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CASOS COM LIMITE PV ESPECIAL\"/>
    </mc:Choice>
  </mc:AlternateContent>
  <xr:revisionPtr revIDLastSave="1" documentId="11_189A2EB60E613B8D62B1BF89DDE81AAC76C25D16" xr6:coauthVersionLast="47" xr6:coauthVersionMax="47" xr10:uidLastSave="{A44E5A61-6A74-407D-81BC-49F737FE3153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4" hidden="1">tab_Bloco_TE_RE_projetos!$A$1:$O$269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195" r:id="rId4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E64" i="8"/>
  <c r="AE62" i="8"/>
  <c r="AE60" i="8"/>
  <c r="AE59" i="8"/>
  <c r="AE58" i="8"/>
  <c r="AE57" i="8"/>
  <c r="AE56" i="8"/>
  <c r="AE20" i="8"/>
  <c r="AE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0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F49" i="8"/>
  <c r="AD49" i="8" s="1"/>
  <c r="AJ49" i="8" s="1"/>
  <c r="AK49" i="8" s="1"/>
  <c r="AF50" i="8"/>
  <c r="AD50" i="8" s="1"/>
  <c r="AJ50" i="8" s="1"/>
  <c r="AF51" i="8"/>
  <c r="AD51" i="8" s="1"/>
  <c r="AJ51" i="8" s="1"/>
  <c r="AK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1" i="8" l="1"/>
  <c r="AK46" i="8"/>
  <c r="AK43" i="8"/>
  <c r="AK42" i="8"/>
  <c r="AK52" i="8"/>
  <c r="AK50" i="8"/>
  <c r="AK47" i="8"/>
  <c r="AK45" i="8"/>
  <c r="AK44" i="8"/>
  <c r="AJ48" i="8"/>
  <c r="I13" i="15"/>
  <c r="H13" i="15"/>
  <c r="G13" i="15"/>
  <c r="AK48" i="8" l="1"/>
  <c r="AQ64" i="8"/>
  <c r="AM64" i="8"/>
  <c r="X64" i="8"/>
  <c r="V64" i="8"/>
  <c r="O64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M3" i="9"/>
  <c r="M4" i="9"/>
  <c r="M5" i="9"/>
  <c r="M6" i="9"/>
  <c r="M7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M49" i="9"/>
  <c r="M50" i="9"/>
  <c r="M51" i="9"/>
  <c r="M52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" i="9"/>
  <c r="L3" i="9"/>
  <c r="L4" i="9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6" i="9"/>
  <c r="L87" i="9"/>
  <c r="L88" i="9"/>
  <c r="L89" i="9"/>
  <c r="L90" i="9"/>
  <c r="L91" i="9"/>
  <c r="L92" i="9"/>
  <c r="L93" i="9"/>
  <c r="L94" i="9"/>
  <c r="L95" i="9"/>
  <c r="L96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19" i="9"/>
  <c r="L120" i="9"/>
  <c r="L121" i="9"/>
  <c r="L122" i="9"/>
  <c r="L123" i="9"/>
  <c r="L124" i="9"/>
  <c r="L125" i="9"/>
  <c r="L126" i="9"/>
  <c r="L127" i="9"/>
  <c r="L128" i="9"/>
  <c r="L129" i="9"/>
  <c r="L130" i="9"/>
  <c r="L131" i="9"/>
  <c r="L132" i="9"/>
  <c r="L133" i="9"/>
  <c r="L134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L163" i="9"/>
  <c r="L164" i="9"/>
  <c r="L165" i="9"/>
  <c r="L166" i="9"/>
  <c r="L167" i="9"/>
  <c r="L168" i="9"/>
  <c r="L169" i="9"/>
  <c r="L170" i="9"/>
  <c r="L171" i="9"/>
  <c r="L172" i="9"/>
  <c r="L173" i="9"/>
  <c r="L174" i="9"/>
  <c r="L175" i="9"/>
  <c r="L176" i="9"/>
  <c r="L177" i="9"/>
  <c r="L178" i="9"/>
  <c r="L179" i="9"/>
  <c r="L180" i="9"/>
  <c r="L181" i="9"/>
  <c r="L182" i="9"/>
  <c r="L183" i="9"/>
  <c r="L184" i="9"/>
  <c r="L185" i="9"/>
  <c r="L186" i="9"/>
  <c r="L187" i="9"/>
  <c r="L188" i="9"/>
  <c r="L189" i="9"/>
  <c r="L190" i="9"/>
  <c r="L191" i="9"/>
  <c r="L192" i="9"/>
  <c r="L193" i="9"/>
  <c r="L194" i="9"/>
  <c r="L195" i="9"/>
  <c r="L196" i="9"/>
  <c r="L197" i="9"/>
  <c r="L198" i="9"/>
  <c r="L199" i="9"/>
  <c r="L200" i="9"/>
  <c r="L201" i="9"/>
  <c r="L202" i="9"/>
  <c r="L203" i="9"/>
  <c r="L204" i="9"/>
  <c r="L205" i="9"/>
  <c r="L206" i="9"/>
  <c r="L207" i="9"/>
  <c r="L208" i="9"/>
  <c r="L209" i="9"/>
  <c r="L210" i="9"/>
  <c r="L211" i="9"/>
  <c r="L212" i="9"/>
  <c r="L213" i="9"/>
  <c r="L214" i="9"/>
  <c r="L215" i="9"/>
  <c r="L216" i="9"/>
  <c r="L217" i="9"/>
  <c r="L218" i="9"/>
  <c r="L219" i="9"/>
  <c r="L220" i="9"/>
  <c r="L221" i="9"/>
  <c r="L222" i="9"/>
  <c r="L223" i="9"/>
  <c r="L224" i="9"/>
  <c r="L225" i="9"/>
  <c r="L226" i="9"/>
  <c r="L227" i="9"/>
  <c r="L228" i="9"/>
  <c r="L229" i="9"/>
  <c r="L230" i="9"/>
  <c r="L231" i="9"/>
  <c r="L232" i="9"/>
  <c r="L233" i="9"/>
  <c r="L234" i="9"/>
  <c r="L235" i="9"/>
  <c r="L236" i="9"/>
  <c r="L237" i="9"/>
  <c r="L238" i="9"/>
  <c r="L239" i="9"/>
  <c r="L240" i="9"/>
  <c r="L241" i="9"/>
  <c r="L242" i="9"/>
  <c r="L243" i="9"/>
  <c r="L244" i="9"/>
  <c r="L245" i="9"/>
  <c r="L246" i="9"/>
  <c r="L247" i="9"/>
  <c r="L248" i="9"/>
  <c r="L249" i="9"/>
  <c r="L250" i="9"/>
  <c r="L251" i="9"/>
  <c r="L252" i="9"/>
  <c r="L253" i="9"/>
  <c r="L254" i="9"/>
  <c r="L255" i="9"/>
  <c r="L256" i="9"/>
  <c r="L257" i="9"/>
  <c r="L258" i="9"/>
  <c r="L259" i="9"/>
  <c r="L260" i="9"/>
  <c r="L261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G9" i="9"/>
  <c r="G117" i="9"/>
  <c r="G153" i="9"/>
  <c r="C2" i="9"/>
  <c r="AN48" i="16" l="1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B48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B47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B46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B45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B44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B42" i="16"/>
  <c r="F17" i="16"/>
  <c r="E17" i="16"/>
  <c r="D17" i="16"/>
  <c r="C17" i="16"/>
  <c r="B17" i="16"/>
  <c r="AN13" i="16"/>
  <c r="AN6" i="16" s="1"/>
  <c r="AN17" i="16" s="1"/>
  <c r="AM13" i="16"/>
  <c r="AM6" i="16" s="1"/>
  <c r="AM17" i="16" s="1"/>
  <c r="AL13" i="16"/>
  <c r="AK13" i="16"/>
  <c r="AK6" i="16" s="1"/>
  <c r="AK17" i="16" s="1"/>
  <c r="AJ13" i="16"/>
  <c r="AJ6" i="16" s="1"/>
  <c r="AI13" i="16"/>
  <c r="AH13" i="16"/>
  <c r="AH6" i="16" s="1"/>
  <c r="AH17" i="16" s="1"/>
  <c r="AG13" i="16"/>
  <c r="AG6" i="16" s="1"/>
  <c r="AG17" i="16" s="1"/>
  <c r="AF13" i="16"/>
  <c r="AF6" i="16" s="1"/>
  <c r="AF17" i="16" s="1"/>
  <c r="AE13" i="16"/>
  <c r="AE6" i="16"/>
  <c r="AE17" i="16" s="1"/>
  <c r="AD13" i="16"/>
  <c r="AC13" i="16"/>
  <c r="AC6" i="16" s="1"/>
  <c r="AC17" i="16" s="1"/>
  <c r="AB13" i="16"/>
  <c r="AB6" i="16" s="1"/>
  <c r="AB17" i="16" s="1"/>
  <c r="AA13" i="16"/>
  <c r="AA6" i="16" s="1"/>
  <c r="AA17" i="16" s="1"/>
  <c r="Z13" i="16"/>
  <c r="Z6" i="16" s="1"/>
  <c r="Y13" i="16"/>
  <c r="X13" i="16"/>
  <c r="X6" i="16" s="1"/>
  <c r="X17" i="16" s="1"/>
  <c r="W13" i="16"/>
  <c r="W6" i="16" s="1"/>
  <c r="W17" i="16"/>
  <c r="V13" i="16"/>
  <c r="U13" i="16"/>
  <c r="T13" i="16"/>
  <c r="T6" i="16" s="1"/>
  <c r="T17" i="16" s="1"/>
  <c r="S13" i="16"/>
  <c r="S6" i="16" s="1"/>
  <c r="S17" i="16" s="1"/>
  <c r="R13" i="16"/>
  <c r="Q13" i="16"/>
  <c r="Q6" i="16" s="1"/>
  <c r="Q17" i="16" s="1"/>
  <c r="P13" i="16"/>
  <c r="P6" i="16"/>
  <c r="P17" i="16"/>
  <c r="O13" i="16"/>
  <c r="O6" i="16"/>
  <c r="O17" i="16" s="1"/>
  <c r="N13" i="16"/>
  <c r="N6" i="16" s="1"/>
  <c r="N17" i="16" s="1"/>
  <c r="M13" i="16"/>
  <c r="M6" i="16" s="1"/>
  <c r="L13" i="16"/>
  <c r="L6" i="16" s="1"/>
  <c r="L17" i="16" s="1"/>
  <c r="K13" i="16"/>
  <c r="J13" i="16"/>
  <c r="J6" i="16" s="1"/>
  <c r="J17" i="16" s="1"/>
  <c r="I13" i="16"/>
  <c r="I6" i="16" s="1"/>
  <c r="I17" i="16" s="1"/>
  <c r="H13" i="16"/>
  <c r="H6" i="16" s="1"/>
  <c r="H17" i="16" s="1"/>
  <c r="G13" i="16"/>
  <c r="G6" i="16" s="1"/>
  <c r="G17" i="16" s="1"/>
  <c r="AL6" i="16"/>
  <c r="AL17" i="16" s="1"/>
  <c r="AJ17" i="16"/>
  <c r="AI6" i="16"/>
  <c r="AI17" i="16" s="1"/>
  <c r="AD6" i="16"/>
  <c r="AD17" i="16" s="1"/>
  <c r="Z17" i="16"/>
  <c r="Y6" i="16"/>
  <c r="Y17" i="16" s="1"/>
  <c r="V6" i="16"/>
  <c r="V17" i="16" s="1"/>
  <c r="U6" i="16"/>
  <c r="U17" i="16" s="1"/>
  <c r="R6" i="16"/>
  <c r="R17" i="16" s="1"/>
  <c r="M17" i="16"/>
  <c r="K6" i="16"/>
  <c r="K17" i="16" s="1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B20" i="15"/>
  <c r="AM24" i="15"/>
  <c r="AN13" i="15"/>
  <c r="AN17" i="15" s="1"/>
  <c r="AM13" i="15"/>
  <c r="AM17" i="15" s="1"/>
  <c r="AL13" i="15"/>
  <c r="AL17" i="15" s="1"/>
  <c r="AK13" i="15"/>
  <c r="AK17" i="15" s="1"/>
  <c r="AJ13" i="15"/>
  <c r="AJ17" i="15" s="1"/>
  <c r="AI13" i="15"/>
  <c r="AI17" i="15" s="1"/>
  <c r="AH13" i="15"/>
  <c r="AH17" i="15" s="1"/>
  <c r="AG13" i="15"/>
  <c r="AG17" i="15" s="1"/>
  <c r="AF13" i="15"/>
  <c r="AF17" i="15" s="1"/>
  <c r="AE13" i="15"/>
  <c r="AE17" i="15" s="1"/>
  <c r="AD13" i="15"/>
  <c r="AD17" i="15" s="1"/>
  <c r="AC13" i="15"/>
  <c r="AC17" i="15" s="1"/>
  <c r="AB13" i="15"/>
  <c r="AB17" i="15" s="1"/>
  <c r="AA13" i="15"/>
  <c r="AA17" i="15" s="1"/>
  <c r="Z13" i="15"/>
  <c r="Z17" i="15" s="1"/>
  <c r="Y13" i="15"/>
  <c r="Y17" i="15"/>
  <c r="X13" i="15"/>
  <c r="X17" i="15" s="1"/>
  <c r="W13" i="15"/>
  <c r="W17" i="15" s="1"/>
  <c r="V13" i="15"/>
  <c r="V17" i="15"/>
  <c r="U13" i="15"/>
  <c r="U17" i="15" s="1"/>
  <c r="T13" i="15"/>
  <c r="T17" i="15" s="1"/>
  <c r="S13" i="15"/>
  <c r="S17" i="15" s="1"/>
  <c r="R13" i="15"/>
  <c r="R17" i="15" s="1"/>
  <c r="Q13" i="15"/>
  <c r="Q17" i="15" s="1"/>
  <c r="P13" i="15"/>
  <c r="P17" i="15"/>
  <c r="O13" i="15"/>
  <c r="O17" i="15" s="1"/>
  <c r="N13" i="15"/>
  <c r="N17" i="15" s="1"/>
  <c r="M13" i="15"/>
  <c r="M17" i="15" s="1"/>
  <c r="L13" i="15"/>
  <c r="L17" i="15" s="1"/>
  <c r="K13" i="15"/>
  <c r="K17" i="15" s="1"/>
  <c r="J13" i="15"/>
  <c r="J17" i="15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AJ24" i="15"/>
  <c r="N24" i="15"/>
  <c r="AD24" i="15"/>
  <c r="AL24" i="15"/>
  <c r="AF64" i="8"/>
  <c r="AD64" i="8" s="1"/>
  <c r="AJ64" i="8" s="1"/>
  <c r="AR21" i="8"/>
  <c r="AR63" i="8"/>
  <c r="AQ63" i="8" s="1"/>
  <c r="AM63" i="8"/>
  <c r="AF63" i="8"/>
  <c r="AD63" i="8" s="1"/>
  <c r="AJ63" i="8" s="1"/>
  <c r="X63" i="8"/>
  <c r="V63" i="8"/>
  <c r="O63" i="8"/>
  <c r="J63" i="8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G88" i="18"/>
  <c r="G97" i="18"/>
  <c r="H88" i="18"/>
  <c r="H97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/>
  <c r="P88" i="18"/>
  <c r="P97" i="18" s="1"/>
  <c r="Q88" i="18"/>
  <c r="Q97" i="18" s="1"/>
  <c r="R88" i="18"/>
  <c r="R97" i="18" s="1"/>
  <c r="R100" i="18" s="1"/>
  <c r="S88" i="18"/>
  <c r="S97" i="18"/>
  <c r="T88" i="18"/>
  <c r="T97" i="18" s="1"/>
  <c r="U88" i="18"/>
  <c r="U97" i="18" s="1"/>
  <c r="V88" i="18"/>
  <c r="V97" i="18" s="1"/>
  <c r="W88" i="18"/>
  <c r="W97" i="18" s="1"/>
  <c r="X88" i="18"/>
  <c r="X97" i="18" s="1"/>
  <c r="Y88" i="18"/>
  <c r="Y97" i="18"/>
  <c r="Z88" i="18"/>
  <c r="Z97" i="18" s="1"/>
  <c r="AA88" i="18"/>
  <c r="AA97" i="18" s="1"/>
  <c r="AB88" i="18"/>
  <c r="AB97" i="18" s="1"/>
  <c r="AC88" i="18"/>
  <c r="AC97" i="18" s="1"/>
  <c r="AD88" i="18"/>
  <c r="AD97" i="18" s="1"/>
  <c r="AD100" i="18" s="1"/>
  <c r="AE88" i="18"/>
  <c r="AE97" i="18" s="1"/>
  <c r="AF88" i="18"/>
  <c r="AF97" i="18" s="1"/>
  <c r="AF100" i="18" s="1"/>
  <c r="AG88" i="18"/>
  <c r="AG97" i="18" s="1"/>
  <c r="AH88" i="18"/>
  <c r="AH97" i="18" s="1"/>
  <c r="AI88" i="18"/>
  <c r="AI97" i="18" s="1"/>
  <c r="AJ88" i="18"/>
  <c r="AJ97" i="18" s="1"/>
  <c r="AK88" i="18"/>
  <c r="AK97" i="18"/>
  <c r="AL88" i="18"/>
  <c r="AL97" i="18" s="1"/>
  <c r="AL100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F4" i="8"/>
  <c r="AD4" i="8" s="1"/>
  <c r="AJ4" i="8" s="1"/>
  <c r="AM62" i="8"/>
  <c r="X62" i="8"/>
  <c r="V62" i="8"/>
  <c r="O62" i="8"/>
  <c r="J62" i="8"/>
  <c r="AR5" i="8"/>
  <c r="AQ5" i="8" s="1"/>
  <c r="AR6" i="8"/>
  <c r="AQ6" i="8" s="1"/>
  <c r="AR7" i="8"/>
  <c r="AQ7" i="8" s="1"/>
  <c r="AR8" i="8"/>
  <c r="AQ8" i="8" s="1"/>
  <c r="AR59" i="8"/>
  <c r="AQ59" i="8" s="1"/>
  <c r="AR54" i="8"/>
  <c r="AQ54" i="8" s="1"/>
  <c r="AR13" i="8"/>
  <c r="AQ13" i="8" s="1"/>
  <c r="AQ61" i="8"/>
  <c r="AM61" i="8"/>
  <c r="AF61" i="8"/>
  <c r="AD61" i="8" s="1"/>
  <c r="AJ61" i="8" s="1"/>
  <c r="X61" i="8"/>
  <c r="V61" i="8"/>
  <c r="O61" i="8"/>
  <c r="J61" i="8"/>
  <c r="AQ56" i="8"/>
  <c r="AM56" i="8"/>
  <c r="AF56" i="8"/>
  <c r="AD56" i="8" s="1"/>
  <c r="AJ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AT146" i="4"/>
  <c r="AT147" i="4"/>
  <c r="AT148" i="4"/>
  <c r="AT150" i="4"/>
  <c r="AT149" i="4"/>
  <c r="AT151" i="4"/>
  <c r="AT152" i="4"/>
  <c r="AY152" i="4"/>
  <c r="AX152" i="4"/>
  <c r="AJ152" i="4"/>
  <c r="AI152" i="4"/>
  <c r="AO152" i="4" s="1"/>
  <c r="AQ152" i="4" s="1"/>
  <c r="AE152" i="4"/>
  <c r="X152" i="4"/>
  <c r="Q152" i="4"/>
  <c r="P152" i="4"/>
  <c r="AY151" i="4"/>
  <c r="AX151" i="4"/>
  <c r="AJ151" i="4"/>
  <c r="AI151" i="4"/>
  <c r="AO151" i="4" s="1"/>
  <c r="AE151" i="4"/>
  <c r="X151" i="4"/>
  <c r="Q151" i="4"/>
  <c r="P151" i="4" s="1"/>
  <c r="AY149" i="4"/>
  <c r="AX149" i="4"/>
  <c r="AJ149" i="4"/>
  <c r="AI149" i="4"/>
  <c r="AO149" i="4" s="1"/>
  <c r="AE149" i="4"/>
  <c r="X149" i="4"/>
  <c r="W149" i="4" s="1"/>
  <c r="Q149" i="4"/>
  <c r="P149" i="4" s="1"/>
  <c r="AY150" i="4"/>
  <c r="AX150" i="4"/>
  <c r="AJ150" i="4"/>
  <c r="AI150" i="4"/>
  <c r="AO150" i="4" s="1"/>
  <c r="AQ150" i="4" s="1"/>
  <c r="AE150" i="4"/>
  <c r="X150" i="4"/>
  <c r="W150" i="4" s="1"/>
  <c r="Q150" i="4"/>
  <c r="AY148" i="4"/>
  <c r="AX148" i="4"/>
  <c r="AJ148" i="4"/>
  <c r="AI148" i="4"/>
  <c r="AO148" i="4" s="1"/>
  <c r="AE148" i="4"/>
  <c r="X148" i="4"/>
  <c r="W148" i="4" s="1"/>
  <c r="Q148" i="4"/>
  <c r="AY147" i="4"/>
  <c r="AX147" i="4"/>
  <c r="AJ147" i="4"/>
  <c r="AI147" i="4"/>
  <c r="AO147" i="4" s="1"/>
  <c r="AE147" i="4"/>
  <c r="X147" i="4"/>
  <c r="W147" i="4" s="1"/>
  <c r="Q147" i="4"/>
  <c r="P147" i="4"/>
  <c r="AY146" i="4"/>
  <c r="AX146" i="4"/>
  <c r="AJ146" i="4"/>
  <c r="AI146" i="4"/>
  <c r="AO146" i="4" s="1"/>
  <c r="AQ146" i="4" s="1"/>
  <c r="AE146" i="4"/>
  <c r="X146" i="4"/>
  <c r="W146" i="4" s="1"/>
  <c r="Q146" i="4"/>
  <c r="P146" i="4" s="1"/>
  <c r="AE20" i="4"/>
  <c r="AE11" i="4"/>
  <c r="AE12" i="4"/>
  <c r="AE13" i="4"/>
  <c r="AE16" i="4"/>
  <c r="AE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/>
  <c r="A411" i="12" s="1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 s="1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 s="1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 s="1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 s="1"/>
  <c r="A418" i="12" s="1"/>
  <c r="A553" i="12" s="1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 s="1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 s="1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 s="1"/>
  <c r="A421" i="12"/>
  <c r="A556" i="12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288" i="12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/>
  <c r="A2854" i="12" s="1"/>
  <c r="A2989" i="12" s="1"/>
  <c r="A3124" i="12" s="1"/>
  <c r="A3259" i="12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/>
  <c r="A427" i="12" s="1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 s="1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/>
  <c r="A4885" i="12" s="1"/>
  <c r="A5020" i="12" s="1"/>
  <c r="A5155" i="12" s="1"/>
  <c r="A161" i="12"/>
  <c r="A296" i="12" s="1"/>
  <c r="A431" i="12" s="1"/>
  <c r="A566" i="12"/>
  <c r="A701" i="12" s="1"/>
  <c r="A836" i="12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/>
  <c r="A571" i="12" s="1"/>
  <c r="A706" i="12" s="1"/>
  <c r="A841" i="12" s="1"/>
  <c r="A976" i="12" s="1"/>
  <c r="A1111" i="12" s="1"/>
  <c r="A1246" i="12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 s="1"/>
  <c r="A441" i="12" s="1"/>
  <c r="A576" i="12" s="1"/>
  <c r="A172" i="12"/>
  <c r="A307" i="12" s="1"/>
  <c r="A442" i="12" s="1"/>
  <c r="A577" i="12" s="1"/>
  <c r="A712" i="12" s="1"/>
  <c r="A847" i="12" s="1"/>
  <c r="A982" i="12" s="1"/>
  <c r="A173" i="12"/>
  <c r="A308" i="12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 s="1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/>
  <c r="A2209" i="12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 s="1"/>
  <c r="A461" i="12" s="1"/>
  <c r="A192" i="12"/>
  <c r="A327" i="12"/>
  <c r="A462" i="12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 s="1"/>
  <c r="A601" i="12" s="1"/>
  <c r="A736" i="12" s="1"/>
  <c r="A871" i="12" s="1"/>
  <c r="A1006" i="12" s="1"/>
  <c r="A1141" i="12" s="1"/>
  <c r="A1276" i="12" s="1"/>
  <c r="A1411" i="12" s="1"/>
  <c r="A197" i="12"/>
  <c r="A198" i="12"/>
  <c r="A333" i="12"/>
  <c r="A468" i="12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203" i="12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/>
  <c r="A475" i="12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/>
  <c r="A746" i="12" s="1"/>
  <c r="A881" i="12" s="1"/>
  <c r="A1016" i="12" s="1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208" i="12"/>
  <c r="A343" i="12" s="1"/>
  <c r="A478" i="12" s="1"/>
  <c r="A613" i="12" s="1"/>
  <c r="A748" i="12" s="1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346" i="12" s="1"/>
  <c r="A481" i="12" s="1"/>
  <c r="A616" i="12" s="1"/>
  <c r="A751" i="12" s="1"/>
  <c r="A886" i="12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12" i="12"/>
  <c r="A347" i="12" s="1"/>
  <c r="A482" i="12" s="1"/>
  <c r="A213" i="12"/>
  <c r="A348" i="12" s="1"/>
  <c r="A483" i="12" s="1"/>
  <c r="A618" i="12" s="1"/>
  <c r="A753" i="12"/>
  <c r="A888" i="12" s="1"/>
  <c r="A1023" i="12" s="1"/>
  <c r="A1158" i="12" s="1"/>
  <c r="A1293" i="12" s="1"/>
  <c r="A1428" i="12" s="1"/>
  <c r="A1563" i="12" s="1"/>
  <c r="A1698" i="12" s="1"/>
  <c r="A1833" i="12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/>
  <c r="A619" i="12" s="1"/>
  <c r="A754" i="12" s="1"/>
  <c r="A889" i="12" s="1"/>
  <c r="A1024" i="12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/>
  <c r="A621" i="12" s="1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 s="1"/>
  <c r="A632" i="12" s="1"/>
  <c r="A767" i="12" s="1"/>
  <c r="A902" i="12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/>
  <c r="A498" i="12" s="1"/>
  <c r="A633" i="12" s="1"/>
  <c r="A768" i="12" s="1"/>
  <c r="A903" i="12" s="1"/>
  <c r="A1038" i="12" s="1"/>
  <c r="A1173" i="12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 s="1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 s="1"/>
  <c r="A1046" i="12" s="1"/>
  <c r="A1181" i="12" s="1"/>
  <c r="A1316" i="12" s="1"/>
  <c r="A1451" i="12" s="1"/>
  <c r="A1586" i="12" s="1"/>
  <c r="A1721" i="12" s="1"/>
  <c r="A1856" i="12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3206" i="12" s="1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/>
  <c r="A509" i="12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 s="1"/>
  <c r="A510" i="12" s="1"/>
  <c r="A645" i="12" s="1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1995" i="12" s="1"/>
  <c r="A2130" i="12" s="1"/>
  <c r="A2265" i="12" s="1"/>
  <c r="A2400" i="12" s="1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784" i="12" s="1"/>
  <c r="A919" i="12" s="1"/>
  <c r="A1054" i="12" s="1"/>
  <c r="A1189" i="12" s="1"/>
  <c r="A1324" i="12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250" i="12"/>
  <c r="A385" i="12" s="1"/>
  <c r="A520" i="12" s="1"/>
  <c r="A655" i="12" s="1"/>
  <c r="A790" i="12" s="1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259" i="12"/>
  <c r="A394" i="12"/>
  <c r="A529" i="12" s="1"/>
  <c r="A664" i="12" s="1"/>
  <c r="A260" i="12"/>
  <c r="A261" i="12"/>
  <c r="A396" i="12" s="1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 s="1"/>
  <c r="A1075" i="12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269" i="12"/>
  <c r="A404" i="12" s="1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024" i="12" s="1"/>
  <c r="A2159" i="12" s="1"/>
  <c r="A2294" i="12" s="1"/>
  <c r="A2429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69" i="12"/>
  <c r="A504" i="12" s="1"/>
  <c r="A639" i="12" s="1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 s="1"/>
  <c r="A545" i="12" s="1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 s="1"/>
  <c r="B539" i="12" s="1"/>
  <c r="B135" i="12"/>
  <c r="B270" i="12"/>
  <c r="B405" i="12" s="1"/>
  <c r="B540" i="12" s="1"/>
  <c r="B675" i="12" s="1"/>
  <c r="B810" i="12" s="1"/>
  <c r="B945" i="12" s="1"/>
  <c r="B136" i="12"/>
  <c r="B271" i="12" s="1"/>
  <c r="B406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N1598" i="7" s="1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N1268" i="7" s="1"/>
  <c r="Q1267" i="7"/>
  <c r="P1267" i="7"/>
  <c r="Q1266" i="7"/>
  <c r="P1266" i="7"/>
  <c r="Q1265" i="7"/>
  <c r="P1265" i="7"/>
  <c r="Q1264" i="7"/>
  <c r="P1264" i="7"/>
  <c r="N1264" i="7"/>
  <c r="Q1254" i="7"/>
  <c r="P1254" i="7"/>
  <c r="Q1253" i="7"/>
  <c r="P1253" i="7"/>
  <c r="Q1252" i="7"/>
  <c r="P1252" i="7"/>
  <c r="Q1251" i="7"/>
  <c r="P1251" i="7"/>
  <c r="N1251" i="7" s="1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N1096" i="7" s="1"/>
  <c r="Q1095" i="7"/>
  <c r="P1095" i="7"/>
  <c r="Q1094" i="7"/>
  <c r="P1094" i="7"/>
  <c r="Q1031" i="7"/>
  <c r="P1031" i="7"/>
  <c r="N1031" i="7" s="1"/>
  <c r="Q1030" i="7"/>
  <c r="P1030" i="7"/>
  <c r="Q1029" i="7"/>
  <c r="P1029" i="7"/>
  <c r="Q964" i="7"/>
  <c r="P964" i="7"/>
  <c r="Q920" i="7"/>
  <c r="P920" i="7"/>
  <c r="N920" i="7" s="1"/>
  <c r="Q919" i="7"/>
  <c r="P919" i="7"/>
  <c r="Q918" i="7"/>
  <c r="P918" i="7"/>
  <c r="Q810" i="7"/>
  <c r="P810" i="7"/>
  <c r="Q809" i="7"/>
  <c r="P809" i="7"/>
  <c r="N809" i="7" s="1"/>
  <c r="Q808" i="7"/>
  <c r="P808" i="7"/>
  <c r="Q807" i="7"/>
  <c r="P807" i="7"/>
  <c r="Q695" i="7"/>
  <c r="P695" i="7"/>
  <c r="N695" i="7"/>
  <c r="Q612" i="7"/>
  <c r="P612" i="7"/>
  <c r="Q595" i="7"/>
  <c r="P595" i="7"/>
  <c r="Q460" i="7"/>
  <c r="P460" i="7"/>
  <c r="Q458" i="7"/>
  <c r="P458" i="7"/>
  <c r="Q454" i="7"/>
  <c r="P454" i="7"/>
  <c r="N454" i="7" s="1"/>
  <c r="Q293" i="7"/>
  <c r="P293" i="7"/>
  <c r="Q256" i="7"/>
  <c r="P256" i="7"/>
  <c r="Q253" i="7"/>
  <c r="P253" i="7"/>
  <c r="L1599" i="7"/>
  <c r="K1599" i="7"/>
  <c r="I1599" i="7" s="1"/>
  <c r="L1598" i="7"/>
  <c r="K1598" i="7"/>
  <c r="L1597" i="7"/>
  <c r="K1597" i="7"/>
  <c r="L1596" i="7"/>
  <c r="K1596" i="7"/>
  <c r="I1596" i="7" s="1"/>
  <c r="L1595" i="7"/>
  <c r="K1595" i="7"/>
  <c r="I1595" i="7" s="1"/>
  <c r="L1594" i="7"/>
  <c r="K1594" i="7"/>
  <c r="L1593" i="7"/>
  <c r="K1593" i="7"/>
  <c r="L1592" i="7"/>
  <c r="K1592" i="7"/>
  <c r="I1592" i="7" s="1"/>
  <c r="L1591" i="7"/>
  <c r="K1591" i="7"/>
  <c r="I1591" i="7" s="1"/>
  <c r="L1590" i="7"/>
  <c r="K1590" i="7"/>
  <c r="L1279" i="7"/>
  <c r="K1279" i="7"/>
  <c r="L1278" i="7"/>
  <c r="K1278" i="7"/>
  <c r="I1278" i="7"/>
  <c r="L1277" i="7"/>
  <c r="K1277" i="7"/>
  <c r="I1277" i="7" s="1"/>
  <c r="L1276" i="7"/>
  <c r="K1276" i="7"/>
  <c r="L1275" i="7"/>
  <c r="K1275" i="7"/>
  <c r="L1274" i="7"/>
  <c r="K1274" i="7"/>
  <c r="I1274" i="7" s="1"/>
  <c r="L1273" i="7"/>
  <c r="K1273" i="7"/>
  <c r="I1273" i="7" s="1"/>
  <c r="L1272" i="7"/>
  <c r="K1272" i="7"/>
  <c r="L1271" i="7"/>
  <c r="K1271" i="7"/>
  <c r="L1270" i="7"/>
  <c r="K1270" i="7"/>
  <c r="L1269" i="7"/>
  <c r="K1269" i="7"/>
  <c r="I1269" i="7" s="1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I1103" i="7" s="1"/>
  <c r="L1102" i="7"/>
  <c r="K1102" i="7"/>
  <c r="L1101" i="7"/>
  <c r="K1101" i="7"/>
  <c r="L1100" i="7"/>
  <c r="K1100" i="7"/>
  <c r="I1100" i="7" s="1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I1029" i="7" s="1"/>
  <c r="L964" i="7"/>
  <c r="K964" i="7"/>
  <c r="L920" i="7"/>
  <c r="K920" i="7"/>
  <c r="L919" i="7"/>
  <c r="K919" i="7"/>
  <c r="L918" i="7"/>
  <c r="K918" i="7"/>
  <c r="I918" i="7" s="1"/>
  <c r="L810" i="7"/>
  <c r="K810" i="7"/>
  <c r="L809" i="7"/>
  <c r="K809" i="7"/>
  <c r="L808" i="7"/>
  <c r="K808" i="7"/>
  <c r="L807" i="7"/>
  <c r="K807" i="7"/>
  <c r="I807" i="7" s="1"/>
  <c r="L695" i="7"/>
  <c r="K695" i="7"/>
  <c r="L612" i="7"/>
  <c r="K612" i="7"/>
  <c r="L595" i="7"/>
  <c r="K595" i="7"/>
  <c r="L460" i="7"/>
  <c r="K460" i="7"/>
  <c r="I460" i="7" s="1"/>
  <c r="L458" i="7"/>
  <c r="K458" i="7"/>
  <c r="L454" i="7"/>
  <c r="K454" i="7"/>
  <c r="L293" i="7"/>
  <c r="K293" i="7"/>
  <c r="L256" i="7"/>
  <c r="K256" i="7"/>
  <c r="I256" i="7" s="1"/>
  <c r="L253" i="7"/>
  <c r="K253" i="7"/>
  <c r="Q1608" i="7"/>
  <c r="P1608" i="7"/>
  <c r="Q1607" i="7"/>
  <c r="P1607" i="7"/>
  <c r="N1607" i="7"/>
  <c r="Q1606" i="7"/>
  <c r="P1606" i="7"/>
  <c r="N1606" i="7" s="1"/>
  <c r="Q1605" i="7"/>
  <c r="P1605" i="7"/>
  <c r="Q1604" i="7"/>
  <c r="P1604" i="7"/>
  <c r="Q1603" i="7"/>
  <c r="P1603" i="7"/>
  <c r="Q1602" i="7"/>
  <c r="P1602" i="7"/>
  <c r="N1602" i="7" s="1"/>
  <c r="Q1601" i="7"/>
  <c r="P1601" i="7"/>
  <c r="Q1600" i="7"/>
  <c r="P1600" i="7"/>
  <c r="Q1263" i="7"/>
  <c r="P1263" i="7"/>
  <c r="N1263" i="7"/>
  <c r="Q1262" i="7"/>
  <c r="P1262" i="7"/>
  <c r="N1262" i="7" s="1"/>
  <c r="Q1261" i="7"/>
  <c r="P1261" i="7"/>
  <c r="Q1260" i="7"/>
  <c r="P1260" i="7"/>
  <c r="Q1259" i="7"/>
  <c r="P1259" i="7"/>
  <c r="Q1258" i="7"/>
  <c r="P1258" i="7"/>
  <c r="N1258" i="7" s="1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N1026" i="7" s="1"/>
  <c r="Q1025" i="7"/>
  <c r="P1025" i="7"/>
  <c r="Q965" i="7"/>
  <c r="P965" i="7"/>
  <c r="Q459" i="7"/>
  <c r="P459" i="7"/>
  <c r="Q341" i="7"/>
  <c r="P341" i="7"/>
  <c r="Q258" i="7"/>
  <c r="P258" i="7"/>
  <c r="N258" i="7" s="1"/>
  <c r="Q255" i="7"/>
  <c r="P255" i="7"/>
  <c r="N255" i="7" s="1"/>
  <c r="Q251" i="7"/>
  <c r="P251" i="7"/>
  <c r="L1608" i="7"/>
  <c r="K1608" i="7"/>
  <c r="L1607" i="7"/>
  <c r="K1607" i="7"/>
  <c r="I1607" i="7" s="1"/>
  <c r="L1606" i="7"/>
  <c r="K1606" i="7"/>
  <c r="L1605" i="7"/>
  <c r="K1605" i="7"/>
  <c r="L1604" i="7"/>
  <c r="K1604" i="7"/>
  <c r="I1604" i="7"/>
  <c r="L1603" i="7"/>
  <c r="K1603" i="7"/>
  <c r="I1603" i="7" s="1"/>
  <c r="L1602" i="7"/>
  <c r="K1602" i="7"/>
  <c r="L1601" i="7"/>
  <c r="K1601" i="7"/>
  <c r="L1600" i="7"/>
  <c r="K1600" i="7"/>
  <c r="L1263" i="7"/>
  <c r="K1263" i="7"/>
  <c r="I1263" i="7" s="1"/>
  <c r="L1262" i="7"/>
  <c r="K1262" i="7"/>
  <c r="L1261" i="7"/>
  <c r="K1261" i="7"/>
  <c r="L1260" i="7"/>
  <c r="K1260" i="7"/>
  <c r="L1259" i="7"/>
  <c r="K1259" i="7"/>
  <c r="I1259" i="7" s="1"/>
  <c r="L1258" i="7"/>
  <c r="K1258" i="7"/>
  <c r="L1257" i="7"/>
  <c r="K1257" i="7"/>
  <c r="L1256" i="7"/>
  <c r="K1256" i="7"/>
  <c r="L1255" i="7"/>
  <c r="K1255" i="7"/>
  <c r="I1255" i="7" s="1"/>
  <c r="L1152" i="7"/>
  <c r="K1152" i="7"/>
  <c r="L1028" i="7"/>
  <c r="K1028" i="7"/>
  <c r="L1027" i="7"/>
  <c r="K1027" i="7"/>
  <c r="L1026" i="7"/>
  <c r="K1026" i="7"/>
  <c r="I1026" i="7" s="1"/>
  <c r="L1025" i="7"/>
  <c r="K1025" i="7"/>
  <c r="L965" i="7"/>
  <c r="K965" i="7"/>
  <c r="L459" i="7"/>
  <c r="K459" i="7"/>
  <c r="L341" i="7"/>
  <c r="K341" i="7"/>
  <c r="I341" i="7" s="1"/>
  <c r="L258" i="7"/>
  <c r="K258" i="7"/>
  <c r="L255" i="7"/>
  <c r="K255" i="7"/>
  <c r="L251" i="7"/>
  <c r="K251" i="7"/>
  <c r="I251" i="7"/>
  <c r="A617" i="12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 s="1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/>
  <c r="B25" i="6"/>
  <c r="A25" i="6"/>
  <c r="B22" i="6"/>
  <c r="A22" i="6"/>
  <c r="B17" i="6"/>
  <c r="B18" i="6" s="1"/>
  <c r="B19" i="6" s="1"/>
  <c r="B20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S212" i="28"/>
  <c r="Y212" i="28" s="1"/>
  <c r="S213" i="28"/>
  <c r="S214" i="28"/>
  <c r="S215" i="28"/>
  <c r="S216" i="28"/>
  <c r="Y216" i="28"/>
  <c r="S217" i="28"/>
  <c r="Y217" i="28" s="1"/>
  <c r="S218" i="28"/>
  <c r="Y218" i="28" s="1"/>
  <c r="S2" i="28"/>
  <c r="B8" i="32"/>
  <c r="U318" i="28"/>
  <c r="S318" i="28"/>
  <c r="Y318" i="28" s="1"/>
  <c r="D318" i="28"/>
  <c r="B318" i="28" s="1"/>
  <c r="U317" i="28"/>
  <c r="S317" i="28"/>
  <c r="Y317" i="28" s="1"/>
  <c r="D317" i="28"/>
  <c r="B317" i="28"/>
  <c r="U316" i="28"/>
  <c r="S316" i="28"/>
  <c r="Y316" i="28" s="1"/>
  <c r="D316" i="28"/>
  <c r="B316" i="28" s="1"/>
  <c r="U315" i="28"/>
  <c r="S315" i="28"/>
  <c r="Y315" i="28"/>
  <c r="D315" i="28"/>
  <c r="B315" i="28"/>
  <c r="U314" i="28"/>
  <c r="S314" i="28"/>
  <c r="Y314" i="28" s="1"/>
  <c r="D314" i="28"/>
  <c r="B314" i="28" s="1"/>
  <c r="U313" i="28"/>
  <c r="S313" i="28"/>
  <c r="Y313" i="28"/>
  <c r="D313" i="28"/>
  <c r="B313" i="28"/>
  <c r="U312" i="28"/>
  <c r="S312" i="28"/>
  <c r="Y312" i="28" s="1"/>
  <c r="D312" i="28"/>
  <c r="B312" i="28" s="1"/>
  <c r="U311" i="28"/>
  <c r="S311" i="28"/>
  <c r="Y311" i="28"/>
  <c r="D311" i="28"/>
  <c r="B311" i="28"/>
  <c r="U310" i="28"/>
  <c r="S310" i="28"/>
  <c r="Y310" i="28" s="1"/>
  <c r="D310" i="28"/>
  <c r="B310" i="28" s="1"/>
  <c r="U309" i="28"/>
  <c r="S309" i="28"/>
  <c r="Y309" i="28"/>
  <c r="D309" i="28"/>
  <c r="B309" i="28"/>
  <c r="U308" i="28"/>
  <c r="S308" i="28"/>
  <c r="D308" i="28"/>
  <c r="B308" i="28" s="1"/>
  <c r="U307" i="28"/>
  <c r="S307" i="28"/>
  <c r="D307" i="28"/>
  <c r="B307" i="28" s="1"/>
  <c r="U306" i="28"/>
  <c r="S306" i="28"/>
  <c r="Y306" i="28"/>
  <c r="D306" i="28"/>
  <c r="B306" i="28"/>
  <c r="U305" i="28"/>
  <c r="S305" i="28"/>
  <c r="Y305" i="28" s="1"/>
  <c r="D305" i="28"/>
  <c r="B305" i="28" s="1"/>
  <c r="U304" i="28"/>
  <c r="S304" i="28"/>
  <c r="Y304" i="28"/>
  <c r="D304" i="28"/>
  <c r="B304" i="28" s="1"/>
  <c r="U303" i="28"/>
  <c r="S303" i="28"/>
  <c r="Y303" i="28" s="1"/>
  <c r="D303" i="28"/>
  <c r="B303" i="28" s="1"/>
  <c r="U302" i="28"/>
  <c r="S302" i="28"/>
  <c r="Y302" i="28"/>
  <c r="D302" i="28"/>
  <c r="B302" i="28" s="1"/>
  <c r="U301" i="28"/>
  <c r="S301" i="28"/>
  <c r="Y301" i="28" s="1"/>
  <c r="D301" i="28"/>
  <c r="B301" i="28" s="1"/>
  <c r="U300" i="28"/>
  <c r="S300" i="28"/>
  <c r="Y300" i="28"/>
  <c r="D300" i="28"/>
  <c r="B300" i="28" s="1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 s="1"/>
  <c r="U296" i="28"/>
  <c r="S296" i="28"/>
  <c r="Y296" i="28"/>
  <c r="D296" i="28"/>
  <c r="B296" i="28" s="1"/>
  <c r="U295" i="28"/>
  <c r="S295" i="28"/>
  <c r="Y295" i="28" s="1"/>
  <c r="D295" i="28"/>
  <c r="B295" i="28" s="1"/>
  <c r="U294" i="28"/>
  <c r="S294" i="28"/>
  <c r="D294" i="28"/>
  <c r="B294" i="28"/>
  <c r="U293" i="28"/>
  <c r="S293" i="28"/>
  <c r="Y293" i="28" s="1"/>
  <c r="D293" i="28"/>
  <c r="B293" i="28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/>
  <c r="D290" i="28"/>
  <c r="B290" i="28" s="1"/>
  <c r="U289" i="28"/>
  <c r="S289" i="28"/>
  <c r="Y289" i="28" s="1"/>
  <c r="D289" i="28"/>
  <c r="B289" i="28" s="1"/>
  <c r="U288" i="28"/>
  <c r="S288" i="28"/>
  <c r="Y288" i="28"/>
  <c r="D288" i="28"/>
  <c r="B288" i="28" s="1"/>
  <c r="U287" i="28"/>
  <c r="S287" i="28"/>
  <c r="D287" i="28"/>
  <c r="B287" i="28" s="1"/>
  <c r="U286" i="28"/>
  <c r="S286" i="28"/>
  <c r="D286" i="28"/>
  <c r="B286" i="28"/>
  <c r="U285" i="28"/>
  <c r="S285" i="28"/>
  <c r="Y285" i="28" s="1"/>
  <c r="D285" i="28"/>
  <c r="B285" i="28" s="1"/>
  <c r="U284" i="28"/>
  <c r="S284" i="28"/>
  <c r="Y284" i="28" s="1"/>
  <c r="D284" i="28"/>
  <c r="B284" i="28"/>
  <c r="U283" i="28"/>
  <c r="S283" i="28"/>
  <c r="Y283" i="28" s="1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 s="1"/>
  <c r="D280" i="28"/>
  <c r="B280" i="28"/>
  <c r="U279" i="28"/>
  <c r="S279" i="28"/>
  <c r="Y279" i="28" s="1"/>
  <c r="D279" i="28"/>
  <c r="B279" i="28"/>
  <c r="U278" i="28"/>
  <c r="S278" i="28"/>
  <c r="Y278" i="28" s="1"/>
  <c r="D278" i="28"/>
  <c r="B278" i="28" s="1"/>
  <c r="U277" i="28"/>
  <c r="S277" i="28"/>
  <c r="Y277" i="28"/>
  <c r="D277" i="28"/>
  <c r="B277" i="28" s="1"/>
  <c r="U276" i="28"/>
  <c r="S276" i="28"/>
  <c r="D276" i="28"/>
  <c r="B276" i="28"/>
  <c r="AB275" i="28"/>
  <c r="U275" i="28"/>
  <c r="S275" i="28"/>
  <c r="Y275" i="28" s="1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D272" i="28"/>
  <c r="B272" i="28" s="1"/>
  <c r="U271" i="28"/>
  <c r="S271" i="28"/>
  <c r="Y271" i="28"/>
  <c r="D271" i="28"/>
  <c r="B271" i="28" s="1"/>
  <c r="U270" i="28"/>
  <c r="S270" i="28"/>
  <c r="Y270" i="28" s="1"/>
  <c r="D270" i="28"/>
  <c r="B270" i="28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/>
  <c r="D264" i="28"/>
  <c r="B264" i="28" s="1"/>
  <c r="U263" i="28"/>
  <c r="S263" i="28"/>
  <c r="Y263" i="28" s="1"/>
  <c r="D263" i="28"/>
  <c r="B263" i="28" s="1"/>
  <c r="U262" i="28"/>
  <c r="S262" i="28"/>
  <c r="Y262" i="28"/>
  <c r="D262" i="28"/>
  <c r="B262" i="28"/>
  <c r="U261" i="28"/>
  <c r="S261" i="28"/>
  <c r="Y261" i="28" s="1"/>
  <c r="D261" i="28"/>
  <c r="B261" i="28" s="1"/>
  <c r="U260" i="28"/>
  <c r="S260" i="28"/>
  <c r="Y260" i="28"/>
  <c r="D260" i="28"/>
  <c r="B260" i="28"/>
  <c r="U259" i="28"/>
  <c r="S259" i="28"/>
  <c r="Y259" i="28" s="1"/>
  <c r="D259" i="28"/>
  <c r="B259" i="28" s="1"/>
  <c r="U258" i="28"/>
  <c r="S258" i="28"/>
  <c r="Y258" i="28"/>
  <c r="D258" i="28"/>
  <c r="B258" i="28"/>
  <c r="U257" i="28"/>
  <c r="S257" i="28"/>
  <c r="Y257" i="28" s="1"/>
  <c r="D257" i="28"/>
  <c r="B257" i="28" s="1"/>
  <c r="U256" i="28"/>
  <c r="S256" i="28"/>
  <c r="Y256" i="28" s="1"/>
  <c r="D256" i="28"/>
  <c r="B256" i="28" s="1"/>
  <c r="U112" i="28"/>
  <c r="S112" i="28"/>
  <c r="Y112" i="28" s="1"/>
  <c r="D112" i="28"/>
  <c r="B112" i="28"/>
  <c r="U111" i="28"/>
  <c r="S111" i="28"/>
  <c r="Y111" i="28" s="1"/>
  <c r="D111" i="28"/>
  <c r="B111" i="28" s="1"/>
  <c r="U110" i="28"/>
  <c r="S110" i="28"/>
  <c r="Y110" i="28" s="1"/>
  <c r="D110" i="28"/>
  <c r="B110" i="28" s="1"/>
  <c r="U109" i="28"/>
  <c r="S109" i="28"/>
  <c r="Y109" i="28" s="1"/>
  <c r="D109" i="28"/>
  <c r="B109" i="28" s="1"/>
  <c r="U108" i="28"/>
  <c r="S108" i="28"/>
  <c r="Y108" i="28" s="1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 s="1"/>
  <c r="U104" i="28"/>
  <c r="S104" i="28"/>
  <c r="Y104" i="28" s="1"/>
  <c r="D104" i="28"/>
  <c r="B104" i="28" s="1"/>
  <c r="U103" i="28"/>
  <c r="S103" i="28"/>
  <c r="Y103" i="28" s="1"/>
  <c r="D103" i="28"/>
  <c r="B103" i="28" s="1"/>
  <c r="U102" i="28"/>
  <c r="S102" i="28"/>
  <c r="Y102" i="28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/>
  <c r="D99" i="28"/>
  <c r="B99" i="28" s="1"/>
  <c r="U98" i="28"/>
  <c r="S98" i="28"/>
  <c r="D98" i="28"/>
  <c r="B98" i="28" s="1"/>
  <c r="U97" i="28"/>
  <c r="S97" i="28"/>
  <c r="D97" i="28"/>
  <c r="B97" i="28"/>
  <c r="U96" i="28"/>
  <c r="S96" i="28"/>
  <c r="Y96" i="28" s="1"/>
  <c r="D96" i="28"/>
  <c r="B96" i="28" s="1"/>
  <c r="U95" i="28"/>
  <c r="S95" i="28"/>
  <c r="Y95" i="28" s="1"/>
  <c r="D95" i="28"/>
  <c r="B95" i="28"/>
  <c r="U94" i="28"/>
  <c r="S94" i="28"/>
  <c r="Y94" i="28" s="1"/>
  <c r="D94" i="28"/>
  <c r="B94" i="28" s="1"/>
  <c r="U93" i="28"/>
  <c r="S93" i="28"/>
  <c r="Y93" i="28" s="1"/>
  <c r="D93" i="28"/>
  <c r="B93" i="28"/>
  <c r="U92" i="28"/>
  <c r="S92" i="28"/>
  <c r="Y92" i="28" s="1"/>
  <c r="D92" i="28"/>
  <c r="B92" i="28" s="1"/>
  <c r="U91" i="28"/>
  <c r="S91" i="28"/>
  <c r="Y91" i="28"/>
  <c r="D91" i="28"/>
  <c r="B91" i="28"/>
  <c r="U90" i="28"/>
  <c r="S90" i="28"/>
  <c r="Y90" i="28" s="1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Y86" i="28" s="1"/>
  <c r="D86" i="28"/>
  <c r="B86" i="28"/>
  <c r="U85" i="28"/>
  <c r="S85" i="28"/>
  <c r="D85" i="28"/>
  <c r="B85" i="28" s="1"/>
  <c r="U84" i="28"/>
  <c r="S84" i="28"/>
  <c r="Y84" i="28"/>
  <c r="D84" i="28"/>
  <c r="B84" i="28"/>
  <c r="U83" i="28"/>
  <c r="S83" i="28"/>
  <c r="Y83" i="28" s="1"/>
  <c r="D83" i="28"/>
  <c r="B83" i="28" s="1"/>
  <c r="U82" i="28"/>
  <c r="S82" i="28"/>
  <c r="Y82" i="28"/>
  <c r="D82" i="28"/>
  <c r="B82" i="28"/>
  <c r="U81" i="28"/>
  <c r="S81" i="28"/>
  <c r="Y81" i="28" s="1"/>
  <c r="D81" i="28"/>
  <c r="B81" i="28" s="1"/>
  <c r="U80" i="28"/>
  <c r="S80" i="28"/>
  <c r="Y80" i="28"/>
  <c r="D80" i="28"/>
  <c r="B80" i="28"/>
  <c r="U79" i="28"/>
  <c r="S79" i="28"/>
  <c r="Y79" i="28" s="1"/>
  <c r="D79" i="28"/>
  <c r="B79" i="28" s="1"/>
  <c r="U78" i="28"/>
  <c r="S78" i="28"/>
  <c r="Y78" i="28"/>
  <c r="D78" i="28"/>
  <c r="B78" i="28"/>
  <c r="U77" i="28"/>
  <c r="S77" i="28"/>
  <c r="Y77" i="28" s="1"/>
  <c r="D77" i="28"/>
  <c r="B77" i="28" s="1"/>
  <c r="U76" i="28"/>
  <c r="S76" i="28"/>
  <c r="D76" i="28"/>
  <c r="B76" i="28" s="1"/>
  <c r="U75" i="28"/>
  <c r="S75" i="28"/>
  <c r="D75" i="28"/>
  <c r="B75" i="28"/>
  <c r="U74" i="28"/>
  <c r="S74" i="28"/>
  <c r="Y74" i="28" s="1"/>
  <c r="D74" i="28"/>
  <c r="B74" i="28" s="1"/>
  <c r="U73" i="28"/>
  <c r="S73" i="28"/>
  <c r="Y73" i="28" s="1"/>
  <c r="D73" i="28"/>
  <c r="B73" i="28"/>
  <c r="U72" i="28"/>
  <c r="S72" i="28"/>
  <c r="Y72" i="28" s="1"/>
  <c r="D72" i="28"/>
  <c r="B72" i="28" s="1"/>
  <c r="U71" i="28"/>
  <c r="S71" i="28"/>
  <c r="Y71" i="28" s="1"/>
  <c r="D71" i="28"/>
  <c r="B71" i="28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/>
  <c r="U66" i="28"/>
  <c r="S66" i="28"/>
  <c r="Y66" i="28" s="1"/>
  <c r="D66" i="28"/>
  <c r="B66" i="28"/>
  <c r="U65" i="28"/>
  <c r="S65" i="28"/>
  <c r="Y65" i="28" s="1"/>
  <c r="D65" i="28"/>
  <c r="B65" i="28"/>
  <c r="U64" i="28"/>
  <c r="S64" i="28"/>
  <c r="Y64" i="28"/>
  <c r="D64" i="28"/>
  <c r="B64" i="28" s="1"/>
  <c r="U63" i="28"/>
  <c r="S63" i="28"/>
  <c r="Y63" i="28"/>
  <c r="D63" i="28"/>
  <c r="B63" i="28" s="1"/>
  <c r="U62" i="28"/>
  <c r="S62" i="28"/>
  <c r="Y62" i="28" s="1"/>
  <c r="D62" i="28"/>
  <c r="B62" i="28"/>
  <c r="U61" i="28"/>
  <c r="S61" i="28"/>
  <c r="Y61" i="28" s="1"/>
  <c r="D61" i="28"/>
  <c r="B61" i="28" s="1"/>
  <c r="U60" i="28"/>
  <c r="S60" i="28"/>
  <c r="Y60" i="28" s="1"/>
  <c r="D60" i="28"/>
  <c r="B60" i="28"/>
  <c r="U59" i="28"/>
  <c r="S59" i="28"/>
  <c r="Y59" i="28" s="1"/>
  <c r="D59" i="28"/>
  <c r="B59" i="28" s="1"/>
  <c r="U58" i="28"/>
  <c r="S58" i="28"/>
  <c r="D58" i="28"/>
  <c r="B58" i="28"/>
  <c r="U57" i="28"/>
  <c r="S57" i="28"/>
  <c r="Y57" i="28" s="1"/>
  <c r="D57" i="28"/>
  <c r="B57" i="28" s="1"/>
  <c r="U56" i="28"/>
  <c r="S56" i="28"/>
  <c r="Y56" i="28" s="1"/>
  <c r="D56" i="28"/>
  <c r="B56" i="28" s="1"/>
  <c r="U55" i="28"/>
  <c r="S55" i="28"/>
  <c r="Y55" i="28" s="1"/>
  <c r="D55" i="28"/>
  <c r="B55" i="28" s="1"/>
  <c r="U54" i="28"/>
  <c r="S54" i="28"/>
  <c r="Y54" i="28"/>
  <c r="D54" i="28"/>
  <c r="B54" i="28"/>
  <c r="U53" i="28"/>
  <c r="S53" i="28"/>
  <c r="Y53" i="28" s="1"/>
  <c r="D53" i="28"/>
  <c r="B53" i="28" s="1"/>
  <c r="U52" i="28"/>
  <c r="S52" i="28"/>
  <c r="Y52" i="28"/>
  <c r="D52" i="28"/>
  <c r="B52" i="28"/>
  <c r="U51" i="28"/>
  <c r="S51" i="28"/>
  <c r="Y51" i="28" s="1"/>
  <c r="D51" i="28"/>
  <c r="B51" i="28" s="1"/>
  <c r="U50" i="28"/>
  <c r="S50" i="28"/>
  <c r="Y50" i="28"/>
  <c r="D50" i="28"/>
  <c r="B50" i="28"/>
  <c r="U49" i="28"/>
  <c r="S49" i="28"/>
  <c r="Y49" i="28" s="1"/>
  <c r="D49" i="28"/>
  <c r="B49" i="28"/>
  <c r="U48" i="28"/>
  <c r="S48" i="28"/>
  <c r="Y48" i="28" s="1"/>
  <c r="D48" i="28"/>
  <c r="B48" i="28" s="1"/>
  <c r="U47" i="28"/>
  <c r="S47" i="28"/>
  <c r="Y47" i="28" s="1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D42" i="28"/>
  <c r="B42" i="28" s="1"/>
  <c r="U41" i="28"/>
  <c r="S41" i="28"/>
  <c r="Y41" i="28"/>
  <c r="D41" i="28"/>
  <c r="B41" i="28"/>
  <c r="U40" i="28"/>
  <c r="S40" i="28"/>
  <c r="Y40" i="28" s="1"/>
  <c r="D40" i="28"/>
  <c r="B40" i="28" s="1"/>
  <c r="U39" i="28"/>
  <c r="S39" i="28"/>
  <c r="Y39" i="28" s="1"/>
  <c r="D39" i="28"/>
  <c r="B39" i="28"/>
  <c r="U38" i="28"/>
  <c r="S38" i="28"/>
  <c r="Y38" i="28" s="1"/>
  <c r="D38" i="28"/>
  <c r="B38" i="28" s="1"/>
  <c r="U37" i="28"/>
  <c r="S37" i="28"/>
  <c r="Y37" i="28" s="1"/>
  <c r="D37" i="28"/>
  <c r="B37" i="28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/>
  <c r="U33" i="28"/>
  <c r="S33" i="28"/>
  <c r="D33" i="28"/>
  <c r="B33" i="28" s="1"/>
  <c r="U32" i="28"/>
  <c r="S32" i="28"/>
  <c r="Y32" i="28" s="1"/>
  <c r="D32" i="28"/>
  <c r="B32" i="28"/>
  <c r="U31" i="28"/>
  <c r="S31" i="28"/>
  <c r="Y31" i="28" s="1"/>
  <c r="D31" i="28"/>
  <c r="B31" i="28" s="1"/>
  <c r="U30" i="28"/>
  <c r="S30" i="28"/>
  <c r="Y30" i="28"/>
  <c r="D30" i="28"/>
  <c r="B30" i="28"/>
  <c r="Y272" i="28"/>
  <c r="Y307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J3" i="33"/>
  <c r="D108" i="32"/>
  <c r="J4" i="33"/>
  <c r="E108" i="32"/>
  <c r="J5" i="33" s="1"/>
  <c r="F108" i="32"/>
  <c r="J6" i="33"/>
  <c r="G108" i="32"/>
  <c r="J7" i="33"/>
  <c r="H108" i="32"/>
  <c r="J8" i="33" s="1"/>
  <c r="I108" i="32"/>
  <c r="J9" i="33" s="1"/>
  <c r="J108" i="32"/>
  <c r="J10" i="33"/>
  <c r="K108" i="32"/>
  <c r="J11" i="33" s="1"/>
  <c r="L108" i="32"/>
  <c r="J12" i="33" s="1"/>
  <c r="M108" i="32"/>
  <c r="J13" i="33" s="1"/>
  <c r="N108" i="32"/>
  <c r="J14" i="33" s="1"/>
  <c r="O108" i="32"/>
  <c r="J15" i="33"/>
  <c r="P108" i="32"/>
  <c r="J16" i="33"/>
  <c r="Q108" i="32"/>
  <c r="J17" i="33" s="1"/>
  <c r="R108" i="32"/>
  <c r="J18" i="33"/>
  <c r="S108" i="32"/>
  <c r="J19" i="33"/>
  <c r="T108" i="32"/>
  <c r="J20" i="33" s="1"/>
  <c r="U108" i="32"/>
  <c r="J21" i="33" s="1"/>
  <c r="V108" i="32"/>
  <c r="J22" i="33" s="1"/>
  <c r="W108" i="32"/>
  <c r="J23" i="33"/>
  <c r="X108" i="32"/>
  <c r="J24" i="33"/>
  <c r="Y108" i="32"/>
  <c r="J25" i="33" s="1"/>
  <c r="Z108" i="32"/>
  <c r="J26" i="33"/>
  <c r="AA108" i="32"/>
  <c r="J27" i="33"/>
  <c r="AB108" i="32"/>
  <c r="J28" i="33"/>
  <c r="AC108" i="32"/>
  <c r="J29" i="33" s="1"/>
  <c r="AD108" i="32"/>
  <c r="J30" i="33"/>
  <c r="AE108" i="32"/>
  <c r="J31" i="33" s="1"/>
  <c r="AF108" i="32"/>
  <c r="J32" i="33"/>
  <c r="AG108" i="32"/>
  <c r="J33" i="33" s="1"/>
  <c r="AH108" i="32"/>
  <c r="J34" i="33" s="1"/>
  <c r="AI108" i="32"/>
  <c r="J35" i="33" s="1"/>
  <c r="AJ108" i="32"/>
  <c r="J36" i="33"/>
  <c r="AK108" i="32"/>
  <c r="J37" i="33" s="1"/>
  <c r="AL108" i="32"/>
  <c r="J38" i="33" s="1"/>
  <c r="AM108" i="32"/>
  <c r="J39" i="33"/>
  <c r="AN108" i="32"/>
  <c r="J40" i="33" s="1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X4" i="11"/>
  <c r="X5" i="11"/>
  <c r="X6" i="11"/>
  <c r="X7" i="11"/>
  <c r="AR136" i="4" s="1"/>
  <c r="X8" i="11"/>
  <c r="X9" i="11"/>
  <c r="X10" i="11"/>
  <c r="X11" i="11"/>
  <c r="X12" i="11"/>
  <c r="X13" i="11"/>
  <c r="X14" i="11"/>
  <c r="X2" i="11"/>
  <c r="AR83" i="4"/>
  <c r="AR80" i="4"/>
  <c r="AR118" i="4"/>
  <c r="AR202" i="4"/>
  <c r="AR68" i="4"/>
  <c r="AR110" i="4"/>
  <c r="AR188" i="4"/>
  <c r="AR96" i="4"/>
  <c r="AR21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132" i="12"/>
  <c r="B267" i="12" s="1"/>
  <c r="B133" i="12"/>
  <c r="B268" i="12" s="1"/>
  <c r="B403" i="12"/>
  <c r="B538" i="12" s="1"/>
  <c r="B673" i="12" s="1"/>
  <c r="B119" i="12"/>
  <c r="B254" i="12" s="1"/>
  <c r="B389" i="12" s="1"/>
  <c r="B120" i="12"/>
  <c r="B121" i="12"/>
  <c r="B122" i="12"/>
  <c r="B123" i="12"/>
  <c r="B258" i="12" s="1"/>
  <c r="B393" i="12" s="1"/>
  <c r="B528" i="12" s="1"/>
  <c r="B663" i="12" s="1"/>
  <c r="B798" i="12" s="1"/>
  <c r="B933" i="12" s="1"/>
  <c r="B1068" i="12" s="1"/>
  <c r="B1203" i="12"/>
  <c r="B1338" i="12" s="1"/>
  <c r="B124" i="12"/>
  <c r="B125" i="12"/>
  <c r="B260" i="12"/>
  <c r="B395" i="12" s="1"/>
  <c r="B126" i="12"/>
  <c r="B261" i="12"/>
  <c r="B396" i="12" s="1"/>
  <c r="B531" i="12" s="1"/>
  <c r="B127" i="12"/>
  <c r="B128" i="12"/>
  <c r="B263" i="12"/>
  <c r="B129" i="12"/>
  <c r="B264" i="12" s="1"/>
  <c r="B399" i="12" s="1"/>
  <c r="B130" i="12"/>
  <c r="B265" i="12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/>
  <c r="AQ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 s="1"/>
  <c r="AK6" i="4"/>
  <c r="AJ6" i="4"/>
  <c r="AK7" i="4"/>
  <c r="AJ7" i="4"/>
  <c r="AK8" i="4"/>
  <c r="AJ8" i="4" s="1"/>
  <c r="AK9" i="4"/>
  <c r="AJ9" i="4" s="1"/>
  <c r="AK10" i="4"/>
  <c r="AJ10" i="4"/>
  <c r="AK11" i="4"/>
  <c r="AJ11" i="4"/>
  <c r="AK12" i="4"/>
  <c r="AJ12" i="4" s="1"/>
  <c r="AK13" i="4"/>
  <c r="AJ13" i="4" s="1"/>
  <c r="AK14" i="4"/>
  <c r="AJ14" i="4"/>
  <c r="AK15" i="4"/>
  <c r="AJ15" i="4"/>
  <c r="AK16" i="4"/>
  <c r="AJ16" i="4" s="1"/>
  <c r="AK17" i="4"/>
  <c r="AJ17" i="4" s="1"/>
  <c r="AK18" i="4"/>
  <c r="AJ18" i="4"/>
  <c r="AK19" i="4"/>
  <c r="AJ19" i="4"/>
  <c r="AK20" i="4"/>
  <c r="AJ20" i="4" s="1"/>
  <c r="AK21" i="4"/>
  <c r="AJ21" i="4" s="1"/>
  <c r="AK22" i="4"/>
  <c r="AJ22" i="4"/>
  <c r="AK23" i="4"/>
  <c r="AJ23" i="4"/>
  <c r="AK24" i="4"/>
  <c r="AJ24" i="4" s="1"/>
  <c r="AK25" i="4"/>
  <c r="AJ25" i="4" s="1"/>
  <c r="AK26" i="4"/>
  <c r="AJ26" i="4"/>
  <c r="AK27" i="4"/>
  <c r="AJ27" i="4"/>
  <c r="AK28" i="4"/>
  <c r="AJ28" i="4" s="1"/>
  <c r="AK29" i="4"/>
  <c r="AJ29" i="4" s="1"/>
  <c r="AK30" i="4"/>
  <c r="AJ30" i="4"/>
  <c r="AK31" i="4"/>
  <c r="AJ31" i="4"/>
  <c r="AK32" i="4"/>
  <c r="AJ32" i="4" s="1"/>
  <c r="AK33" i="4"/>
  <c r="AJ33" i="4" s="1"/>
  <c r="AK34" i="4"/>
  <c r="AJ34" i="4"/>
  <c r="AK35" i="4"/>
  <c r="AJ35" i="4"/>
  <c r="AK36" i="4"/>
  <c r="AJ36" i="4" s="1"/>
  <c r="AK37" i="4"/>
  <c r="AJ37" i="4" s="1"/>
  <c r="AK38" i="4"/>
  <c r="AJ38" i="4"/>
  <c r="AK39" i="4"/>
  <c r="AJ39" i="4"/>
  <c r="AK40" i="4"/>
  <c r="AJ40" i="4" s="1"/>
  <c r="AK41" i="4"/>
  <c r="AJ41" i="4" s="1"/>
  <c r="AK42" i="4"/>
  <c r="AJ42" i="4"/>
  <c r="AK43" i="4"/>
  <c r="AJ43" i="4"/>
  <c r="AK44" i="4"/>
  <c r="AJ44" i="4" s="1"/>
  <c r="AK45" i="4"/>
  <c r="AJ45" i="4" s="1"/>
  <c r="AK46" i="4"/>
  <c r="AJ46" i="4"/>
  <c r="AK47" i="4"/>
  <c r="AJ47" i="4"/>
  <c r="AK48" i="4"/>
  <c r="AJ48" i="4" s="1"/>
  <c r="AK49" i="4"/>
  <c r="AJ49" i="4" s="1"/>
  <c r="AK50" i="4"/>
  <c r="AJ50" i="4"/>
  <c r="AK51" i="4"/>
  <c r="AJ51" i="4"/>
  <c r="AK52" i="4"/>
  <c r="AJ52" i="4" s="1"/>
  <c r="AK53" i="4"/>
  <c r="AJ53" i="4" s="1"/>
  <c r="AK54" i="4"/>
  <c r="AJ54" i="4"/>
  <c r="AK55" i="4"/>
  <c r="AJ55" i="4"/>
  <c r="AK56" i="4"/>
  <c r="AJ56" i="4" s="1"/>
  <c r="AK57" i="4"/>
  <c r="AJ57" i="4" s="1"/>
  <c r="AK58" i="4"/>
  <c r="AJ58" i="4"/>
  <c r="AK59" i="4"/>
  <c r="AJ59" i="4"/>
  <c r="AK60" i="4"/>
  <c r="AJ60" i="4" s="1"/>
  <c r="AK61" i="4"/>
  <c r="AJ61" i="4" s="1"/>
  <c r="AK62" i="4"/>
  <c r="AJ62" i="4"/>
  <c r="AK63" i="4"/>
  <c r="AJ63" i="4"/>
  <c r="AK64" i="4"/>
  <c r="AJ64" i="4" s="1"/>
  <c r="AK65" i="4"/>
  <c r="AJ65" i="4" s="1"/>
  <c r="AK66" i="4"/>
  <c r="AJ66" i="4"/>
  <c r="AK67" i="4"/>
  <c r="AJ67" i="4"/>
  <c r="AK68" i="4"/>
  <c r="AJ68" i="4" s="1"/>
  <c r="AK69" i="4"/>
  <c r="AJ69" i="4" s="1"/>
  <c r="AK70" i="4"/>
  <c r="AJ70" i="4"/>
  <c r="AK71" i="4"/>
  <c r="AJ71" i="4"/>
  <c r="AK72" i="4"/>
  <c r="AJ72" i="4" s="1"/>
  <c r="AK73" i="4"/>
  <c r="AJ73" i="4" s="1"/>
  <c r="AK74" i="4"/>
  <c r="AJ74" i="4"/>
  <c r="AK75" i="4"/>
  <c r="AJ75" i="4"/>
  <c r="AK76" i="4"/>
  <c r="AJ76" i="4" s="1"/>
  <c r="AK77" i="4"/>
  <c r="AJ77" i="4" s="1"/>
  <c r="AK78" i="4"/>
  <c r="AJ78" i="4"/>
  <c r="AK79" i="4"/>
  <c r="AJ79" i="4"/>
  <c r="AK80" i="4"/>
  <c r="AJ80" i="4" s="1"/>
  <c r="AK81" i="4"/>
  <c r="AJ81" i="4" s="1"/>
  <c r="AK82" i="4"/>
  <c r="AJ82" i="4"/>
  <c r="AK83" i="4"/>
  <c r="AJ83" i="4"/>
  <c r="AK84" i="4"/>
  <c r="AJ84" i="4" s="1"/>
  <c r="AK85" i="4"/>
  <c r="AJ85" i="4" s="1"/>
  <c r="AK86" i="4"/>
  <c r="AJ86" i="4"/>
  <c r="AK87" i="4"/>
  <c r="AJ87" i="4"/>
  <c r="AK88" i="4"/>
  <c r="AJ88" i="4" s="1"/>
  <c r="AK89" i="4"/>
  <c r="AJ89" i="4" s="1"/>
  <c r="AK90" i="4"/>
  <c r="AJ90" i="4"/>
  <c r="AK91" i="4"/>
  <c r="AJ91" i="4"/>
  <c r="AK92" i="4"/>
  <c r="AJ92" i="4" s="1"/>
  <c r="AK93" i="4"/>
  <c r="AJ93" i="4" s="1"/>
  <c r="AK94" i="4"/>
  <c r="AJ94" i="4"/>
  <c r="AK95" i="4"/>
  <c r="AJ95" i="4"/>
  <c r="AK96" i="4"/>
  <c r="AJ96" i="4" s="1"/>
  <c r="AK97" i="4"/>
  <c r="AJ97" i="4" s="1"/>
  <c r="AK98" i="4"/>
  <c r="AJ98" i="4"/>
  <c r="AK99" i="4"/>
  <c r="AJ99" i="4"/>
  <c r="AK100" i="4"/>
  <c r="AJ100" i="4" s="1"/>
  <c r="AK101" i="4"/>
  <c r="AJ101" i="4" s="1"/>
  <c r="AK102" i="4"/>
  <c r="AJ102" i="4"/>
  <c r="AK103" i="4"/>
  <c r="AJ103" i="4"/>
  <c r="AK104" i="4"/>
  <c r="AJ104" i="4" s="1"/>
  <c r="AK105" i="4"/>
  <c r="AJ105" i="4" s="1"/>
  <c r="AK106" i="4"/>
  <c r="AJ106" i="4"/>
  <c r="AK107" i="4"/>
  <c r="AJ107" i="4"/>
  <c r="AK108" i="4"/>
  <c r="AJ108" i="4" s="1"/>
  <c r="AK109" i="4"/>
  <c r="AJ109" i="4" s="1"/>
  <c r="AK110" i="4"/>
  <c r="AJ110" i="4"/>
  <c r="AK111" i="4"/>
  <c r="AJ111" i="4"/>
  <c r="AK112" i="4"/>
  <c r="AJ112" i="4" s="1"/>
  <c r="AK113" i="4"/>
  <c r="AJ113" i="4" s="1"/>
  <c r="AK114" i="4"/>
  <c r="AJ114" i="4"/>
  <c r="AK115" i="4"/>
  <c r="AJ115" i="4"/>
  <c r="AK116" i="4"/>
  <c r="AJ116" i="4" s="1"/>
  <c r="AK117" i="4"/>
  <c r="AJ117" i="4" s="1"/>
  <c r="AK118" i="4"/>
  <c r="AJ118" i="4"/>
  <c r="AK119" i="4"/>
  <c r="AJ119" i="4"/>
  <c r="AK120" i="4"/>
  <c r="AJ120" i="4" s="1"/>
  <c r="AK121" i="4"/>
  <c r="AJ121" i="4" s="1"/>
  <c r="AK122" i="4"/>
  <c r="AJ122" i="4"/>
  <c r="AK123" i="4"/>
  <c r="AJ123" i="4"/>
  <c r="AK124" i="4"/>
  <c r="AJ124" i="4" s="1"/>
  <c r="AK125" i="4"/>
  <c r="AJ125" i="4" s="1"/>
  <c r="AK126" i="4"/>
  <c r="AJ126" i="4"/>
  <c r="AK127" i="4"/>
  <c r="AJ127" i="4"/>
  <c r="AK128" i="4"/>
  <c r="AJ128" i="4" s="1"/>
  <c r="AK153" i="4"/>
  <c r="AJ153" i="4" s="1"/>
  <c r="AK154" i="4"/>
  <c r="AJ154" i="4"/>
  <c r="AK155" i="4"/>
  <c r="AJ155" i="4"/>
  <c r="AK156" i="4"/>
  <c r="AJ156" i="4" s="1"/>
  <c r="AK157" i="4"/>
  <c r="AJ157" i="4" s="1"/>
  <c r="AK158" i="4"/>
  <c r="AJ158" i="4"/>
  <c r="AK159" i="4"/>
  <c r="AJ159" i="4"/>
  <c r="AK160" i="4"/>
  <c r="AJ160" i="4" s="1"/>
  <c r="AK161" i="4"/>
  <c r="AJ161" i="4" s="1"/>
  <c r="AK162" i="4"/>
  <c r="AJ162" i="4"/>
  <c r="AK163" i="4"/>
  <c r="AJ163" i="4"/>
  <c r="AK164" i="4"/>
  <c r="AJ164" i="4" s="1"/>
  <c r="AK165" i="4"/>
  <c r="AJ165" i="4" s="1"/>
  <c r="AK166" i="4"/>
  <c r="AJ166" i="4"/>
  <c r="AK167" i="4"/>
  <c r="AJ167" i="4"/>
  <c r="AK168" i="4"/>
  <c r="AJ168" i="4" s="1"/>
  <c r="AK169" i="4"/>
  <c r="AJ169" i="4" s="1"/>
  <c r="AK170" i="4"/>
  <c r="AJ170" i="4"/>
  <c r="AK171" i="4"/>
  <c r="AJ171" i="4"/>
  <c r="AK172" i="4"/>
  <c r="AJ172" i="4" s="1"/>
  <c r="AK173" i="4"/>
  <c r="AJ173" i="4" s="1"/>
  <c r="AK174" i="4"/>
  <c r="AJ174" i="4"/>
  <c r="AK175" i="4"/>
  <c r="AJ175" i="4"/>
  <c r="AK176" i="4"/>
  <c r="AJ176" i="4" s="1"/>
  <c r="AK177" i="4"/>
  <c r="AJ177" i="4" s="1"/>
  <c r="AK178" i="4"/>
  <c r="AJ178" i="4"/>
  <c r="AK179" i="4"/>
  <c r="AJ179" i="4"/>
  <c r="AK180" i="4"/>
  <c r="AJ180" i="4" s="1"/>
  <c r="AK181" i="4"/>
  <c r="AJ181" i="4" s="1"/>
  <c r="AK182" i="4"/>
  <c r="AJ182" i="4"/>
  <c r="AK183" i="4"/>
  <c r="AJ183" i="4"/>
  <c r="AK184" i="4"/>
  <c r="AJ184" i="4" s="1"/>
  <c r="AK185" i="4"/>
  <c r="AJ185" i="4" s="1"/>
  <c r="AK186" i="4"/>
  <c r="AJ186" i="4"/>
  <c r="AK187" i="4"/>
  <c r="AJ187" i="4"/>
  <c r="AK188" i="4"/>
  <c r="AJ188" i="4" s="1"/>
  <c r="AK189" i="4"/>
  <c r="AJ189" i="4" s="1"/>
  <c r="AK190" i="4"/>
  <c r="AJ190" i="4"/>
  <c r="AK191" i="4"/>
  <c r="AJ191" i="4"/>
  <c r="AK192" i="4"/>
  <c r="AJ192" i="4" s="1"/>
  <c r="AK193" i="4"/>
  <c r="AJ193" i="4" s="1"/>
  <c r="AK194" i="4"/>
  <c r="AJ194" i="4"/>
  <c r="AK195" i="4"/>
  <c r="AJ195" i="4"/>
  <c r="AK196" i="4"/>
  <c r="AJ196" i="4" s="1"/>
  <c r="AK197" i="4"/>
  <c r="AJ197" i="4" s="1"/>
  <c r="AK198" i="4"/>
  <c r="AJ198" i="4"/>
  <c r="AK199" i="4"/>
  <c r="AJ199" i="4"/>
  <c r="AK200" i="4"/>
  <c r="AJ200" i="4" s="1"/>
  <c r="AK201" i="4"/>
  <c r="AJ201" i="4" s="1"/>
  <c r="AK202" i="4"/>
  <c r="AJ202" i="4"/>
  <c r="AK203" i="4"/>
  <c r="AJ203" i="4"/>
  <c r="AK204" i="4"/>
  <c r="AJ204" i="4" s="1"/>
  <c r="AK205" i="4"/>
  <c r="AJ205" i="4" s="1"/>
  <c r="AK206" i="4"/>
  <c r="AJ206" i="4"/>
  <c r="AK207" i="4"/>
  <c r="AJ207" i="4"/>
  <c r="AK208" i="4"/>
  <c r="AJ208" i="4" s="1"/>
  <c r="AK209" i="4"/>
  <c r="AJ209" i="4" s="1"/>
  <c r="AK210" i="4"/>
  <c r="AJ210" i="4"/>
  <c r="AK211" i="4"/>
  <c r="AJ211" i="4"/>
  <c r="AK212" i="4"/>
  <c r="AJ212" i="4" s="1"/>
  <c r="AK213" i="4"/>
  <c r="AJ213" i="4" s="1"/>
  <c r="AK214" i="4"/>
  <c r="AJ214" i="4"/>
  <c r="AK215" i="4"/>
  <c r="AJ215" i="4"/>
  <c r="AK216" i="4"/>
  <c r="AJ216" i="4" s="1"/>
  <c r="X216" i="4"/>
  <c r="W216" i="4" s="1"/>
  <c r="Q216" i="4"/>
  <c r="P216" i="4"/>
  <c r="X215" i="4"/>
  <c r="W215" i="4"/>
  <c r="Q215" i="4"/>
  <c r="X214" i="4"/>
  <c r="Q214" i="4"/>
  <c r="P214" i="4" s="1"/>
  <c r="X213" i="4"/>
  <c r="W213" i="4"/>
  <c r="Q213" i="4"/>
  <c r="R213" i="4"/>
  <c r="X212" i="4"/>
  <c r="W212" i="4" s="1"/>
  <c r="Q212" i="4"/>
  <c r="X211" i="4"/>
  <c r="W211" i="4" s="1"/>
  <c r="Q211" i="4"/>
  <c r="P211" i="4"/>
  <c r="X210" i="4"/>
  <c r="Q210" i="4"/>
  <c r="R210" i="4" s="1"/>
  <c r="X209" i="4"/>
  <c r="W209" i="4" s="1"/>
  <c r="Q209" i="4"/>
  <c r="X208" i="4"/>
  <c r="W208" i="4" s="1"/>
  <c r="Q208" i="4"/>
  <c r="R208" i="4"/>
  <c r="X207" i="4"/>
  <c r="Q207" i="4"/>
  <c r="X206" i="4"/>
  <c r="Q206" i="4"/>
  <c r="R206" i="4" s="1"/>
  <c r="X205" i="4"/>
  <c r="W205" i="4" s="1"/>
  <c r="Q205" i="4"/>
  <c r="X204" i="4"/>
  <c r="W204" i="4" s="1"/>
  <c r="Q204" i="4"/>
  <c r="X203" i="4"/>
  <c r="Q203" i="4"/>
  <c r="R203" i="4" s="1"/>
  <c r="X202" i="4"/>
  <c r="Q202" i="4"/>
  <c r="R202" i="4" s="1"/>
  <c r="X201" i="4"/>
  <c r="W201" i="4" s="1"/>
  <c r="Q201" i="4"/>
  <c r="R201" i="4" s="1"/>
  <c r="X200" i="4"/>
  <c r="Q200" i="4"/>
  <c r="P200" i="4" s="1"/>
  <c r="X199" i="4"/>
  <c r="Q199" i="4"/>
  <c r="X198" i="4"/>
  <c r="W198" i="4" s="1"/>
  <c r="Q198" i="4"/>
  <c r="R198" i="4" s="1"/>
  <c r="X197" i="4"/>
  <c r="W197" i="4"/>
  <c r="Q197" i="4"/>
  <c r="P197" i="4"/>
  <c r="X196" i="4"/>
  <c r="Q196" i="4"/>
  <c r="P196" i="4"/>
  <c r="X195" i="4"/>
  <c r="W195" i="4" s="1"/>
  <c r="Q195" i="4"/>
  <c r="X194" i="4"/>
  <c r="W194" i="4" s="1"/>
  <c r="Q194" i="4"/>
  <c r="X193" i="4"/>
  <c r="W193" i="4" s="1"/>
  <c r="Q193" i="4"/>
  <c r="P193" i="4" s="1"/>
  <c r="X192" i="4"/>
  <c r="W192" i="4" s="1"/>
  <c r="Q192" i="4"/>
  <c r="P192" i="4" s="1"/>
  <c r="X191" i="4"/>
  <c r="Q191" i="4"/>
  <c r="R191" i="4" s="1"/>
  <c r="X190" i="4"/>
  <c r="W190" i="4" s="1"/>
  <c r="Q190" i="4"/>
  <c r="P190" i="4" s="1"/>
  <c r="X189" i="4"/>
  <c r="W189" i="4" s="1"/>
  <c r="Q189" i="4"/>
  <c r="X188" i="4"/>
  <c r="Q188" i="4"/>
  <c r="X187" i="4"/>
  <c r="W187" i="4" s="1"/>
  <c r="Q187" i="4"/>
  <c r="R187" i="4" s="1"/>
  <c r="X186" i="4"/>
  <c r="W186" i="4"/>
  <c r="Q186" i="4"/>
  <c r="P186" i="4" s="1"/>
  <c r="X185" i="4"/>
  <c r="W185" i="4" s="1"/>
  <c r="Q185" i="4"/>
  <c r="R185" i="4" s="1"/>
  <c r="X184" i="4"/>
  <c r="W184" i="4" s="1"/>
  <c r="Q184" i="4"/>
  <c r="P184" i="4" s="1"/>
  <c r="X183" i="4"/>
  <c r="W183" i="4" s="1"/>
  <c r="Q183" i="4"/>
  <c r="X182" i="4"/>
  <c r="W182" i="4" s="1"/>
  <c r="Q182" i="4"/>
  <c r="R182" i="4"/>
  <c r="X181" i="4"/>
  <c r="W181" i="4" s="1"/>
  <c r="Q181" i="4"/>
  <c r="P181" i="4" s="1"/>
  <c r="X180" i="4"/>
  <c r="Q180" i="4"/>
  <c r="R180" i="4" s="1"/>
  <c r="X179" i="4"/>
  <c r="Q179" i="4"/>
  <c r="X178" i="4"/>
  <c r="Q178" i="4"/>
  <c r="X177" i="4"/>
  <c r="Q177" i="4"/>
  <c r="R177" i="4" s="1"/>
  <c r="X176" i="4"/>
  <c r="W176" i="4"/>
  <c r="Q176" i="4"/>
  <c r="R176" i="4" s="1"/>
  <c r="X175" i="4"/>
  <c r="Q175" i="4"/>
  <c r="P175" i="4" s="1"/>
  <c r="X174" i="4"/>
  <c r="Q174" i="4"/>
  <c r="P174" i="4" s="1"/>
  <c r="X173" i="4"/>
  <c r="W173" i="4"/>
  <c r="Q173" i="4"/>
  <c r="R173" i="4"/>
  <c r="X172" i="4"/>
  <c r="W172" i="4" s="1"/>
  <c r="Q172" i="4"/>
  <c r="P172" i="4" s="1"/>
  <c r="X171" i="4"/>
  <c r="Q171" i="4"/>
  <c r="R171" i="4" s="1"/>
  <c r="X170" i="4"/>
  <c r="Q170" i="4"/>
  <c r="R170" i="4" s="1"/>
  <c r="X169" i="4"/>
  <c r="Q169" i="4"/>
  <c r="R169" i="4" s="1"/>
  <c r="X168" i="4"/>
  <c r="Q168" i="4"/>
  <c r="P168" i="4"/>
  <c r="X167" i="4"/>
  <c r="Q167" i="4"/>
  <c r="P167" i="4" s="1"/>
  <c r="X166" i="4"/>
  <c r="Q166" i="4"/>
  <c r="X165" i="4"/>
  <c r="W165" i="4" s="1"/>
  <c r="Q165" i="4"/>
  <c r="R165" i="4"/>
  <c r="X164" i="4"/>
  <c r="Q164" i="4"/>
  <c r="R164" i="4"/>
  <c r="X163" i="4"/>
  <c r="W163" i="4" s="1"/>
  <c r="Q163" i="4"/>
  <c r="R163" i="4" s="1"/>
  <c r="X162" i="4"/>
  <c r="W162" i="4" s="1"/>
  <c r="Q162" i="4"/>
  <c r="P162" i="4"/>
  <c r="X161" i="4"/>
  <c r="Q161" i="4"/>
  <c r="X160" i="4"/>
  <c r="Q160" i="4"/>
  <c r="R160" i="4" s="1"/>
  <c r="X159" i="4"/>
  <c r="W159" i="4" s="1"/>
  <c r="Q159" i="4"/>
  <c r="R159" i="4" s="1"/>
  <c r="X158" i="4"/>
  <c r="W158" i="4" s="1"/>
  <c r="Q158" i="4"/>
  <c r="P158" i="4" s="1"/>
  <c r="X157" i="4"/>
  <c r="W157" i="4" s="1"/>
  <c r="Q157" i="4"/>
  <c r="X156" i="4"/>
  <c r="W156" i="4" s="1"/>
  <c r="Q156" i="4"/>
  <c r="P156" i="4" s="1"/>
  <c r="X155" i="4"/>
  <c r="W155" i="4" s="1"/>
  <c r="Q155" i="4"/>
  <c r="X154" i="4"/>
  <c r="W154" i="4" s="1"/>
  <c r="Q154" i="4"/>
  <c r="X153" i="4"/>
  <c r="W153" i="4" s="1"/>
  <c r="Q153" i="4"/>
  <c r="X142" i="4"/>
  <c r="W142" i="4" s="1"/>
  <c r="Q142" i="4"/>
  <c r="X143" i="4"/>
  <c r="Q143" i="4"/>
  <c r="R143" i="4"/>
  <c r="X144" i="4"/>
  <c r="Q144" i="4"/>
  <c r="R144" i="4" s="1"/>
  <c r="X145" i="4"/>
  <c r="Q145" i="4"/>
  <c r="P145" i="4"/>
  <c r="X140" i="4"/>
  <c r="Q140" i="4"/>
  <c r="R140" i="4" s="1"/>
  <c r="X141" i="4"/>
  <c r="W141" i="4" s="1"/>
  <c r="Q141" i="4"/>
  <c r="X138" i="4"/>
  <c r="W138" i="4" s="1"/>
  <c r="Q138" i="4"/>
  <c r="X139" i="4"/>
  <c r="Q139" i="4"/>
  <c r="X135" i="4"/>
  <c r="W135" i="4" s="1"/>
  <c r="Q135" i="4"/>
  <c r="R135" i="4"/>
  <c r="X136" i="4"/>
  <c r="Q136" i="4"/>
  <c r="X137" i="4"/>
  <c r="Q137" i="4"/>
  <c r="R137" i="4" s="1"/>
  <c r="X131" i="4"/>
  <c r="Q131" i="4"/>
  <c r="P131" i="4"/>
  <c r="X132" i="4"/>
  <c r="W132" i="4" s="1"/>
  <c r="Q132" i="4"/>
  <c r="X133" i="4"/>
  <c r="W133" i="4" s="1"/>
  <c r="Q133" i="4"/>
  <c r="X134" i="4"/>
  <c r="Q134" i="4"/>
  <c r="X130" i="4"/>
  <c r="W130" i="4"/>
  <c r="Q130" i="4"/>
  <c r="X129" i="4"/>
  <c r="Q129" i="4"/>
  <c r="R129" i="4" s="1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Q128" i="4"/>
  <c r="X127" i="4"/>
  <c r="W127" i="4" s="1"/>
  <c r="Q127" i="4"/>
  <c r="R127" i="4" s="1"/>
  <c r="X126" i="4"/>
  <c r="W126" i="4" s="1"/>
  <c r="Q126" i="4"/>
  <c r="X125" i="4"/>
  <c r="W125" i="4" s="1"/>
  <c r="Q125" i="4"/>
  <c r="P125" i="4" s="1"/>
  <c r="X124" i="4"/>
  <c r="Q124" i="4"/>
  <c r="X123" i="4"/>
  <c r="Q123" i="4"/>
  <c r="P123" i="4"/>
  <c r="X122" i="4"/>
  <c r="W122" i="4"/>
  <c r="Q122" i="4"/>
  <c r="P122" i="4" s="1"/>
  <c r="X121" i="4"/>
  <c r="W121" i="4" s="1"/>
  <c r="Q121" i="4"/>
  <c r="P121" i="4" s="1"/>
  <c r="X120" i="4"/>
  <c r="Q120" i="4"/>
  <c r="P120" i="4" s="1"/>
  <c r="X119" i="4"/>
  <c r="W119" i="4" s="1"/>
  <c r="Q119" i="4"/>
  <c r="R119" i="4"/>
  <c r="X118" i="4"/>
  <c r="W118" i="4" s="1"/>
  <c r="Q118" i="4"/>
  <c r="X117" i="4"/>
  <c r="W117" i="4" s="1"/>
  <c r="Q117" i="4"/>
  <c r="P117" i="4"/>
  <c r="X116" i="4"/>
  <c r="W116" i="4"/>
  <c r="Q116" i="4"/>
  <c r="P116" i="4" s="1"/>
  <c r="X115" i="4"/>
  <c r="W115" i="4" s="1"/>
  <c r="Q115" i="4"/>
  <c r="R115" i="4"/>
  <c r="X114" i="4"/>
  <c r="W114" i="4"/>
  <c r="Q114" i="4"/>
  <c r="X113" i="4"/>
  <c r="W113" i="4" s="1"/>
  <c r="Q113" i="4"/>
  <c r="P113" i="4" s="1"/>
  <c r="X112" i="4"/>
  <c r="W112" i="4" s="1"/>
  <c r="Q112" i="4"/>
  <c r="X111" i="4"/>
  <c r="W111" i="4" s="1"/>
  <c r="Q111" i="4"/>
  <c r="R111" i="4" s="1"/>
  <c r="X110" i="4"/>
  <c r="W110" i="4" s="1"/>
  <c r="Q110" i="4"/>
  <c r="P110" i="4"/>
  <c r="X109" i="4"/>
  <c r="W109" i="4"/>
  <c r="Q109" i="4"/>
  <c r="P109" i="4" s="1"/>
  <c r="X108" i="4"/>
  <c r="W108" i="4" s="1"/>
  <c r="Q108" i="4"/>
  <c r="P108" i="4"/>
  <c r="X107" i="4"/>
  <c r="W107" i="4"/>
  <c r="Q107" i="4"/>
  <c r="P107" i="4" s="1"/>
  <c r="X106" i="4"/>
  <c r="W106" i="4" s="1"/>
  <c r="Q106" i="4"/>
  <c r="R106" i="4"/>
  <c r="X105" i="4"/>
  <c r="W105" i="4" s="1"/>
  <c r="Q105" i="4"/>
  <c r="X104" i="4"/>
  <c r="W104" i="4" s="1"/>
  <c r="Q104" i="4"/>
  <c r="P104" i="4" s="1"/>
  <c r="X103" i="4"/>
  <c r="W103" i="4" s="1"/>
  <c r="Q103" i="4"/>
  <c r="R103" i="4" s="1"/>
  <c r="X102" i="4"/>
  <c r="Q102" i="4"/>
  <c r="P102" i="4" s="1"/>
  <c r="X101" i="4"/>
  <c r="W101" i="4" s="1"/>
  <c r="Q101" i="4"/>
  <c r="X100" i="4"/>
  <c r="W100" i="4" s="1"/>
  <c r="Q100" i="4"/>
  <c r="P100" i="4" s="1"/>
  <c r="X99" i="4"/>
  <c r="W99" i="4" s="1"/>
  <c r="Q99" i="4"/>
  <c r="X98" i="4"/>
  <c r="W98" i="4" s="1"/>
  <c r="Q98" i="4"/>
  <c r="P98" i="4" s="1"/>
  <c r="X97" i="4"/>
  <c r="Q97" i="4"/>
  <c r="R97" i="4"/>
  <c r="X96" i="4"/>
  <c r="W96" i="4" s="1"/>
  <c r="Q96" i="4"/>
  <c r="X95" i="4"/>
  <c r="W95" i="4" s="1"/>
  <c r="Q95" i="4"/>
  <c r="R95" i="4"/>
  <c r="X94" i="4"/>
  <c r="W94" i="4" s="1"/>
  <c r="Q94" i="4"/>
  <c r="X93" i="4"/>
  <c r="Q93" i="4"/>
  <c r="R93" i="4" s="1"/>
  <c r="X92" i="4"/>
  <c r="Q92" i="4"/>
  <c r="X91" i="4"/>
  <c r="W91" i="4"/>
  <c r="Q91" i="4"/>
  <c r="R91" i="4" s="1"/>
  <c r="X90" i="4"/>
  <c r="W90" i="4" s="1"/>
  <c r="Q90" i="4"/>
  <c r="X89" i="4"/>
  <c r="W89" i="4" s="1"/>
  <c r="Q89" i="4"/>
  <c r="Y89" i="4" s="1"/>
  <c r="X88" i="4"/>
  <c r="W88" i="4"/>
  <c r="Q88" i="4"/>
  <c r="X87" i="4"/>
  <c r="W87" i="4" s="1"/>
  <c r="Q87" i="4"/>
  <c r="X86" i="4"/>
  <c r="W86" i="4" s="1"/>
  <c r="Q86" i="4"/>
  <c r="P86" i="4"/>
  <c r="X85" i="4"/>
  <c r="W85" i="4"/>
  <c r="Q85" i="4"/>
  <c r="X84" i="4"/>
  <c r="Q84" i="4"/>
  <c r="X83" i="4"/>
  <c r="W83" i="4" s="1"/>
  <c r="Q83" i="4"/>
  <c r="X82" i="4"/>
  <c r="W82" i="4" s="1"/>
  <c r="Q82" i="4"/>
  <c r="P82" i="4" s="1"/>
  <c r="X81" i="4"/>
  <c r="W81" i="4" s="1"/>
  <c r="Q81" i="4"/>
  <c r="P81" i="4"/>
  <c r="X80" i="4"/>
  <c r="W80" i="4" s="1"/>
  <c r="Q80" i="4"/>
  <c r="Y80" i="4" s="1"/>
  <c r="X79" i="4"/>
  <c r="W79" i="4" s="1"/>
  <c r="Q79" i="4"/>
  <c r="X78" i="4"/>
  <c r="Q78" i="4"/>
  <c r="P78" i="4" s="1"/>
  <c r="X77" i="4"/>
  <c r="W77" i="4" s="1"/>
  <c r="Q77" i="4"/>
  <c r="X76" i="4"/>
  <c r="W76" i="4" s="1"/>
  <c r="Q76" i="4"/>
  <c r="X75" i="4"/>
  <c r="W75" i="4" s="1"/>
  <c r="Q75" i="4"/>
  <c r="X74" i="4"/>
  <c r="W74" i="4" s="1"/>
  <c r="Q74" i="4"/>
  <c r="X73" i="4"/>
  <c r="Q73" i="4"/>
  <c r="R73" i="4" s="1"/>
  <c r="X72" i="4"/>
  <c r="W72" i="4" s="1"/>
  <c r="Q72" i="4"/>
  <c r="R72" i="4" s="1"/>
  <c r="P72" i="4"/>
  <c r="X71" i="4"/>
  <c r="W71" i="4" s="1"/>
  <c r="Q71" i="4"/>
  <c r="P71" i="4" s="1"/>
  <c r="X70" i="4"/>
  <c r="W70" i="4" s="1"/>
  <c r="Q70" i="4"/>
  <c r="R70" i="4" s="1"/>
  <c r="X69" i="4"/>
  <c r="W69" i="4" s="1"/>
  <c r="Q69" i="4"/>
  <c r="X68" i="4"/>
  <c r="W68" i="4" s="1"/>
  <c r="Q68" i="4"/>
  <c r="R68" i="4" s="1"/>
  <c r="X67" i="4"/>
  <c r="W67" i="4" s="1"/>
  <c r="Q67" i="4"/>
  <c r="P67" i="4"/>
  <c r="X66" i="4"/>
  <c r="W66" i="4" s="1"/>
  <c r="Q66" i="4"/>
  <c r="P66" i="4" s="1"/>
  <c r="X65" i="4"/>
  <c r="W65" i="4" s="1"/>
  <c r="Q65" i="4"/>
  <c r="P65" i="4" s="1"/>
  <c r="X64" i="4"/>
  <c r="Q64" i="4"/>
  <c r="R64" i="4" s="1"/>
  <c r="X63" i="4"/>
  <c r="W63" i="4" s="1"/>
  <c r="Q63" i="4"/>
  <c r="R63" i="4" s="1"/>
  <c r="X62" i="4"/>
  <c r="W62" i="4" s="1"/>
  <c r="Q62" i="4"/>
  <c r="R62" i="4" s="1"/>
  <c r="X61" i="4"/>
  <c r="W61" i="4" s="1"/>
  <c r="Q61" i="4"/>
  <c r="R61" i="4" s="1"/>
  <c r="X60" i="4"/>
  <c r="W60" i="4" s="1"/>
  <c r="Q60" i="4"/>
  <c r="R60" i="4" s="1"/>
  <c r="X59" i="4"/>
  <c r="Q59" i="4"/>
  <c r="R59" i="4" s="1"/>
  <c r="X58" i="4"/>
  <c r="Q58" i="4"/>
  <c r="R58" i="4" s="1"/>
  <c r="X57" i="4"/>
  <c r="Q57" i="4"/>
  <c r="P57" i="4"/>
  <c r="X56" i="4"/>
  <c r="W56" i="4" s="1"/>
  <c r="Q56" i="4"/>
  <c r="X55" i="4"/>
  <c r="Q55" i="4"/>
  <c r="X54" i="4"/>
  <c r="W54" i="4" s="1"/>
  <c r="Q54" i="4"/>
  <c r="X53" i="4"/>
  <c r="Q53" i="4"/>
  <c r="R53" i="4" s="1"/>
  <c r="Y53" i="4"/>
  <c r="X52" i="4"/>
  <c r="Q52" i="4"/>
  <c r="R52" i="4" s="1"/>
  <c r="X51" i="4"/>
  <c r="W51" i="4" s="1"/>
  <c r="Q51" i="4"/>
  <c r="X50" i="4"/>
  <c r="W50" i="4" s="1"/>
  <c r="Q50" i="4"/>
  <c r="R50" i="4"/>
  <c r="X49" i="4"/>
  <c r="W49" i="4"/>
  <c r="Q49" i="4"/>
  <c r="P49" i="4"/>
  <c r="X48" i="4"/>
  <c r="W48" i="4" s="1"/>
  <c r="Q48" i="4"/>
  <c r="X47" i="4"/>
  <c r="Q47" i="4"/>
  <c r="X46" i="4"/>
  <c r="W46" i="4" s="1"/>
  <c r="Q46" i="4"/>
  <c r="P46" i="4"/>
  <c r="X45" i="4"/>
  <c r="W45" i="4" s="1"/>
  <c r="Q45" i="4"/>
  <c r="X44" i="4"/>
  <c r="W44" i="4" s="1"/>
  <c r="Q44" i="4"/>
  <c r="P44" i="4" s="1"/>
  <c r="X43" i="4"/>
  <c r="W43" i="4" s="1"/>
  <c r="Q43" i="4"/>
  <c r="X42" i="4"/>
  <c r="Q42" i="4"/>
  <c r="R42" i="4" s="1"/>
  <c r="X41" i="4"/>
  <c r="Q41" i="4"/>
  <c r="R41" i="4" s="1"/>
  <c r="X40" i="4"/>
  <c r="Q40" i="4"/>
  <c r="P40" i="4" s="1"/>
  <c r="X39" i="4"/>
  <c r="W39" i="4"/>
  <c r="Q39" i="4"/>
  <c r="X38" i="4"/>
  <c r="W38" i="4" s="1"/>
  <c r="Q38" i="4"/>
  <c r="X37" i="4"/>
  <c r="W37" i="4" s="1"/>
  <c r="Q37" i="4"/>
  <c r="R37" i="4" s="1"/>
  <c r="X36" i="4"/>
  <c r="W36" i="4" s="1"/>
  <c r="Q36" i="4"/>
  <c r="P36" i="4" s="1"/>
  <c r="X35" i="4"/>
  <c r="W35" i="4" s="1"/>
  <c r="Q35" i="4"/>
  <c r="X34" i="4"/>
  <c r="Q34" i="4"/>
  <c r="X33" i="4"/>
  <c r="Q33" i="4"/>
  <c r="X32" i="4"/>
  <c r="W32" i="4" s="1"/>
  <c r="Q32" i="4"/>
  <c r="X31" i="4"/>
  <c r="W31" i="4" s="1"/>
  <c r="Q31" i="4"/>
  <c r="X30" i="4"/>
  <c r="W30" i="4" s="1"/>
  <c r="Q30" i="4"/>
  <c r="X29" i="4"/>
  <c r="W29" i="4" s="1"/>
  <c r="Q29" i="4"/>
  <c r="Y29" i="4"/>
  <c r="X28" i="4"/>
  <c r="W28" i="4" s="1"/>
  <c r="Q28" i="4"/>
  <c r="P28" i="4"/>
  <c r="X27" i="4"/>
  <c r="Q27" i="4"/>
  <c r="X26" i="4"/>
  <c r="W26" i="4" s="1"/>
  <c r="Q26" i="4"/>
  <c r="P26" i="4" s="1"/>
  <c r="X25" i="4"/>
  <c r="Q25" i="4"/>
  <c r="X24" i="4"/>
  <c r="W24" i="4"/>
  <c r="Q24" i="4"/>
  <c r="X23" i="4"/>
  <c r="Q23" i="4"/>
  <c r="R23" i="4" s="1"/>
  <c r="X22" i="4"/>
  <c r="W22" i="4" s="1"/>
  <c r="Q22" i="4"/>
  <c r="P22" i="4" s="1"/>
  <c r="X21" i="4"/>
  <c r="W21" i="4" s="1"/>
  <c r="Q21" i="4"/>
  <c r="R21" i="4" s="1"/>
  <c r="X20" i="4"/>
  <c r="W20" i="4" s="1"/>
  <c r="Q20" i="4"/>
  <c r="P20" i="4" s="1"/>
  <c r="X19" i="4"/>
  <c r="Q19" i="4"/>
  <c r="X18" i="4"/>
  <c r="Q18" i="4"/>
  <c r="R18" i="4"/>
  <c r="X17" i="4"/>
  <c r="Q17" i="4"/>
  <c r="P17" i="4" s="1"/>
  <c r="X16" i="4"/>
  <c r="W16" i="4" s="1"/>
  <c r="Q16" i="4"/>
  <c r="X15" i="4"/>
  <c r="Q15" i="4"/>
  <c r="R15" i="4" s="1"/>
  <c r="X14" i="4"/>
  <c r="Q14" i="4"/>
  <c r="R14" i="4"/>
  <c r="X13" i="4"/>
  <c r="Q13" i="4"/>
  <c r="X12" i="4"/>
  <c r="W12" i="4"/>
  <c r="Q12" i="4"/>
  <c r="R12" i="4" s="1"/>
  <c r="X11" i="4"/>
  <c r="Q11" i="4"/>
  <c r="X10" i="4"/>
  <c r="Q10" i="4"/>
  <c r="R10" i="4" s="1"/>
  <c r="X9" i="4"/>
  <c r="Q9" i="4"/>
  <c r="X8" i="4"/>
  <c r="Q8" i="4"/>
  <c r="X7" i="4"/>
  <c r="Q7" i="4"/>
  <c r="X6" i="4"/>
  <c r="W6" i="4" s="1"/>
  <c r="Q6" i="4"/>
  <c r="R6" i="4" s="1"/>
  <c r="X5" i="4"/>
  <c r="Q5" i="4"/>
  <c r="P5" i="4" s="1"/>
  <c r="X4" i="4"/>
  <c r="W4" i="4"/>
  <c r="Q4" i="4"/>
  <c r="X3" i="4"/>
  <c r="W3" i="4" s="1"/>
  <c r="Q3" i="4"/>
  <c r="R3" i="4"/>
  <c r="X2" i="4"/>
  <c r="Q2" i="4"/>
  <c r="AE2" i="4"/>
  <c r="AK2" i="4"/>
  <c r="AJ2" i="4" s="1"/>
  <c r="AO2" i="4"/>
  <c r="AQ2" i="4" s="1"/>
  <c r="AT2" i="4"/>
  <c r="AX2" i="4"/>
  <c r="AY2" i="4"/>
  <c r="AE3" i="4"/>
  <c r="AO3" i="4"/>
  <c r="AT3" i="4"/>
  <c r="AX3" i="4"/>
  <c r="AY3" i="4"/>
  <c r="AE4" i="4"/>
  <c r="AO4" i="4"/>
  <c r="AT4" i="4"/>
  <c r="AX4" i="4"/>
  <c r="AY4" i="4"/>
  <c r="AE5" i="4"/>
  <c r="AO5" i="4"/>
  <c r="AT5" i="4"/>
  <c r="AX5" i="4"/>
  <c r="AY5" i="4"/>
  <c r="AE6" i="4"/>
  <c r="AO6" i="4"/>
  <c r="AT6" i="4"/>
  <c r="AX6" i="4"/>
  <c r="AY6" i="4"/>
  <c r="AE7" i="4"/>
  <c r="AO7" i="4"/>
  <c r="AT7" i="4"/>
  <c r="AX7" i="4"/>
  <c r="AY7" i="4"/>
  <c r="AE8" i="4"/>
  <c r="AO8" i="4"/>
  <c r="AT8" i="4"/>
  <c r="AX8" i="4"/>
  <c r="AY8" i="4"/>
  <c r="AE9" i="4"/>
  <c r="AO9" i="4"/>
  <c r="AT9" i="4"/>
  <c r="AX9" i="4"/>
  <c r="AY9" i="4"/>
  <c r="AE10" i="4"/>
  <c r="AO10" i="4"/>
  <c r="AT10" i="4"/>
  <c r="AX10" i="4"/>
  <c r="AY10" i="4"/>
  <c r="AO11" i="4"/>
  <c r="AT11" i="4"/>
  <c r="AX11" i="4"/>
  <c r="AY11" i="4"/>
  <c r="AO12" i="4"/>
  <c r="AT12" i="4"/>
  <c r="AX12" i="4"/>
  <c r="AY12" i="4"/>
  <c r="AO13" i="4"/>
  <c r="AQ13" i="4"/>
  <c r="AT13" i="4"/>
  <c r="AX13" i="4"/>
  <c r="AY13" i="4"/>
  <c r="AE14" i="4"/>
  <c r="AO14" i="4"/>
  <c r="AT14" i="4"/>
  <c r="AX14" i="4"/>
  <c r="AY14" i="4"/>
  <c r="AE15" i="4"/>
  <c r="AO15" i="4"/>
  <c r="AT15" i="4"/>
  <c r="AX15" i="4"/>
  <c r="AY15" i="4"/>
  <c r="AO16" i="4"/>
  <c r="AQ16" i="4" s="1"/>
  <c r="AT16" i="4"/>
  <c r="AX16" i="4"/>
  <c r="AY16" i="4"/>
  <c r="AE17" i="4"/>
  <c r="AO17" i="4"/>
  <c r="AQ17" i="4" s="1"/>
  <c r="AT17" i="4"/>
  <c r="AX17" i="4"/>
  <c r="AY17" i="4"/>
  <c r="AE18" i="4"/>
  <c r="AO18" i="4"/>
  <c r="AT18" i="4"/>
  <c r="AX18" i="4"/>
  <c r="AY18" i="4"/>
  <c r="AE19" i="4"/>
  <c r="AO19" i="4"/>
  <c r="AS19" i="4" s="1"/>
  <c r="AT19" i="4"/>
  <c r="AX19" i="4"/>
  <c r="AY19" i="4"/>
  <c r="AO20" i="4"/>
  <c r="AT20" i="4"/>
  <c r="AX20" i="4"/>
  <c r="AY20" i="4"/>
  <c r="AE21" i="4"/>
  <c r="AO21" i="4"/>
  <c r="AS21" i="4"/>
  <c r="AT21" i="4"/>
  <c r="AX21" i="4"/>
  <c r="AY21" i="4"/>
  <c r="AO22" i="4"/>
  <c r="AQ22" i="4" s="1"/>
  <c r="AT22" i="4"/>
  <c r="AX22" i="4"/>
  <c r="AY22" i="4"/>
  <c r="AE23" i="4"/>
  <c r="AO23" i="4"/>
  <c r="AT23" i="4"/>
  <c r="AX23" i="4"/>
  <c r="AY23" i="4"/>
  <c r="AE24" i="4"/>
  <c r="AO24" i="4"/>
  <c r="AT24" i="4"/>
  <c r="AX24" i="4"/>
  <c r="AY24" i="4"/>
  <c r="AE25" i="4"/>
  <c r="AO25" i="4"/>
  <c r="AT25" i="4"/>
  <c r="AX25" i="4"/>
  <c r="AY25" i="4"/>
  <c r="AE26" i="4"/>
  <c r="AO26" i="4"/>
  <c r="AS26" i="4" s="1"/>
  <c r="AT26" i="4"/>
  <c r="AX26" i="4"/>
  <c r="AY26" i="4"/>
  <c r="AE27" i="4"/>
  <c r="AO27" i="4"/>
  <c r="AT27" i="4"/>
  <c r="AX27" i="4"/>
  <c r="AY27" i="4"/>
  <c r="AE28" i="4"/>
  <c r="AO28" i="4"/>
  <c r="AQ28" i="4" s="1"/>
  <c r="AT28" i="4"/>
  <c r="AX28" i="4"/>
  <c r="AY28" i="4"/>
  <c r="AE29" i="4"/>
  <c r="AO29" i="4"/>
  <c r="AT29" i="4"/>
  <c r="AX29" i="4"/>
  <c r="AY29" i="4"/>
  <c r="AE30" i="4"/>
  <c r="AO30" i="4"/>
  <c r="AS30" i="4" s="1"/>
  <c r="AT30" i="4"/>
  <c r="AX30" i="4"/>
  <c r="AY30" i="4"/>
  <c r="AE31" i="4"/>
  <c r="AO31" i="4"/>
  <c r="AT31" i="4"/>
  <c r="AX31" i="4"/>
  <c r="AY31" i="4"/>
  <c r="AE32" i="4"/>
  <c r="AO32" i="4"/>
  <c r="AT32" i="4"/>
  <c r="AX32" i="4"/>
  <c r="AY32" i="4"/>
  <c r="AE33" i="4"/>
  <c r="AO33" i="4"/>
  <c r="AS33" i="4"/>
  <c r="AT33" i="4"/>
  <c r="AX33" i="4"/>
  <c r="AY33" i="4"/>
  <c r="AE34" i="4"/>
  <c r="AO34" i="4"/>
  <c r="AT34" i="4"/>
  <c r="AX34" i="4"/>
  <c r="AY34" i="4"/>
  <c r="AE35" i="4"/>
  <c r="AO35" i="4"/>
  <c r="AQ35" i="4" s="1"/>
  <c r="AT35" i="4"/>
  <c r="AX35" i="4"/>
  <c r="AY35" i="4"/>
  <c r="AE36" i="4"/>
  <c r="AO36" i="4"/>
  <c r="AQ36" i="4" s="1"/>
  <c r="AT36" i="4"/>
  <c r="AX36" i="4"/>
  <c r="AY36" i="4"/>
  <c r="AE37" i="4"/>
  <c r="AO37" i="4"/>
  <c r="AT37" i="4"/>
  <c r="AX37" i="4"/>
  <c r="AY37" i="4"/>
  <c r="AE38" i="4"/>
  <c r="AO38" i="4"/>
  <c r="AT38" i="4"/>
  <c r="AX38" i="4"/>
  <c r="AY38" i="4"/>
  <c r="AE39" i="4"/>
  <c r="AO39" i="4"/>
  <c r="AQ39" i="4"/>
  <c r="AT39" i="4"/>
  <c r="AX39" i="4"/>
  <c r="AY39" i="4"/>
  <c r="AE40" i="4"/>
  <c r="AO40" i="4"/>
  <c r="AQ40" i="4"/>
  <c r="AT40" i="4"/>
  <c r="AX40" i="4"/>
  <c r="AY40" i="4"/>
  <c r="AE41" i="4"/>
  <c r="AO41" i="4"/>
  <c r="AQ41" i="4"/>
  <c r="AT41" i="4"/>
  <c r="AX41" i="4"/>
  <c r="AY41" i="4"/>
  <c r="AE42" i="4"/>
  <c r="AO42" i="4"/>
  <c r="AQ42" i="4" s="1"/>
  <c r="AT42" i="4"/>
  <c r="AX42" i="4"/>
  <c r="AY42" i="4"/>
  <c r="AE43" i="4"/>
  <c r="AO43" i="4"/>
  <c r="AT43" i="4"/>
  <c r="AX43" i="4"/>
  <c r="AY43" i="4"/>
  <c r="AE44" i="4"/>
  <c r="AO44" i="4"/>
  <c r="AS44" i="4" s="1"/>
  <c r="AT44" i="4"/>
  <c r="AX44" i="4"/>
  <c r="AY44" i="4"/>
  <c r="AE45" i="4"/>
  <c r="AO45" i="4"/>
  <c r="AQ45" i="4" s="1"/>
  <c r="AT45" i="4"/>
  <c r="AX45" i="4"/>
  <c r="AY45" i="4"/>
  <c r="AE46" i="4"/>
  <c r="AO46" i="4"/>
  <c r="AT46" i="4"/>
  <c r="AX46" i="4"/>
  <c r="AY46" i="4"/>
  <c r="AE47" i="4"/>
  <c r="AO47" i="4"/>
  <c r="AT47" i="4"/>
  <c r="AX47" i="4"/>
  <c r="AY47" i="4"/>
  <c r="AE48" i="4"/>
  <c r="AO48" i="4"/>
  <c r="AT48" i="4"/>
  <c r="AX48" i="4"/>
  <c r="AY48" i="4"/>
  <c r="AE49" i="4"/>
  <c r="AO49" i="4"/>
  <c r="AT49" i="4"/>
  <c r="AX49" i="4"/>
  <c r="AY49" i="4"/>
  <c r="AE50" i="4"/>
  <c r="AO50" i="4"/>
  <c r="AQ50" i="4" s="1"/>
  <c r="AT50" i="4"/>
  <c r="AX50" i="4"/>
  <c r="AY50" i="4"/>
  <c r="AE51" i="4"/>
  <c r="AO51" i="4"/>
  <c r="AT51" i="4"/>
  <c r="AX51" i="4"/>
  <c r="AY51" i="4"/>
  <c r="AE52" i="4"/>
  <c r="AO52" i="4"/>
  <c r="AS52" i="4"/>
  <c r="AT52" i="4"/>
  <c r="AX52" i="4"/>
  <c r="AY52" i="4"/>
  <c r="AE53" i="4"/>
  <c r="AO53" i="4"/>
  <c r="AS53" i="4" s="1"/>
  <c r="AT53" i="4"/>
  <c r="AX53" i="4"/>
  <c r="AY53" i="4"/>
  <c r="AE54" i="4"/>
  <c r="AO54" i="4"/>
  <c r="AQ54" i="4" s="1"/>
  <c r="AT54" i="4"/>
  <c r="AX54" i="4"/>
  <c r="AY54" i="4"/>
  <c r="AE55" i="4"/>
  <c r="AO55" i="4"/>
  <c r="AT55" i="4"/>
  <c r="AX55" i="4"/>
  <c r="AY55" i="4"/>
  <c r="AE56" i="4"/>
  <c r="AO56" i="4"/>
  <c r="AT56" i="4"/>
  <c r="AX56" i="4"/>
  <c r="AY56" i="4"/>
  <c r="AE57" i="4"/>
  <c r="AO57" i="4"/>
  <c r="AT57" i="4"/>
  <c r="AX57" i="4"/>
  <c r="AY57" i="4"/>
  <c r="AE58" i="4"/>
  <c r="AO58" i="4"/>
  <c r="AS58" i="4"/>
  <c r="AT58" i="4"/>
  <c r="AX58" i="4"/>
  <c r="AY58" i="4"/>
  <c r="AE59" i="4"/>
  <c r="AO59" i="4"/>
  <c r="AQ59" i="4"/>
  <c r="AT59" i="4"/>
  <c r="AX59" i="4"/>
  <c r="AY59" i="4"/>
  <c r="AE60" i="4"/>
  <c r="AO60" i="4"/>
  <c r="AS60" i="4" s="1"/>
  <c r="AT60" i="4"/>
  <c r="AX60" i="4"/>
  <c r="AY60" i="4"/>
  <c r="AE61" i="4"/>
  <c r="AO61" i="4"/>
  <c r="AQ61" i="4" s="1"/>
  <c r="AT61" i="4"/>
  <c r="AX61" i="4"/>
  <c r="AY61" i="4"/>
  <c r="AE62" i="4"/>
  <c r="AO62" i="4"/>
  <c r="AQ62" i="4"/>
  <c r="AT62" i="4"/>
  <c r="AX62" i="4"/>
  <c r="AY62" i="4"/>
  <c r="AE63" i="4"/>
  <c r="AO63" i="4"/>
  <c r="AT63" i="4"/>
  <c r="AX63" i="4"/>
  <c r="AY63" i="4"/>
  <c r="AE64" i="4"/>
  <c r="AO64" i="4"/>
  <c r="AS64" i="4" s="1"/>
  <c r="AT64" i="4"/>
  <c r="AX64" i="4"/>
  <c r="AY64" i="4"/>
  <c r="AE65" i="4"/>
  <c r="AO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S68" i="4" s="1"/>
  <c r="AT68" i="4"/>
  <c r="AX68" i="4"/>
  <c r="AY68" i="4"/>
  <c r="AE69" i="4"/>
  <c r="AO69" i="4"/>
  <c r="AT69" i="4"/>
  <c r="AX69" i="4"/>
  <c r="AY69" i="4"/>
  <c r="AE70" i="4"/>
  <c r="AO70" i="4"/>
  <c r="AQ70" i="4"/>
  <c r="AT70" i="4"/>
  <c r="AX70" i="4"/>
  <c r="AY70" i="4"/>
  <c r="AE71" i="4"/>
  <c r="AO71" i="4"/>
  <c r="AQ71" i="4" s="1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S75" i="4" s="1"/>
  <c r="AT75" i="4"/>
  <c r="AX75" i="4"/>
  <c r="AY75" i="4"/>
  <c r="AE76" i="4"/>
  <c r="AO76" i="4"/>
  <c r="AQ76" i="4"/>
  <c r="AT76" i="4"/>
  <c r="AX76" i="4"/>
  <c r="AY76" i="4"/>
  <c r="AE77" i="4"/>
  <c r="AO77" i="4"/>
  <c r="AS77" i="4" s="1"/>
  <c r="AT77" i="4"/>
  <c r="AX77" i="4"/>
  <c r="AY77" i="4"/>
  <c r="AE78" i="4"/>
  <c r="AO78" i="4"/>
  <c r="AT78" i="4"/>
  <c r="AX78" i="4"/>
  <c r="AY78" i="4"/>
  <c r="AE79" i="4"/>
  <c r="AO79" i="4"/>
  <c r="AQ79" i="4" s="1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T82" i="4"/>
  <c r="AX82" i="4"/>
  <c r="AY82" i="4"/>
  <c r="AE83" i="4"/>
  <c r="AO83" i="4"/>
  <c r="AQ83" i="4"/>
  <c r="AT83" i="4"/>
  <c r="AX83" i="4"/>
  <c r="AY83" i="4"/>
  <c r="AE84" i="4"/>
  <c r="AO84" i="4"/>
  <c r="AQ84" i="4" s="1"/>
  <c r="AT84" i="4"/>
  <c r="AX84" i="4"/>
  <c r="AY84" i="4"/>
  <c r="AE85" i="4"/>
  <c r="AO85" i="4"/>
  <c r="AQ85" i="4" s="1"/>
  <c r="AT85" i="4"/>
  <c r="AX85" i="4"/>
  <c r="AY85" i="4"/>
  <c r="AE86" i="4"/>
  <c r="AO86" i="4"/>
  <c r="AS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Q89" i="4" s="1"/>
  <c r="AT89" i="4"/>
  <c r="AX89" i="4"/>
  <c r="AY89" i="4"/>
  <c r="AE90" i="4"/>
  <c r="AO90" i="4"/>
  <c r="AT90" i="4"/>
  <c r="AX90" i="4"/>
  <c r="AY90" i="4"/>
  <c r="AE91" i="4"/>
  <c r="AO91" i="4"/>
  <c r="AQ91" i="4" s="1"/>
  <c r="AT91" i="4"/>
  <c r="AX91" i="4"/>
  <c r="AY91" i="4"/>
  <c r="AE92" i="4"/>
  <c r="AO92" i="4"/>
  <c r="AQ92" i="4"/>
  <c r="AT92" i="4"/>
  <c r="AX92" i="4"/>
  <c r="AY92" i="4"/>
  <c r="AE93" i="4"/>
  <c r="AO93" i="4"/>
  <c r="AS93" i="4" s="1"/>
  <c r="AT93" i="4"/>
  <c r="AX93" i="4"/>
  <c r="AY93" i="4"/>
  <c r="AE94" i="4"/>
  <c r="AO94" i="4"/>
  <c r="AT94" i="4"/>
  <c r="AX94" i="4"/>
  <c r="AY94" i="4"/>
  <c r="AE95" i="4"/>
  <c r="AO95" i="4"/>
  <c r="AT95" i="4"/>
  <c r="AX95" i="4"/>
  <c r="AY95" i="4"/>
  <c r="AE96" i="4"/>
  <c r="AO96" i="4"/>
  <c r="AQ96" i="4" s="1"/>
  <c r="AT96" i="4"/>
  <c r="AX96" i="4"/>
  <c r="AY96" i="4"/>
  <c r="AE97" i="4"/>
  <c r="AO97" i="4"/>
  <c r="AQ97" i="4" s="1"/>
  <c r="AT97" i="4"/>
  <c r="AX97" i="4"/>
  <c r="AY97" i="4"/>
  <c r="AE98" i="4"/>
  <c r="AO98" i="4"/>
  <c r="AT98" i="4"/>
  <c r="AX98" i="4"/>
  <c r="AY98" i="4"/>
  <c r="AE99" i="4"/>
  <c r="AO99" i="4"/>
  <c r="AS99" i="4" s="1"/>
  <c r="AT99" i="4"/>
  <c r="AX99" i="4"/>
  <c r="AY99" i="4"/>
  <c r="AE100" i="4"/>
  <c r="AO100" i="4"/>
  <c r="AT100" i="4"/>
  <c r="AX100" i="4"/>
  <c r="AY100" i="4"/>
  <c r="AE101" i="4"/>
  <c r="AO101" i="4"/>
  <c r="AT101" i="4"/>
  <c r="AX101" i="4"/>
  <c r="AY101" i="4"/>
  <c r="AE102" i="4"/>
  <c r="AO102" i="4"/>
  <c r="AQ102" i="4" s="1"/>
  <c r="AT102" i="4"/>
  <c r="AX102" i="4"/>
  <c r="AY102" i="4"/>
  <c r="AE103" i="4"/>
  <c r="AO103" i="4"/>
  <c r="AT103" i="4"/>
  <c r="AX103" i="4"/>
  <c r="AY103" i="4"/>
  <c r="AE104" i="4"/>
  <c r="AO104" i="4"/>
  <c r="AT104" i="4"/>
  <c r="AX104" i="4"/>
  <c r="AY104" i="4"/>
  <c r="AE105" i="4"/>
  <c r="AO105" i="4"/>
  <c r="AT105" i="4"/>
  <c r="AX105" i="4"/>
  <c r="AY105" i="4"/>
  <c r="AE106" i="4"/>
  <c r="AO106" i="4"/>
  <c r="AT106" i="4"/>
  <c r="AX106" i="4"/>
  <c r="AY106" i="4"/>
  <c r="AE107" i="4"/>
  <c r="AO107" i="4"/>
  <c r="AS107" i="4"/>
  <c r="AT107" i="4"/>
  <c r="AX107" i="4"/>
  <c r="AY107" i="4"/>
  <c r="AE108" i="4"/>
  <c r="AO108" i="4"/>
  <c r="AT108" i="4"/>
  <c r="AX108" i="4"/>
  <c r="AY108" i="4"/>
  <c r="AE109" i="4"/>
  <c r="AO109" i="4"/>
  <c r="AT109" i="4"/>
  <c r="AX109" i="4"/>
  <c r="AY109" i="4"/>
  <c r="AE110" i="4"/>
  <c r="AO110" i="4"/>
  <c r="AT110" i="4"/>
  <c r="AX110" i="4"/>
  <c r="AY110" i="4"/>
  <c r="AE111" i="4"/>
  <c r="AO111" i="4"/>
  <c r="AQ111" i="4" s="1"/>
  <c r="AT111" i="4"/>
  <c r="AX111" i="4"/>
  <c r="AY111" i="4"/>
  <c r="AE112" i="4"/>
  <c r="AO112" i="4"/>
  <c r="AQ112" i="4"/>
  <c r="AT112" i="4"/>
  <c r="AX112" i="4"/>
  <c r="AY112" i="4"/>
  <c r="AE113" i="4"/>
  <c r="AO113" i="4"/>
  <c r="AT113" i="4"/>
  <c r="AX113" i="4"/>
  <c r="AY113" i="4"/>
  <c r="AE114" i="4"/>
  <c r="AO114" i="4"/>
  <c r="AQ114" i="4" s="1"/>
  <c r="AT114" i="4"/>
  <c r="AX114" i="4"/>
  <c r="AY114" i="4"/>
  <c r="AE115" i="4"/>
  <c r="AO115" i="4"/>
  <c r="AT115" i="4"/>
  <c r="AX115" i="4"/>
  <c r="AY115" i="4"/>
  <c r="AE116" i="4"/>
  <c r="AO116" i="4"/>
  <c r="AS116" i="4" s="1"/>
  <c r="AT116" i="4"/>
  <c r="AX116" i="4"/>
  <c r="AY116" i="4"/>
  <c r="AE117" i="4"/>
  <c r="AO117" i="4"/>
  <c r="AT117" i="4"/>
  <c r="AX117" i="4"/>
  <c r="AY117" i="4"/>
  <c r="AE118" i="4"/>
  <c r="AO118" i="4"/>
  <c r="AT118" i="4"/>
  <c r="AX118" i="4"/>
  <c r="AY118" i="4"/>
  <c r="AE119" i="4"/>
  <c r="AO119" i="4"/>
  <c r="AQ119" i="4" s="1"/>
  <c r="AT119" i="4"/>
  <c r="AX119" i="4"/>
  <c r="AY119" i="4"/>
  <c r="AE120" i="4"/>
  <c r="AO120" i="4"/>
  <c r="AS120" i="4" s="1"/>
  <c r="AT120" i="4"/>
  <c r="AX120" i="4"/>
  <c r="AY120" i="4"/>
  <c r="AE121" i="4"/>
  <c r="AO121" i="4"/>
  <c r="AT121" i="4"/>
  <c r="AX121" i="4"/>
  <c r="AY121" i="4"/>
  <c r="AE122" i="4"/>
  <c r="AO122" i="4"/>
  <c r="AQ122" i="4" s="1"/>
  <c r="AT122" i="4"/>
  <c r="AX122" i="4"/>
  <c r="AY122" i="4"/>
  <c r="AE123" i="4"/>
  <c r="AO123" i="4"/>
  <c r="AQ123" i="4" s="1"/>
  <c r="AT123" i="4"/>
  <c r="AX123" i="4"/>
  <c r="AY123" i="4"/>
  <c r="AE124" i="4"/>
  <c r="AO124" i="4"/>
  <c r="AT124" i="4"/>
  <c r="AX124" i="4"/>
  <c r="AY124" i="4"/>
  <c r="AE125" i="4"/>
  <c r="AO125" i="4"/>
  <c r="AS125" i="4" s="1"/>
  <c r="AT125" i="4"/>
  <c r="AX125" i="4"/>
  <c r="AY125" i="4"/>
  <c r="AE126" i="4"/>
  <c r="AO126" i="4"/>
  <c r="AQ126" i="4" s="1"/>
  <c r="AT126" i="4"/>
  <c r="AX126" i="4"/>
  <c r="AY126" i="4"/>
  <c r="AE127" i="4"/>
  <c r="AO127" i="4"/>
  <c r="AT127" i="4"/>
  <c r="AX127" i="4"/>
  <c r="AY127" i="4"/>
  <c r="AE128" i="4"/>
  <c r="AO128" i="4"/>
  <c r="AS128" i="4" s="1"/>
  <c r="AT128" i="4"/>
  <c r="AX128" i="4"/>
  <c r="AY128" i="4"/>
  <c r="AE153" i="4"/>
  <c r="AO153" i="4"/>
  <c r="AQ153" i="4" s="1"/>
  <c r="AT153" i="4"/>
  <c r="AX153" i="4"/>
  <c r="AY153" i="4"/>
  <c r="AE154" i="4"/>
  <c r="AO154" i="4"/>
  <c r="AT154" i="4"/>
  <c r="AX154" i="4"/>
  <c r="AY154" i="4"/>
  <c r="AE155" i="4"/>
  <c r="AO155" i="4"/>
  <c r="AQ155" i="4" s="1"/>
  <c r="AT155" i="4"/>
  <c r="AX155" i="4"/>
  <c r="AY155" i="4"/>
  <c r="AE156" i="4"/>
  <c r="AO156" i="4"/>
  <c r="AT156" i="4"/>
  <c r="AX156" i="4"/>
  <c r="AY156" i="4"/>
  <c r="AE157" i="4"/>
  <c r="AO157" i="4"/>
  <c r="AT157" i="4"/>
  <c r="AX157" i="4"/>
  <c r="AY157" i="4"/>
  <c r="AE158" i="4"/>
  <c r="AO158" i="4"/>
  <c r="AS158" i="4" s="1"/>
  <c r="AT158" i="4"/>
  <c r="AX158" i="4"/>
  <c r="AY158" i="4"/>
  <c r="AE159" i="4"/>
  <c r="AO159" i="4"/>
  <c r="AQ159" i="4" s="1"/>
  <c r="AT159" i="4"/>
  <c r="AX159" i="4"/>
  <c r="AY159" i="4"/>
  <c r="AE160" i="4"/>
  <c r="AO160" i="4"/>
  <c r="AQ160" i="4"/>
  <c r="AT160" i="4"/>
  <c r="AX160" i="4"/>
  <c r="AY160" i="4"/>
  <c r="AE161" i="4"/>
  <c r="AO161" i="4"/>
  <c r="AS161" i="4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T164" i="4"/>
  <c r="AX164" i="4"/>
  <c r="AY164" i="4"/>
  <c r="AE165" i="4"/>
  <c r="AO165" i="4"/>
  <c r="AQ165" i="4" s="1"/>
  <c r="AT165" i="4"/>
  <c r="AX165" i="4"/>
  <c r="AY165" i="4"/>
  <c r="AE166" i="4"/>
  <c r="AO166" i="4"/>
  <c r="AQ166" i="4" s="1"/>
  <c r="AT166" i="4"/>
  <c r="AX166" i="4"/>
  <c r="AY166" i="4"/>
  <c r="AE167" i="4"/>
  <c r="AO167" i="4"/>
  <c r="AS167" i="4" s="1"/>
  <c r="AT167" i="4"/>
  <c r="AX167" i="4"/>
  <c r="AY167" i="4"/>
  <c r="AE168" i="4"/>
  <c r="AO168" i="4"/>
  <c r="AS168" i="4" s="1"/>
  <c r="AT168" i="4"/>
  <c r="AX168" i="4"/>
  <c r="AY168" i="4"/>
  <c r="AE169" i="4"/>
  <c r="AO169" i="4"/>
  <c r="AS169" i="4" s="1"/>
  <c r="AT169" i="4"/>
  <c r="AX169" i="4"/>
  <c r="AY169" i="4"/>
  <c r="AE170" i="4"/>
  <c r="AO170" i="4"/>
  <c r="AT170" i="4"/>
  <c r="AX170" i="4"/>
  <c r="AY170" i="4"/>
  <c r="AE171" i="4"/>
  <c r="AO171" i="4"/>
  <c r="AQ171" i="4"/>
  <c r="AT171" i="4"/>
  <c r="AX171" i="4"/>
  <c r="AY171" i="4"/>
  <c r="AE172" i="4"/>
  <c r="AO172" i="4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S175" i="4" s="1"/>
  <c r="AT175" i="4"/>
  <c r="AX175" i="4"/>
  <c r="AY175" i="4"/>
  <c r="AE176" i="4"/>
  <c r="AO176" i="4"/>
  <c r="AQ176" i="4" s="1"/>
  <c r="AT176" i="4"/>
  <c r="AX176" i="4"/>
  <c r="AY176" i="4"/>
  <c r="AE177" i="4"/>
  <c r="AO177" i="4"/>
  <c r="AS177" i="4" s="1"/>
  <c r="AT177" i="4"/>
  <c r="AX177" i="4"/>
  <c r="AY177" i="4"/>
  <c r="AE178" i="4"/>
  <c r="AO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Q180" i="4" s="1"/>
  <c r="AT180" i="4"/>
  <c r="AX180" i="4"/>
  <c r="AY180" i="4"/>
  <c r="AE181" i="4"/>
  <c r="AO181" i="4"/>
  <c r="AT181" i="4"/>
  <c r="AX181" i="4"/>
  <c r="AY181" i="4"/>
  <c r="AE182" i="4"/>
  <c r="AO182" i="4"/>
  <c r="AS182" i="4" s="1"/>
  <c r="AT182" i="4"/>
  <c r="AX182" i="4"/>
  <c r="AY182" i="4"/>
  <c r="AE183" i="4"/>
  <c r="AO183" i="4"/>
  <c r="AT183" i="4"/>
  <c r="AX183" i="4"/>
  <c r="AY183" i="4"/>
  <c r="AE184" i="4"/>
  <c r="AO184" i="4"/>
  <c r="AT184" i="4"/>
  <c r="AX184" i="4"/>
  <c r="AY184" i="4"/>
  <c r="AE185" i="4"/>
  <c r="AO185" i="4"/>
  <c r="AS185" i="4" s="1"/>
  <c r="AT185" i="4"/>
  <c r="AX185" i="4"/>
  <c r="AY185" i="4"/>
  <c r="AE186" i="4"/>
  <c r="AO186" i="4"/>
  <c r="AQ186" i="4"/>
  <c r="AT186" i="4"/>
  <c r="AX186" i="4"/>
  <c r="AY186" i="4"/>
  <c r="AE187" i="4"/>
  <c r="AO187" i="4"/>
  <c r="AQ187" i="4"/>
  <c r="AT187" i="4"/>
  <c r="AX187" i="4"/>
  <c r="AY187" i="4"/>
  <c r="AE188" i="4"/>
  <c r="AO188" i="4"/>
  <c r="AQ188" i="4" s="1"/>
  <c r="AT188" i="4"/>
  <c r="AX188" i="4"/>
  <c r="AY188" i="4"/>
  <c r="AE189" i="4"/>
  <c r="AO189" i="4"/>
  <c r="AT189" i="4"/>
  <c r="AX189" i="4"/>
  <c r="AY189" i="4"/>
  <c r="AE190" i="4"/>
  <c r="AO190" i="4"/>
  <c r="AQ190" i="4" s="1"/>
  <c r="AT190" i="4"/>
  <c r="AX190" i="4"/>
  <c r="AY190" i="4"/>
  <c r="AE191" i="4"/>
  <c r="AO191" i="4"/>
  <c r="AT191" i="4"/>
  <c r="AX191" i="4"/>
  <c r="AY191" i="4"/>
  <c r="AE192" i="4"/>
  <c r="AO192" i="4"/>
  <c r="AT192" i="4"/>
  <c r="AX192" i="4"/>
  <c r="AY192" i="4"/>
  <c r="AE193" i="4"/>
  <c r="AO193" i="4"/>
  <c r="AQ193" i="4" s="1"/>
  <c r="AT193" i="4"/>
  <c r="AX193" i="4"/>
  <c r="AY193" i="4"/>
  <c r="AE194" i="4"/>
  <c r="AO194" i="4"/>
  <c r="AQ194" i="4" s="1"/>
  <c r="AT194" i="4"/>
  <c r="AX194" i="4"/>
  <c r="AY194" i="4"/>
  <c r="AE195" i="4"/>
  <c r="AO195" i="4"/>
  <c r="AT195" i="4"/>
  <c r="AX195" i="4"/>
  <c r="AY195" i="4"/>
  <c r="AE196" i="4"/>
  <c r="AO196" i="4"/>
  <c r="AS196" i="4" s="1"/>
  <c r="AT196" i="4"/>
  <c r="AX196" i="4"/>
  <c r="AY196" i="4"/>
  <c r="AE197" i="4"/>
  <c r="AO197" i="4"/>
  <c r="AT197" i="4"/>
  <c r="AX197" i="4"/>
  <c r="AY197" i="4"/>
  <c r="AE198" i="4"/>
  <c r="AO198" i="4"/>
  <c r="AT198" i="4"/>
  <c r="AX198" i="4"/>
  <c r="AY198" i="4"/>
  <c r="AE199" i="4"/>
  <c r="AO199" i="4"/>
  <c r="AT199" i="4"/>
  <c r="AX199" i="4"/>
  <c r="AY199" i="4"/>
  <c r="AE200" i="4"/>
  <c r="AO200" i="4"/>
  <c r="AQ200" i="4"/>
  <c r="AT200" i="4"/>
  <c r="AX200" i="4"/>
  <c r="AY200" i="4"/>
  <c r="AE201" i="4"/>
  <c r="AO201" i="4"/>
  <c r="AQ201" i="4"/>
  <c r="AT201" i="4"/>
  <c r="AX201" i="4"/>
  <c r="AY201" i="4"/>
  <c r="AE202" i="4"/>
  <c r="AO202" i="4"/>
  <c r="AQ202" i="4" s="1"/>
  <c r="AT202" i="4"/>
  <c r="AX202" i="4"/>
  <c r="AY202" i="4"/>
  <c r="AE203" i="4"/>
  <c r="AO203" i="4"/>
  <c r="AQ203" i="4"/>
  <c r="AT203" i="4"/>
  <c r="AX203" i="4"/>
  <c r="AY203" i="4"/>
  <c r="AE204" i="4"/>
  <c r="AO204" i="4"/>
  <c r="AQ204" i="4"/>
  <c r="AT204" i="4"/>
  <c r="AX204" i="4"/>
  <c r="AY204" i="4"/>
  <c r="AE205" i="4"/>
  <c r="AO205" i="4"/>
  <c r="AQ205" i="4"/>
  <c r="AT205" i="4"/>
  <c r="AX205" i="4"/>
  <c r="AY205" i="4"/>
  <c r="AE206" i="4"/>
  <c r="AO206" i="4"/>
  <c r="AS206" i="4" s="1"/>
  <c r="AT206" i="4"/>
  <c r="AX206" i="4"/>
  <c r="AY206" i="4"/>
  <c r="AE207" i="4"/>
  <c r="AO207" i="4"/>
  <c r="AT207" i="4"/>
  <c r="AX207" i="4"/>
  <c r="AY207" i="4"/>
  <c r="AE208" i="4"/>
  <c r="AO208" i="4"/>
  <c r="AQ208" i="4" s="1"/>
  <c r="AT208" i="4"/>
  <c r="AX208" i="4"/>
  <c r="AY208" i="4"/>
  <c r="AE209" i="4"/>
  <c r="AO209" i="4"/>
  <c r="AQ209" i="4" s="1"/>
  <c r="AT209" i="4"/>
  <c r="AX209" i="4"/>
  <c r="AY209" i="4"/>
  <c r="AE210" i="4"/>
  <c r="AO210" i="4"/>
  <c r="AT210" i="4"/>
  <c r="AX210" i="4"/>
  <c r="AY210" i="4"/>
  <c r="AE211" i="4"/>
  <c r="AO211" i="4"/>
  <c r="AT211" i="4"/>
  <c r="AX211" i="4"/>
  <c r="AY211" i="4"/>
  <c r="AE212" i="4"/>
  <c r="AO212" i="4"/>
  <c r="AQ212" i="4" s="1"/>
  <c r="AT212" i="4"/>
  <c r="AX212" i="4"/>
  <c r="AY212" i="4"/>
  <c r="AE213" i="4"/>
  <c r="AO213" i="4"/>
  <c r="AT213" i="4"/>
  <c r="AX213" i="4"/>
  <c r="AY213" i="4"/>
  <c r="AE214" i="4"/>
  <c r="AO214" i="4"/>
  <c r="AQ214" i="4"/>
  <c r="AT214" i="4"/>
  <c r="AX214" i="4"/>
  <c r="AY214" i="4"/>
  <c r="AE215" i="4"/>
  <c r="AO215" i="4"/>
  <c r="AQ215" i="4"/>
  <c r="AT215" i="4"/>
  <c r="AX215" i="4"/>
  <c r="AY215" i="4"/>
  <c r="AE216" i="4"/>
  <c r="AO216" i="4"/>
  <c r="AS216" i="4" s="1"/>
  <c r="AT216" i="4"/>
  <c r="AX216" i="4"/>
  <c r="AY216" i="4"/>
  <c r="AQ10" i="8"/>
  <c r="B97" i="12"/>
  <c r="B232" i="12" s="1"/>
  <c r="B98" i="12"/>
  <c r="B233" i="12" s="1"/>
  <c r="B368" i="12" s="1"/>
  <c r="B99" i="12"/>
  <c r="B100" i="12"/>
  <c r="B235" i="12" s="1"/>
  <c r="B370" i="12"/>
  <c r="B505" i="12"/>
  <c r="B101" i="12"/>
  <c r="B236" i="12" s="1"/>
  <c r="B371" i="12" s="1"/>
  <c r="B506" i="12" s="1"/>
  <c r="B641" i="12" s="1"/>
  <c r="B776" i="12" s="1"/>
  <c r="B911" i="12" s="1"/>
  <c r="B102" i="12"/>
  <c r="B103" i="12"/>
  <c r="B238" i="12" s="1"/>
  <c r="B104" i="12"/>
  <c r="B105" i="12"/>
  <c r="B106" i="12"/>
  <c r="B241" i="12" s="1"/>
  <c r="B107" i="12"/>
  <c r="B242" i="12"/>
  <c r="B377" i="12" s="1"/>
  <c r="B108" i="12"/>
  <c r="B243" i="12"/>
  <c r="B109" i="12"/>
  <c r="B244" i="12" s="1"/>
  <c r="B110" i="12"/>
  <c r="B245" i="12" s="1"/>
  <c r="B380" i="12" s="1"/>
  <c r="B515" i="12" s="1"/>
  <c r="B650" i="12" s="1"/>
  <c r="B785" i="12"/>
  <c r="B920" i="12" s="1"/>
  <c r="B1055" i="12" s="1"/>
  <c r="B1190" i="12" s="1"/>
  <c r="B1325" i="12" s="1"/>
  <c r="B111" i="12"/>
  <c r="B246" i="12"/>
  <c r="B381" i="12" s="1"/>
  <c r="B112" i="12"/>
  <c r="B247" i="12" s="1"/>
  <c r="B113" i="12"/>
  <c r="B114" i="12"/>
  <c r="B249" i="12" s="1"/>
  <c r="B115" i="12"/>
  <c r="B116" i="12"/>
  <c r="B251" i="12" s="1"/>
  <c r="B386" i="12" s="1"/>
  <c r="B117" i="12"/>
  <c r="B252" i="12"/>
  <c r="B387" i="12" s="1"/>
  <c r="B522" i="12" s="1"/>
  <c r="B657" i="12" s="1"/>
  <c r="B792" i="12" s="1"/>
  <c r="B927" i="12" s="1"/>
  <c r="B118" i="12"/>
  <c r="B253" i="12" s="1"/>
  <c r="B81" i="12"/>
  <c r="B216" i="12" s="1"/>
  <c r="B351" i="12"/>
  <c r="B82" i="12"/>
  <c r="B217" i="12" s="1"/>
  <c r="B352" i="12" s="1"/>
  <c r="B487" i="12" s="1"/>
  <c r="B622" i="12"/>
  <c r="B83" i="12"/>
  <c r="B218" i="12" s="1"/>
  <c r="B84" i="12"/>
  <c r="B85" i="12"/>
  <c r="B220" i="12"/>
  <c r="B86" i="12"/>
  <c r="B221" i="12"/>
  <c r="B87" i="12"/>
  <c r="B222" i="12" s="1"/>
  <c r="B88" i="12"/>
  <c r="B89" i="12"/>
  <c r="B90" i="12"/>
  <c r="B225" i="12" s="1"/>
  <c r="B360" i="12" s="1"/>
  <c r="B495" i="12" s="1"/>
  <c r="B630" i="12" s="1"/>
  <c r="B765" i="12" s="1"/>
  <c r="B91" i="12"/>
  <c r="B92" i="12"/>
  <c r="B227" i="12" s="1"/>
  <c r="B362" i="12" s="1"/>
  <c r="B93" i="12"/>
  <c r="B228" i="12" s="1"/>
  <c r="B363" i="12"/>
  <c r="B94" i="12"/>
  <c r="B95" i="12"/>
  <c r="B230" i="12" s="1"/>
  <c r="B365" i="12" s="1"/>
  <c r="B500" i="12" s="1"/>
  <c r="B635" i="12"/>
  <c r="B96" i="12"/>
  <c r="B231" i="12" s="1"/>
  <c r="B366" i="12" s="1"/>
  <c r="B3" i="12"/>
  <c r="B138" i="12" s="1"/>
  <c r="B273" i="12" s="1"/>
  <c r="B408" i="12" s="1"/>
  <c r="B543" i="12" s="1"/>
  <c r="B4" i="12"/>
  <c r="B139" i="12"/>
  <c r="B274" i="12" s="1"/>
  <c r="B5" i="12"/>
  <c r="B140" i="12" s="1"/>
  <c r="B6" i="12"/>
  <c r="B141" i="12" s="1"/>
  <c r="B7" i="12"/>
  <c r="B8" i="12"/>
  <c r="B9" i="12"/>
  <c r="B144" i="12" s="1"/>
  <c r="B279" i="12" s="1"/>
  <c r="B414" i="12"/>
  <c r="B549" i="12" s="1"/>
  <c r="B684" i="12" s="1"/>
  <c r="B819" i="12" s="1"/>
  <c r="B10" i="12"/>
  <c r="B145" i="12"/>
  <c r="B11" i="12"/>
  <c r="B12" i="12"/>
  <c r="B13" i="12"/>
  <c r="B148" i="12" s="1"/>
  <c r="B283" i="12" s="1"/>
  <c r="B418" i="12" s="1"/>
  <c r="B553" i="12"/>
  <c r="B688" i="12" s="1"/>
  <c r="B14" i="12"/>
  <c r="B15" i="12"/>
  <c r="B150" i="12" s="1"/>
  <c r="B285" i="12" s="1"/>
  <c r="B420" i="12" s="1"/>
  <c r="B16" i="12"/>
  <c r="B17" i="12"/>
  <c r="B152" i="12" s="1"/>
  <c r="B18" i="12"/>
  <c r="B153" i="12" s="1"/>
  <c r="B288" i="12" s="1"/>
  <c r="B19" i="12"/>
  <c r="B154" i="12" s="1"/>
  <c r="B20" i="12"/>
  <c r="B21" i="12"/>
  <c r="B156" i="12" s="1"/>
  <c r="B22" i="12"/>
  <c r="B157" i="12"/>
  <c r="B23" i="12"/>
  <c r="B24" i="12"/>
  <c r="B159" i="12" s="1"/>
  <c r="B294" i="12" s="1"/>
  <c r="B25" i="12"/>
  <c r="B160" i="12"/>
  <c r="B26" i="12"/>
  <c r="B161" i="12" s="1"/>
  <c r="B296" i="12"/>
  <c r="B27" i="12"/>
  <c r="B162" i="12" s="1"/>
  <c r="B297" i="12" s="1"/>
  <c r="B432" i="12" s="1"/>
  <c r="B567" i="12" s="1"/>
  <c r="B702" i="12" s="1"/>
  <c r="B28" i="12"/>
  <c r="B29" i="12"/>
  <c r="B30" i="12"/>
  <c r="B165" i="12" s="1"/>
  <c r="B300" i="12" s="1"/>
  <c r="B31" i="12"/>
  <c r="B32" i="12"/>
  <c r="B33" i="12"/>
  <c r="B168" i="12" s="1"/>
  <c r="B303" i="12" s="1"/>
  <c r="B438" i="12" s="1"/>
  <c r="B34" i="12"/>
  <c r="B35" i="12"/>
  <c r="B170" i="12" s="1"/>
  <c r="B36" i="12"/>
  <c r="B171" i="12"/>
  <c r="B306" i="12" s="1"/>
  <c r="B441" i="12" s="1"/>
  <c r="B576" i="12" s="1"/>
  <c r="B711" i="12" s="1"/>
  <c r="B37" i="12"/>
  <c r="B172" i="12" s="1"/>
  <c r="B38" i="12"/>
  <c r="B173" i="12" s="1"/>
  <c r="B39" i="12"/>
  <c r="B174" i="12" s="1"/>
  <c r="B309" i="12" s="1"/>
  <c r="B40" i="12"/>
  <c r="B41" i="12"/>
  <c r="B176" i="12" s="1"/>
  <c r="B311" i="12" s="1"/>
  <c r="B446" i="12"/>
  <c r="B42" i="12"/>
  <c r="B177" i="12" s="1"/>
  <c r="B43" i="12"/>
  <c r="B178" i="12" s="1"/>
  <c r="B313" i="12" s="1"/>
  <c r="B448" i="12" s="1"/>
  <c r="B583" i="12" s="1"/>
  <c r="B44" i="12"/>
  <c r="B179" i="12" s="1"/>
  <c r="B45" i="12"/>
  <c r="B180" i="12" s="1"/>
  <c r="B46" i="12"/>
  <c r="B181" i="12" s="1"/>
  <c r="B47" i="12"/>
  <c r="B182" i="12" s="1"/>
  <c r="B48" i="12"/>
  <c r="B49" i="12"/>
  <c r="B184" i="12"/>
  <c r="B319" i="12" s="1"/>
  <c r="B50" i="12"/>
  <c r="B185" i="12" s="1"/>
  <c r="B320" i="12"/>
  <c r="B455" i="12" s="1"/>
  <c r="B590" i="12" s="1"/>
  <c r="B725" i="12" s="1"/>
  <c r="B860" i="12" s="1"/>
  <c r="B995" i="12" s="1"/>
  <c r="B1130" i="12" s="1"/>
  <c r="B1265" i="12" s="1"/>
  <c r="B1400" i="12" s="1"/>
  <c r="B1535" i="12" s="1"/>
  <c r="B51" i="12"/>
  <c r="B186" i="12"/>
  <c r="B321" i="12" s="1"/>
  <c r="B456" i="12" s="1"/>
  <c r="B52" i="12"/>
  <c r="B53" i="12"/>
  <c r="B188" i="12" s="1"/>
  <c r="B323" i="12" s="1"/>
  <c r="B458" i="12" s="1"/>
  <c r="B593" i="12" s="1"/>
  <c r="B728" i="12" s="1"/>
  <c r="B54" i="12"/>
  <c r="B189" i="12" s="1"/>
  <c r="B324" i="12" s="1"/>
  <c r="B55" i="12"/>
  <c r="B190" i="12" s="1"/>
  <c r="B56" i="12"/>
  <c r="B57" i="12"/>
  <c r="B192" i="12" s="1"/>
  <c r="B58" i="12"/>
  <c r="B59" i="12"/>
  <c r="B194" i="12" s="1"/>
  <c r="B329" i="12" s="1"/>
  <c r="B60" i="12"/>
  <c r="B61" i="12"/>
  <c r="B62" i="12"/>
  <c r="B197" i="12"/>
  <c r="B332" i="12" s="1"/>
  <c r="B467" i="12" s="1"/>
  <c r="B602" i="12" s="1"/>
  <c r="B737" i="12" s="1"/>
  <c r="B872" i="12" s="1"/>
  <c r="B63" i="12"/>
  <c r="B198" i="12" s="1"/>
  <c r="B333" i="12"/>
  <c r="B64" i="12"/>
  <c r="B65" i="12"/>
  <c r="B66" i="12"/>
  <c r="B67" i="12"/>
  <c r="B202" i="12" s="1"/>
  <c r="B337" i="12" s="1"/>
  <c r="B472" i="12"/>
  <c r="B607" i="12" s="1"/>
  <c r="B68" i="12"/>
  <c r="B203" i="12" s="1"/>
  <c r="B69" i="12"/>
  <c r="B204" i="12" s="1"/>
  <c r="B70" i="12"/>
  <c r="B71" i="12"/>
  <c r="B72" i="12"/>
  <c r="B207" i="12" s="1"/>
  <c r="B73" i="12"/>
  <c r="B208" i="12" s="1"/>
  <c r="B343" i="12" s="1"/>
  <c r="B478" i="12" s="1"/>
  <c r="B613" i="12"/>
  <c r="B74" i="12"/>
  <c r="B209" i="12"/>
  <c r="B75" i="12"/>
  <c r="B210" i="12" s="1"/>
  <c r="B76" i="12"/>
  <c r="B211" i="12" s="1"/>
  <c r="B77" i="12"/>
  <c r="B78" i="12"/>
  <c r="B213" i="12" s="1"/>
  <c r="B79" i="12"/>
  <c r="B214" i="12" s="1"/>
  <c r="B80" i="12"/>
  <c r="B215" i="12" s="1"/>
  <c r="B350" i="12" s="1"/>
  <c r="B485" i="12" s="1"/>
  <c r="B620" i="12" s="1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D40" i="8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L34" i="8" s="1"/>
  <c r="AM34" i="8"/>
  <c r="AQ34" i="8"/>
  <c r="AF2" i="8"/>
  <c r="AD2" i="8" s="1"/>
  <c r="AJ2" i="8" s="1"/>
  <c r="AF3" i="8"/>
  <c r="AD3" i="8" s="1"/>
  <c r="AJ3" i="8" s="1"/>
  <c r="AF5" i="8"/>
  <c r="AD5" i="8" s="1"/>
  <c r="AJ5" i="8" s="1"/>
  <c r="AF6" i="8"/>
  <c r="AD6" i="8" s="1"/>
  <c r="AJ6" i="8" s="1"/>
  <c r="AF7" i="8"/>
  <c r="AD7" i="8" s="1"/>
  <c r="AJ7" i="8" s="1"/>
  <c r="AF8" i="8"/>
  <c r="AD8" i="8" s="1"/>
  <c r="AJ8" i="8" s="1"/>
  <c r="AF33" i="8"/>
  <c r="AD33" i="8" s="1"/>
  <c r="AJ33" i="8" s="1"/>
  <c r="AF35" i="8"/>
  <c r="AD35" i="8" s="1"/>
  <c r="AJ35" i="8" s="1"/>
  <c r="AF36" i="8"/>
  <c r="AD36" i="8" s="1"/>
  <c r="AJ36" i="8" s="1"/>
  <c r="AK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 s="1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 s="1"/>
  <c r="T77" i="32"/>
  <c r="X20" i="33"/>
  <c r="R78" i="32"/>
  <c r="Y18" i="33" s="1"/>
  <c r="T78" i="32"/>
  <c r="Q79" i="32"/>
  <c r="Z17" i="33" s="1"/>
  <c r="T79" i="32"/>
  <c r="Z20" i="33" s="1"/>
  <c r="Q80" i="32"/>
  <c r="AA17" i="33" s="1"/>
  <c r="R80" i="32"/>
  <c r="AA18" i="33" s="1"/>
  <c r="S80" i="32"/>
  <c r="AA19" i="33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S79" i="32"/>
  <c r="Z19" i="33"/>
  <c r="T80" i="32"/>
  <c r="AA20" i="33"/>
  <c r="R81" i="32"/>
  <c r="AB18" i="33" s="1"/>
  <c r="S51" i="32"/>
  <c r="Q51" i="32"/>
  <c r="R77" i="32"/>
  <c r="X18" i="33"/>
  <c r="Q77" i="32"/>
  <c r="X17" i="33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B84" i="17" s="1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Y215" i="28"/>
  <c r="D216" i="28"/>
  <c r="B216" i="28" s="1"/>
  <c r="U216" i="28"/>
  <c r="D217" i="28"/>
  <c r="B217" i="28" s="1"/>
  <c r="U217" i="28"/>
  <c r="D19" i="28"/>
  <c r="B19" i="28"/>
  <c r="S19" i="28"/>
  <c r="Y19" i="28" s="1"/>
  <c r="U19" i="28"/>
  <c r="D20" i="28"/>
  <c r="B20" i="28" s="1"/>
  <c r="S20" i="28"/>
  <c r="U20" i="28"/>
  <c r="D18" i="28"/>
  <c r="B18" i="28"/>
  <c r="S18" i="28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/>
  <c r="I7" i="34"/>
  <c r="I18" i="34" s="1"/>
  <c r="J7" i="34"/>
  <c r="J18" i="34"/>
  <c r="K7" i="34"/>
  <c r="K18" i="34" s="1"/>
  <c r="L7" i="34"/>
  <c r="L18" i="34"/>
  <c r="M7" i="34"/>
  <c r="M18" i="34" s="1"/>
  <c r="N7" i="34"/>
  <c r="N18" i="34"/>
  <c r="O7" i="34"/>
  <c r="P7" i="34"/>
  <c r="P18" i="34" s="1"/>
  <c r="Q7" i="34"/>
  <c r="Q18" i="34"/>
  <c r="R7" i="34"/>
  <c r="R18" i="34" s="1"/>
  <c r="S7" i="34"/>
  <c r="S18" i="34" s="1"/>
  <c r="T7" i="34"/>
  <c r="T18" i="34"/>
  <c r="U7" i="34"/>
  <c r="U18" i="34"/>
  <c r="V7" i="34"/>
  <c r="V18" i="34" s="1"/>
  <c r="W7" i="34"/>
  <c r="W18" i="34" s="1"/>
  <c r="X7" i="34"/>
  <c r="X18" i="34" s="1"/>
  <c r="Y7" i="34"/>
  <c r="Y18" i="34"/>
  <c r="Z7" i="34"/>
  <c r="Z18" i="34" s="1"/>
  <c r="AA7" i="34"/>
  <c r="AA18" i="34" s="1"/>
  <c r="AB7" i="34"/>
  <c r="AB18" i="34"/>
  <c r="AC7" i="34"/>
  <c r="AC18" i="34" s="1"/>
  <c r="AD7" i="34"/>
  <c r="AD18" i="34" s="1"/>
  <c r="AE7" i="34"/>
  <c r="AE18" i="34" s="1"/>
  <c r="AF7" i="34"/>
  <c r="AF18" i="34" s="1"/>
  <c r="AG7" i="34"/>
  <c r="AG18" i="34"/>
  <c r="AH7" i="34"/>
  <c r="AH18" i="34" s="1"/>
  <c r="AI7" i="34"/>
  <c r="AI18" i="34"/>
  <c r="AJ7" i="34"/>
  <c r="AJ18" i="34" s="1"/>
  <c r="AK7" i="34"/>
  <c r="AK18" i="34"/>
  <c r="AL7" i="34"/>
  <c r="AL18" i="34"/>
  <c r="AM7" i="34"/>
  <c r="AM18" i="34"/>
  <c r="AN7" i="34"/>
  <c r="AN18" i="34" s="1"/>
  <c r="AO7" i="34"/>
  <c r="AO18" i="34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 s="1"/>
  <c r="U250" i="28"/>
  <c r="D250" i="28"/>
  <c r="B250" i="28"/>
  <c r="U253" i="28"/>
  <c r="D253" i="28"/>
  <c r="B253" i="28" s="1"/>
  <c r="U244" i="28"/>
  <c r="D244" i="28"/>
  <c r="B244" i="28"/>
  <c r="U247" i="28"/>
  <c r="D247" i="28"/>
  <c r="B247" i="28"/>
  <c r="U241" i="28"/>
  <c r="D241" i="28"/>
  <c r="B241" i="28" s="1"/>
  <c r="U238" i="28"/>
  <c r="D238" i="28"/>
  <c r="B238" i="28" s="1"/>
  <c r="U235" i="28"/>
  <c r="D235" i="28"/>
  <c r="B235" i="28"/>
  <c r="U232" i="28"/>
  <c r="D232" i="28"/>
  <c r="B232" i="28" s="1"/>
  <c r="U237" i="28"/>
  <c r="D237" i="28"/>
  <c r="B237" i="28"/>
  <c r="U234" i="28"/>
  <c r="D234" i="28"/>
  <c r="B234" i="28"/>
  <c r="U231" i="28"/>
  <c r="D231" i="28"/>
  <c r="B231" i="28" s="1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/>
  <c r="U225" i="28"/>
  <c r="D225" i="28"/>
  <c r="B225" i="28" s="1"/>
  <c r="U221" i="28"/>
  <c r="D221" i="28"/>
  <c r="B221" i="28"/>
  <c r="U228" i="28"/>
  <c r="D228" i="28"/>
  <c r="B228" i="28" s="1"/>
  <c r="U224" i="28"/>
  <c r="D224" i="28"/>
  <c r="B224" i="28"/>
  <c r="U220" i="28"/>
  <c r="D220" i="28"/>
  <c r="B220" i="28"/>
  <c r="U227" i="28"/>
  <c r="D227" i="28"/>
  <c r="B227" i="28"/>
  <c r="U223" i="28"/>
  <c r="D223" i="28"/>
  <c r="B223" i="28" s="1"/>
  <c r="U219" i="28"/>
  <c r="D219" i="28"/>
  <c r="B219" i="28"/>
  <c r="U226" i="28"/>
  <c r="D226" i="28"/>
  <c r="B226" i="28" s="1"/>
  <c r="U222" i="28"/>
  <c r="D222" i="28"/>
  <c r="B222" i="28" s="1"/>
  <c r="U218" i="28"/>
  <c r="D218" i="28"/>
  <c r="B218" i="28"/>
  <c r="U214" i="28"/>
  <c r="D214" i="28"/>
  <c r="B214" i="28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 s="1"/>
  <c r="U212" i="28"/>
  <c r="D212" i="28"/>
  <c r="B212" i="28"/>
  <c r="U209" i="28"/>
  <c r="D209" i="28"/>
  <c r="B209" i="28" s="1"/>
  <c r="U206" i="28"/>
  <c r="D206" i="28"/>
  <c r="B206" i="28" s="1"/>
  <c r="U202" i="28"/>
  <c r="D202" i="28"/>
  <c r="B202" i="28"/>
  <c r="U205" i="28"/>
  <c r="D205" i="28"/>
  <c r="B205" i="28" s="1"/>
  <c r="U196" i="28"/>
  <c r="D196" i="28"/>
  <c r="B196" i="28" s="1"/>
  <c r="U199" i="28"/>
  <c r="D199" i="28"/>
  <c r="B199" i="28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 s="1"/>
  <c r="U198" i="28"/>
  <c r="D198" i="28"/>
  <c r="B198" i="28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 s="1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/>
  <c r="U181" i="28"/>
  <c r="D181" i="28"/>
  <c r="B181" i="28" s="1"/>
  <c r="U175" i="28"/>
  <c r="D175" i="28"/>
  <c r="B175" i="28" s="1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 s="1"/>
  <c r="U160" i="28"/>
  <c r="D160" i="28"/>
  <c r="B160" i="28"/>
  <c r="U156" i="28"/>
  <c r="D156" i="28"/>
  <c r="B156" i="28" s="1"/>
  <c r="U163" i="28"/>
  <c r="D163" i="28"/>
  <c r="B163" i="28"/>
  <c r="U167" i="28"/>
  <c r="D167" i="28"/>
  <c r="B167" i="28" s="1"/>
  <c r="U159" i="28"/>
  <c r="D159" i="28"/>
  <c r="B159" i="28"/>
  <c r="U155" i="28"/>
  <c r="D155" i="28"/>
  <c r="B155" i="28"/>
  <c r="U154" i="28"/>
  <c r="D154" i="28"/>
  <c r="B154" i="28"/>
  <c r="U149" i="28"/>
  <c r="D149" i="28"/>
  <c r="B149" i="28" s="1"/>
  <c r="U144" i="28"/>
  <c r="D144" i="28"/>
  <c r="B144" i="28"/>
  <c r="U139" i="28"/>
  <c r="D139" i="28"/>
  <c r="B139" i="28" s="1"/>
  <c r="U153" i="28"/>
  <c r="D153" i="28"/>
  <c r="B153" i="28"/>
  <c r="U148" i="28"/>
  <c r="D148" i="28"/>
  <c r="B148" i="28"/>
  <c r="U143" i="28"/>
  <c r="D143" i="28"/>
  <c r="B143" i="28"/>
  <c r="U138" i="28"/>
  <c r="D138" i="28"/>
  <c r="B138" i="28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/>
  <c r="U146" i="28"/>
  <c r="D146" i="28"/>
  <c r="B146" i="28" s="1"/>
  <c r="U141" i="28"/>
  <c r="D141" i="28"/>
  <c r="B141" i="28"/>
  <c r="U136" i="28"/>
  <c r="D136" i="28"/>
  <c r="B136" i="28"/>
  <c r="U150" i="28"/>
  <c r="D150" i="28"/>
  <c r="B150" i="28"/>
  <c r="U145" i="28"/>
  <c r="D145" i="28"/>
  <c r="B145" i="28" s="1"/>
  <c r="U140" i="28"/>
  <c r="D140" i="28"/>
  <c r="B140" i="28"/>
  <c r="U135" i="28"/>
  <c r="D135" i="28"/>
  <c r="B135" i="28" s="1"/>
  <c r="U124" i="28"/>
  <c r="D124" i="28"/>
  <c r="B124" i="28"/>
  <c r="U130" i="28"/>
  <c r="D130" i="28"/>
  <c r="B130" i="28" s="1"/>
  <c r="U118" i="28"/>
  <c r="D118" i="28"/>
  <c r="B118" i="28"/>
  <c r="U123" i="28"/>
  <c r="D123" i="28"/>
  <c r="B123" i="28"/>
  <c r="U129" i="28"/>
  <c r="D129" i="28"/>
  <c r="B129" i="28" s="1"/>
  <c r="U117" i="28"/>
  <c r="D117" i="28"/>
  <c r="B117" i="28" s="1"/>
  <c r="U134" i="28"/>
  <c r="D134" i="28"/>
  <c r="B134" i="28" s="1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/>
  <c r="U16" i="28"/>
  <c r="D16" i="28"/>
  <c r="B16" i="28" s="1"/>
  <c r="U28" i="28"/>
  <c r="D28" i="28"/>
  <c r="B28" i="28"/>
  <c r="U25" i="28"/>
  <c r="D25" i="28"/>
  <c r="B25" i="28"/>
  <c r="U22" i="28"/>
  <c r="D22" i="28"/>
  <c r="B22" i="28" s="1"/>
  <c r="U15" i="28"/>
  <c r="D15" i="28"/>
  <c r="B15" i="28" s="1"/>
  <c r="U27" i="28"/>
  <c r="D27" i="28"/>
  <c r="B27" i="28"/>
  <c r="U24" i="28"/>
  <c r="D24" i="28"/>
  <c r="B24" i="28" s="1"/>
  <c r="U21" i="28"/>
  <c r="D21" i="28"/>
  <c r="B21" i="28"/>
  <c r="U14" i="28"/>
  <c r="D14" i="28"/>
  <c r="B14" i="28" s="1"/>
  <c r="U13" i="28"/>
  <c r="D13" i="28"/>
  <c r="B13" i="28"/>
  <c r="U9" i="28"/>
  <c r="D9" i="28"/>
  <c r="B9" i="28"/>
  <c r="U5" i="28"/>
  <c r="D5" i="28"/>
  <c r="B5" i="28" s="1"/>
  <c r="U12" i="28"/>
  <c r="D12" i="28"/>
  <c r="B12" i="28" s="1"/>
  <c r="U8" i="28"/>
  <c r="D8" i="28"/>
  <c r="B8" i="28"/>
  <c r="U3" i="28"/>
  <c r="D3" i="28"/>
  <c r="B3" i="28" s="1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/>
  <c r="U2" i="28"/>
  <c r="D2" i="28"/>
  <c r="B2" i="28" s="1"/>
  <c r="S172" i="28"/>
  <c r="Y172" i="28"/>
  <c r="S171" i="28"/>
  <c r="S240" i="28"/>
  <c r="Y240" i="28" s="1"/>
  <c r="S239" i="28"/>
  <c r="Y239" i="28"/>
  <c r="S252" i="28"/>
  <c r="Y252" i="28" s="1"/>
  <c r="S255" i="28"/>
  <c r="Y255" i="28"/>
  <c r="S246" i="28"/>
  <c r="Y246" i="28" s="1"/>
  <c r="S249" i="28"/>
  <c r="Y249" i="28" s="1"/>
  <c r="S243" i="28"/>
  <c r="S251" i="28"/>
  <c r="Y251" i="28" s="1"/>
  <c r="S254" i="28"/>
  <c r="T254" i="28" s="1"/>
  <c r="S245" i="28"/>
  <c r="Y245" i="28" s="1"/>
  <c r="S248" i="28"/>
  <c r="S242" i="28"/>
  <c r="S250" i="28"/>
  <c r="S253" i="28"/>
  <c r="S244" i="28"/>
  <c r="S247" i="28"/>
  <c r="S241" i="28"/>
  <c r="Y241" i="28" s="1"/>
  <c r="S238" i="28"/>
  <c r="S235" i="28"/>
  <c r="Y235" i="28" s="1"/>
  <c r="S232" i="28"/>
  <c r="Y232" i="28" s="1"/>
  <c r="S237" i="28"/>
  <c r="Y237" i="28" s="1"/>
  <c r="S234" i="28"/>
  <c r="S231" i="28"/>
  <c r="Y231" i="28" s="1"/>
  <c r="S236" i="28"/>
  <c r="Y236" i="28"/>
  <c r="S233" i="28"/>
  <c r="Y233" i="28"/>
  <c r="S230" i="28"/>
  <c r="S229" i="28"/>
  <c r="S225" i="28"/>
  <c r="S221" i="28"/>
  <c r="Y221" i="28" s="1"/>
  <c r="S228" i="28"/>
  <c r="Y228" i="28" s="1"/>
  <c r="S224" i="28"/>
  <c r="Y224" i="28" s="1"/>
  <c r="S220" i="28"/>
  <c r="Y220" i="28"/>
  <c r="S227" i="28"/>
  <c r="Y227" i="28" s="1"/>
  <c r="S223" i="28"/>
  <c r="T223" i="28" s="1"/>
  <c r="V223" i="28" s="1"/>
  <c r="S219" i="28"/>
  <c r="Y219" i="28" s="1"/>
  <c r="S226" i="28"/>
  <c r="S222" i="28"/>
  <c r="S211" i="28"/>
  <c r="Y211" i="28"/>
  <c r="S208" i="28"/>
  <c r="T208" i="28" s="1"/>
  <c r="V208" i="28" s="1"/>
  <c r="S210" i="28"/>
  <c r="T210" i="28"/>
  <c r="S207" i="28"/>
  <c r="Y207" i="28" s="1"/>
  <c r="S209" i="28"/>
  <c r="Y209" i="28" s="1"/>
  <c r="S206" i="28"/>
  <c r="Y206" i="28" s="1"/>
  <c r="S202" i="28"/>
  <c r="S205" i="28"/>
  <c r="S196" i="28"/>
  <c r="Y196" i="28"/>
  <c r="S199" i="28"/>
  <c r="Y199" i="28" s="1"/>
  <c r="S193" i="28"/>
  <c r="S201" i="28"/>
  <c r="Y201" i="28" s="1"/>
  <c r="S204" i="28"/>
  <c r="Y204" i="28" s="1"/>
  <c r="S195" i="28"/>
  <c r="S198" i="28"/>
  <c r="S192" i="28"/>
  <c r="Y192" i="28" s="1"/>
  <c r="S200" i="28"/>
  <c r="Y200" i="28"/>
  <c r="S203" i="28"/>
  <c r="Y203" i="28" s="1"/>
  <c r="S194" i="28"/>
  <c r="S197" i="28"/>
  <c r="S191" i="28"/>
  <c r="S184" i="28"/>
  <c r="Y184" i="28" s="1"/>
  <c r="S178" i="28"/>
  <c r="S189" i="28"/>
  <c r="S183" i="28"/>
  <c r="Y183" i="28"/>
  <c r="S177" i="28"/>
  <c r="S188" i="28"/>
  <c r="S182" i="28"/>
  <c r="S176" i="28"/>
  <c r="Y176" i="28" s="1"/>
  <c r="S187" i="28"/>
  <c r="Y187" i="28" s="1"/>
  <c r="S181" i="28"/>
  <c r="S175" i="28"/>
  <c r="S186" i="28"/>
  <c r="S180" i="28"/>
  <c r="Y180" i="28"/>
  <c r="S174" i="28"/>
  <c r="S185" i="28"/>
  <c r="Y185" i="28"/>
  <c r="S179" i="28"/>
  <c r="S173" i="28"/>
  <c r="Y173" i="28" s="1"/>
  <c r="S166" i="28"/>
  <c r="Y166" i="28"/>
  <c r="S170" i="28"/>
  <c r="Y170" i="28" s="1"/>
  <c r="S162" i="28"/>
  <c r="Y162" i="28" s="1"/>
  <c r="S158" i="28"/>
  <c r="S165" i="28"/>
  <c r="S169" i="28"/>
  <c r="Y169" i="28"/>
  <c r="S161" i="28"/>
  <c r="S157" i="28"/>
  <c r="S164" i="28"/>
  <c r="S168" i="28"/>
  <c r="S160" i="28"/>
  <c r="S156" i="28"/>
  <c r="Y156" i="28" s="1"/>
  <c r="S163" i="28"/>
  <c r="S167" i="28"/>
  <c r="Y167" i="28" s="1"/>
  <c r="S159" i="28"/>
  <c r="Y159" i="28" s="1"/>
  <c r="S155" i="28"/>
  <c r="Y155" i="28" s="1"/>
  <c r="S154" i="28"/>
  <c r="Y154" i="28"/>
  <c r="S149" i="28"/>
  <c r="Y149" i="28" s="1"/>
  <c r="S144" i="28"/>
  <c r="Y144" i="28" s="1"/>
  <c r="S139" i="28"/>
  <c r="T139" i="28" s="1"/>
  <c r="S153" i="28"/>
  <c r="S148" i="28"/>
  <c r="Y148" i="28" s="1"/>
  <c r="S143" i="28"/>
  <c r="Y143" i="28" s="1"/>
  <c r="S138" i="28"/>
  <c r="Y138" i="28" s="1"/>
  <c r="S152" i="28"/>
  <c r="S147" i="28"/>
  <c r="S142" i="28"/>
  <c r="S137" i="28"/>
  <c r="T137" i="28" s="1"/>
  <c r="S151" i="28"/>
  <c r="Y151" i="28" s="1"/>
  <c r="S146" i="28"/>
  <c r="S141" i="28"/>
  <c r="S136" i="28"/>
  <c r="Y136" i="28"/>
  <c r="S150" i="28"/>
  <c r="T150" i="28"/>
  <c r="V150" i="28" s="1"/>
  <c r="S145" i="28"/>
  <c r="Y145" i="28" s="1"/>
  <c r="S140" i="28"/>
  <c r="Y140" i="28" s="1"/>
  <c r="S135" i="28"/>
  <c r="S124" i="28"/>
  <c r="S130" i="28"/>
  <c r="S118" i="28"/>
  <c r="Y118" i="28" s="1"/>
  <c r="S123" i="28"/>
  <c r="S129" i="28"/>
  <c r="S117" i="28"/>
  <c r="S134" i="28"/>
  <c r="Y134" i="28" s="1"/>
  <c r="S122" i="28"/>
  <c r="Y122" i="28" s="1"/>
  <c r="S128" i="28"/>
  <c r="S116" i="28"/>
  <c r="S133" i="28"/>
  <c r="S121" i="28"/>
  <c r="S127" i="28"/>
  <c r="Y127" i="28" s="1"/>
  <c r="S115" i="28"/>
  <c r="S132" i="28"/>
  <c r="S120" i="28"/>
  <c r="Y120" i="28" s="1"/>
  <c r="S126" i="28"/>
  <c r="S114" i="28"/>
  <c r="Y114" i="28"/>
  <c r="S131" i="28"/>
  <c r="S119" i="28"/>
  <c r="Y119" i="28" s="1"/>
  <c r="S125" i="28"/>
  <c r="T125" i="28" s="1"/>
  <c r="S113" i="28"/>
  <c r="S29" i="28"/>
  <c r="Y29" i="28" s="1"/>
  <c r="S26" i="28"/>
  <c r="S23" i="28"/>
  <c r="Y23" i="28" s="1"/>
  <c r="S16" i="28"/>
  <c r="S28" i="28"/>
  <c r="Y28" i="28" s="1"/>
  <c r="S25" i="28"/>
  <c r="S22" i="28"/>
  <c r="S15" i="28"/>
  <c r="S27" i="28"/>
  <c r="S24" i="28"/>
  <c r="Y24" i="28" s="1"/>
  <c r="S21" i="28"/>
  <c r="S14" i="28"/>
  <c r="Y14" i="28" s="1"/>
  <c r="S13" i="28"/>
  <c r="Y13" i="28" s="1"/>
  <c r="S9" i="28"/>
  <c r="S5" i="28"/>
  <c r="S12" i="28"/>
  <c r="T12" i="28"/>
  <c r="V12" i="28" s="1"/>
  <c r="X12" i="28" s="1"/>
  <c r="Y12" i="28"/>
  <c r="S8" i="28"/>
  <c r="Y8" i="28" s="1"/>
  <c r="S3" i="28"/>
  <c r="Y3" i="28" s="1"/>
  <c r="S11" i="28"/>
  <c r="S7" i="28"/>
  <c r="S4" i="28"/>
  <c r="S10" i="28"/>
  <c r="Y10" i="28" s="1"/>
  <c r="S6" i="28"/>
  <c r="Y21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 s="1"/>
  <c r="Z76" i="32"/>
  <c r="AA76" i="32"/>
  <c r="AB76" i="32"/>
  <c r="AC76" i="32"/>
  <c r="AD76" i="32"/>
  <c r="W30" i="33" s="1"/>
  <c r="AE76" i="32"/>
  <c r="W31" i="33"/>
  <c r="AF76" i="32"/>
  <c r="W32" i="33"/>
  <c r="AG76" i="32"/>
  <c r="AH76" i="32"/>
  <c r="AI76" i="32"/>
  <c r="AJ76" i="32"/>
  <c r="W36" i="33" s="1"/>
  <c r="AK76" i="32"/>
  <c r="W37" i="33" s="1"/>
  <c r="AL76" i="32"/>
  <c r="AM76" i="32"/>
  <c r="W39" i="33" s="1"/>
  <c r="AN76" i="32"/>
  <c r="U77" i="32"/>
  <c r="V77" i="32"/>
  <c r="W77" i="32"/>
  <c r="X23" i="33" s="1"/>
  <c r="X77" i="32"/>
  <c r="Y77" i="32"/>
  <c r="X25" i="33" s="1"/>
  <c r="Z77" i="32"/>
  <c r="AA77" i="32"/>
  <c r="X27" i="33"/>
  <c r="AB77" i="32"/>
  <c r="X28" i="33" s="1"/>
  <c r="AC77" i="32"/>
  <c r="X29" i="33" s="1"/>
  <c r="AD77" i="32"/>
  <c r="X30" i="33" s="1"/>
  <c r="AE77" i="32"/>
  <c r="X31" i="33"/>
  <c r="AF77" i="32"/>
  <c r="AG77" i="32"/>
  <c r="AH77" i="32"/>
  <c r="X34" i="33" s="1"/>
  <c r="AI77" i="32"/>
  <c r="AJ77" i="32"/>
  <c r="AK77" i="32"/>
  <c r="X37" i="33" s="1"/>
  <c r="AL77" i="32"/>
  <c r="X38" i="33" s="1"/>
  <c r="AM77" i="32"/>
  <c r="AN77" i="32"/>
  <c r="X40" i="33"/>
  <c r="U78" i="32"/>
  <c r="Y21" i="33" s="1"/>
  <c r="V78" i="32"/>
  <c r="Y22" i="33" s="1"/>
  <c r="W78" i="32"/>
  <c r="Y23" i="33" s="1"/>
  <c r="X78" i="32"/>
  <c r="Y24" i="33"/>
  <c r="Y78" i="32"/>
  <c r="Z78" i="32"/>
  <c r="Y26" i="33" s="1"/>
  <c r="AA78" i="32"/>
  <c r="Y27" i="33" s="1"/>
  <c r="AB78" i="32"/>
  <c r="Y28" i="33"/>
  <c r="AC78" i="32"/>
  <c r="Y29" i="33"/>
  <c r="AD78" i="32"/>
  <c r="AE78" i="32"/>
  <c r="Y31" i="33" s="1"/>
  <c r="AF78" i="32"/>
  <c r="Y32" i="33"/>
  <c r="AG78" i="32"/>
  <c r="Y33" i="33" s="1"/>
  <c r="AH78" i="32"/>
  <c r="AI78" i="32"/>
  <c r="Y35" i="33" s="1"/>
  <c r="AJ78" i="32"/>
  <c r="AK78" i="32"/>
  <c r="Y37" i="33" s="1"/>
  <c r="AL78" i="32"/>
  <c r="Y38" i="33"/>
  <c r="AM78" i="32"/>
  <c r="Y39" i="33"/>
  <c r="AN78" i="32"/>
  <c r="Y40" i="33"/>
  <c r="U79" i="32"/>
  <c r="Z21" i="33" s="1"/>
  <c r="V79" i="32"/>
  <c r="Z22" i="33"/>
  <c r="W79" i="32"/>
  <c r="Z23" i="33"/>
  <c r="X79" i="32"/>
  <c r="Z24" i="33"/>
  <c r="Y79" i="32"/>
  <c r="Z79" i="32"/>
  <c r="Z26" i="33"/>
  <c r="AA79" i="32"/>
  <c r="AB79" i="32"/>
  <c r="Z28" i="33" s="1"/>
  <c r="AC79" i="32"/>
  <c r="Z29" i="33" s="1"/>
  <c r="AD79" i="32"/>
  <c r="Z30" i="33" s="1"/>
  <c r="AE79" i="32"/>
  <c r="AF79" i="32"/>
  <c r="Z32" i="33"/>
  <c r="AG79" i="32"/>
  <c r="Z33" i="33" s="1"/>
  <c r="AH79" i="32"/>
  <c r="AI79" i="32"/>
  <c r="AJ79" i="32"/>
  <c r="Z36" i="33" s="1"/>
  <c r="AK79" i="32"/>
  <c r="Z37" i="33" s="1"/>
  <c r="AL79" i="32"/>
  <c r="Z38" i="33"/>
  <c r="AM79" i="32"/>
  <c r="Z39" i="33"/>
  <c r="AN79" i="32"/>
  <c r="U80" i="32"/>
  <c r="AA21" i="33" s="1"/>
  <c r="V80" i="32"/>
  <c r="AA22" i="33" s="1"/>
  <c r="W80" i="32"/>
  <c r="AA23" i="33" s="1"/>
  <c r="X80" i="32"/>
  <c r="AA24" i="33" s="1"/>
  <c r="Y80" i="32"/>
  <c r="AA25" i="33" s="1"/>
  <c r="Z80" i="32"/>
  <c r="AA26" i="33" s="1"/>
  <c r="AA80" i="32"/>
  <c r="AB80" i="32"/>
  <c r="AC80" i="32"/>
  <c r="AA29" i="33" s="1"/>
  <c r="AD80" i="32"/>
  <c r="AA30" i="33" s="1"/>
  <c r="AE80" i="32"/>
  <c r="AF80" i="32"/>
  <c r="AA32" i="33" s="1"/>
  <c r="AG80" i="32"/>
  <c r="AA33" i="33"/>
  <c r="AH80" i="32"/>
  <c r="AA34" i="33"/>
  <c r="AI80" i="32"/>
  <c r="AA35" i="33" s="1"/>
  <c r="AJ80" i="32"/>
  <c r="AA36" i="33" s="1"/>
  <c r="AK80" i="32"/>
  <c r="AA37" i="33"/>
  <c r="AL80" i="32"/>
  <c r="AM80" i="32"/>
  <c r="AA39" i="33" s="1"/>
  <c r="AN80" i="32"/>
  <c r="AA40" i="33" s="1"/>
  <c r="U81" i="32"/>
  <c r="AB21" i="33"/>
  <c r="V81" i="32"/>
  <c r="AB22" i="33" s="1"/>
  <c r="W81" i="32"/>
  <c r="X81" i="32"/>
  <c r="AB24" i="33" s="1"/>
  <c r="Y81" i="32"/>
  <c r="AB25" i="33"/>
  <c r="Z81" i="32"/>
  <c r="AB26" i="33"/>
  <c r="AA81" i="32"/>
  <c r="AB27" i="33"/>
  <c r="AB81" i="32"/>
  <c r="AB28" i="33" s="1"/>
  <c r="AC81" i="32"/>
  <c r="AB29" i="33"/>
  <c r="AD81" i="32"/>
  <c r="AB30" i="33"/>
  <c r="AE81" i="32"/>
  <c r="AB31" i="33"/>
  <c r="AF81" i="32"/>
  <c r="AB32" i="33" s="1"/>
  <c r="AG81" i="32"/>
  <c r="AB33" i="33"/>
  <c r="AH81" i="32"/>
  <c r="AB34" i="33"/>
  <c r="AI81" i="32"/>
  <c r="AB35" i="33"/>
  <c r="AJ81" i="32"/>
  <c r="AK81" i="32"/>
  <c r="AB37" i="33"/>
  <c r="AL81" i="32"/>
  <c r="AB38" i="33"/>
  <c r="AM81" i="32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 s="1"/>
  <c r="X14" i="8"/>
  <c r="N37" i="31"/>
  <c r="AM12" i="8"/>
  <c r="H34" i="31" s="1"/>
  <c r="X12" i="8"/>
  <c r="N34" i="31" s="1"/>
  <c r="N33" i="31"/>
  <c r="AM10" i="8"/>
  <c r="H32" i="31" s="1"/>
  <c r="X10" i="8"/>
  <c r="N32" i="31" s="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B75" i="32"/>
  <c r="C16" i="32"/>
  <c r="D16" i="32"/>
  <c r="D54" i="32" s="1"/>
  <c r="E16" i="32"/>
  <c r="F16" i="32"/>
  <c r="G16" i="32"/>
  <c r="H16" i="32"/>
  <c r="H85" i="32" s="1"/>
  <c r="I16" i="32"/>
  <c r="J16" i="32"/>
  <c r="K16" i="32"/>
  <c r="K30" i="32" s="1"/>
  <c r="L16" i="32"/>
  <c r="L97" i="32"/>
  <c r="M16" i="32"/>
  <c r="N16" i="32"/>
  <c r="O16" i="32"/>
  <c r="P16" i="32"/>
  <c r="Q16" i="32"/>
  <c r="R16" i="32"/>
  <c r="R97" i="32" s="1"/>
  <c r="S16" i="32"/>
  <c r="T16" i="32"/>
  <c r="U16" i="32"/>
  <c r="V16" i="32"/>
  <c r="W16" i="32"/>
  <c r="W21" i="32"/>
  <c r="W97" i="32"/>
  <c r="X16" i="32"/>
  <c r="X21" i="32" s="1"/>
  <c r="Y16" i="32"/>
  <c r="Y21" i="32" s="1"/>
  <c r="Z16" i="32"/>
  <c r="AA16" i="32"/>
  <c r="AB16" i="32"/>
  <c r="AB21" i="32" s="1"/>
  <c r="AC16" i="32"/>
  <c r="AC35" i="32" s="1"/>
  <c r="AD16" i="32"/>
  <c r="AE16" i="32"/>
  <c r="AF16" i="32"/>
  <c r="AG16" i="32"/>
  <c r="AG54" i="32"/>
  <c r="AH16" i="32"/>
  <c r="AI16" i="32"/>
  <c r="AJ16" i="32"/>
  <c r="AK16" i="32"/>
  <c r="AL16" i="32"/>
  <c r="AM16" i="32"/>
  <c r="AM54" i="32" s="1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C44" i="32"/>
  <c r="C54" i="32"/>
  <c r="C65" i="32"/>
  <c r="C21" i="32"/>
  <c r="A42" i="14"/>
  <c r="A81" i="14" s="1"/>
  <c r="A43" i="14"/>
  <c r="A44" i="14"/>
  <c r="A45" i="14"/>
  <c r="A46" i="14"/>
  <c r="A85" i="14" s="1"/>
  <c r="A124" i="14"/>
  <c r="A47" i="14"/>
  <c r="A48" i="14"/>
  <c r="A49" i="14"/>
  <c r="A50" i="14"/>
  <c r="A51" i="14"/>
  <c r="A52" i="14"/>
  <c r="A53" i="14"/>
  <c r="A92" i="14"/>
  <c r="A131" i="14" s="1"/>
  <c r="A54" i="14"/>
  <c r="A55" i="14"/>
  <c r="A56" i="14"/>
  <c r="A57" i="14"/>
  <c r="A58" i="14"/>
  <c r="A97" i="14"/>
  <c r="A59" i="14"/>
  <c r="A60" i="14"/>
  <c r="A61" i="14"/>
  <c r="A100" i="14" s="1"/>
  <c r="A139" i="14" s="1"/>
  <c r="A178" i="14" s="1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114" i="14"/>
  <c r="A76" i="14"/>
  <c r="A77" i="14"/>
  <c r="A116" i="14"/>
  <c r="A155" i="14" s="1"/>
  <c r="A194" i="14" s="1"/>
  <c r="A233" i="14"/>
  <c r="A272" i="14" s="1"/>
  <c r="A78" i="14"/>
  <c r="A117" i="14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 s="1"/>
  <c r="B44" i="14"/>
  <c r="B83" i="14" s="1"/>
  <c r="B122" i="14" s="1"/>
  <c r="B161" i="14"/>
  <c r="B200" i="14" s="1"/>
  <c r="B239" i="14" s="1"/>
  <c r="B45" i="14"/>
  <c r="H45" i="14" s="1"/>
  <c r="B46" i="14"/>
  <c r="B47" i="14"/>
  <c r="B48" i="14"/>
  <c r="B49" i="14"/>
  <c r="B88" i="14" s="1"/>
  <c r="B127" i="14" s="1"/>
  <c r="B166" i="14" s="1"/>
  <c r="B205" i="14" s="1"/>
  <c r="B244" i="14" s="1"/>
  <c r="B50" i="14"/>
  <c r="B51" i="14"/>
  <c r="B52" i="14"/>
  <c r="B53" i="14"/>
  <c r="B54" i="14"/>
  <c r="B55" i="14"/>
  <c r="B56" i="14"/>
  <c r="B57" i="14"/>
  <c r="B58" i="14"/>
  <c r="C58" i="14"/>
  <c r="B59" i="14"/>
  <c r="B98" i="14"/>
  <c r="B137" i="14" s="1"/>
  <c r="B176" i="14" s="1"/>
  <c r="B215" i="14" s="1"/>
  <c r="B254" i="14" s="1"/>
  <c r="B60" i="14"/>
  <c r="B61" i="14"/>
  <c r="H61" i="14" s="1"/>
  <c r="B62" i="14"/>
  <c r="B101" i="14"/>
  <c r="B140" i="14" s="1"/>
  <c r="B63" i="14"/>
  <c r="B102" i="14" s="1"/>
  <c r="B141" i="14" s="1"/>
  <c r="B64" i="14"/>
  <c r="B65" i="14"/>
  <c r="H65" i="14" s="1"/>
  <c r="B66" i="14"/>
  <c r="B67" i="14"/>
  <c r="B68" i="14"/>
  <c r="B107" i="14" s="1"/>
  <c r="B146" i="14" s="1"/>
  <c r="B69" i="14"/>
  <c r="B108" i="14" s="1"/>
  <c r="B147" i="14" s="1"/>
  <c r="B186" i="14" s="1"/>
  <c r="B225" i="14" s="1"/>
  <c r="B264" i="14" s="1"/>
  <c r="B70" i="14"/>
  <c r="B71" i="14"/>
  <c r="B110" i="14" s="1"/>
  <c r="B149" i="14" s="1"/>
  <c r="B188" i="14" s="1"/>
  <c r="B227" i="14" s="1"/>
  <c r="B266" i="14" s="1"/>
  <c r="B72" i="14"/>
  <c r="B73" i="14"/>
  <c r="B74" i="14"/>
  <c r="B75" i="14"/>
  <c r="B76" i="14"/>
  <c r="B115" i="14"/>
  <c r="B154" i="14" s="1"/>
  <c r="B193" i="14" s="1"/>
  <c r="B232" i="14" s="1"/>
  <c r="B271" i="14" s="1"/>
  <c r="B77" i="14"/>
  <c r="B116" i="14" s="1"/>
  <c r="B78" i="14"/>
  <c r="B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08" i="5" s="1"/>
  <c r="J109" i="5"/>
  <c r="J91" i="5"/>
  <c r="I91" i="5"/>
  <c r="I99" i="5" s="1"/>
  <c r="I88" i="5"/>
  <c r="I87" i="5"/>
  <c r="I86" i="5"/>
  <c r="I85" i="5"/>
  <c r="I84" i="5"/>
  <c r="I83" i="5"/>
  <c r="I82" i="5"/>
  <c r="I81" i="5"/>
  <c r="K80" i="5"/>
  <c r="J80" i="5"/>
  <c r="J81" i="5"/>
  <c r="I77" i="5"/>
  <c r="I76" i="5"/>
  <c r="I75" i="5"/>
  <c r="I74" i="5"/>
  <c r="I73" i="5"/>
  <c r="I72" i="5"/>
  <c r="I71" i="5"/>
  <c r="I70" i="5"/>
  <c r="K69" i="5"/>
  <c r="K76" i="5" s="1"/>
  <c r="J69" i="5"/>
  <c r="J77" i="5"/>
  <c r="J58" i="5"/>
  <c r="I58" i="5"/>
  <c r="K58" i="5" s="1"/>
  <c r="I64" i="5"/>
  <c r="I55" i="5"/>
  <c r="I54" i="5"/>
  <c r="I53" i="5"/>
  <c r="I52" i="5"/>
  <c r="I51" i="5"/>
  <c r="I50" i="5"/>
  <c r="I49" i="5"/>
  <c r="I48" i="5"/>
  <c r="M47" i="5"/>
  <c r="M54" i="5"/>
  <c r="L47" i="5"/>
  <c r="K47" i="5"/>
  <c r="J47" i="5"/>
  <c r="J55" i="5" s="1"/>
  <c r="I44" i="5"/>
  <c r="I43" i="5"/>
  <c r="I42" i="5"/>
  <c r="I41" i="5"/>
  <c r="I40" i="5"/>
  <c r="I39" i="5"/>
  <c r="I38" i="5"/>
  <c r="I37" i="5"/>
  <c r="S36" i="5"/>
  <c r="R36" i="5"/>
  <c r="Q36" i="5"/>
  <c r="P36" i="5"/>
  <c r="P41" i="5" s="1"/>
  <c r="O36" i="5"/>
  <c r="N36" i="5"/>
  <c r="M36" i="5"/>
  <c r="L36" i="5"/>
  <c r="L42" i="5" s="1"/>
  <c r="K36" i="5"/>
  <c r="K37" i="5"/>
  <c r="J36" i="5"/>
  <c r="J43" i="5" s="1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2" i="5" s="1"/>
  <c r="K33" i="5"/>
  <c r="M14" i="5"/>
  <c r="L14" i="5"/>
  <c r="L16" i="5" s="1"/>
  <c r="K14" i="5"/>
  <c r="K20" i="5"/>
  <c r="J14" i="5"/>
  <c r="J19" i="5"/>
  <c r="I14" i="5"/>
  <c r="U2" i="5"/>
  <c r="T2" i="5"/>
  <c r="S2" i="5"/>
  <c r="R2" i="5"/>
  <c r="R7" i="5"/>
  <c r="R8" i="5"/>
  <c r="Q2" i="5"/>
  <c r="P2" i="5"/>
  <c r="P6" i="5" s="1"/>
  <c r="P8" i="5"/>
  <c r="K2" i="5"/>
  <c r="K3" i="5"/>
  <c r="J2" i="5"/>
  <c r="I2" i="5"/>
  <c r="K31" i="5"/>
  <c r="R10" i="5"/>
  <c r="K70" i="5"/>
  <c r="K102" i="5"/>
  <c r="L102" i="5" s="1"/>
  <c r="B11" i="32"/>
  <c r="AI143" i="4"/>
  <c r="AO143" i="4" s="1"/>
  <c r="AQ143" i="4" s="1"/>
  <c r="AI131" i="4"/>
  <c r="AO131" i="4"/>
  <c r="AI138" i="4"/>
  <c r="AO138" i="4"/>
  <c r="AI139" i="4"/>
  <c r="AO139" i="4"/>
  <c r="AS139" i="4" s="1"/>
  <c r="AU139" i="4" s="1"/>
  <c r="AI141" i="4"/>
  <c r="AO141" i="4" s="1"/>
  <c r="AS141" i="4" s="1"/>
  <c r="AU141" i="4" s="1"/>
  <c r="AW141" i="4" s="1"/>
  <c r="AI130" i="4"/>
  <c r="AO130" i="4" s="1"/>
  <c r="AI144" i="4"/>
  <c r="AO144" i="4" s="1"/>
  <c r="AI140" i="4"/>
  <c r="AO140" i="4" s="1"/>
  <c r="AS140" i="4" s="1"/>
  <c r="AU140" i="4" s="1"/>
  <c r="AW140" i="4" s="1"/>
  <c r="AI134" i="4"/>
  <c r="AO134" i="4" s="1"/>
  <c r="AQ134" i="4" s="1"/>
  <c r="AI132" i="4"/>
  <c r="AO132" i="4"/>
  <c r="AS132" i="4" s="1"/>
  <c r="AU132" i="4" s="1"/>
  <c r="AW132" i="4" s="1"/>
  <c r="AI133" i="4"/>
  <c r="AO133" i="4"/>
  <c r="AQ133" i="4" s="1"/>
  <c r="AI137" i="4"/>
  <c r="AO137" i="4" s="1"/>
  <c r="AI136" i="4"/>
  <c r="AO136" i="4" s="1"/>
  <c r="AS136" i="4"/>
  <c r="AU136" i="4" s="1"/>
  <c r="AV136" i="4" s="1"/>
  <c r="AI145" i="4"/>
  <c r="AO145" i="4" s="1"/>
  <c r="AS145" i="4" s="1"/>
  <c r="AU145" i="4" s="1"/>
  <c r="AW145" i="4" s="1"/>
  <c r="AI135" i="4"/>
  <c r="AO135" i="4"/>
  <c r="AQ135" i="4" s="1"/>
  <c r="AI142" i="4"/>
  <c r="AO142" i="4" s="1"/>
  <c r="AS142" i="4" s="1"/>
  <c r="AU142" i="4" s="1"/>
  <c r="AV142" i="4" s="1"/>
  <c r="AQ9" i="8"/>
  <c r="I1028" i="7"/>
  <c r="N459" i="7"/>
  <c r="N1600" i="7"/>
  <c r="N1608" i="7"/>
  <c r="I920" i="7"/>
  <c r="I1098" i="7"/>
  <c r="I1121" i="7"/>
  <c r="I1183" i="7"/>
  <c r="I1254" i="7"/>
  <c r="I1267" i="7"/>
  <c r="I1275" i="7"/>
  <c r="N807" i="7"/>
  <c r="N1029" i="7"/>
  <c r="N1119" i="7"/>
  <c r="J103" i="5"/>
  <c r="AR23" i="4"/>
  <c r="AR103" i="4"/>
  <c r="AR12" i="4"/>
  <c r="AR38" i="4"/>
  <c r="AR197" i="4"/>
  <c r="AR98" i="4"/>
  <c r="A64" i="6"/>
  <c r="T251" i="28"/>
  <c r="T9" i="5"/>
  <c r="I58" i="14"/>
  <c r="A136" i="14"/>
  <c r="T136" i="28"/>
  <c r="V136" i="28" s="1"/>
  <c r="W136" i="28" s="1"/>
  <c r="P47" i="40"/>
  <c r="AR162" i="4"/>
  <c r="AR95" i="4"/>
  <c r="AR157" i="4"/>
  <c r="AR84" i="4"/>
  <c r="AR54" i="4"/>
  <c r="AR172" i="4"/>
  <c r="AR86" i="4"/>
  <c r="AR112" i="4"/>
  <c r="AR97" i="4"/>
  <c r="AR121" i="4"/>
  <c r="AR137" i="4"/>
  <c r="AR72" i="4"/>
  <c r="AR126" i="4"/>
  <c r="AR17" i="4"/>
  <c r="AR111" i="4"/>
  <c r="AR45" i="4"/>
  <c r="AR77" i="4"/>
  <c r="AR75" i="4"/>
  <c r="AR195" i="4"/>
  <c r="AR163" i="4"/>
  <c r="AR41" i="4"/>
  <c r="AR212" i="4"/>
  <c r="AR39" i="4"/>
  <c r="AR161" i="4"/>
  <c r="AR175" i="4"/>
  <c r="AR170" i="4"/>
  <c r="AR153" i="4"/>
  <c r="AR20" i="4"/>
  <c r="AR182" i="4"/>
  <c r="AR27" i="4"/>
  <c r="J74" i="5"/>
  <c r="AR180" i="4"/>
  <c r="B35" i="32"/>
  <c r="A313" i="12"/>
  <c r="A448" i="12" s="1"/>
  <c r="A583" i="12" s="1"/>
  <c r="A718" i="12" s="1"/>
  <c r="A853" i="12" s="1"/>
  <c r="A988" i="12" s="1"/>
  <c r="K87" i="5"/>
  <c r="K81" i="5"/>
  <c r="K88" i="5"/>
  <c r="P43" i="5"/>
  <c r="I59" i="5"/>
  <c r="Y191" i="28"/>
  <c r="J42" i="5"/>
  <c r="B117" i="14"/>
  <c r="B259" i="12"/>
  <c r="B394" i="12" s="1"/>
  <c r="B185" i="14"/>
  <c r="B224" i="14" s="1"/>
  <c r="B263" i="14" s="1"/>
  <c r="Y168" i="28"/>
  <c r="A505" i="12"/>
  <c r="A640" i="12"/>
  <c r="A775" i="12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J110" i="5"/>
  <c r="J105" i="5"/>
  <c r="A113" i="14"/>
  <c r="B219" i="12"/>
  <c r="B354" i="12" s="1"/>
  <c r="B489" i="12" s="1"/>
  <c r="A2564" i="12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A280" i="12"/>
  <c r="A415" i="12" s="1"/>
  <c r="A550" i="12" s="1"/>
  <c r="A685" i="12" s="1"/>
  <c r="A820" i="12" s="1"/>
  <c r="B206" i="12"/>
  <c r="B312" i="12"/>
  <c r="B112" i="14"/>
  <c r="B151" i="14" s="1"/>
  <c r="B190" i="14" s="1"/>
  <c r="B229" i="14" s="1"/>
  <c r="B268" i="14" s="1"/>
  <c r="Y205" i="28"/>
  <c r="Y253" i="28"/>
  <c r="AL44" i="32"/>
  <c r="A711" i="12"/>
  <c r="A2307" i="12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K43" i="5"/>
  <c r="K44" i="5"/>
  <c r="T115" i="5"/>
  <c r="J85" i="5"/>
  <c r="J83" i="5"/>
  <c r="AG85" i="32"/>
  <c r="C35" i="32"/>
  <c r="C97" i="32"/>
  <c r="C30" i="32"/>
  <c r="W21" i="33"/>
  <c r="AR8" i="4"/>
  <c r="AR92" i="4"/>
  <c r="AR79" i="4"/>
  <c r="AR205" i="4"/>
  <c r="AR194" i="4"/>
  <c r="C48" i="14"/>
  <c r="Y9" i="28"/>
  <c r="Y129" i="28"/>
  <c r="Y16" i="28"/>
  <c r="L54" i="32"/>
  <c r="AR208" i="4"/>
  <c r="V21" i="32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AR145" i="4"/>
  <c r="AR129" i="4"/>
  <c r="AS112" i="4"/>
  <c r="AS59" i="4"/>
  <c r="AU59" i="4" s="1"/>
  <c r="AV59" i="4" s="1"/>
  <c r="A109" i="14"/>
  <c r="A148" i="14" s="1"/>
  <c r="I70" i="14"/>
  <c r="C70" i="14"/>
  <c r="AN54" i="32"/>
  <c r="K83" i="5"/>
  <c r="M52" i="5"/>
  <c r="M49" i="5"/>
  <c r="D75" i="32"/>
  <c r="D65" i="32"/>
  <c r="B223" i="12"/>
  <c r="B808" i="12"/>
  <c r="Y273" i="28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Y234" i="28"/>
  <c r="AN65" i="32"/>
  <c r="Y130" i="28"/>
  <c r="Y132" i="28"/>
  <c r="R44" i="5"/>
  <c r="I61" i="5"/>
  <c r="I62" i="5"/>
  <c r="I63" i="5"/>
  <c r="K84" i="5"/>
  <c r="K85" i="5"/>
  <c r="K82" i="5"/>
  <c r="K86" i="5"/>
  <c r="H70" i="14"/>
  <c r="H75" i="14"/>
  <c r="J65" i="32"/>
  <c r="J21" i="32"/>
  <c r="J75" i="32"/>
  <c r="J30" i="32"/>
  <c r="B255" i="12"/>
  <c r="B390" i="12"/>
  <c r="B525" i="12" s="1"/>
  <c r="A2535" i="12"/>
  <c r="A2670" i="12" s="1"/>
  <c r="A2805" i="12" s="1"/>
  <c r="A2940" i="12" s="1"/>
  <c r="A3075" i="12" s="1"/>
  <c r="A3210" i="12" s="1"/>
  <c r="A3345" i="12" s="1"/>
  <c r="A3480" i="12" s="1"/>
  <c r="A3615" i="12"/>
  <c r="A3750" i="12" s="1"/>
  <c r="A3885" i="12" s="1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/>
  <c r="A2199" i="12" s="1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K7" i="5"/>
  <c r="K8" i="5"/>
  <c r="AI85" i="32"/>
  <c r="AI21" i="32"/>
  <c r="AI65" i="32"/>
  <c r="AI35" i="32"/>
  <c r="AI75" i="32"/>
  <c r="AI44" i="32"/>
  <c r="Y27" i="28"/>
  <c r="Y160" i="28"/>
  <c r="I7" i="5"/>
  <c r="I8" i="5"/>
  <c r="AJ97" i="32"/>
  <c r="AJ65" i="32"/>
  <c r="W65" i="32"/>
  <c r="W35" i="32"/>
  <c r="W30" i="32"/>
  <c r="O65" i="32"/>
  <c r="Z31" i="33"/>
  <c r="A1117" i="12"/>
  <c r="A1252" i="12" s="1"/>
  <c r="A1387" i="12"/>
  <c r="A1522" i="12" s="1"/>
  <c r="A1657" i="12" s="1"/>
  <c r="A1792" i="12" s="1"/>
  <c r="A1927" i="12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546" i="12"/>
  <c r="A1681" i="12" s="1"/>
  <c r="A1816" i="12" s="1"/>
  <c r="AI30" i="32"/>
  <c r="I65" i="32"/>
  <c r="A1810" i="12"/>
  <c r="A1945" i="12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K6" i="5"/>
  <c r="M37" i="5"/>
  <c r="S37" i="5"/>
  <c r="J65" i="5"/>
  <c r="J62" i="5"/>
  <c r="I65" i="5"/>
  <c r="R37" i="5"/>
  <c r="I4" i="5"/>
  <c r="P3" i="5"/>
  <c r="P10" i="5"/>
  <c r="J54" i="5"/>
  <c r="J51" i="5"/>
  <c r="AI54" i="32"/>
  <c r="AI97" i="32"/>
  <c r="J86" i="5"/>
  <c r="K28" i="5"/>
  <c r="B81" i="14"/>
  <c r="I75" i="14"/>
  <c r="A84" i="14"/>
  <c r="I45" i="14"/>
  <c r="Y186" i="28"/>
  <c r="K27" i="5"/>
  <c r="L49" i="5"/>
  <c r="C414" i="12"/>
  <c r="Y222" i="28"/>
  <c r="T106" i="28"/>
  <c r="V106" i="28" s="1"/>
  <c r="X106" i="28" s="1"/>
  <c r="T296" i="28"/>
  <c r="V296" i="28" s="1"/>
  <c r="T282" i="28"/>
  <c r="V282" i="28" s="1"/>
  <c r="W282" i="28" s="1"/>
  <c r="T216" i="28"/>
  <c r="V216" i="28" s="1"/>
  <c r="X216" i="28" s="1"/>
  <c r="T149" i="28"/>
  <c r="V149" i="28" s="1"/>
  <c r="X149" i="28" s="1"/>
  <c r="T259" i="28"/>
  <c r="V259" i="28" s="1"/>
  <c r="W259" i="28" s="1"/>
  <c r="T144" i="28"/>
  <c r="AR147" i="4"/>
  <c r="AR146" i="4"/>
  <c r="AR143" i="4"/>
  <c r="AR140" i="4"/>
  <c r="AR131" i="4"/>
  <c r="AR144" i="4"/>
  <c r="AR133" i="4"/>
  <c r="AR132" i="4"/>
  <c r="AR151" i="4"/>
  <c r="AR150" i="4"/>
  <c r="AR148" i="4"/>
  <c r="AR152" i="4"/>
  <c r="AR134" i="4"/>
  <c r="AR149" i="4"/>
  <c r="AR130" i="4"/>
  <c r="AR138" i="4"/>
  <c r="AR139" i="4"/>
  <c r="AR141" i="4"/>
  <c r="AR142" i="4"/>
  <c r="AR135" i="4"/>
  <c r="A90" i="14"/>
  <c r="T142" i="28"/>
  <c r="V142" i="28" s="1"/>
  <c r="Y142" i="28"/>
  <c r="B86" i="14"/>
  <c r="B125" i="14" s="1"/>
  <c r="B164" i="14" s="1"/>
  <c r="B203" i="14" s="1"/>
  <c r="B242" i="14" s="1"/>
  <c r="H73" i="14"/>
  <c r="I73" i="14"/>
  <c r="AD65" i="32"/>
  <c r="Q97" i="32"/>
  <c r="Q21" i="32"/>
  <c r="Q44" i="32"/>
  <c r="X35" i="33"/>
  <c r="T244" i="28"/>
  <c r="V244" i="28" s="1"/>
  <c r="X244" i="28" s="1"/>
  <c r="Y244" i="28"/>
  <c r="Y20" i="28"/>
  <c r="T80" i="28"/>
  <c r="T207" i="28"/>
  <c r="V207" i="28" s="1"/>
  <c r="X207" i="28" s="1"/>
  <c r="C271" i="12"/>
  <c r="C85" i="32"/>
  <c r="L30" i="32"/>
  <c r="C75" i="32"/>
  <c r="V54" i="32"/>
  <c r="Y223" i="28"/>
  <c r="Z54" i="32"/>
  <c r="T241" i="28"/>
  <c r="V241" i="28" s="1"/>
  <c r="X241" i="28" s="1"/>
  <c r="Y101" i="28"/>
  <c r="Y269" i="28"/>
  <c r="Y276" i="28"/>
  <c r="N1257" i="7"/>
  <c r="I1247" i="7"/>
  <c r="N1098" i="7"/>
  <c r="N1102" i="7"/>
  <c r="N1183" i="7"/>
  <c r="N1250" i="7"/>
  <c r="N1267" i="7"/>
  <c r="N1271" i="7"/>
  <c r="N1275" i="7"/>
  <c r="N1593" i="7"/>
  <c r="N1597" i="7"/>
  <c r="N1153" i="7"/>
  <c r="T215" i="28"/>
  <c r="N1265" i="7"/>
  <c r="N1277" i="7"/>
  <c r="N1595" i="7"/>
  <c r="I258" i="7"/>
  <c r="I1025" i="7"/>
  <c r="I1262" i="7"/>
  <c r="I1602" i="7"/>
  <c r="N965" i="7"/>
  <c r="N1261" i="7"/>
  <c r="I253" i="7"/>
  <c r="I458" i="7"/>
  <c r="I695" i="7"/>
  <c r="I810" i="7"/>
  <c r="I964" i="7"/>
  <c r="I1094" i="7"/>
  <c r="I1099" i="7"/>
  <c r="I1153" i="7"/>
  <c r="I1264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N1121" i="7"/>
  <c r="I459" i="7"/>
  <c r="I1027" i="7"/>
  <c r="I1256" i="7"/>
  <c r="N1603" i="7"/>
  <c r="I293" i="7"/>
  <c r="I808" i="7"/>
  <c r="I1173" i="7"/>
  <c r="I1253" i="7"/>
  <c r="I1270" i="7"/>
  <c r="N810" i="7"/>
  <c r="N964" i="7"/>
  <c r="N1094" i="7"/>
  <c r="N1272" i="7"/>
  <c r="N1276" i="7"/>
  <c r="N1590" i="7"/>
  <c r="I255" i="7"/>
  <c r="I965" i="7"/>
  <c r="I1601" i="7"/>
  <c r="I1605" i="7"/>
  <c r="N1256" i="7"/>
  <c r="N1260" i="7"/>
  <c r="N293" i="7"/>
  <c r="N808" i="7"/>
  <c r="N1120" i="7"/>
  <c r="N1266" i="7"/>
  <c r="N1270" i="7"/>
  <c r="N1274" i="7"/>
  <c r="N1278" i="7"/>
  <c r="A48" i="6"/>
  <c r="A49" i="6"/>
  <c r="B48" i="6"/>
  <c r="B49" i="6" s="1"/>
  <c r="B64" i="6"/>
  <c r="AS126" i="4"/>
  <c r="R120" i="4"/>
  <c r="AS40" i="4"/>
  <c r="AU40" i="4" s="1"/>
  <c r="P144" i="4"/>
  <c r="P23" i="4"/>
  <c r="AQ86" i="4"/>
  <c r="AQ167" i="4"/>
  <c r="Y132" i="4"/>
  <c r="P73" i="4"/>
  <c r="P3" i="4"/>
  <c r="P185" i="4"/>
  <c r="AS45" i="4"/>
  <c r="AQ206" i="4"/>
  <c r="AQ108" i="4"/>
  <c r="R108" i="4"/>
  <c r="P177" i="4"/>
  <c r="R20" i="4"/>
  <c r="A175" i="14"/>
  <c r="A214" i="14" s="1"/>
  <c r="A253" i="14" s="1"/>
  <c r="L53" i="5"/>
  <c r="L50" i="5"/>
  <c r="D2" i="14"/>
  <c r="W40" i="33"/>
  <c r="M53" i="5"/>
  <c r="J40" i="5"/>
  <c r="I16" i="5"/>
  <c r="L51" i="5"/>
  <c r="L20" i="5"/>
  <c r="R116" i="5"/>
  <c r="K10" i="5"/>
  <c r="J88" i="5"/>
  <c r="J84" i="5"/>
  <c r="B93" i="14"/>
  <c r="AC85" i="32"/>
  <c r="P85" i="32"/>
  <c r="P44" i="32"/>
  <c r="Y117" i="28"/>
  <c r="Y254" i="28"/>
  <c r="B205" i="12"/>
  <c r="A120" i="14"/>
  <c r="G44" i="14"/>
  <c r="A83" i="14"/>
  <c r="C83" i="14" s="1"/>
  <c r="H44" i="14"/>
  <c r="I44" i="14"/>
  <c r="I6" i="5"/>
  <c r="I10" i="5"/>
  <c r="Y210" i="28"/>
  <c r="L48" i="5"/>
  <c r="K30" i="5"/>
  <c r="K29" i="5"/>
  <c r="AB30" i="32"/>
  <c r="Y131" i="28"/>
  <c r="Y121" i="28"/>
  <c r="Y146" i="28"/>
  <c r="Y157" i="28"/>
  <c r="Y250" i="28"/>
  <c r="A3208" i="12"/>
  <c r="A3343" i="12" s="1"/>
  <c r="A596" i="12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35" i="12"/>
  <c r="A570" i="12" s="1"/>
  <c r="A705" i="12" s="1"/>
  <c r="A840" i="12" s="1"/>
  <c r="A975" i="12" s="1"/>
  <c r="J82" i="5"/>
  <c r="L52" i="5"/>
  <c r="J48" i="5"/>
  <c r="M50" i="5"/>
  <c r="J41" i="5"/>
  <c r="K5" i="5"/>
  <c r="M25" i="5"/>
  <c r="T113" i="5"/>
  <c r="P44" i="5"/>
  <c r="I66" i="5"/>
  <c r="I60" i="5"/>
  <c r="B99" i="14"/>
  <c r="B138" i="14" s="1"/>
  <c r="B177" i="14" s="1"/>
  <c r="H63" i="14"/>
  <c r="A94" i="14"/>
  <c r="X36" i="33"/>
  <c r="W26" i="33"/>
  <c r="A1298" i="12"/>
  <c r="I3" i="5"/>
  <c r="K71" i="5"/>
  <c r="K74" i="5"/>
  <c r="J37" i="5"/>
  <c r="I5" i="5"/>
  <c r="AK54" i="32"/>
  <c r="AK75" i="32"/>
  <c r="M97" i="32"/>
  <c r="B97" i="32"/>
  <c r="B21" i="32"/>
  <c r="B44" i="32"/>
  <c r="B65" i="32"/>
  <c r="B54" i="32"/>
  <c r="B85" i="32"/>
  <c r="B30" i="32"/>
  <c r="W34" i="33"/>
  <c r="K38" i="5"/>
  <c r="K41" i="5"/>
  <c r="K9" i="5"/>
  <c r="K42" i="5"/>
  <c r="R40" i="5"/>
  <c r="K39" i="5"/>
  <c r="I18" i="5"/>
  <c r="P39" i="5"/>
  <c r="I9" i="5"/>
  <c r="K40" i="5"/>
  <c r="C44" i="14"/>
  <c r="H54" i="14"/>
  <c r="G65" i="32"/>
  <c r="G44" i="32"/>
  <c r="Y137" i="28"/>
  <c r="I48" i="14"/>
  <c r="B87" i="14"/>
  <c r="Y21" i="28"/>
  <c r="Y163" i="28"/>
  <c r="T163" i="28"/>
  <c r="B524" i="12"/>
  <c r="H22" i="31"/>
  <c r="I22" i="31"/>
  <c r="E22" i="31"/>
  <c r="G59" i="14"/>
  <c r="I43" i="14"/>
  <c r="Y97" i="32"/>
  <c r="Y35" i="32"/>
  <c r="Y44" i="32"/>
  <c r="Y54" i="32"/>
  <c r="Y30" i="32"/>
  <c r="Y75" i="32"/>
  <c r="Y85" i="32"/>
  <c r="S35" i="32"/>
  <c r="S54" i="32"/>
  <c r="Y15" i="28"/>
  <c r="Y195" i="28"/>
  <c r="T195" i="28"/>
  <c r="V195" i="28" s="1"/>
  <c r="X195" i="28" s="1"/>
  <c r="C283" i="12"/>
  <c r="C225" i="12"/>
  <c r="G58" i="14"/>
  <c r="H58" i="14"/>
  <c r="B97" i="14"/>
  <c r="B136" i="14" s="1"/>
  <c r="A156" i="14"/>
  <c r="A195" i="14" s="1"/>
  <c r="A105" i="14"/>
  <c r="G66" i="14"/>
  <c r="H66" i="14"/>
  <c r="I66" i="14"/>
  <c r="A89" i="14"/>
  <c r="H50" i="14"/>
  <c r="Y113" i="28"/>
  <c r="Y139" i="28"/>
  <c r="Y226" i="28"/>
  <c r="T226" i="28"/>
  <c r="V226" i="28" s="1"/>
  <c r="W226" i="28" s="1"/>
  <c r="A104" i="14"/>
  <c r="I65" i="14"/>
  <c r="A96" i="14"/>
  <c r="A135" i="14" s="1"/>
  <c r="A174" i="14" s="1"/>
  <c r="AD54" i="32"/>
  <c r="Y125" i="28"/>
  <c r="A103" i="14"/>
  <c r="I64" i="14"/>
  <c r="V65" i="32"/>
  <c r="V44" i="32"/>
  <c r="AL75" i="32"/>
  <c r="W38" i="33"/>
  <c r="W22" i="33"/>
  <c r="Y26" i="28"/>
  <c r="Y247" i="28"/>
  <c r="Y147" i="28"/>
  <c r="Y229" i="28"/>
  <c r="G78" i="14"/>
  <c r="Z44" i="32"/>
  <c r="O30" i="32"/>
  <c r="J97" i="32"/>
  <c r="J35" i="32"/>
  <c r="J85" i="32"/>
  <c r="Y128" i="28"/>
  <c r="Y164" i="28"/>
  <c r="Y126" i="28"/>
  <c r="T126" i="28"/>
  <c r="V126" i="28" s="1"/>
  <c r="X126" i="28" s="1"/>
  <c r="I54" i="32"/>
  <c r="AN85" i="32"/>
  <c r="AN44" i="32"/>
  <c r="V75" i="32"/>
  <c r="V30" i="32"/>
  <c r="N97" i="32"/>
  <c r="N54" i="32"/>
  <c r="N75" i="32"/>
  <c r="N85" i="32"/>
  <c r="E54" i="32"/>
  <c r="T206" i="28"/>
  <c r="V206" i="28" s="1"/>
  <c r="X206" i="28" s="1"/>
  <c r="U97" i="32"/>
  <c r="I44" i="32"/>
  <c r="I75" i="32"/>
  <c r="T118" i="28"/>
  <c r="V118" i="28" s="1"/>
  <c r="W118" i="28" s="1"/>
  <c r="Y158" i="28"/>
  <c r="P46" i="40"/>
  <c r="W10" i="4"/>
  <c r="P18" i="4"/>
  <c r="R174" i="4"/>
  <c r="R190" i="4"/>
  <c r="W27" i="33"/>
  <c r="AS97" i="4"/>
  <c r="P124" i="4"/>
  <c r="AQ170" i="4"/>
  <c r="AS170" i="4"/>
  <c r="AU170" i="4" s="1"/>
  <c r="AV170" i="4" s="1"/>
  <c r="AR174" i="4"/>
  <c r="AR94" i="4"/>
  <c r="P111" i="4"/>
  <c r="Y2" i="28"/>
  <c r="AQ107" i="4"/>
  <c r="T87" i="28"/>
  <c r="V87" i="28" s="1"/>
  <c r="T278" i="28"/>
  <c r="V278" i="28" s="1"/>
  <c r="W278" i="28" s="1"/>
  <c r="T35" i="28"/>
  <c r="V35" i="28" s="1"/>
  <c r="W35" i="28" s="1"/>
  <c r="T99" i="28"/>
  <c r="V99" i="28" s="1"/>
  <c r="AR36" i="4"/>
  <c r="AR61" i="4"/>
  <c r="AR85" i="4"/>
  <c r="AR209" i="4"/>
  <c r="AR28" i="4"/>
  <c r="AR37" i="4"/>
  <c r="AR88" i="4"/>
  <c r="AS28" i="4"/>
  <c r="AR122" i="4"/>
  <c r="AR165" i="4"/>
  <c r="AR7" i="4"/>
  <c r="R156" i="4"/>
  <c r="T301" i="28"/>
  <c r="V301" i="28" s="1"/>
  <c r="W301" i="28" s="1"/>
  <c r="T74" i="28"/>
  <c r="V74" i="28" s="1"/>
  <c r="T297" i="28"/>
  <c r="V297" i="28" s="1"/>
  <c r="T68" i="28"/>
  <c r="V68" i="28" s="1"/>
  <c r="X68" i="28" s="1"/>
  <c r="T309" i="28"/>
  <c r="T318" i="28"/>
  <c r="V318" i="28" s="1"/>
  <c r="T69" i="28"/>
  <c r="T46" i="28"/>
  <c r="V46" i="28" s="1"/>
  <c r="X46" i="28" s="1"/>
  <c r="T32" i="28"/>
  <c r="V32" i="28" s="1"/>
  <c r="W32" i="28" s="1"/>
  <c r="T109" i="28"/>
  <c r="V109" i="28" s="1"/>
  <c r="X109" i="28" s="1"/>
  <c r="T111" i="28"/>
  <c r="V111" i="28" s="1"/>
  <c r="T313" i="28"/>
  <c r="T93" i="28"/>
  <c r="V93" i="28" s="1"/>
  <c r="W93" i="28" s="1"/>
  <c r="T112" i="28"/>
  <c r="V112" i="28" s="1"/>
  <c r="W112" i="28" s="1"/>
  <c r="T65" i="28"/>
  <c r="V65" i="28" s="1"/>
  <c r="W65" i="28" s="1"/>
  <c r="T66" i="28"/>
  <c r="V66" i="28" s="1"/>
  <c r="T100" i="28"/>
  <c r="V100" i="28" s="1"/>
  <c r="T280" i="28"/>
  <c r="V280" i="28" s="1"/>
  <c r="W280" i="28" s="1"/>
  <c r="T49" i="28"/>
  <c r="V49" i="28" s="1"/>
  <c r="X49" i="28" s="1"/>
  <c r="T50" i="28"/>
  <c r="AS194" i="4"/>
  <c r="T71" i="28"/>
  <c r="V71" i="28" s="1"/>
  <c r="X71" i="28" s="1"/>
  <c r="T218" i="28"/>
  <c r="V218" i="28" s="1"/>
  <c r="W218" i="28" s="1"/>
  <c r="AR19" i="4"/>
  <c r="AR200" i="4"/>
  <c r="AR76" i="4"/>
  <c r="AR18" i="4"/>
  <c r="W169" i="4"/>
  <c r="N1028" i="7"/>
  <c r="N1601" i="7"/>
  <c r="N1605" i="7"/>
  <c r="I612" i="7"/>
  <c r="N460" i="7"/>
  <c r="N918" i="7"/>
  <c r="N1100" i="7"/>
  <c r="N1172" i="7"/>
  <c r="N1248" i="7"/>
  <c r="N1252" i="7"/>
  <c r="AQ213" i="4"/>
  <c r="AS199" i="4"/>
  <c r="AU199" i="4" s="1"/>
  <c r="AQ199" i="4"/>
  <c r="Y54" i="4"/>
  <c r="R32" i="4"/>
  <c r="P170" i="4"/>
  <c r="AS85" i="4"/>
  <c r="AU85" i="4" s="1"/>
  <c r="AV85" i="4" s="1"/>
  <c r="W53" i="4"/>
  <c r="R128" i="4"/>
  <c r="P128" i="4"/>
  <c r="AS35" i="4"/>
  <c r="AU35" i="4" s="1"/>
  <c r="R33" i="4"/>
  <c r="W97" i="4"/>
  <c r="P33" i="4"/>
  <c r="AQ78" i="4"/>
  <c r="AS78" i="4"/>
  <c r="AU78" i="4" s="1"/>
  <c r="AW78" i="4" s="1"/>
  <c r="W11" i="4"/>
  <c r="P160" i="4"/>
  <c r="AQ197" i="4"/>
  <c r="AQ118" i="4"/>
  <c r="AS118" i="4"/>
  <c r="AQ81" i="4"/>
  <c r="AQ121" i="4"/>
  <c r="AS121" i="4"/>
  <c r="R149" i="4"/>
  <c r="P61" i="4"/>
  <c r="P32" i="4"/>
  <c r="R181" i="4"/>
  <c r="Y150" i="4"/>
  <c r="R196" i="4"/>
  <c r="AQ168" i="4"/>
  <c r="W145" i="4"/>
  <c r="AS133" i="4"/>
  <c r="AU133" i="4" s="1"/>
  <c r="AQ24" i="4"/>
  <c r="AS24" i="4"/>
  <c r="AU24" i="4" s="1"/>
  <c r="AW24" i="4" s="1"/>
  <c r="W131" i="4"/>
  <c r="W124" i="4"/>
  <c r="P37" i="4"/>
  <c r="P176" i="4"/>
  <c r="AQ68" i="4"/>
  <c r="R66" i="4"/>
  <c r="R88" i="4"/>
  <c r="P88" i="4"/>
  <c r="AQ48" i="4"/>
  <c r="AQ60" i="4"/>
  <c r="P129" i="4"/>
  <c r="R158" i="4"/>
  <c r="AQ94" i="4"/>
  <c r="Y88" i="4"/>
  <c r="W34" i="4"/>
  <c r="AS186" i="4"/>
  <c r="W178" i="4"/>
  <c r="R188" i="4"/>
  <c r="P188" i="4"/>
  <c r="R48" i="4"/>
  <c r="P48" i="4"/>
  <c r="AS214" i="4"/>
  <c r="AU214" i="4" s="1"/>
  <c r="R148" i="4"/>
  <c r="I18" i="31"/>
  <c r="I43" i="31"/>
  <c r="I19" i="31"/>
  <c r="B308" i="12"/>
  <c r="A1951" i="12"/>
  <c r="A2086" i="12" s="1"/>
  <c r="A2221" i="12" s="1"/>
  <c r="A2356" i="12" s="1"/>
  <c r="A2491" i="12" s="1"/>
  <c r="A2626" i="12" s="1"/>
  <c r="A2761" i="12" s="1"/>
  <c r="A2896" i="12" s="1"/>
  <c r="A3031" i="12" s="1"/>
  <c r="A3166" i="12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A129" i="14"/>
  <c r="B216" i="14"/>
  <c r="B255" i="14" s="1"/>
  <c r="A128" i="14"/>
  <c r="A167" i="14" s="1"/>
  <c r="A133" i="14"/>
  <c r="A172" i="14" s="1"/>
  <c r="A211" i="14" s="1"/>
  <c r="A144" i="14"/>
  <c r="A183" i="14"/>
  <c r="A222" i="14" s="1"/>
  <c r="A1433" i="12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A3478" i="12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F2" i="14"/>
  <c r="B126" i="14"/>
  <c r="B165" i="14" s="1"/>
  <c r="B204" i="14" s="1"/>
  <c r="B243" i="14" s="1"/>
  <c r="A955" i="12"/>
  <c r="A1090" i="12" s="1"/>
  <c r="A1225" i="12" s="1"/>
  <c r="A1360" i="12" s="1"/>
  <c r="A1495" i="12" s="1"/>
  <c r="A1630" i="12" s="1"/>
  <c r="R114" i="5"/>
  <c r="I69" i="14"/>
  <c r="W84" i="17"/>
  <c r="AC84" i="17"/>
  <c r="X22" i="33"/>
  <c r="V82" i="32"/>
  <c r="B234" i="12"/>
  <c r="B369" i="12"/>
  <c r="AQ173" i="4"/>
  <c r="AS173" i="4"/>
  <c r="R133" i="4"/>
  <c r="P133" i="4"/>
  <c r="R183" i="4"/>
  <c r="P183" i="4"/>
  <c r="P199" i="4"/>
  <c r="P207" i="4"/>
  <c r="R207" i="4"/>
  <c r="M30" i="32"/>
  <c r="M54" i="32"/>
  <c r="Y177" i="28"/>
  <c r="Y193" i="28"/>
  <c r="T193" i="28"/>
  <c r="T227" i="28"/>
  <c r="V227" i="28" s="1"/>
  <c r="W227" i="28" s="1"/>
  <c r="T230" i="28"/>
  <c r="V230" i="28" s="1"/>
  <c r="Y230" i="28"/>
  <c r="A320" i="12"/>
  <c r="P203" i="4"/>
  <c r="B183" i="12"/>
  <c r="O43" i="5"/>
  <c r="AM84" i="17"/>
  <c r="G84" i="17"/>
  <c r="U84" i="17"/>
  <c r="Q82" i="32"/>
  <c r="Y17" i="33"/>
  <c r="B167" i="12"/>
  <c r="Q10" i="5"/>
  <c r="Q84" i="17"/>
  <c r="G117" i="14"/>
  <c r="P59" i="4"/>
  <c r="W210" i="4"/>
  <c r="J72" i="5"/>
  <c r="J71" i="5"/>
  <c r="B147" i="12"/>
  <c r="B282" i="12"/>
  <c r="A593" i="12"/>
  <c r="A728" i="12" s="1"/>
  <c r="O84" i="17"/>
  <c r="AA84" i="17"/>
  <c r="Y84" i="17"/>
  <c r="K53" i="5"/>
  <c r="K54" i="5"/>
  <c r="K52" i="5"/>
  <c r="K49" i="5"/>
  <c r="J73" i="5"/>
  <c r="J75" i="5"/>
  <c r="J76" i="5"/>
  <c r="J70" i="5"/>
  <c r="A338" i="12"/>
  <c r="A473" i="12"/>
  <c r="A608" i="12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80" i="14"/>
  <c r="AE84" i="17"/>
  <c r="B92" i="14"/>
  <c r="B131" i="14" s="1"/>
  <c r="B170" i="14" s="1"/>
  <c r="B209" i="14" s="1"/>
  <c r="B248" i="14" s="1"/>
  <c r="G53" i="14"/>
  <c r="B678" i="12"/>
  <c r="C76" i="14"/>
  <c r="A108" i="14"/>
  <c r="H62" i="14"/>
  <c r="I62" i="14"/>
  <c r="G62" i="14"/>
  <c r="A101" i="14"/>
  <c r="C101" i="14" s="1"/>
  <c r="C62" i="14"/>
  <c r="I54" i="14"/>
  <c r="G54" i="14"/>
  <c r="A93" i="14"/>
  <c r="AK21" i="32"/>
  <c r="AK35" i="32"/>
  <c r="AK44" i="32"/>
  <c r="AK97" i="32"/>
  <c r="AK30" i="32"/>
  <c r="AK85" i="32"/>
  <c r="AK65" i="32"/>
  <c r="B573" i="12"/>
  <c r="A799" i="12"/>
  <c r="A934" i="12" s="1"/>
  <c r="B118" i="14"/>
  <c r="I79" i="14"/>
  <c r="B111" i="14"/>
  <c r="B150" i="14"/>
  <c r="B189" i="14" s="1"/>
  <c r="B228" i="14" s="1"/>
  <c r="B267" i="14" s="1"/>
  <c r="G72" i="14"/>
  <c r="X100" i="18"/>
  <c r="H97" i="14"/>
  <c r="L18" i="5"/>
  <c r="L19" i="5"/>
  <c r="P37" i="5"/>
  <c r="L22" i="5"/>
  <c r="G79" i="14"/>
  <c r="L17" i="5"/>
  <c r="C77" i="14"/>
  <c r="B105" i="14"/>
  <c r="H105" i="14"/>
  <c r="I35" i="32"/>
  <c r="I21" i="32"/>
  <c r="B155" i="12"/>
  <c r="C155" i="12" s="1"/>
  <c r="Y76" i="28"/>
  <c r="K15" i="5"/>
  <c r="K17" i="5"/>
  <c r="H79" i="14"/>
  <c r="AG65" i="32"/>
  <c r="AG35" i="32"/>
  <c r="Z21" i="32"/>
  <c r="Z30" i="32"/>
  <c r="Z85" i="32"/>
  <c r="Z75" i="32"/>
  <c r="O44" i="32"/>
  <c r="O75" i="32"/>
  <c r="B316" i="12"/>
  <c r="B451" i="12" s="1"/>
  <c r="B586" i="12" s="1"/>
  <c r="U115" i="5"/>
  <c r="S115" i="5"/>
  <c r="R115" i="5"/>
  <c r="R4" i="5"/>
  <c r="R3" i="5"/>
  <c r="B84" i="14"/>
  <c r="P103" i="4"/>
  <c r="AS176" i="4"/>
  <c r="G45" i="14"/>
  <c r="A157" i="14"/>
  <c r="K22" i="5"/>
  <c r="D43" i="14"/>
  <c r="J38" i="5"/>
  <c r="L15" i="5"/>
  <c r="K16" i="5"/>
  <c r="H118" i="14"/>
  <c r="Z65" i="32"/>
  <c r="AG30" i="32"/>
  <c r="R9" i="5"/>
  <c r="R6" i="5"/>
  <c r="H54" i="32"/>
  <c r="J66" i="5"/>
  <c r="Y65" i="32"/>
  <c r="N30" i="32"/>
  <c r="N35" i="32"/>
  <c r="N44" i="32"/>
  <c r="B276" i="12"/>
  <c r="P40" i="5"/>
  <c r="P42" i="5"/>
  <c r="P38" i="5"/>
  <c r="K21" i="5"/>
  <c r="L21" i="5"/>
  <c r="K18" i="5"/>
  <c r="AQ139" i="4"/>
  <c r="K19" i="5"/>
  <c r="O85" i="32"/>
  <c r="R5" i="5"/>
  <c r="T159" i="28"/>
  <c r="V159" i="28" s="1"/>
  <c r="X159" i="28" s="1"/>
  <c r="T200" i="28"/>
  <c r="V200" i="28" s="1"/>
  <c r="N38" i="5"/>
  <c r="N42" i="5"/>
  <c r="N40" i="5"/>
  <c r="N44" i="5"/>
  <c r="J92" i="5"/>
  <c r="J98" i="5"/>
  <c r="J99" i="5"/>
  <c r="J93" i="5"/>
  <c r="J96" i="5"/>
  <c r="Y4" i="28"/>
  <c r="T4" i="28"/>
  <c r="V4" i="28" s="1"/>
  <c r="W4" i="28" s="1"/>
  <c r="K4" i="5"/>
  <c r="M43" i="5"/>
  <c r="M38" i="5"/>
  <c r="Q40" i="5"/>
  <c r="F22" i="31"/>
  <c r="B250" i="12"/>
  <c r="C116" i="12"/>
  <c r="Q43" i="5"/>
  <c r="Y150" i="28"/>
  <c r="C72" i="14"/>
  <c r="AQ9" i="4"/>
  <c r="AS9" i="4"/>
  <c r="AU9" i="4" s="1"/>
  <c r="AW9" i="4" s="1"/>
  <c r="P19" i="4"/>
  <c r="R19" i="4"/>
  <c r="AF62" i="8"/>
  <c r="AD62" i="8" s="1"/>
  <c r="AJ62" i="8" s="1"/>
  <c r="AR62" i="8"/>
  <c r="AQ62" i="8" s="1"/>
  <c r="AR4" i="8"/>
  <c r="AQ4" i="8" s="1"/>
  <c r="AJ100" i="18"/>
  <c r="T100" i="18"/>
  <c r="AQ65" i="4"/>
  <c r="AS65" i="4"/>
  <c r="AU65" i="4" s="1"/>
  <c r="AW65" i="4" s="1"/>
  <c r="AR78" i="4"/>
  <c r="AR25" i="4"/>
  <c r="AR117" i="4"/>
  <c r="AR100" i="4"/>
  <c r="AR120" i="4"/>
  <c r="AN100" i="18"/>
  <c r="P100" i="18"/>
  <c r="AR22" i="4"/>
  <c r="AR171" i="4"/>
  <c r="N251" i="7"/>
  <c r="N1027" i="7"/>
  <c r="I454" i="7"/>
  <c r="I1031" i="7"/>
  <c r="I1102" i="7"/>
  <c r="I1250" i="7"/>
  <c r="I1271" i="7"/>
  <c r="I1279" i="7"/>
  <c r="N1095" i="7"/>
  <c r="AS47" i="4"/>
  <c r="AU47" i="4" s="1"/>
  <c r="AW47" i="4" s="1"/>
  <c r="R161" i="4"/>
  <c r="P161" i="4"/>
  <c r="AR9" i="4"/>
  <c r="AR215" i="4"/>
  <c r="H100" i="18"/>
  <c r="Y13" i="18"/>
  <c r="I13" i="18"/>
  <c r="AM13" i="18"/>
  <c r="U13" i="18"/>
  <c r="AS213" i="4"/>
  <c r="AS197" i="4"/>
  <c r="AU197" i="4" s="1"/>
  <c r="AV197" i="4" s="1"/>
  <c r="AS127" i="4"/>
  <c r="AU127" i="4" s="1"/>
  <c r="AW127" i="4" s="1"/>
  <c r="AS103" i="4"/>
  <c r="AS95" i="4"/>
  <c r="AU95" i="4" s="1"/>
  <c r="AV95" i="4" s="1"/>
  <c r="AS87" i="4"/>
  <c r="AS46" i="4"/>
  <c r="Y51" i="4"/>
  <c r="D13" i="18"/>
  <c r="AS191" i="4"/>
  <c r="AU191" i="4" s="1"/>
  <c r="AS172" i="4"/>
  <c r="AU172" i="4" s="1"/>
  <c r="AV172" i="4" s="1"/>
  <c r="AS113" i="4"/>
  <c r="AS81" i="4"/>
  <c r="AU81" i="4" s="1"/>
  <c r="AV81" i="4" s="1"/>
  <c r="AS67" i="4"/>
  <c r="AU67" i="4" s="1"/>
  <c r="AW67" i="4" s="1"/>
  <c r="AS56" i="4"/>
  <c r="AS48" i="4"/>
  <c r="AU48" i="4" s="1"/>
  <c r="AV48" i="4" s="1"/>
  <c r="AS32" i="4"/>
  <c r="AU32" i="4" s="1"/>
  <c r="AS4" i="4"/>
  <c r="B429" i="12"/>
  <c r="A132" i="14"/>
  <c r="B340" i="12"/>
  <c r="C205" i="12"/>
  <c r="B179" i="14"/>
  <c r="B218" i="14" s="1"/>
  <c r="B257" i="14" s="1"/>
  <c r="AQ80" i="4"/>
  <c r="AS80" i="4"/>
  <c r="AU80" i="4" s="1"/>
  <c r="AW80" i="4" s="1"/>
  <c r="AQ72" i="4"/>
  <c r="AS72" i="4"/>
  <c r="AQ69" i="4"/>
  <c r="AS69" i="4"/>
  <c r="AU69" i="4" s="1"/>
  <c r="AW69" i="4" s="1"/>
  <c r="AS66" i="4"/>
  <c r="AU66" i="4" s="1"/>
  <c r="AW66" i="4" s="1"/>
  <c r="AQ66" i="4"/>
  <c r="AQ63" i="4"/>
  <c r="AS63" i="4"/>
  <c r="AU63" i="4" s="1"/>
  <c r="AW63" i="4" s="1"/>
  <c r="AQ23" i="4"/>
  <c r="AS23" i="4"/>
  <c r="AU23" i="4" s="1"/>
  <c r="P79" i="4"/>
  <c r="Y79" i="4"/>
  <c r="R118" i="4"/>
  <c r="P118" i="4"/>
  <c r="W134" i="4"/>
  <c r="A213" i="14"/>
  <c r="A252" i="14" s="1"/>
  <c r="AN82" i="32"/>
  <c r="Z40" i="33"/>
  <c r="Z34" i="33"/>
  <c r="B501" i="12"/>
  <c r="B516" i="12"/>
  <c r="Z100" i="18"/>
  <c r="C47" i="14"/>
  <c r="G47" i="14"/>
  <c r="H47" i="14"/>
  <c r="I47" i="14"/>
  <c r="A86" i="14"/>
  <c r="I86" i="14" s="1"/>
  <c r="AB39" i="33"/>
  <c r="AA31" i="33"/>
  <c r="AE82" i="32"/>
  <c r="AB84" i="17"/>
  <c r="T84" i="17"/>
  <c r="L84" i="17"/>
  <c r="D84" i="17"/>
  <c r="AH84" i="17"/>
  <c r="Z84" i="17"/>
  <c r="J84" i="17"/>
  <c r="S82" i="32"/>
  <c r="W19" i="33"/>
  <c r="A519" i="12"/>
  <c r="D45" i="14"/>
  <c r="D18" i="14"/>
  <c r="D11" i="14"/>
  <c r="D37" i="14"/>
  <c r="Y36" i="33"/>
  <c r="T165" i="28"/>
  <c r="V165" i="28" s="1"/>
  <c r="W165" i="28" s="1"/>
  <c r="Y165" i="28"/>
  <c r="B196" i="12"/>
  <c r="B444" i="12"/>
  <c r="H81" i="14"/>
  <c r="C81" i="14"/>
  <c r="I81" i="14"/>
  <c r="D81" i="14"/>
  <c r="B120" i="14"/>
  <c r="B159" i="14" s="1"/>
  <c r="B198" i="14" s="1"/>
  <c r="Y42" i="28"/>
  <c r="T42" i="28"/>
  <c r="V42" i="28" s="1"/>
  <c r="X42" i="28" s="1"/>
  <c r="AA28" i="33"/>
  <c r="B468" i="12"/>
  <c r="B149" i="12"/>
  <c r="B284" i="12" s="1"/>
  <c r="T180" i="28"/>
  <c r="V180" i="28" s="1"/>
  <c r="W180" i="28" s="1"/>
  <c r="A217" i="14"/>
  <c r="B823" i="12"/>
  <c r="C823" i="12" s="1"/>
  <c r="Y75" i="28"/>
  <c r="T75" i="28"/>
  <c r="V75" i="28" s="1"/>
  <c r="W75" i="28" s="1"/>
  <c r="A1123" i="12"/>
  <c r="A1258" i="12" s="1"/>
  <c r="A1393" i="12" s="1"/>
  <c r="A1528" i="12" s="1"/>
  <c r="A1663" i="12"/>
  <c r="A1798" i="12" s="1"/>
  <c r="A1933" i="12" s="1"/>
  <c r="A2068" i="12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AA38" i="33"/>
  <c r="AL82" i="32"/>
  <c r="AA27" i="33"/>
  <c r="Y22" i="28"/>
  <c r="T22" i="28"/>
  <c r="V22" i="28" s="1"/>
  <c r="W22" i="28" s="1"/>
  <c r="T122" i="28"/>
  <c r="Y141" i="28"/>
  <c r="T141" i="28"/>
  <c r="V141" i="28" s="1"/>
  <c r="X141" i="28" s="1"/>
  <c r="AN84" i="17"/>
  <c r="AF84" i="17"/>
  <c r="X84" i="17"/>
  <c r="H84" i="17"/>
  <c r="AL84" i="17"/>
  <c r="AD84" i="17"/>
  <c r="V84" i="17"/>
  <c r="N84" i="17"/>
  <c r="B755" i="12"/>
  <c r="B200" i="12"/>
  <c r="B1046" i="12"/>
  <c r="B534" i="12"/>
  <c r="W8" i="4"/>
  <c r="Y8" i="4"/>
  <c r="W19" i="4"/>
  <c r="Y19" i="4"/>
  <c r="W27" i="4"/>
  <c r="P35" i="4"/>
  <c r="R35" i="4"/>
  <c r="P43" i="4"/>
  <c r="R43" i="4"/>
  <c r="R47" i="4"/>
  <c r="P47" i="4"/>
  <c r="P101" i="4"/>
  <c r="R101" i="4"/>
  <c r="W128" i="4"/>
  <c r="Y128" i="4"/>
  <c r="R139" i="4"/>
  <c r="P139" i="4"/>
  <c r="A142" i="14"/>
  <c r="C116" i="14"/>
  <c r="I116" i="14"/>
  <c r="B155" i="14"/>
  <c r="H116" i="14"/>
  <c r="G116" i="14"/>
  <c r="A846" i="12"/>
  <c r="AH85" i="32"/>
  <c r="AH44" i="32"/>
  <c r="AH97" i="32"/>
  <c r="AA75" i="32"/>
  <c r="AA35" i="32"/>
  <c r="AA21" i="32"/>
  <c r="E97" i="32"/>
  <c r="E65" i="32"/>
  <c r="E35" i="32"/>
  <c r="E44" i="32"/>
  <c r="E75" i="32"/>
  <c r="E30" i="32"/>
  <c r="E21" i="32"/>
  <c r="E85" i="32"/>
  <c r="Z35" i="33"/>
  <c r="T243" i="28"/>
  <c r="Y243" i="28"/>
  <c r="B187" i="12"/>
  <c r="B581" i="12"/>
  <c r="C446" i="12"/>
  <c r="B146" i="12"/>
  <c r="B943" i="12"/>
  <c r="B1078" i="12" s="1"/>
  <c r="B1213" i="12" s="1"/>
  <c r="B1348" i="12" s="1"/>
  <c r="B1483" i="12" s="1"/>
  <c r="B1618" i="12" s="1"/>
  <c r="B1753" i="12" s="1"/>
  <c r="J8" i="5"/>
  <c r="J6" i="5"/>
  <c r="J7" i="5"/>
  <c r="T6" i="5"/>
  <c r="S117" i="5"/>
  <c r="T8" i="5"/>
  <c r="T5" i="5"/>
  <c r="T4" i="5"/>
  <c r="U117" i="5"/>
  <c r="T117" i="5"/>
  <c r="T7" i="5"/>
  <c r="R117" i="5"/>
  <c r="T10" i="5"/>
  <c r="T3" i="5"/>
  <c r="A87" i="14"/>
  <c r="G48" i="14"/>
  <c r="H48" i="14"/>
  <c r="AB54" i="32"/>
  <c r="AB35" i="32"/>
  <c r="AB97" i="32"/>
  <c r="AB44" i="32"/>
  <c r="AB75" i="32"/>
  <c r="AB65" i="32"/>
  <c r="AB85" i="32"/>
  <c r="Z25" i="33"/>
  <c r="W33" i="33"/>
  <c r="Y25" i="28"/>
  <c r="T25" i="28"/>
  <c r="V25" i="28" s="1"/>
  <c r="X25" i="28" s="1"/>
  <c r="Y197" i="28"/>
  <c r="T197" i="28"/>
  <c r="V197" i="28" s="1"/>
  <c r="X197" i="28" s="1"/>
  <c r="AR108" i="4"/>
  <c r="AS108" i="4"/>
  <c r="AU108" i="4" s="1"/>
  <c r="AV108" i="4" s="1"/>
  <c r="AR187" i="4"/>
  <c r="AR62" i="4"/>
  <c r="AR47" i="4"/>
  <c r="AR189" i="4"/>
  <c r="AR192" i="4"/>
  <c r="B447" i="12"/>
  <c r="C540" i="12"/>
  <c r="B85" i="14"/>
  <c r="H85" i="14"/>
  <c r="I46" i="14"/>
  <c r="H46" i="14"/>
  <c r="D46" i="14"/>
  <c r="C46" i="14"/>
  <c r="G46" i="14"/>
  <c r="C42" i="14"/>
  <c r="G42" i="14"/>
  <c r="D42" i="14"/>
  <c r="I42" i="14"/>
  <c r="C74" i="14"/>
  <c r="G74" i="14"/>
  <c r="D74" i="14"/>
  <c r="H67" i="14"/>
  <c r="AL54" i="32"/>
  <c r="AL85" i="32"/>
  <c r="AL35" i="32"/>
  <c r="AL97" i="32"/>
  <c r="AL21" i="32"/>
  <c r="AL65" i="32"/>
  <c r="AL30" i="32"/>
  <c r="AF35" i="32"/>
  <c r="U85" i="32"/>
  <c r="U30" i="32"/>
  <c r="U35" i="32"/>
  <c r="U44" i="32"/>
  <c r="P65" i="32"/>
  <c r="P75" i="32"/>
  <c r="P97" i="32"/>
  <c r="P21" i="32"/>
  <c r="P54" i="32"/>
  <c r="P30" i="32"/>
  <c r="P35" i="32"/>
  <c r="T153" i="28"/>
  <c r="Y153" i="28"/>
  <c r="Y161" i="28"/>
  <c r="T161" i="28"/>
  <c r="V161" i="28" s="1"/>
  <c r="B342" i="12"/>
  <c r="B521" i="12"/>
  <c r="J15" i="5"/>
  <c r="J22" i="5"/>
  <c r="J20" i="5"/>
  <c r="J21" i="5"/>
  <c r="J17" i="5"/>
  <c r="J16" i="5"/>
  <c r="J18" i="5"/>
  <c r="I92" i="5"/>
  <c r="I93" i="5"/>
  <c r="I98" i="5"/>
  <c r="I97" i="5"/>
  <c r="I94" i="5"/>
  <c r="I95" i="5"/>
  <c r="K91" i="5"/>
  <c r="I96" i="5"/>
  <c r="AE65" i="32"/>
  <c r="AE30" i="32"/>
  <c r="AE54" i="32"/>
  <c r="AE21" i="32"/>
  <c r="AE85" i="32"/>
  <c r="AE35" i="32"/>
  <c r="AE97" i="32"/>
  <c r="AE44" i="32"/>
  <c r="AE75" i="32"/>
  <c r="Y133" i="28"/>
  <c r="T133" i="28"/>
  <c r="V133" i="28" s="1"/>
  <c r="Y123" i="28"/>
  <c r="T123" i="28"/>
  <c r="V123" i="28" s="1"/>
  <c r="T175" i="28"/>
  <c r="V175" i="28" s="1"/>
  <c r="Y175" i="28"/>
  <c r="B346" i="12"/>
  <c r="B344" i="12"/>
  <c r="C344" i="12" s="1"/>
  <c r="B193" i="12"/>
  <c r="B175" i="12"/>
  <c r="B237" i="12"/>
  <c r="Y33" i="28"/>
  <c r="T33" i="28"/>
  <c r="V33" i="28" s="1"/>
  <c r="W33" i="28" s="1"/>
  <c r="H42" i="14"/>
  <c r="T116" i="28"/>
  <c r="V116" i="28" s="1"/>
  <c r="W116" i="28" s="1"/>
  <c r="Y116" i="28"/>
  <c r="Y20" i="33"/>
  <c r="B742" i="12"/>
  <c r="B158" i="12"/>
  <c r="T284" i="28"/>
  <c r="V284" i="28" s="1"/>
  <c r="T15" i="28"/>
  <c r="V15" i="28" s="1"/>
  <c r="W15" i="28" s="1"/>
  <c r="T245" i="28"/>
  <c r="V245" i="28" s="1"/>
  <c r="X245" i="28" s="1"/>
  <c r="T127" i="28"/>
  <c r="V127" i="28" s="1"/>
  <c r="W127" i="28" s="1"/>
  <c r="T222" i="28"/>
  <c r="T130" i="28"/>
  <c r="V130" i="28" s="1"/>
  <c r="X130" i="28" s="1"/>
  <c r="T246" i="28"/>
  <c r="T164" i="28"/>
  <c r="V164" i="28" s="1"/>
  <c r="W164" i="28" s="1"/>
  <c r="T247" i="28"/>
  <c r="V247" i="28" s="1"/>
  <c r="W247" i="28" s="1"/>
  <c r="T128" i="28"/>
  <c r="V128" i="28" s="1"/>
  <c r="W128" i="28" s="1"/>
  <c r="T26" i="28"/>
  <c r="V26" i="28" s="1"/>
  <c r="X26" i="28" s="1"/>
  <c r="T9" i="28"/>
  <c r="V9" i="28" s="1"/>
  <c r="W9" i="28" s="1"/>
  <c r="T37" i="28"/>
  <c r="V37" i="28" s="1"/>
  <c r="W37" i="28" s="1"/>
  <c r="T108" i="28"/>
  <c r="V108" i="28" s="1"/>
  <c r="T285" i="28"/>
  <c r="V285" i="28" s="1"/>
  <c r="T105" i="28"/>
  <c r="V105" i="28" s="1"/>
  <c r="W105" i="28" s="1"/>
  <c r="T84" i="28"/>
  <c r="V84" i="28" s="1"/>
  <c r="W84" i="28" s="1"/>
  <c r="T14" i="28"/>
  <c r="V14" i="28" s="1"/>
  <c r="X14" i="28" s="1"/>
  <c r="T228" i="28"/>
  <c r="V228" i="28" s="1"/>
  <c r="T219" i="28"/>
  <c r="V219" i="28" s="1"/>
  <c r="T3" i="28"/>
  <c r="V3" i="28" s="1"/>
  <c r="T143" i="28"/>
  <c r="T101" i="28"/>
  <c r="V101" i="28" s="1"/>
  <c r="X101" i="28" s="1"/>
  <c r="T253" i="28"/>
  <c r="V253" i="28" s="1"/>
  <c r="W253" i="28" s="1"/>
  <c r="T183" i="28"/>
  <c r="V183" i="28" s="1"/>
  <c r="T27" i="28"/>
  <c r="V27" i="28" s="1"/>
  <c r="W27" i="28" s="1"/>
  <c r="T160" i="28"/>
  <c r="V160" i="28" s="1"/>
  <c r="X160" i="28" s="1"/>
  <c r="T289" i="28"/>
  <c r="V289" i="28" s="1"/>
  <c r="X289" i="28" s="1"/>
  <c r="T307" i="28"/>
  <c r="T88" i="28"/>
  <c r="V88" i="28" s="1"/>
  <c r="X88" i="28" s="1"/>
  <c r="T83" i="28"/>
  <c r="V83" i="28" s="1"/>
  <c r="X83" i="28" s="1"/>
  <c r="T19" i="28"/>
  <c r="V19" i="28" s="1"/>
  <c r="W19" i="28" s="1"/>
  <c r="T8" i="28"/>
  <c r="V8" i="28" s="1"/>
  <c r="X8" i="28" s="1"/>
  <c r="T20" i="28"/>
  <c r="V20" i="28" s="1"/>
  <c r="X20" i="28" s="1"/>
  <c r="T255" i="28"/>
  <c r="T13" i="28"/>
  <c r="V13" i="28" s="1"/>
  <c r="T169" i="28"/>
  <c r="V169" i="28" s="1"/>
  <c r="W169" i="28" s="1"/>
  <c r="T10" i="28"/>
  <c r="V10" i="28" s="1"/>
  <c r="X10" i="28" s="1"/>
  <c r="T298" i="28"/>
  <c r="V298" i="28" s="1"/>
  <c r="T131" i="28"/>
  <c r="V131" i="28" s="1"/>
  <c r="X131" i="28" s="1"/>
  <c r="T231" i="28"/>
  <c r="V231" i="28" s="1"/>
  <c r="X231" i="28" s="1"/>
  <c r="T192" i="28"/>
  <c r="V192" i="28" s="1"/>
  <c r="W192" i="28" s="1"/>
  <c r="T204" i="28"/>
  <c r="V204" i="28" s="1"/>
  <c r="T199" i="28"/>
  <c r="T129" i="28"/>
  <c r="T234" i="28"/>
  <c r="V234" i="28" s="1"/>
  <c r="X234" i="28" s="1"/>
  <c r="T24" i="28"/>
  <c r="V24" i="28" s="1"/>
  <c r="X24" i="28" s="1"/>
  <c r="T186" i="28"/>
  <c r="V186" i="28" s="1"/>
  <c r="T277" i="28"/>
  <c r="V277" i="28" s="1"/>
  <c r="X277" i="28" s="1"/>
  <c r="T96" i="28"/>
  <c r="V96" i="28" s="1"/>
  <c r="X96" i="28" s="1"/>
  <c r="T262" i="28"/>
  <c r="V262" i="28" s="1"/>
  <c r="T274" i="28"/>
  <c r="V274" i="28" s="1"/>
  <c r="T172" i="28"/>
  <c r="T275" i="28"/>
  <c r="V275" i="28" s="1"/>
  <c r="X275" i="28" s="1"/>
  <c r="T170" i="28"/>
  <c r="V170" i="28" s="1"/>
  <c r="X170" i="28" s="1"/>
  <c r="T119" i="28"/>
  <c r="V119" i="28" s="1"/>
  <c r="X119" i="28" s="1"/>
  <c r="T173" i="28"/>
  <c r="V173" i="28" s="1"/>
  <c r="W173" i="28" s="1"/>
  <c r="T23" i="28"/>
  <c r="V23" i="28" s="1"/>
  <c r="X23" i="28" s="1"/>
  <c r="T117" i="28"/>
  <c r="V117" i="28" s="1"/>
  <c r="W117" i="28" s="1"/>
  <c r="T211" i="28"/>
  <c r="V211" i="28" s="1"/>
  <c r="W211" i="28" s="1"/>
  <c r="T271" i="28"/>
  <c r="V271" i="28" s="1"/>
  <c r="W271" i="28" s="1"/>
  <c r="T237" i="28"/>
  <c r="V237" i="28" s="1"/>
  <c r="T185" i="28"/>
  <c r="T47" i="28"/>
  <c r="V47" i="28" s="1"/>
  <c r="T55" i="28"/>
  <c r="V55" i="28" s="1"/>
  <c r="T302" i="28"/>
  <c r="V302" i="28" s="1"/>
  <c r="X302" i="28" s="1"/>
  <c r="T70" i="28"/>
  <c r="V70" i="28" s="1"/>
  <c r="W70" i="28" s="1"/>
  <c r="T221" i="28"/>
  <c r="V221" i="28" s="1"/>
  <c r="W221" i="28" s="1"/>
  <c r="T17" i="28"/>
  <c r="T201" i="28"/>
  <c r="V201" i="28" s="1"/>
  <c r="X201" i="28" s="1"/>
  <c r="T176" i="28"/>
  <c r="V176" i="28" s="1"/>
  <c r="X176" i="28" s="1"/>
  <c r="T236" i="28"/>
  <c r="V236" i="28" s="1"/>
  <c r="X236" i="28" s="1"/>
  <c r="T269" i="28"/>
  <c r="V269" i="28" s="1"/>
  <c r="T146" i="28"/>
  <c r="V146" i="28" s="1"/>
  <c r="W146" i="28" s="1"/>
  <c r="T134" i="28"/>
  <c r="V134" i="28" s="1"/>
  <c r="T258" i="28"/>
  <c r="V258" i="28" s="1"/>
  <c r="X258" i="28" s="1"/>
  <c r="T28" i="28"/>
  <c r="V28" i="28" s="1"/>
  <c r="T312" i="28"/>
  <c r="V312" i="28" s="1"/>
  <c r="W312" i="28" s="1"/>
  <c r="T151" i="28"/>
  <c r="T91" i="28"/>
  <c r="V91" i="28" s="1"/>
  <c r="X91" i="28" s="1"/>
  <c r="T249" i="28"/>
  <c r="V249" i="28" s="1"/>
  <c r="W249" i="28" s="1"/>
  <c r="T203" i="28"/>
  <c r="V203" i="28" s="1"/>
  <c r="W203" i="28" s="1"/>
  <c r="T229" i="28"/>
  <c r="V229" i="28" s="1"/>
  <c r="T257" i="28"/>
  <c r="V257" i="28" s="1"/>
  <c r="X257" i="28" s="1"/>
  <c r="T263" i="28"/>
  <c r="V263" i="28" s="1"/>
  <c r="W263" i="28" s="1"/>
  <c r="T53" i="28"/>
  <c r="V53" i="28" s="1"/>
  <c r="T89" i="28"/>
  <c r="V89" i="28" s="1"/>
  <c r="X89" i="28" s="1"/>
  <c r="T56" i="28"/>
  <c r="T290" i="28"/>
  <c r="V290" i="28" s="1"/>
  <c r="T81" i="28"/>
  <c r="V81" i="28" s="1"/>
  <c r="T103" i="28"/>
  <c r="V103" i="28" s="1"/>
  <c r="X103" i="28" s="1"/>
  <c r="T264" i="28"/>
  <c r="V264" i="28" s="1"/>
  <c r="W264" i="28" s="1"/>
  <c r="T299" i="28"/>
  <c r="V299" i="28" s="1"/>
  <c r="T155" i="28"/>
  <c r="T316" i="28"/>
  <c r="V316" i="28" s="1"/>
  <c r="T48" i="28"/>
  <c r="V48" i="28" s="1"/>
  <c r="T235" i="28"/>
  <c r="V235" i="28" s="1"/>
  <c r="T252" i="28"/>
  <c r="V252" i="28" s="1"/>
  <c r="W252" i="28" s="1"/>
  <c r="T157" i="28"/>
  <c r="V157" i="28" s="1"/>
  <c r="T154" i="28"/>
  <c r="V154" i="28" s="1"/>
  <c r="X154" i="28" s="1"/>
  <c r="T21" i="28"/>
  <c r="V21" i="28" s="1"/>
  <c r="T61" i="28"/>
  <c r="V61" i="28" s="1"/>
  <c r="X61" i="28" s="1"/>
  <c r="T44" i="28"/>
  <c r="V44" i="28" s="1"/>
  <c r="W44" i="28" s="1"/>
  <c r="T311" i="28"/>
  <c r="T30" i="28"/>
  <c r="T73" i="28"/>
  <c r="V73" i="28" s="1"/>
  <c r="X73" i="28" s="1"/>
  <c r="T31" i="28"/>
  <c r="V31" i="28" s="1"/>
  <c r="T40" i="28"/>
  <c r="V40" i="28" s="1"/>
  <c r="X40" i="28" s="1"/>
  <c r="T102" i="28"/>
  <c r="V102" i="28" s="1"/>
  <c r="T41" i="28"/>
  <c r="V41" i="28" s="1"/>
  <c r="X41" i="28" s="1"/>
  <c r="T217" i="28"/>
  <c r="V217" i="28" s="1"/>
  <c r="T283" i="28"/>
  <c r="V283" i="28" s="1"/>
  <c r="T288" i="28"/>
  <c r="V288" i="28" s="1"/>
  <c r="T279" i="28"/>
  <c r="V279" i="28" s="1"/>
  <c r="X279" i="28" s="1"/>
  <c r="T168" i="28"/>
  <c r="V168" i="28" s="1"/>
  <c r="W168" i="28" s="1"/>
  <c r="T240" i="28"/>
  <c r="T267" i="28"/>
  <c r="V267" i="28" s="1"/>
  <c r="W267" i="28" s="1"/>
  <c r="T94" i="28"/>
  <c r="V94" i="28" s="1"/>
  <c r="T36" i="28"/>
  <c r="V36" i="28" s="1"/>
  <c r="W36" i="28" s="1"/>
  <c r="T233" i="28"/>
  <c r="V233" i="28" s="1"/>
  <c r="X233" i="28" s="1"/>
  <c r="T114" i="28"/>
  <c r="V114" i="28" s="1"/>
  <c r="T190" i="28"/>
  <c r="V190" i="28" s="1"/>
  <c r="X190" i="28" s="1"/>
  <c r="T156" i="28"/>
  <c r="T60" i="28"/>
  <c r="V60" i="28" s="1"/>
  <c r="X60" i="28" s="1"/>
  <c r="T265" i="28"/>
  <c r="V265" i="28" s="1"/>
  <c r="T77" i="28"/>
  <c r="V77" i="28" s="1"/>
  <c r="X77" i="28" s="1"/>
  <c r="T212" i="28"/>
  <c r="V212" i="28" s="1"/>
  <c r="X212" i="28" s="1"/>
  <c r="T51" i="28"/>
  <c r="V51" i="28" s="1"/>
  <c r="X51" i="28" s="1"/>
  <c r="T314" i="28"/>
  <c r="V314" i="28" s="1"/>
  <c r="W314" i="28" s="1"/>
  <c r="T310" i="28"/>
  <c r="V310" i="28" s="1"/>
  <c r="X310" i="28" s="1"/>
  <c r="T34" i="28"/>
  <c r="V34" i="28" s="1"/>
  <c r="W34" i="28" s="1"/>
  <c r="T64" i="28"/>
  <c r="V64" i="28" s="1"/>
  <c r="T256" i="28"/>
  <c r="V256" i="28" s="1"/>
  <c r="W256" i="28" s="1"/>
  <c r="T270" i="28"/>
  <c r="V270" i="28" s="1"/>
  <c r="X270" i="28" s="1"/>
  <c r="T268" i="28"/>
  <c r="V268" i="28" s="1"/>
  <c r="T162" i="28"/>
  <c r="V162" i="28" s="1"/>
  <c r="W162" i="28" s="1"/>
  <c r="T205" i="28"/>
  <c r="V205" i="28" s="1"/>
  <c r="T273" i="28"/>
  <c r="V273" i="28" s="1"/>
  <c r="T291" i="28"/>
  <c r="V291" i="28" s="1"/>
  <c r="W291" i="28" s="1"/>
  <c r="T148" i="28"/>
  <c r="T166" i="28"/>
  <c r="V166" i="28" s="1"/>
  <c r="W166" i="28" s="1"/>
  <c r="T140" i="28"/>
  <c r="V140" i="28" s="1"/>
  <c r="X140" i="28" s="1"/>
  <c r="T276" i="28"/>
  <c r="V276" i="28" s="1"/>
  <c r="W276" i="28" s="1"/>
  <c r="T121" i="28"/>
  <c r="V121" i="28" s="1"/>
  <c r="W121" i="28" s="1"/>
  <c r="T187" i="28"/>
  <c r="V187" i="28" s="1"/>
  <c r="W187" i="28" s="1"/>
  <c r="T147" i="28"/>
  <c r="V147" i="28" s="1"/>
  <c r="T138" i="28"/>
  <c r="V138" i="28" s="1"/>
  <c r="W138" i="28" s="1"/>
  <c r="T29" i="28"/>
  <c r="V29" i="28" s="1"/>
  <c r="T2" i="28"/>
  <c r="V2" i="28" s="1"/>
  <c r="X2" i="28" s="1"/>
  <c r="T315" i="28"/>
  <c r="T57" i="28"/>
  <c r="V57" i="28" s="1"/>
  <c r="T107" i="28"/>
  <c r="V107" i="28" s="1"/>
  <c r="X107" i="28" s="1"/>
  <c r="T281" i="28"/>
  <c r="V281" i="28" s="1"/>
  <c r="T45" i="28"/>
  <c r="V45" i="28" s="1"/>
  <c r="T306" i="28"/>
  <c r="V306" i="28" s="1"/>
  <c r="W306" i="28" s="1"/>
  <c r="T63" i="28"/>
  <c r="V63" i="28" s="1"/>
  <c r="T86" i="28"/>
  <c r="V86" i="28" s="1"/>
  <c r="T272" i="28"/>
  <c r="V272" i="28" s="1"/>
  <c r="T317" i="28"/>
  <c r="V317" i="28" s="1"/>
  <c r="T79" i="28"/>
  <c r="T293" i="28"/>
  <c r="V293" i="28" s="1"/>
  <c r="X293" i="28" s="1"/>
  <c r="T59" i="28"/>
  <c r="V59" i="28" s="1"/>
  <c r="W59" i="28" s="1"/>
  <c r="A528" i="12"/>
  <c r="G77" i="14"/>
  <c r="H77" i="14"/>
  <c r="I77" i="14"/>
  <c r="C73" i="14"/>
  <c r="A112" i="14"/>
  <c r="G73" i="14"/>
  <c r="H59" i="14"/>
  <c r="C59" i="14"/>
  <c r="C53" i="14"/>
  <c r="I53" i="14"/>
  <c r="H53" i="14"/>
  <c r="D53" i="14"/>
  <c r="V35" i="32"/>
  <c r="V85" i="32"/>
  <c r="V97" i="32"/>
  <c r="Q65" i="32"/>
  <c r="Q75" i="32"/>
  <c r="Q85" i="32"/>
  <c r="Q54" i="32"/>
  <c r="Q30" i="32"/>
  <c r="Q35" i="32"/>
  <c r="D21" i="32"/>
  <c r="D35" i="32"/>
  <c r="D97" i="32"/>
  <c r="D85" i="32"/>
  <c r="D30" i="32"/>
  <c r="D44" i="32"/>
  <c r="AB23" i="33"/>
  <c r="Y152" i="28"/>
  <c r="T152" i="28"/>
  <c r="V152" i="28" s="1"/>
  <c r="X152" i="28" s="1"/>
  <c r="Y179" i="28"/>
  <c r="T179" i="28"/>
  <c r="V179" i="28" s="1"/>
  <c r="W179" i="28" s="1"/>
  <c r="Y18" i="28"/>
  <c r="T18" i="28"/>
  <c r="V18" i="28" s="1"/>
  <c r="X18" i="28" s="1"/>
  <c r="R82" i="32"/>
  <c r="Z18" i="33"/>
  <c r="B169" i="12"/>
  <c r="AS5" i="4"/>
  <c r="AQ5" i="4"/>
  <c r="R205" i="4"/>
  <c r="P205" i="4"/>
  <c r="B256" i="12"/>
  <c r="J50" i="5"/>
  <c r="J53" i="5"/>
  <c r="J52" i="5"/>
  <c r="J49" i="5"/>
  <c r="J59" i="5"/>
  <c r="J64" i="5"/>
  <c r="J61" i="5"/>
  <c r="J63" i="5"/>
  <c r="J60" i="5"/>
  <c r="C75" i="14"/>
  <c r="G75" i="14"/>
  <c r="B114" i="14"/>
  <c r="B153" i="14" s="1"/>
  <c r="B192" i="14" s="1"/>
  <c r="B231" i="14" s="1"/>
  <c r="B270" i="14" s="1"/>
  <c r="A82" i="14"/>
  <c r="C43" i="14"/>
  <c r="B163" i="12"/>
  <c r="B954" i="12"/>
  <c r="AS34" i="4"/>
  <c r="AU34" i="4" s="1"/>
  <c r="AQ34" i="4"/>
  <c r="B1473" i="12"/>
  <c r="C54" i="14"/>
  <c r="H108" i="14"/>
  <c r="C108" i="14"/>
  <c r="I108" i="14"/>
  <c r="A88" i="14"/>
  <c r="C49" i="14"/>
  <c r="I49" i="14"/>
  <c r="G49" i="14"/>
  <c r="H30" i="32"/>
  <c r="H21" i="32"/>
  <c r="H97" i="32"/>
  <c r="H44" i="32"/>
  <c r="H65" i="32"/>
  <c r="H35" i="32"/>
  <c r="H75" i="32"/>
  <c r="X24" i="33"/>
  <c r="B1007" i="12"/>
  <c r="B863" i="12"/>
  <c r="B530" i="12"/>
  <c r="AQ131" i="4"/>
  <c r="AS131" i="4"/>
  <c r="AU131" i="4" s="1"/>
  <c r="T116" i="5"/>
  <c r="D3" i="14"/>
  <c r="D32" i="14"/>
  <c r="D71" i="14"/>
  <c r="D36" i="14"/>
  <c r="I61" i="14"/>
  <c r="B96" i="14"/>
  <c r="C61" i="14"/>
  <c r="G54" i="32"/>
  <c r="G75" i="32"/>
  <c r="G85" i="32"/>
  <c r="T191" i="28"/>
  <c r="V191" i="28" s="1"/>
  <c r="W191" i="28" s="1"/>
  <c r="B900" i="12"/>
  <c r="C765" i="12"/>
  <c r="B348" i="12"/>
  <c r="B459" i="12"/>
  <c r="B289" i="12"/>
  <c r="B240" i="12"/>
  <c r="C240" i="12" s="1"/>
  <c r="Q39" i="5"/>
  <c r="C68" i="12"/>
  <c r="Q41" i="5"/>
  <c r="J44" i="5"/>
  <c r="J39" i="5"/>
  <c r="K51" i="5"/>
  <c r="K50" i="5"/>
  <c r="K48" i="5"/>
  <c r="K55" i="5"/>
  <c r="L35" i="32"/>
  <c r="L85" i="32"/>
  <c r="T120" i="28"/>
  <c r="V120" i="28" s="1"/>
  <c r="Y188" i="28"/>
  <c r="T188" i="28"/>
  <c r="V188" i="28" s="1"/>
  <c r="T209" i="28"/>
  <c r="V209" i="28" s="1"/>
  <c r="B201" i="12"/>
  <c r="B336" i="12" s="1"/>
  <c r="B195" i="12"/>
  <c r="B302" i="12"/>
  <c r="C302" i="12" s="1"/>
  <c r="C242" i="12"/>
  <c r="U10" i="5"/>
  <c r="S118" i="5"/>
  <c r="U4" i="5"/>
  <c r="H72" i="14"/>
  <c r="A111" i="14"/>
  <c r="I72" i="14"/>
  <c r="C65" i="14"/>
  <c r="A91" i="14"/>
  <c r="A130" i="14" s="1"/>
  <c r="O97" i="32"/>
  <c r="O35" i="32"/>
  <c r="T220" i="28"/>
  <c r="V220" i="28" s="1"/>
  <c r="X220" i="28" s="1"/>
  <c r="C47" i="12"/>
  <c r="AQ196" i="4"/>
  <c r="P195" i="4"/>
  <c r="R195" i="4"/>
  <c r="C79" i="14"/>
  <c r="C168" i="12"/>
  <c r="C67" i="12"/>
  <c r="C59" i="12"/>
  <c r="C44" i="12"/>
  <c r="C131" i="12"/>
  <c r="H57" i="14"/>
  <c r="C45" i="14"/>
  <c r="N65" i="32"/>
  <c r="N21" i="32"/>
  <c r="T196" i="28"/>
  <c r="V196" i="28" s="1"/>
  <c r="W196" i="28" s="1"/>
  <c r="L80" i="5"/>
  <c r="J87" i="5"/>
  <c r="B90" i="14"/>
  <c r="C51" i="14"/>
  <c r="I50" i="14"/>
  <c r="T184" i="28"/>
  <c r="V184" i="28" s="1"/>
  <c r="W184" i="28" s="1"/>
  <c r="C170" i="12"/>
  <c r="B305" i="12"/>
  <c r="B440" i="12" s="1"/>
  <c r="B257" i="12"/>
  <c r="C257" i="12" s="1"/>
  <c r="Y145" i="4"/>
  <c r="X21" i="33"/>
  <c r="AS94" i="4"/>
  <c r="AU94" i="4" s="1"/>
  <c r="AV94" i="4" s="1"/>
  <c r="Y178" i="4"/>
  <c r="K26" i="5"/>
  <c r="AR201" i="4"/>
  <c r="AR13" i="4"/>
  <c r="Y33" i="4"/>
  <c r="Y203" i="4"/>
  <c r="AR44" i="4"/>
  <c r="AR65" i="4"/>
  <c r="AR58" i="4"/>
  <c r="AR105" i="4"/>
  <c r="AR89" i="4"/>
  <c r="AR109" i="4"/>
  <c r="AR154" i="4"/>
  <c r="AR123" i="4"/>
  <c r="AR6" i="4"/>
  <c r="AR93" i="4"/>
  <c r="AR156" i="4"/>
  <c r="AR203" i="4"/>
  <c r="AR160" i="4"/>
  <c r="AR48" i="4"/>
  <c r="AR124" i="4"/>
  <c r="AR50" i="4"/>
  <c r="AR113" i="4"/>
  <c r="AR46" i="4"/>
  <c r="AR14" i="4"/>
  <c r="AR191" i="4"/>
  <c r="AR177" i="4"/>
  <c r="AR55" i="4"/>
  <c r="AS74" i="4"/>
  <c r="AU74" i="4" s="1"/>
  <c r="AW74" i="4" s="1"/>
  <c r="AS71" i="4"/>
  <c r="AS49" i="4"/>
  <c r="AS27" i="4"/>
  <c r="AU27" i="4" s="1"/>
  <c r="AV27" i="4" s="1"/>
  <c r="Y155" i="4"/>
  <c r="Y212" i="4"/>
  <c r="AR81" i="4"/>
  <c r="AR210" i="4"/>
  <c r="AR185" i="4"/>
  <c r="AS147" i="4"/>
  <c r="AS148" i="4"/>
  <c r="L100" i="18"/>
  <c r="AH100" i="18"/>
  <c r="V100" i="18"/>
  <c r="N100" i="18"/>
  <c r="F100" i="18"/>
  <c r="AB100" i="18"/>
  <c r="AK100" i="18"/>
  <c r="AC100" i="18"/>
  <c r="U100" i="18"/>
  <c r="M100" i="18"/>
  <c r="E100" i="18"/>
  <c r="AI100" i="18"/>
  <c r="AA100" i="18"/>
  <c r="S100" i="18"/>
  <c r="K100" i="18"/>
  <c r="AM100" i="18"/>
  <c r="AE100" i="18"/>
  <c r="W100" i="18"/>
  <c r="O100" i="18"/>
  <c r="G100" i="18"/>
  <c r="AJ13" i="18"/>
  <c r="AB13" i="18"/>
  <c r="G13" i="18"/>
  <c r="Z13" i="18"/>
  <c r="R13" i="18"/>
  <c r="AK13" i="18"/>
  <c r="M13" i="18"/>
  <c r="X13" i="18"/>
  <c r="P13" i="18"/>
  <c r="H13" i="18"/>
  <c r="J100" i="18"/>
  <c r="AG100" i="18"/>
  <c r="Y100" i="18"/>
  <c r="Q100" i="18"/>
  <c r="I100" i="18"/>
  <c r="AS149" i="4"/>
  <c r="AS151" i="4"/>
  <c r="AS150" i="4"/>
  <c r="Y213" i="4"/>
  <c r="AQ191" i="4"/>
  <c r="Y197" i="4"/>
  <c r="AQ56" i="4"/>
  <c r="Y62" i="4"/>
  <c r="Y104" i="4"/>
  <c r="P12" i="4"/>
  <c r="AQ177" i="4"/>
  <c r="Y182" i="4"/>
  <c r="Y30" i="4"/>
  <c r="P164" i="4"/>
  <c r="Y20" i="4"/>
  <c r="AQ128" i="4"/>
  <c r="AS114" i="4"/>
  <c r="AU114" i="4" s="1"/>
  <c r="AS76" i="4"/>
  <c r="R49" i="4"/>
  <c r="W52" i="4"/>
  <c r="Y94" i="4"/>
  <c r="P21" i="4"/>
  <c r="P15" i="4"/>
  <c r="P106" i="4"/>
  <c r="AS179" i="4"/>
  <c r="AU179" i="4" s="1"/>
  <c r="AW179" i="4" s="1"/>
  <c r="P115" i="4"/>
  <c r="P62" i="4"/>
  <c r="Y109" i="4"/>
  <c r="P163" i="4"/>
  <c r="AQ95" i="4"/>
  <c r="AQ87" i="4"/>
  <c r="P127" i="4"/>
  <c r="Y158" i="4"/>
  <c r="Y35" i="4"/>
  <c r="AS205" i="4"/>
  <c r="AU205" i="4" s="1"/>
  <c r="AS123" i="4"/>
  <c r="AU123" i="4" s="1"/>
  <c r="AW123" i="4" s="1"/>
  <c r="AS160" i="4"/>
  <c r="AU160" i="4" s="1"/>
  <c r="P52" i="4"/>
  <c r="AQ120" i="4"/>
  <c r="R71" i="4"/>
  <c r="P171" i="4"/>
  <c r="Y171" i="4"/>
  <c r="AS79" i="4"/>
  <c r="AU79" i="4" s="1"/>
  <c r="AW79" i="4" s="1"/>
  <c r="P91" i="4"/>
  <c r="AS212" i="4"/>
  <c r="P42" i="4"/>
  <c r="P191" i="4"/>
  <c r="AQ103" i="4"/>
  <c r="P182" i="4"/>
  <c r="R51" i="4"/>
  <c r="P25" i="4"/>
  <c r="Y70" i="4"/>
  <c r="R46" i="4"/>
  <c r="P202" i="4"/>
  <c r="Y149" i="4"/>
  <c r="P137" i="4"/>
  <c r="AQ46" i="4"/>
  <c r="AS171" i="4"/>
  <c r="AU171" i="4" s="1"/>
  <c r="AV171" i="4" s="1"/>
  <c r="AQ49" i="4"/>
  <c r="AQ32" i="4"/>
  <c r="P10" i="4"/>
  <c r="R17" i="4"/>
  <c r="Y180" i="4"/>
  <c r="Y214" i="4"/>
  <c r="AQ58" i="4"/>
  <c r="R175" i="4"/>
  <c r="R123" i="4"/>
  <c r="P14" i="4"/>
  <c r="Y118" i="4"/>
  <c r="AS129" i="4"/>
  <c r="AU129" i="4" s="1"/>
  <c r="AW129" i="4" s="1"/>
  <c r="AS83" i="4"/>
  <c r="AU83" i="4" s="1"/>
  <c r="P155" i="4"/>
  <c r="P95" i="4"/>
  <c r="R67" i="4"/>
  <c r="AS190" i="4"/>
  <c r="P119" i="4"/>
  <c r="R122" i="4"/>
  <c r="Y162" i="4"/>
  <c r="AS198" i="4"/>
  <c r="AU198" i="4" s="1"/>
  <c r="AV198" i="4" s="1"/>
  <c r="AQ198" i="4"/>
  <c r="AS29" i="4"/>
  <c r="AU29" i="4" s="1"/>
  <c r="AW29" i="4" s="1"/>
  <c r="AQ29" i="4"/>
  <c r="W73" i="4"/>
  <c r="Y73" i="4"/>
  <c r="R77" i="4"/>
  <c r="P77" i="4"/>
  <c r="P85" i="4"/>
  <c r="R85" i="4"/>
  <c r="P89" i="4"/>
  <c r="W207" i="4"/>
  <c r="Y207" i="4"/>
  <c r="P215" i="4"/>
  <c r="R215" i="4"/>
  <c r="AS55" i="4"/>
  <c r="AU55" i="4" s="1"/>
  <c r="AW55" i="4" s="1"/>
  <c r="AQ55" i="4"/>
  <c r="R204" i="4"/>
  <c r="P204" i="4"/>
  <c r="W196" i="4"/>
  <c r="Y196" i="4"/>
  <c r="AS90" i="4"/>
  <c r="AU90" i="4" s="1"/>
  <c r="AV90" i="4" s="1"/>
  <c r="AQ90" i="4"/>
  <c r="AQ82" i="4"/>
  <c r="AS82" i="4"/>
  <c r="AU82" i="4" s="1"/>
  <c r="R34" i="4"/>
  <c r="P34" i="4"/>
  <c r="R38" i="4"/>
  <c r="P38" i="4"/>
  <c r="R132" i="4"/>
  <c r="P132" i="4"/>
  <c r="Y136" i="4"/>
  <c r="W136" i="4"/>
  <c r="P141" i="4"/>
  <c r="R141" i="4"/>
  <c r="W164" i="4"/>
  <c r="Y164" i="4"/>
  <c r="Y175" i="4"/>
  <c r="W175" i="4"/>
  <c r="W179" i="4"/>
  <c r="Y179" i="4"/>
  <c r="AQ174" i="4"/>
  <c r="AS174" i="4"/>
  <c r="AU174" i="4" s="1"/>
  <c r="AW174" i="4" s="1"/>
  <c r="W18" i="4"/>
  <c r="Y18" i="4"/>
  <c r="R45" i="4"/>
  <c r="P45" i="4"/>
  <c r="W55" i="4"/>
  <c r="Y55" i="4"/>
  <c r="W59" i="4"/>
  <c r="Y59" i="4"/>
  <c r="R154" i="4"/>
  <c r="P154" i="4"/>
  <c r="R194" i="4"/>
  <c r="P194" i="4"/>
  <c r="Y194" i="4"/>
  <c r="AQ64" i="4"/>
  <c r="R16" i="4"/>
  <c r="P16" i="4"/>
  <c r="W144" i="4"/>
  <c r="Y144" i="4"/>
  <c r="R200" i="4"/>
  <c r="AS183" i="4"/>
  <c r="AQ183" i="4"/>
  <c r="W5" i="4"/>
  <c r="Y5" i="4"/>
  <c r="Y34" i="4"/>
  <c r="R99" i="4"/>
  <c r="P99" i="4"/>
  <c r="W161" i="4"/>
  <c r="Y161" i="4"/>
  <c r="AQ189" i="4"/>
  <c r="AS189" i="4"/>
  <c r="AU189" i="4" s="1"/>
  <c r="AW189" i="4" s="1"/>
  <c r="AQ104" i="4"/>
  <c r="AS104" i="4"/>
  <c r="AQ11" i="4"/>
  <c r="AS11" i="4"/>
  <c r="AU11" i="4" s="1"/>
  <c r="AS3" i="4"/>
  <c r="AU3" i="4" s="1"/>
  <c r="AV3" i="4" s="1"/>
  <c r="AQ3" i="4"/>
  <c r="R2" i="4"/>
  <c r="P2" i="4"/>
  <c r="P31" i="4"/>
  <c r="P96" i="4"/>
  <c r="R96" i="4"/>
  <c r="Y96" i="4"/>
  <c r="Y130" i="4"/>
  <c r="P130" i="4"/>
  <c r="AS166" i="4"/>
  <c r="AU166" i="4" s="1"/>
  <c r="AV166" i="4" s="1"/>
  <c r="AQ113" i="4"/>
  <c r="Y49" i="4"/>
  <c r="Y46" i="4"/>
  <c r="Y119" i="4"/>
  <c r="P6" i="4"/>
  <c r="Y100" i="4"/>
  <c r="W180" i="4"/>
  <c r="P53" i="4"/>
  <c r="AS16" i="4"/>
  <c r="AU16" i="4" s="1"/>
  <c r="AW16" i="4" s="1"/>
  <c r="R102" i="4"/>
  <c r="Y61" i="4"/>
  <c r="R131" i="4"/>
  <c r="Y43" i="4"/>
  <c r="AQ116" i="4"/>
  <c r="R155" i="4"/>
  <c r="P212" i="4"/>
  <c r="R162" i="4"/>
  <c r="Y77" i="4"/>
  <c r="AS159" i="4"/>
  <c r="AU159" i="4" s="1"/>
  <c r="AV159" i="4" s="1"/>
  <c r="AS153" i="4"/>
  <c r="AS22" i="4"/>
  <c r="AU22" i="4" s="1"/>
  <c r="Y103" i="4"/>
  <c r="Y123" i="4"/>
  <c r="Y16" i="4"/>
  <c r="Y3" i="4"/>
  <c r="AS193" i="4"/>
  <c r="Y205" i="4"/>
  <c r="Y122" i="4"/>
  <c r="Y131" i="4"/>
  <c r="AS111" i="4"/>
  <c r="AU111" i="4" s="1"/>
  <c r="AV111" i="4" s="1"/>
  <c r="Y116" i="4"/>
  <c r="R78" i="4"/>
  <c r="Y176" i="4"/>
  <c r="AQ44" i="4"/>
  <c r="P198" i="4"/>
  <c r="Y183" i="4"/>
  <c r="R216" i="4"/>
  <c r="P143" i="4"/>
  <c r="Y10" i="4"/>
  <c r="Y187" i="4"/>
  <c r="W33" i="4"/>
  <c r="R44" i="4"/>
  <c r="P70" i="4"/>
  <c r="Y181" i="4"/>
  <c r="Y195" i="4"/>
  <c r="R199" i="4"/>
  <c r="Y2" i="4"/>
  <c r="P180" i="4"/>
  <c r="AQ21" i="4"/>
  <c r="AS201" i="4"/>
  <c r="AU201" i="4" s="1"/>
  <c r="AW201" i="4" s="1"/>
  <c r="AS119" i="4"/>
  <c r="AU119" i="4" s="1"/>
  <c r="AV119" i="4" s="1"/>
  <c r="AS39" i="4"/>
  <c r="AQ175" i="4"/>
  <c r="Y201" i="4"/>
  <c r="AS215" i="4"/>
  <c r="AU215" i="4" s="1"/>
  <c r="AV215" i="4" s="1"/>
  <c r="Y106" i="4"/>
  <c r="P173" i="4"/>
  <c r="P93" i="4"/>
  <c r="R86" i="4"/>
  <c r="P201" i="4"/>
  <c r="R109" i="4"/>
  <c r="AQ47" i="4"/>
  <c r="R65" i="4"/>
  <c r="AQ33" i="4"/>
  <c r="P68" i="4"/>
  <c r="Y101" i="4"/>
  <c r="Y129" i="4"/>
  <c r="Y148" i="4"/>
  <c r="AQ77" i="4"/>
  <c r="P140" i="4"/>
  <c r="Y204" i="4"/>
  <c r="Y127" i="4"/>
  <c r="R57" i="4"/>
  <c r="R113" i="4"/>
  <c r="AS187" i="4"/>
  <c r="AQ147" i="4"/>
  <c r="P187" i="4"/>
  <c r="AS62" i="4"/>
  <c r="AU62" i="4" s="1"/>
  <c r="Y105" i="4"/>
  <c r="Y156" i="4"/>
  <c r="AQ145" i="4"/>
  <c r="AQ43" i="4"/>
  <c r="AS43" i="4"/>
  <c r="AU43" i="4" s="1"/>
  <c r="Y115" i="4"/>
  <c r="AS204" i="4"/>
  <c r="AU204" i="4" s="1"/>
  <c r="AS91" i="4"/>
  <c r="AU91" i="4" s="1"/>
  <c r="AW91" i="4" s="1"/>
  <c r="Y193" i="4"/>
  <c r="R193" i="4"/>
  <c r="Y133" i="4"/>
  <c r="Y173" i="4"/>
  <c r="R5" i="4"/>
  <c r="Y113" i="4"/>
  <c r="R22" i="4"/>
  <c r="Y216" i="4"/>
  <c r="Y190" i="4"/>
  <c r="Y86" i="4"/>
  <c r="AS200" i="4"/>
  <c r="AU200" i="4" s="1"/>
  <c r="AW200" i="4" s="1"/>
  <c r="R81" i="4"/>
  <c r="AS180" i="4"/>
  <c r="W2" i="4"/>
  <c r="R9" i="4"/>
  <c r="P9" i="4"/>
  <c r="P169" i="4"/>
  <c r="Y169" i="4"/>
  <c r="Y184" i="4"/>
  <c r="R192" i="4"/>
  <c r="Y192" i="4"/>
  <c r="R212" i="4"/>
  <c r="Y215" i="4"/>
  <c r="W9" i="4"/>
  <c r="Y9" i="4"/>
  <c r="P92" i="4"/>
  <c r="R92" i="4"/>
  <c r="R209" i="4"/>
  <c r="Y209" i="4"/>
  <c r="AQ27" i="4"/>
  <c r="AQ151" i="4"/>
  <c r="AQ136" i="4"/>
  <c r="AS105" i="4"/>
  <c r="AU105" i="4" s="1"/>
  <c r="AQ105" i="4"/>
  <c r="R13" i="4"/>
  <c r="P13" i="4"/>
  <c r="Y42" i="4"/>
  <c r="W42" i="4"/>
  <c r="W92" i="4"/>
  <c r="Y92" i="4"/>
  <c r="P112" i="4"/>
  <c r="Y112" i="4"/>
  <c r="R112" i="4"/>
  <c r="Y125" i="4"/>
  <c r="Y137" i="4"/>
  <c r="R138" i="4"/>
  <c r="Y138" i="4"/>
  <c r="P189" i="4"/>
  <c r="R189" i="4"/>
  <c r="W202" i="4"/>
  <c r="Y202" i="4"/>
  <c r="AS146" i="4"/>
  <c r="Y135" i="4"/>
  <c r="W40" i="4"/>
  <c r="AQ161" i="4"/>
  <c r="R130" i="4"/>
  <c r="Y28" i="4"/>
  <c r="Y85" i="4"/>
  <c r="AQ52" i="4"/>
  <c r="P206" i="4"/>
  <c r="Y12" i="4"/>
  <c r="AQ4" i="4"/>
  <c r="P138" i="4"/>
  <c r="AS70" i="4"/>
  <c r="AU70" i="4" s="1"/>
  <c r="AV70" i="4" s="1"/>
  <c r="AS203" i="4"/>
  <c r="AU203" i="4" s="1"/>
  <c r="AV203" i="4" s="1"/>
  <c r="AS156" i="4"/>
  <c r="AU156" i="4" s="1"/>
  <c r="AQ156" i="4"/>
  <c r="AQ75" i="4"/>
  <c r="AS51" i="4"/>
  <c r="AU51" i="4" s="1"/>
  <c r="AW51" i="4" s="1"/>
  <c r="AQ51" i="4"/>
  <c r="AS37" i="4"/>
  <c r="AU37" i="4" s="1"/>
  <c r="AQ37" i="4"/>
  <c r="AQ25" i="4"/>
  <c r="AS25" i="4"/>
  <c r="AU25" i="4" s="1"/>
  <c r="AQ7" i="4"/>
  <c r="AS7" i="4"/>
  <c r="AU7" i="4" s="1"/>
  <c r="AV7" i="4" s="1"/>
  <c r="R7" i="4"/>
  <c r="P7" i="4"/>
  <c r="W13" i="4"/>
  <c r="Y13" i="4"/>
  <c r="Y170" i="4"/>
  <c r="W170" i="4"/>
  <c r="AS14" i="4"/>
  <c r="AU14" i="4" s="1"/>
  <c r="AQ14" i="4"/>
  <c r="P56" i="4"/>
  <c r="R56" i="4"/>
  <c r="W177" i="4"/>
  <c r="Y177" i="4"/>
  <c r="Y198" i="4"/>
  <c r="W137" i="4"/>
  <c r="Y69" i="4"/>
  <c r="R125" i="4"/>
  <c r="P209" i="4"/>
  <c r="P69" i="4"/>
  <c r="R69" i="4"/>
  <c r="P90" i="4"/>
  <c r="R90" i="4"/>
  <c r="W93" i="4"/>
  <c r="Y93" i="4"/>
  <c r="Y102" i="4"/>
  <c r="W102" i="4"/>
  <c r="AQ20" i="4"/>
  <c r="AS20" i="4"/>
  <c r="AU20" i="4" s="1"/>
  <c r="P75" i="4"/>
  <c r="R75" i="4"/>
  <c r="AS84" i="4"/>
  <c r="AU84" i="4" s="1"/>
  <c r="AW84" i="4" s="1"/>
  <c r="P135" i="4"/>
  <c r="Y45" i="4"/>
  <c r="AQ158" i="4"/>
  <c r="R25" i="4"/>
  <c r="W171" i="4"/>
  <c r="AS192" i="4"/>
  <c r="AQ192" i="4"/>
  <c r="AS98" i="4"/>
  <c r="AU98" i="4" s="1"/>
  <c r="AW98" i="4" s="1"/>
  <c r="AQ98" i="4"/>
  <c r="Y75" i="4"/>
  <c r="R87" i="4"/>
  <c r="P87" i="4"/>
  <c r="Y143" i="4"/>
  <c r="W168" i="4"/>
  <c r="Y168" i="4"/>
  <c r="Y200" i="4"/>
  <c r="W200" i="4"/>
  <c r="R150" i="4"/>
  <c r="P150" i="4"/>
  <c r="Y151" i="4"/>
  <c r="R151" i="4"/>
  <c r="AQ67" i="4"/>
  <c r="AQ125" i="4"/>
  <c r="R116" i="4"/>
  <c r="W84" i="4"/>
  <c r="AS165" i="4"/>
  <c r="AU165" i="4" s="1"/>
  <c r="AV165" i="4" s="1"/>
  <c r="AS195" i="4"/>
  <c r="AU195" i="4" s="1"/>
  <c r="AV195" i="4" s="1"/>
  <c r="AQ195" i="4"/>
  <c r="R124" i="4"/>
  <c r="Y124" i="4"/>
  <c r="AS36" i="4"/>
  <c r="AS13" i="4"/>
  <c r="AU13" i="4" s="1"/>
  <c r="R79" i="4"/>
  <c r="Y140" i="4"/>
  <c r="Y206" i="4"/>
  <c r="AQ127" i="4"/>
  <c r="AS89" i="4"/>
  <c r="AU89" i="4" s="1"/>
  <c r="Y191" i="4"/>
  <c r="Y48" i="4"/>
  <c r="Y74" i="4"/>
  <c r="AS134" i="4"/>
  <c r="AU134" i="4" s="1"/>
  <c r="AW134" i="4" s="1"/>
  <c r="Y211" i="4"/>
  <c r="R29" i="4"/>
  <c r="R178" i="4"/>
  <c r="AQ15" i="4"/>
  <c r="AS15" i="4"/>
  <c r="Y39" i="4"/>
  <c r="P39" i="4"/>
  <c r="W57" i="4"/>
  <c r="Y57" i="4"/>
  <c r="W64" i="4"/>
  <c r="Y64" i="4"/>
  <c r="P153" i="4"/>
  <c r="R153" i="4"/>
  <c r="W167" i="4"/>
  <c r="R147" i="4"/>
  <c r="Y95" i="4"/>
  <c r="AQ141" i="4"/>
  <c r="Y114" i="4"/>
  <c r="AS41" i="4"/>
  <c r="AU41" i="4" s="1"/>
  <c r="AS54" i="4"/>
  <c r="AU54" i="4" s="1"/>
  <c r="Y146" i="4"/>
  <c r="R145" i="4"/>
  <c r="AQ140" i="4"/>
  <c r="AQ148" i="4"/>
  <c r="Y141" i="4"/>
  <c r="AQ149" i="4"/>
  <c r="Y208" i="4"/>
  <c r="Y21" i="4"/>
  <c r="R98" i="4"/>
  <c r="Y153" i="4"/>
  <c r="Y117" i="4"/>
  <c r="R126" i="4"/>
  <c r="R26" i="4"/>
  <c r="W203" i="4"/>
  <c r="AQ26" i="4"/>
  <c r="Y90" i="4"/>
  <c r="Y81" i="4"/>
  <c r="R152" i="4"/>
  <c r="Y111" i="4"/>
  <c r="R36" i="4"/>
  <c r="R168" i="4"/>
  <c r="Y65" i="4"/>
  <c r="R214" i="4"/>
  <c r="P63" i="4"/>
  <c r="R107" i="4"/>
  <c r="Y163" i="4"/>
  <c r="AQ93" i="4"/>
  <c r="AQ8" i="4"/>
  <c r="AS8" i="4"/>
  <c r="R11" i="4"/>
  <c r="P11" i="4"/>
  <c r="P29" i="4"/>
  <c r="R31" i="4"/>
  <c r="R74" i="4"/>
  <c r="P74" i="4"/>
  <c r="P94" i="4"/>
  <c r="W120" i="4"/>
  <c r="Y120" i="4"/>
  <c r="W123" i="4"/>
  <c r="P136" i="4"/>
  <c r="R136" i="4"/>
  <c r="W140" i="4"/>
  <c r="W143" i="4"/>
  <c r="Y159" i="4"/>
  <c r="P159" i="4"/>
  <c r="W174" i="4"/>
  <c r="Y174" i="4"/>
  <c r="R211" i="4"/>
  <c r="R83" i="4"/>
  <c r="Y83" i="4"/>
  <c r="R184" i="4"/>
  <c r="P41" i="4"/>
  <c r="P105" i="4"/>
  <c r="AS122" i="4"/>
  <c r="AU122" i="4" s="1"/>
  <c r="AV122" i="4" s="1"/>
  <c r="P165" i="4"/>
  <c r="P148" i="4"/>
  <c r="Y172" i="4"/>
  <c r="R82" i="4"/>
  <c r="AS92" i="4"/>
  <c r="AU92" i="4" s="1"/>
  <c r="AW92" i="4" s="1"/>
  <c r="Y91" i="4"/>
  <c r="W214" i="4"/>
  <c r="Y4" i="4"/>
  <c r="Y63" i="4"/>
  <c r="AQ185" i="4"/>
  <c r="AS152" i="4"/>
  <c r="Y186" i="4"/>
  <c r="AQ99" i="4"/>
  <c r="R146" i="4"/>
  <c r="AS162" i="4"/>
  <c r="P213" i="4"/>
  <c r="R197" i="4"/>
  <c r="Y121" i="4"/>
  <c r="AS102" i="4"/>
  <c r="AU102" i="4" s="1"/>
  <c r="AV102" i="4" s="1"/>
  <c r="Y72" i="4"/>
  <c r="Y98" i="4"/>
  <c r="Y50" i="4"/>
  <c r="Y87" i="4"/>
  <c r="Y44" i="4"/>
  <c r="Y189" i="4"/>
  <c r="R94" i="4"/>
  <c r="P50" i="4"/>
  <c r="AQ144" i="4"/>
  <c r="AS144" i="4"/>
  <c r="AU144" i="4" s="1"/>
  <c r="AW144" i="4" s="1"/>
  <c r="W15" i="4"/>
  <c r="Y15" i="4"/>
  <c r="Y38" i="4"/>
  <c r="W47" i="4"/>
  <c r="Y47" i="4"/>
  <c r="Y107" i="4"/>
  <c r="Y147" i="4"/>
  <c r="Y37" i="4"/>
  <c r="R110" i="4"/>
  <c r="Y110" i="4"/>
  <c r="R172" i="4"/>
  <c r="Y56" i="4"/>
  <c r="P210" i="4"/>
  <c r="AS96" i="4"/>
  <c r="AU96" i="4" s="1"/>
  <c r="AW96" i="4" s="1"/>
  <c r="R186" i="4"/>
  <c r="P97" i="4"/>
  <c r="R100" i="4"/>
  <c r="Y67" i="4"/>
  <c r="R121" i="4"/>
  <c r="P178" i="4"/>
  <c r="Y185" i="4"/>
  <c r="R28" i="4"/>
  <c r="Y152" i="4"/>
  <c r="P58" i="4"/>
  <c r="AS208" i="4"/>
  <c r="AU208" i="4" s="1"/>
  <c r="AW208" i="4" s="1"/>
  <c r="AQ172" i="4"/>
  <c r="AQ169" i="4"/>
  <c r="R39" i="4"/>
  <c r="P51" i="4"/>
  <c r="R105" i="4"/>
  <c r="R114" i="4"/>
  <c r="P114" i="4"/>
  <c r="R117" i="4"/>
  <c r="W129" i="4"/>
  <c r="W188" i="4"/>
  <c r="Y188" i="4"/>
  <c r="W191" i="4"/>
  <c r="W206" i="4"/>
  <c r="P208" i="4"/>
  <c r="P83" i="4"/>
  <c r="AQ74" i="4"/>
  <c r="Y154" i="4"/>
  <c r="AS207" i="4"/>
  <c r="AU207" i="4" s="1"/>
  <c r="AW207" i="4" s="1"/>
  <c r="AQ207" i="4"/>
  <c r="AQ18" i="4"/>
  <c r="AS18" i="4"/>
  <c r="AU18" i="4" s="1"/>
  <c r="AV18" i="4" s="1"/>
  <c r="Y66" i="4"/>
  <c r="Y97" i="4"/>
  <c r="Y26" i="4"/>
  <c r="Y108" i="4"/>
  <c r="AQ210" i="4"/>
  <c r="AS210" i="4"/>
  <c r="AU210" i="4" s="1"/>
  <c r="AQ110" i="4"/>
  <c r="AS110" i="4"/>
  <c r="P55" i="4"/>
  <c r="R55" i="4"/>
  <c r="Y58" i="4"/>
  <c r="W58" i="4"/>
  <c r="Y165" i="4"/>
  <c r="AO92" i="32"/>
  <c r="AI20" i="33"/>
  <c r="A196" i="14"/>
  <c r="A235" i="14" s="1"/>
  <c r="C118" i="14"/>
  <c r="A1069" i="12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B144" i="14"/>
  <c r="G105" i="14"/>
  <c r="I105" i="14"/>
  <c r="B411" i="12"/>
  <c r="C316" i="12"/>
  <c r="C105" i="14"/>
  <c r="G108" i="14"/>
  <c r="A147" i="14"/>
  <c r="C147" i="14" s="1"/>
  <c r="B318" i="12"/>
  <c r="C318" i="12" s="1"/>
  <c r="B180" i="14"/>
  <c r="B718" i="12"/>
  <c r="B853" i="12" s="1"/>
  <c r="B1035" i="12"/>
  <c r="B479" i="12"/>
  <c r="A206" i="14"/>
  <c r="A245" i="14" s="1"/>
  <c r="B330" i="12"/>
  <c r="B293" i="12"/>
  <c r="B428" i="12" s="1"/>
  <c r="C158" i="12"/>
  <c r="A250" i="14"/>
  <c r="B890" i="12"/>
  <c r="B1025" i="12" s="1"/>
  <c r="B497" i="12"/>
  <c r="B564" i="12"/>
  <c r="C429" i="12"/>
  <c r="C111" i="14"/>
  <c r="B636" i="12"/>
  <c r="B771" i="12" s="1"/>
  <c r="C88" i="14"/>
  <c r="D88" i="14"/>
  <c r="G88" i="14"/>
  <c r="H88" i="14"/>
  <c r="I88" i="14"/>
  <c r="A127" i="14"/>
  <c r="A981" i="12"/>
  <c r="B579" i="12"/>
  <c r="C201" i="12"/>
  <c r="B1089" i="12"/>
  <c r="B1224" i="12" s="1"/>
  <c r="B1359" i="12" s="1"/>
  <c r="A121" i="14"/>
  <c r="A160" i="14" s="1"/>
  <c r="D82" i="14"/>
  <c r="I82" i="14"/>
  <c r="H82" i="14"/>
  <c r="C82" i="14"/>
  <c r="B464" i="12"/>
  <c r="C120" i="14"/>
  <c r="I120" i="14"/>
  <c r="B392" i="12"/>
  <c r="B527" i="12" s="1"/>
  <c r="B1062" i="12"/>
  <c r="B1142" i="12"/>
  <c r="B1277" i="12" s="1"/>
  <c r="B1412" i="12" s="1"/>
  <c r="B391" i="12"/>
  <c r="A663" i="12"/>
  <c r="C663" i="12" s="1"/>
  <c r="B328" i="12"/>
  <c r="C328" i="12" s="1"/>
  <c r="B322" i="12"/>
  <c r="B457" i="12" s="1"/>
  <c r="B592" i="12" s="1"/>
  <c r="B727" i="12" s="1"/>
  <c r="B1181" i="12"/>
  <c r="A256" i="14"/>
  <c r="A654" i="12"/>
  <c r="B475" i="12"/>
  <c r="B298" i="12"/>
  <c r="B433" i="12" s="1"/>
  <c r="B603" i="12"/>
  <c r="C603" i="12" s="1"/>
  <c r="B310" i="12"/>
  <c r="B504" i="12"/>
  <c r="C369" i="12"/>
  <c r="B651" i="12"/>
  <c r="H90" i="14"/>
  <c r="A151" i="14"/>
  <c r="G151" i="14" s="1"/>
  <c r="I112" i="14"/>
  <c r="C112" i="14"/>
  <c r="G112" i="14"/>
  <c r="H112" i="14"/>
  <c r="B877" i="12"/>
  <c r="B1012" i="12" s="1"/>
  <c r="B372" i="12"/>
  <c r="B507" i="12" s="1"/>
  <c r="C237" i="12"/>
  <c r="B582" i="12"/>
  <c r="B717" i="12" s="1"/>
  <c r="A126" i="14"/>
  <c r="A165" i="14" s="1"/>
  <c r="G165" i="14" s="1"/>
  <c r="G87" i="14"/>
  <c r="H87" i="14"/>
  <c r="I87" i="14"/>
  <c r="C87" i="14"/>
  <c r="B124" i="14"/>
  <c r="G85" i="14"/>
  <c r="C85" i="14"/>
  <c r="I85" i="14"/>
  <c r="B281" i="12"/>
  <c r="A171" i="14"/>
  <c r="B594" i="12"/>
  <c r="C155" i="14"/>
  <c r="I155" i="14"/>
  <c r="D86" i="14"/>
  <c r="B219" i="14"/>
  <c r="B258" i="14" s="1"/>
  <c r="A186" i="14"/>
  <c r="I186" i="14" s="1"/>
  <c r="G147" i="14"/>
  <c r="I147" i="14"/>
  <c r="C144" i="14"/>
  <c r="D144" i="14"/>
  <c r="G126" i="14"/>
  <c r="C126" i="14"/>
  <c r="B610" i="12"/>
  <c r="B714" i="12"/>
  <c r="B849" i="12" s="1"/>
  <c r="B419" i="12"/>
  <c r="B554" i="12" s="1"/>
  <c r="B465" i="12"/>
  <c r="A210" i="14"/>
  <c r="B445" i="12"/>
  <c r="B580" i="12" s="1"/>
  <c r="C580" i="12" s="1"/>
  <c r="B463" i="12"/>
  <c r="C463" i="12" s="1"/>
  <c r="C298" i="12"/>
  <c r="B599" i="12"/>
  <c r="C599" i="12" s="1"/>
  <c r="C127" i="14"/>
  <c r="G127" i="14"/>
  <c r="H127" i="14"/>
  <c r="A166" i="14"/>
  <c r="H166" i="14" s="1"/>
  <c r="I127" i="14"/>
  <c r="A1116" i="12"/>
  <c r="B1170" i="12"/>
  <c r="B1305" i="12" s="1"/>
  <c r="B1440" i="12" s="1"/>
  <c r="C1035" i="12"/>
  <c r="B416" i="12"/>
  <c r="I151" i="14"/>
  <c r="A1110" i="12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B734" i="12"/>
  <c r="B237" i="14"/>
  <c r="A1251" i="12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C166" i="14"/>
  <c r="C445" i="12"/>
  <c r="B852" i="12"/>
  <c r="A1765" i="12"/>
  <c r="A1900" i="12" s="1"/>
  <c r="A2035" i="12" s="1"/>
  <c r="A2170" i="12" s="1"/>
  <c r="A2305" i="12" s="1"/>
  <c r="B862" i="12"/>
  <c r="A2440" i="12"/>
  <c r="A2575" i="12" s="1"/>
  <c r="A2710" i="12" s="1"/>
  <c r="A2845" i="12" s="1"/>
  <c r="A2980" i="12" s="1"/>
  <c r="A3115" i="12" s="1"/>
  <c r="A3250" i="12" s="1"/>
  <c r="A3385" i="12" s="1"/>
  <c r="A3520" i="12" s="1"/>
  <c r="A3655" i="12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N47" i="5" l="1"/>
  <c r="C41" i="14"/>
  <c r="I114" i="14"/>
  <c r="C66" i="14"/>
  <c r="G131" i="14"/>
  <c r="C84" i="17"/>
  <c r="O47" i="40"/>
  <c r="AU216" i="4"/>
  <c r="AV216" i="4" s="1"/>
  <c r="AU196" i="4"/>
  <c r="AW196" i="4" s="1"/>
  <c r="AU177" i="4"/>
  <c r="AW177" i="4" s="1"/>
  <c r="AU167" i="4"/>
  <c r="AV167" i="4" s="1"/>
  <c r="AU161" i="4"/>
  <c r="AV161" i="4" s="1"/>
  <c r="AU75" i="4"/>
  <c r="AU60" i="4"/>
  <c r="AV60" i="4" s="1"/>
  <c r="AU53" i="4"/>
  <c r="AU30" i="4"/>
  <c r="AV30" i="4" s="1"/>
  <c r="AU19" i="4"/>
  <c r="AW19" i="4" s="1"/>
  <c r="Y7" i="4"/>
  <c r="Y17" i="4"/>
  <c r="Y52" i="4"/>
  <c r="I1152" i="7"/>
  <c r="I1258" i="7"/>
  <c r="I1260" i="7"/>
  <c r="I1261" i="7"/>
  <c r="I1606" i="7"/>
  <c r="I1608" i="7"/>
  <c r="N1025" i="7"/>
  <c r="N1152" i="7"/>
  <c r="N1255" i="7"/>
  <c r="N1259" i="7"/>
  <c r="I595" i="7"/>
  <c r="I1248" i="7"/>
  <c r="I1249" i="7"/>
  <c r="I1251" i="7"/>
  <c r="I1266" i="7"/>
  <c r="N1030" i="7"/>
  <c r="N1099" i="7"/>
  <c r="N1254" i="7"/>
  <c r="J160" i="3"/>
  <c r="T13" i="18"/>
  <c r="AN13" i="18"/>
  <c r="Q13" i="18"/>
  <c r="AH24" i="15"/>
  <c r="AC24" i="15"/>
  <c r="Z24" i="15"/>
  <c r="Y24" i="15"/>
  <c r="M24" i="15"/>
  <c r="K24" i="15"/>
  <c r="AL53" i="8"/>
  <c r="AN53" i="8" s="1"/>
  <c r="F36" i="14"/>
  <c r="AL36" i="8"/>
  <c r="AN36" i="8" s="1"/>
  <c r="AO36" i="8" s="1"/>
  <c r="C428" i="12"/>
  <c r="B563" i="12"/>
  <c r="B1575" i="12"/>
  <c r="C1440" i="12"/>
  <c r="B662" i="12"/>
  <c r="C527" i="12"/>
  <c r="B1160" i="12"/>
  <c r="C1025" i="12"/>
  <c r="B988" i="12"/>
  <c r="C853" i="12"/>
  <c r="B575" i="12"/>
  <c r="C440" i="12"/>
  <c r="B175" i="14"/>
  <c r="C136" i="14"/>
  <c r="I136" i="14"/>
  <c r="G136" i="14"/>
  <c r="B906" i="12"/>
  <c r="C771" i="12"/>
  <c r="C433" i="12"/>
  <c r="B568" i="12"/>
  <c r="B624" i="12"/>
  <c r="C489" i="12"/>
  <c r="C377" i="12"/>
  <c r="B512" i="12"/>
  <c r="B471" i="12"/>
  <c r="C336" i="12"/>
  <c r="C107" i="12"/>
  <c r="C174" i="12"/>
  <c r="C118" i="12"/>
  <c r="C84" i="12"/>
  <c r="C150" i="12"/>
  <c r="C251" i="12"/>
  <c r="C258" i="12"/>
  <c r="C387" i="12"/>
  <c r="C261" i="12"/>
  <c r="C478" i="12"/>
  <c r="C458" i="12"/>
  <c r="C178" i="12"/>
  <c r="C181" i="12"/>
  <c r="C108" i="12"/>
  <c r="C115" i="12"/>
  <c r="C75" i="12"/>
  <c r="C309" i="12"/>
  <c r="C432" i="12"/>
  <c r="C405" i="12"/>
  <c r="C487" i="12"/>
  <c r="C23" i="12"/>
  <c r="C51" i="12"/>
  <c r="C279" i="12"/>
  <c r="C49" i="12"/>
  <c r="C53" i="12"/>
  <c r="C30" i="12"/>
  <c r="C171" i="12"/>
  <c r="C311" i="12"/>
  <c r="C285" i="12"/>
  <c r="C109" i="12"/>
  <c r="C119" i="12"/>
  <c r="C25" i="12"/>
  <c r="C294" i="12"/>
  <c r="C911" i="12"/>
  <c r="C11" i="12"/>
  <c r="C396" i="12"/>
  <c r="C102" i="12"/>
  <c r="C80" i="12"/>
  <c r="C26" i="12"/>
  <c r="C76" i="12"/>
  <c r="C9" i="12"/>
  <c r="C88" i="12"/>
  <c r="C231" i="12"/>
  <c r="C495" i="12"/>
  <c r="C144" i="12"/>
  <c r="C135" i="12"/>
  <c r="C139" i="12"/>
  <c r="C303" i="12"/>
  <c r="C165" i="12"/>
  <c r="C215" i="12"/>
  <c r="C177" i="12"/>
  <c r="C186" i="12"/>
  <c r="C27" i="12"/>
  <c r="C3" i="12"/>
  <c r="C13" i="12"/>
  <c r="C333" i="12"/>
  <c r="C312" i="12"/>
  <c r="C515" i="12"/>
  <c r="C657" i="12"/>
  <c r="C211" i="12"/>
  <c r="C57" i="12"/>
  <c r="C24" i="12"/>
  <c r="C111" i="12"/>
  <c r="C270" i="12"/>
  <c r="C306" i="12"/>
  <c r="C208" i="12"/>
  <c r="C252" i="12"/>
  <c r="C188" i="12"/>
  <c r="C136" i="12"/>
  <c r="C110" i="12"/>
  <c r="C17" i="12"/>
  <c r="C381" i="12"/>
  <c r="C61" i="12"/>
  <c r="C399" i="12"/>
  <c r="C500" i="12"/>
  <c r="C650" i="12"/>
  <c r="C485" i="12"/>
  <c r="C352" i="12"/>
  <c r="C10" i="12"/>
  <c r="C81" i="12"/>
  <c r="C87" i="12"/>
  <c r="C198" i="12"/>
  <c r="C120" i="12"/>
  <c r="C176" i="12"/>
  <c r="C133" i="12"/>
  <c r="C162" i="12"/>
  <c r="C235" i="12"/>
  <c r="C159" i="12"/>
  <c r="C228" i="12"/>
  <c r="C404" i="12"/>
  <c r="C418" i="12"/>
  <c r="C32" i="12"/>
  <c r="C20" i="12"/>
  <c r="C506" i="12"/>
  <c r="C15" i="12"/>
  <c r="C620" i="12"/>
  <c r="C52" i="12"/>
  <c r="C776" i="12"/>
  <c r="C323" i="12"/>
  <c r="C365" i="12"/>
  <c r="C58" i="12"/>
  <c r="C549" i="12"/>
  <c r="AF75" i="32"/>
  <c r="AF97" i="32"/>
  <c r="AF54" i="32"/>
  <c r="AF85" i="32"/>
  <c r="AF44" i="32"/>
  <c r="AF30" i="32"/>
  <c r="AF21" i="32"/>
  <c r="X32" i="33"/>
  <c r="AF82" i="32"/>
  <c r="B498" i="12"/>
  <c r="C363" i="12"/>
  <c r="AQ73" i="4"/>
  <c r="AS73" i="4"/>
  <c r="AU73" i="4" s="1"/>
  <c r="AV73" i="4" s="1"/>
  <c r="D186" i="14"/>
  <c r="H151" i="14"/>
  <c r="C293" i="12"/>
  <c r="C504" i="12"/>
  <c r="C256" i="12"/>
  <c r="C281" i="12"/>
  <c r="C465" i="12"/>
  <c r="B738" i="12"/>
  <c r="H131" i="14"/>
  <c r="C579" i="12"/>
  <c r="B290" i="12"/>
  <c r="C269" i="12"/>
  <c r="C35" i="12"/>
  <c r="C28" i="12"/>
  <c r="V307" i="28"/>
  <c r="W307" i="28" s="1"/>
  <c r="C273" i="12"/>
  <c r="C153" i="12"/>
  <c r="C2" i="12"/>
  <c r="I166" i="14"/>
  <c r="H186" i="14"/>
  <c r="A190" i="14"/>
  <c r="C372" i="12"/>
  <c r="C464" i="12"/>
  <c r="B639" i="12"/>
  <c r="I126" i="14"/>
  <c r="B453" i="12"/>
  <c r="H147" i="14"/>
  <c r="B477" i="12"/>
  <c r="C305" i="12"/>
  <c r="C468" i="12"/>
  <c r="C131" i="14"/>
  <c r="C193" i="12"/>
  <c r="C501" i="12"/>
  <c r="B958" i="12"/>
  <c r="B437" i="12"/>
  <c r="C183" i="12"/>
  <c r="G101" i="14"/>
  <c r="AQ53" i="4"/>
  <c r="AQ19" i="4"/>
  <c r="AS135" i="4"/>
  <c r="AU135" i="4" s="1"/>
  <c r="AW135" i="4" s="1"/>
  <c r="W7" i="4"/>
  <c r="P60" i="4"/>
  <c r="R80" i="4"/>
  <c r="Y40" i="4"/>
  <c r="Y6" i="4"/>
  <c r="Y60" i="4"/>
  <c r="AS61" i="4"/>
  <c r="AU61" i="4" s="1"/>
  <c r="AW61" i="4" s="1"/>
  <c r="AS42" i="4"/>
  <c r="AU42" i="4" s="1"/>
  <c r="AV42" i="4" s="1"/>
  <c r="C122" i="12"/>
  <c r="C370" i="12"/>
  <c r="C103" i="12"/>
  <c r="C41" i="12"/>
  <c r="C147" i="12"/>
  <c r="C90" i="12"/>
  <c r="C60" i="12"/>
  <c r="C313" i="12"/>
  <c r="C324" i="12"/>
  <c r="C1190" i="12"/>
  <c r="C209" i="12"/>
  <c r="C343" i="12"/>
  <c r="G83" i="14"/>
  <c r="C284" i="12"/>
  <c r="C117" i="12"/>
  <c r="R54" i="32"/>
  <c r="C216" i="12"/>
  <c r="C380" i="12"/>
  <c r="AS17" i="4"/>
  <c r="B529" i="12"/>
  <c r="C394" i="12"/>
  <c r="C21" i="12"/>
  <c r="V251" i="28"/>
  <c r="W251" i="28" s="1"/>
  <c r="J9" i="5"/>
  <c r="J10" i="5"/>
  <c r="L2" i="5"/>
  <c r="J3" i="5"/>
  <c r="J4" i="5"/>
  <c r="J5" i="5"/>
  <c r="AH75" i="32"/>
  <c r="AH54" i="32"/>
  <c r="AH35" i="32"/>
  <c r="AH21" i="32"/>
  <c r="AH65" i="32"/>
  <c r="AH30" i="32"/>
  <c r="AA97" i="32"/>
  <c r="AA65" i="32"/>
  <c r="AA85" i="32"/>
  <c r="AA44" i="32"/>
  <c r="AA54" i="32"/>
  <c r="AA30" i="32"/>
  <c r="U65" i="32"/>
  <c r="U54" i="32"/>
  <c r="U75" i="32"/>
  <c r="U21" i="32"/>
  <c r="M75" i="32"/>
  <c r="M85" i="32"/>
  <c r="Y34" i="33"/>
  <c r="AH82" i="32"/>
  <c r="B431" i="12"/>
  <c r="C296" i="12"/>
  <c r="B143" i="12"/>
  <c r="C8" i="12"/>
  <c r="B770" i="12"/>
  <c r="B905" i="12" s="1"/>
  <c r="C635" i="12"/>
  <c r="B224" i="12"/>
  <c r="C89" i="12"/>
  <c r="A225" i="14"/>
  <c r="D225" i="14" s="1"/>
  <c r="C151" i="14"/>
  <c r="C419" i="12"/>
  <c r="C149" i="12"/>
  <c r="C516" i="12"/>
  <c r="C636" i="12"/>
  <c r="AQ142" i="4"/>
  <c r="AU15" i="4"/>
  <c r="AW15" i="4" s="1"/>
  <c r="P80" i="4"/>
  <c r="Y68" i="4"/>
  <c r="C39" i="12"/>
  <c r="C128" i="12"/>
  <c r="C95" i="12"/>
  <c r="C38" i="12"/>
  <c r="C55" i="12"/>
  <c r="C62" i="12"/>
  <c r="C213" i="12"/>
  <c r="V311" i="28"/>
  <c r="X311" i="28" s="1"/>
  <c r="C386" i="12"/>
  <c r="C522" i="12"/>
  <c r="C576" i="12"/>
  <c r="C366" i="12"/>
  <c r="C45" i="12"/>
  <c r="C132" i="12"/>
  <c r="C130" i="12"/>
  <c r="K107" i="5"/>
  <c r="C408" i="12"/>
  <c r="C112" i="12"/>
  <c r="C438" i="12"/>
  <c r="I97" i="14"/>
  <c r="C97" i="14"/>
  <c r="G97" i="14"/>
  <c r="C321" i="12"/>
  <c r="C236" i="12"/>
  <c r="K106" i="5"/>
  <c r="B156" i="14"/>
  <c r="H117" i="14"/>
  <c r="I117" i="14"/>
  <c r="C82" i="12"/>
  <c r="C93" i="12"/>
  <c r="B373" i="12"/>
  <c r="C238" i="12"/>
  <c r="A342" i="12"/>
  <c r="C207" i="12"/>
  <c r="A472" i="12"/>
  <c r="C337" i="12"/>
  <c r="A332" i="12"/>
  <c r="C197" i="12"/>
  <c r="C457" i="12"/>
  <c r="C310" i="12"/>
  <c r="H126" i="14"/>
  <c r="C459" i="12"/>
  <c r="C717" i="12"/>
  <c r="C163" i="12"/>
  <c r="C528" i="12"/>
  <c r="C583" i="12"/>
  <c r="Y32" i="4"/>
  <c r="AS155" i="4"/>
  <c r="AU8" i="4"/>
  <c r="AW8" i="4" s="1"/>
  <c r="Y22" i="4"/>
  <c r="AU212" i="4"/>
  <c r="AV212" i="4" s="1"/>
  <c r="AS2" i="4"/>
  <c r="AU2" i="4" s="1"/>
  <c r="AV2" i="4" s="1"/>
  <c r="C100" i="12"/>
  <c r="C86" i="12"/>
  <c r="C33" i="12"/>
  <c r="C5" i="12"/>
  <c r="C22" i="12"/>
  <c r="C217" i="12"/>
  <c r="C66" i="12"/>
  <c r="G61" i="14"/>
  <c r="X82" i="32"/>
  <c r="C675" i="12"/>
  <c r="C354" i="12"/>
  <c r="C65" i="12"/>
  <c r="C92" i="12"/>
  <c r="I93" i="14"/>
  <c r="C99" i="12"/>
  <c r="C219" i="12"/>
  <c r="C230" i="12"/>
  <c r="AC75" i="32"/>
  <c r="C106" i="12"/>
  <c r="C96" i="12"/>
  <c r="C69" i="12"/>
  <c r="C129" i="12"/>
  <c r="B106" i="14"/>
  <c r="B145" i="14" s="1"/>
  <c r="B184" i="14" s="1"/>
  <c r="B223" i="14" s="1"/>
  <c r="B262" i="14" s="1"/>
  <c r="C67" i="14"/>
  <c r="I67" i="14"/>
  <c r="B384" i="12"/>
  <c r="C249" i="12"/>
  <c r="K35" i="32"/>
  <c r="K21" i="32"/>
  <c r="K54" i="32"/>
  <c r="K65" i="32"/>
  <c r="K44" i="32"/>
  <c r="K75" i="32"/>
  <c r="K85" i="32"/>
  <c r="T5" i="28"/>
  <c r="V5" i="28" s="1"/>
  <c r="W5" i="28" s="1"/>
  <c r="Y5" i="28"/>
  <c r="B486" i="12"/>
  <c r="C351" i="12"/>
  <c r="W139" i="4"/>
  <c r="Y139" i="4"/>
  <c r="B715" i="12"/>
  <c r="C715" i="12" s="1"/>
  <c r="C1170" i="12"/>
  <c r="C392" i="12"/>
  <c r="C582" i="12"/>
  <c r="D175" i="14"/>
  <c r="C340" i="12"/>
  <c r="C593" i="12"/>
  <c r="C451" i="12"/>
  <c r="Y36" i="4"/>
  <c r="AU192" i="4"/>
  <c r="AV192" i="4" s="1"/>
  <c r="AU104" i="4"/>
  <c r="AV104" i="4" s="1"/>
  <c r="AS143" i="4"/>
  <c r="AU143" i="4" s="1"/>
  <c r="AV143" i="4" s="1"/>
  <c r="R89" i="4"/>
  <c r="P64" i="4"/>
  <c r="C641" i="12"/>
  <c r="C42" i="12"/>
  <c r="C189" i="12"/>
  <c r="C36" i="12"/>
  <c r="C83" i="12"/>
  <c r="C19" i="12"/>
  <c r="C126" i="12"/>
  <c r="C105" i="12"/>
  <c r="B100" i="14"/>
  <c r="AU5" i="4"/>
  <c r="AV5" i="4" s="1"/>
  <c r="T232" i="28"/>
  <c r="V232" i="28" s="1"/>
  <c r="X232" i="28" s="1"/>
  <c r="V185" i="28"/>
  <c r="W185" i="28" s="1"/>
  <c r="C810" i="12"/>
  <c r="C630" i="12"/>
  <c r="C85" i="12"/>
  <c r="R167" i="4"/>
  <c r="C12" i="12"/>
  <c r="C117" i="14"/>
  <c r="C48" i="12"/>
  <c r="V193" i="28"/>
  <c r="X193" i="28" s="1"/>
  <c r="C297" i="12"/>
  <c r="C148" i="12"/>
  <c r="AF65" i="32"/>
  <c r="C137" i="12"/>
  <c r="C70" i="12"/>
  <c r="B132" i="14"/>
  <c r="C93" i="14"/>
  <c r="R40" i="4"/>
  <c r="C114" i="12"/>
  <c r="C97" i="12"/>
  <c r="I17" i="5"/>
  <c r="I20" i="5"/>
  <c r="I19" i="5"/>
  <c r="I21" i="5"/>
  <c r="B104" i="14"/>
  <c r="E104" i="14" s="1"/>
  <c r="G65" i="14"/>
  <c r="B307" i="12"/>
  <c r="C172" i="12"/>
  <c r="A205" i="14"/>
  <c r="B598" i="12"/>
  <c r="C598" i="12" s="1"/>
  <c r="G186" i="14"/>
  <c r="A798" i="12"/>
  <c r="A933" i="12" s="1"/>
  <c r="C322" i="12"/>
  <c r="C187" i="12"/>
  <c r="C444" i="12"/>
  <c r="C362" i="12"/>
  <c r="B375" i="12"/>
  <c r="C234" i="12"/>
  <c r="AQ132" i="4"/>
  <c r="AS188" i="4"/>
  <c r="AU188" i="4" s="1"/>
  <c r="AV188" i="4" s="1"/>
  <c r="AU39" i="4"/>
  <c r="AV39" i="4" s="1"/>
  <c r="Y31" i="4"/>
  <c r="Y99" i="4"/>
  <c r="AS163" i="4"/>
  <c r="AU163" i="4" s="1"/>
  <c r="AV163" i="4" s="1"/>
  <c r="AS209" i="4"/>
  <c r="AU209" i="4" s="1"/>
  <c r="AV209" i="4" s="1"/>
  <c r="U82" i="32"/>
  <c r="C101" i="12"/>
  <c r="C71" i="12"/>
  <c r="C46" i="12"/>
  <c r="C98" i="12"/>
  <c r="C73" i="12"/>
  <c r="C167" i="12"/>
  <c r="C246" i="12"/>
  <c r="C154" i="12"/>
  <c r="C792" i="12"/>
  <c r="C393" i="12"/>
  <c r="V148" i="28"/>
  <c r="W148" i="28" s="1"/>
  <c r="T224" i="28"/>
  <c r="V224" i="28" s="1"/>
  <c r="X224" i="28" s="1"/>
  <c r="V155" i="28"/>
  <c r="W155" i="28" s="1"/>
  <c r="C40" i="12"/>
  <c r="C448" i="12"/>
  <c r="C553" i="12"/>
  <c r="C194" i="12"/>
  <c r="W17" i="4"/>
  <c r="H93" i="14"/>
  <c r="C4" i="12"/>
  <c r="C37" i="12"/>
  <c r="K104" i="5"/>
  <c r="AQ216" i="4"/>
  <c r="V313" i="28"/>
  <c r="X313" i="28" s="1"/>
  <c r="C184" i="12"/>
  <c r="C138" i="12"/>
  <c r="C264" i="12"/>
  <c r="C6" i="12"/>
  <c r="C78" i="12"/>
  <c r="Q9" i="5"/>
  <c r="S114" i="5"/>
  <c r="T82" i="32"/>
  <c r="W20" i="33"/>
  <c r="B339" i="12"/>
  <c r="C204" i="12"/>
  <c r="C16" i="12"/>
  <c r="B151" i="12"/>
  <c r="C220" i="12"/>
  <c r="B355" i="12"/>
  <c r="R65" i="32"/>
  <c r="R21" i="32"/>
  <c r="R44" i="32"/>
  <c r="B356" i="12"/>
  <c r="C221" i="12"/>
  <c r="AQ101" i="4"/>
  <c r="AS101" i="4"/>
  <c r="AU101" i="4" s="1"/>
  <c r="AV101" i="4" s="1"/>
  <c r="AQ12" i="4"/>
  <c r="AS12" i="4"/>
  <c r="AU12" i="4" s="1"/>
  <c r="AV12" i="4" s="1"/>
  <c r="P76" i="4"/>
  <c r="Y76" i="4"/>
  <c r="C592" i="12"/>
  <c r="C186" i="14"/>
  <c r="C727" i="12"/>
  <c r="AS50" i="4"/>
  <c r="AU50" i="4" s="1"/>
  <c r="AV50" i="4" s="1"/>
  <c r="C43" i="12"/>
  <c r="C202" i="12"/>
  <c r="C79" i="12"/>
  <c r="C63" i="12"/>
  <c r="H78" i="14"/>
  <c r="I78" i="14"/>
  <c r="AJ75" i="32"/>
  <c r="AJ35" i="32"/>
  <c r="AJ85" i="32"/>
  <c r="AJ54" i="32"/>
  <c r="AC44" i="32"/>
  <c r="AC30" i="32"/>
  <c r="AC97" i="32"/>
  <c r="AC21" i="32"/>
  <c r="AC65" i="32"/>
  <c r="AC54" i="32"/>
  <c r="Y174" i="28"/>
  <c r="T174" i="28"/>
  <c r="V174" i="28" s="1"/>
  <c r="W174" i="28" s="1"/>
  <c r="T182" i="28"/>
  <c r="V182" i="28" s="1"/>
  <c r="X182" i="28" s="1"/>
  <c r="Y182" i="28"/>
  <c r="V254" i="28"/>
  <c r="W254" i="28" s="1"/>
  <c r="C190" i="12"/>
  <c r="B325" i="12"/>
  <c r="B454" i="12"/>
  <c r="C319" i="12"/>
  <c r="B376" i="12"/>
  <c r="C241" i="12"/>
  <c r="AQ31" i="4"/>
  <c r="AS31" i="4"/>
  <c r="AU31" i="4" s="1"/>
  <c r="AV31" i="4" s="1"/>
  <c r="W23" i="4"/>
  <c r="Y23" i="4"/>
  <c r="R27" i="4"/>
  <c r="P27" i="4"/>
  <c r="Y27" i="4"/>
  <c r="R30" i="4"/>
  <c r="P30" i="4"/>
  <c r="AM75" i="32"/>
  <c r="AM97" i="32"/>
  <c r="AM44" i="32"/>
  <c r="AM35" i="32"/>
  <c r="AM65" i="32"/>
  <c r="X97" i="32"/>
  <c r="X30" i="32"/>
  <c r="X54" i="32"/>
  <c r="X65" i="32"/>
  <c r="X35" i="32"/>
  <c r="X85" i="32"/>
  <c r="X44" i="32"/>
  <c r="AB36" i="33"/>
  <c r="AJ82" i="32"/>
  <c r="X26" i="33"/>
  <c r="Z82" i="32"/>
  <c r="T115" i="28"/>
  <c r="V115" i="28" s="1"/>
  <c r="W115" i="28" s="1"/>
  <c r="Y115" i="28"/>
  <c r="AS10" i="4"/>
  <c r="AU10" i="4" s="1"/>
  <c r="AW10" i="4" s="1"/>
  <c r="AQ10" i="4"/>
  <c r="G166" i="14"/>
  <c r="C1089" i="12"/>
  <c r="C890" i="12"/>
  <c r="C714" i="12"/>
  <c r="C718" i="12"/>
  <c r="C175" i="12"/>
  <c r="C329" i="12"/>
  <c r="C276" i="12"/>
  <c r="Y71" i="4"/>
  <c r="C161" i="12"/>
  <c r="C123" i="12"/>
  <c r="C34" i="12"/>
  <c r="C350" i="12"/>
  <c r="G93" i="14"/>
  <c r="C245" i="12"/>
  <c r="C441" i="12"/>
  <c r="X75" i="32"/>
  <c r="B358" i="12"/>
  <c r="C223" i="12"/>
  <c r="C330" i="12"/>
  <c r="C475" i="12"/>
  <c r="C146" i="12"/>
  <c r="C195" i="12"/>
  <c r="R76" i="4"/>
  <c r="Y167" i="4"/>
  <c r="Y82" i="4"/>
  <c r="AU153" i="4"/>
  <c r="AW153" i="4" s="1"/>
  <c r="Y142" i="4"/>
  <c r="AS202" i="4"/>
  <c r="AU202" i="4" s="1"/>
  <c r="AV202" i="4" s="1"/>
  <c r="AU76" i="4"/>
  <c r="AV76" i="4" s="1"/>
  <c r="AU71" i="4"/>
  <c r="AV71" i="4" s="1"/>
  <c r="C18" i="12"/>
  <c r="C50" i="12"/>
  <c r="C54" i="12"/>
  <c r="C72" i="12"/>
  <c r="C121" i="12"/>
  <c r="W82" i="32"/>
  <c r="K97" i="32"/>
  <c r="V199" i="28"/>
  <c r="X199" i="28" s="1"/>
  <c r="C567" i="12"/>
  <c r="C371" i="12"/>
  <c r="AQ30" i="4"/>
  <c r="C227" i="12"/>
  <c r="C78" i="14"/>
  <c r="AM21" i="32"/>
  <c r="C141" i="12"/>
  <c r="C233" i="12"/>
  <c r="C185" i="12"/>
  <c r="C254" i="12"/>
  <c r="C134" i="12"/>
  <c r="C259" i="12"/>
  <c r="I15" i="5"/>
  <c r="C360" i="12"/>
  <c r="I22" i="5"/>
  <c r="AM30" i="32"/>
  <c r="C125" i="12"/>
  <c r="O42" i="5"/>
  <c r="O38" i="5"/>
  <c r="O40" i="5"/>
  <c r="C74" i="12"/>
  <c r="AU72" i="4"/>
  <c r="AV72" i="4" s="1"/>
  <c r="AU186" i="4"/>
  <c r="AV186" i="4" s="1"/>
  <c r="D4" i="14"/>
  <c r="H49" i="14"/>
  <c r="C173" i="12"/>
  <c r="C104" i="12"/>
  <c r="B239" i="12"/>
  <c r="C368" i="12"/>
  <c r="B503" i="12"/>
  <c r="AU56" i="4"/>
  <c r="AW56" i="4" s="1"/>
  <c r="AU213" i="4"/>
  <c r="AV213" i="4" s="1"/>
  <c r="AU194" i="4"/>
  <c r="AW194" i="4" s="1"/>
  <c r="V309" i="28"/>
  <c r="X309" i="28" s="1"/>
  <c r="AU126" i="4"/>
  <c r="AV126" i="4" s="1"/>
  <c r="K84" i="17"/>
  <c r="AU185" i="4"/>
  <c r="AW185" i="4" s="1"/>
  <c r="T58" i="28"/>
  <c r="V58" i="28" s="1"/>
  <c r="X58" i="28" s="1"/>
  <c r="Y58" i="28"/>
  <c r="V122" i="28"/>
  <c r="X122" i="28" s="1"/>
  <c r="AU46" i="4"/>
  <c r="AV46" i="4" s="1"/>
  <c r="AU28" i="4"/>
  <c r="AW28" i="4" s="1"/>
  <c r="V163" i="28"/>
  <c r="W163" i="28" s="1"/>
  <c r="J107" i="5"/>
  <c r="J106" i="5"/>
  <c r="V315" i="28"/>
  <c r="W315" i="28" s="1"/>
  <c r="V153" i="28"/>
  <c r="X153" i="28" s="1"/>
  <c r="C447" i="12"/>
  <c r="AU87" i="4"/>
  <c r="AV87" i="4" s="1"/>
  <c r="AU45" i="4"/>
  <c r="AV45" i="4" s="1"/>
  <c r="AU112" i="4"/>
  <c r="AV112" i="4" s="1"/>
  <c r="J104" i="5"/>
  <c r="L54" i="5"/>
  <c r="L55" i="5"/>
  <c r="V210" i="28"/>
  <c r="X210" i="28" s="1"/>
  <c r="V144" i="28"/>
  <c r="X144" i="28" s="1"/>
  <c r="J44" i="32"/>
  <c r="J54" i="32"/>
  <c r="C265" i="12"/>
  <c r="B400" i="12"/>
  <c r="B535" i="12" s="1"/>
  <c r="V125" i="28"/>
  <c r="W125" i="28" s="1"/>
  <c r="C247" i="12"/>
  <c r="F84" i="17"/>
  <c r="AJ84" i="17"/>
  <c r="R84" i="17"/>
  <c r="AN34" i="8"/>
  <c r="AP34" i="8" s="1"/>
  <c r="C300" i="12"/>
  <c r="C14" i="12"/>
  <c r="AU64" i="4"/>
  <c r="AW64" i="4" s="1"/>
  <c r="N46" i="40"/>
  <c r="AU169" i="4"/>
  <c r="AV169" i="4" s="1"/>
  <c r="AU44" i="4"/>
  <c r="AW44" i="4" s="1"/>
  <c r="Y11" i="4"/>
  <c r="AU175" i="4"/>
  <c r="AW175" i="4" s="1"/>
  <c r="M84" i="17"/>
  <c r="E84" i="17"/>
  <c r="AI84" i="17"/>
  <c r="S84" i="17"/>
  <c r="AG84" i="17"/>
  <c r="I84" i="17"/>
  <c r="C203" i="12"/>
  <c r="AU93" i="4"/>
  <c r="AV93" i="4" s="1"/>
  <c r="C124" i="12"/>
  <c r="C389" i="12"/>
  <c r="N341" i="7"/>
  <c r="N612" i="7"/>
  <c r="AL52" i="8"/>
  <c r="AN52" i="8" s="1"/>
  <c r="AL41" i="8"/>
  <c r="AN41" i="8" s="1"/>
  <c r="AL45" i="8"/>
  <c r="AN45" i="8" s="1"/>
  <c r="AL49" i="8"/>
  <c r="AN49" i="8" s="1"/>
  <c r="AL46" i="8"/>
  <c r="AN46" i="8" s="1"/>
  <c r="AL51" i="8"/>
  <c r="AN51" i="8" s="1"/>
  <c r="AL50" i="8"/>
  <c r="AN50" i="8" s="1"/>
  <c r="AL44" i="8"/>
  <c r="AN44" i="8" s="1"/>
  <c r="AL47" i="8"/>
  <c r="AN47" i="8" s="1"/>
  <c r="AL43" i="8"/>
  <c r="AN43" i="8" s="1"/>
  <c r="AL42" i="8"/>
  <c r="AN42" i="8" s="1"/>
  <c r="AL48" i="8"/>
  <c r="AN48" i="8" s="1"/>
  <c r="AE13" i="18"/>
  <c r="W13" i="18"/>
  <c r="R104" i="4"/>
  <c r="E13" i="18"/>
  <c r="V13" i="18"/>
  <c r="F13" i="18"/>
  <c r="I1252" i="7"/>
  <c r="I1265" i="7"/>
  <c r="I1030" i="7"/>
  <c r="I1096" i="7"/>
  <c r="I1101" i="7"/>
  <c r="I1120" i="7"/>
  <c r="N1269" i="7"/>
  <c r="N1273" i="7"/>
  <c r="N1591" i="7"/>
  <c r="N1599" i="7"/>
  <c r="C260" i="12"/>
  <c r="A395" i="12"/>
  <c r="N13" i="18"/>
  <c r="AG24" i="15"/>
  <c r="U24" i="15"/>
  <c r="L24" i="15"/>
  <c r="O24" i="15"/>
  <c r="AN24" i="15"/>
  <c r="Q24" i="15"/>
  <c r="T24" i="15"/>
  <c r="W24" i="15"/>
  <c r="AK24" i="15"/>
  <c r="P24" i="15"/>
  <c r="AB24" i="15"/>
  <c r="AE24" i="15"/>
  <c r="AA24" i="15"/>
  <c r="I24" i="15"/>
  <c r="V24" i="15"/>
  <c r="F59" i="14"/>
  <c r="I809" i="7"/>
  <c r="N1594" i="7"/>
  <c r="AF13" i="18"/>
  <c r="K13" i="18"/>
  <c r="AL13" i="18"/>
  <c r="AD13" i="18"/>
  <c r="O13" i="18"/>
  <c r="I1257" i="7"/>
  <c r="I1600" i="7"/>
  <c r="L13" i="18"/>
  <c r="C13" i="18"/>
  <c r="N1604" i="7"/>
  <c r="I1095" i="7"/>
  <c r="I1272" i="7"/>
  <c r="I1593" i="7"/>
  <c r="I1597" i="7"/>
  <c r="N256" i="7"/>
  <c r="N1247" i="7"/>
  <c r="N1279" i="7"/>
  <c r="AK32" i="8"/>
  <c r="AL32" i="8"/>
  <c r="AN32" i="8" s="1"/>
  <c r="AO32" i="8" s="1"/>
  <c r="F112" i="14"/>
  <c r="F87" i="14"/>
  <c r="F108" i="14"/>
  <c r="F45" i="14"/>
  <c r="F67" i="14"/>
  <c r="F79" i="14"/>
  <c r="F49" i="14"/>
  <c r="F155" i="14"/>
  <c r="F44" i="14"/>
  <c r="F82" i="14"/>
  <c r="F96" i="14"/>
  <c r="F6" i="14"/>
  <c r="F74" i="14"/>
  <c r="B191" i="12"/>
  <c r="C56" i="12"/>
  <c r="B166" i="12"/>
  <c r="C31" i="12"/>
  <c r="F30" i="32"/>
  <c r="F75" i="32"/>
  <c r="F85" i="32"/>
  <c r="F44" i="32"/>
  <c r="F97" i="32"/>
  <c r="F65" i="32"/>
  <c r="F35" i="32"/>
  <c r="F54" i="32"/>
  <c r="F21" i="32"/>
  <c r="B1888" i="12"/>
  <c r="AS137" i="4"/>
  <c r="AU137" i="4" s="1"/>
  <c r="AW137" i="4" s="1"/>
  <c r="AQ137" i="4"/>
  <c r="T75" i="32"/>
  <c r="T21" i="32"/>
  <c r="T54" i="32"/>
  <c r="T44" i="32"/>
  <c r="T97" i="32"/>
  <c r="T85" i="32"/>
  <c r="T35" i="32"/>
  <c r="T65" i="32"/>
  <c r="T30" i="32"/>
  <c r="Y30" i="33"/>
  <c r="AD82" i="32"/>
  <c r="X39" i="33"/>
  <c r="AM82" i="32"/>
  <c r="A538" i="12"/>
  <c r="C403" i="12"/>
  <c r="B786" i="12"/>
  <c r="C651" i="12"/>
  <c r="B614" i="12"/>
  <c r="C479" i="12"/>
  <c r="AQ181" i="4"/>
  <c r="AS181" i="4"/>
  <c r="AU181" i="4" s="1"/>
  <c r="AW181" i="4" s="1"/>
  <c r="C610" i="12"/>
  <c r="B745" i="12"/>
  <c r="C497" i="12"/>
  <c r="B632" i="12"/>
  <c r="W78" i="4"/>
  <c r="Y78" i="4"/>
  <c r="B1080" i="12"/>
  <c r="C945" i="12"/>
  <c r="B733" i="12"/>
  <c r="B1316" i="12"/>
  <c r="C1181" i="12"/>
  <c r="C586" i="12"/>
  <c r="B721" i="12"/>
  <c r="AQ117" i="4"/>
  <c r="AS117" i="4"/>
  <c r="AU117" i="4" s="1"/>
  <c r="AV117" i="4" s="1"/>
  <c r="R134" i="4"/>
  <c r="Y134" i="4"/>
  <c r="P134" i="4"/>
  <c r="C182" i="12"/>
  <c r="B317" i="12"/>
  <c r="B1608" i="12"/>
  <c r="C849" i="12"/>
  <c r="B984" i="12"/>
  <c r="B1670" i="12"/>
  <c r="I96" i="14"/>
  <c r="C96" i="14"/>
  <c r="G96" i="14"/>
  <c r="D96" i="14"/>
  <c r="B135" i="14"/>
  <c r="E135" i="14" s="1"/>
  <c r="H96" i="14"/>
  <c r="R84" i="4"/>
  <c r="P84" i="4"/>
  <c r="Y84" i="4"/>
  <c r="B689" i="12"/>
  <c r="C554" i="12"/>
  <c r="I165" i="14"/>
  <c r="H165" i="14"/>
  <c r="D165" i="14"/>
  <c r="C165" i="14"/>
  <c r="A204" i="14"/>
  <c r="E204" i="14" s="1"/>
  <c r="B163" i="14"/>
  <c r="B202" i="14" s="1"/>
  <c r="B241" i="14" s="1"/>
  <c r="H124" i="14"/>
  <c r="G124" i="14"/>
  <c r="D124" i="14"/>
  <c r="C124" i="14"/>
  <c r="B656" i="12"/>
  <c r="C521" i="12"/>
  <c r="B123" i="14"/>
  <c r="B162" i="14" s="1"/>
  <c r="B201" i="14" s="1"/>
  <c r="B240" i="14" s="1"/>
  <c r="H84" i="14"/>
  <c r="D84" i="14"/>
  <c r="I84" i="14"/>
  <c r="A249" i="14"/>
  <c r="C1062" i="12"/>
  <c r="B1197" i="12"/>
  <c r="B699" i="12"/>
  <c r="C564" i="12"/>
  <c r="C250" i="12"/>
  <c r="B385" i="12"/>
  <c r="B997" i="12"/>
  <c r="C862" i="12"/>
  <c r="B1123" i="12"/>
  <c r="C988" i="12"/>
  <c r="B710" i="12"/>
  <c r="C575" i="12"/>
  <c r="B774" i="12"/>
  <c r="C639" i="12"/>
  <c r="H144" i="14"/>
  <c r="G144" i="14"/>
  <c r="I144" i="14"/>
  <c r="B183" i="14"/>
  <c r="E183" i="14" s="1"/>
  <c r="B304" i="12"/>
  <c r="C169" i="12"/>
  <c r="B716" i="12"/>
  <c r="C581" i="12"/>
  <c r="A789" i="12"/>
  <c r="B425" i="12"/>
  <c r="C290" i="12"/>
  <c r="B669" i="12"/>
  <c r="C534" i="12"/>
  <c r="B95" i="14"/>
  <c r="B134" i="14" s="1"/>
  <c r="B173" i="14" s="1"/>
  <c r="B212" i="14" s="1"/>
  <c r="B251" i="14" s="1"/>
  <c r="C56" i="14"/>
  <c r="Y25" i="33"/>
  <c r="Y82" i="32"/>
  <c r="W28" i="33"/>
  <c r="AB82" i="32"/>
  <c r="T7" i="28"/>
  <c r="V7" i="28" s="1"/>
  <c r="X7" i="28" s="1"/>
  <c r="Y7" i="28"/>
  <c r="AL6" i="8"/>
  <c r="AN6" i="8" s="1"/>
  <c r="I26" i="31" s="1"/>
  <c r="AK6" i="8"/>
  <c r="B633" i="12"/>
  <c r="C498" i="12"/>
  <c r="B600" i="12"/>
  <c r="B1494" i="12"/>
  <c r="C1359" i="12"/>
  <c r="A199" i="14"/>
  <c r="B1147" i="12"/>
  <c r="H111" i="14"/>
  <c r="G111" i="14"/>
  <c r="A150" i="14"/>
  <c r="I111" i="14"/>
  <c r="D111" i="14"/>
  <c r="C196" i="12"/>
  <c r="B331" i="12"/>
  <c r="U114" i="5"/>
  <c r="Q5" i="5"/>
  <c r="Q4" i="5"/>
  <c r="Q3" i="5"/>
  <c r="Q8" i="5"/>
  <c r="V2" i="5"/>
  <c r="T114" i="5"/>
  <c r="Q6" i="5"/>
  <c r="Q7" i="5"/>
  <c r="M15" i="5"/>
  <c r="M22" i="5"/>
  <c r="M20" i="5"/>
  <c r="M17" i="5"/>
  <c r="M19" i="5"/>
  <c r="M16" i="5"/>
  <c r="N14" i="5"/>
  <c r="M18" i="5"/>
  <c r="M21" i="5"/>
  <c r="A530" i="12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555" i="12" s="1"/>
  <c r="A2690" i="12" s="1"/>
  <c r="A2825" i="12" s="1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C395" i="12"/>
  <c r="B987" i="12"/>
  <c r="C852" i="12"/>
  <c r="B729" i="12"/>
  <c r="C594" i="12"/>
  <c r="B526" i="12"/>
  <c r="C391" i="12"/>
  <c r="B424" i="12"/>
  <c r="C289" i="12"/>
  <c r="D155" i="14"/>
  <c r="B194" i="14"/>
  <c r="E194" i="14" s="1"/>
  <c r="H155" i="14"/>
  <c r="G155" i="14"/>
  <c r="AS106" i="4"/>
  <c r="AU106" i="4" s="1"/>
  <c r="AV106" i="4" s="1"/>
  <c r="AQ106" i="4"/>
  <c r="AQ38" i="4"/>
  <c r="AS38" i="4"/>
  <c r="AU38" i="4" s="1"/>
  <c r="AV38" i="4" s="1"/>
  <c r="AS6" i="4"/>
  <c r="AU6" i="4" s="1"/>
  <c r="AV6" i="4" s="1"/>
  <c r="AQ6" i="4"/>
  <c r="W14" i="4"/>
  <c r="Y14" i="4"/>
  <c r="W41" i="4"/>
  <c r="Y41" i="4"/>
  <c r="P166" i="4"/>
  <c r="R166" i="4"/>
  <c r="W199" i="4"/>
  <c r="Y199" i="4"/>
  <c r="B674" i="12"/>
  <c r="C539" i="12"/>
  <c r="B551" i="12"/>
  <c r="C416" i="12"/>
  <c r="A168" i="14"/>
  <c r="A143" i="14"/>
  <c r="B659" i="12"/>
  <c r="C524" i="12"/>
  <c r="D108" i="14"/>
  <c r="D16" i="14"/>
  <c r="D70" i="14"/>
  <c r="D24" i="14"/>
  <c r="D49" i="14"/>
  <c r="D38" i="14"/>
  <c r="D44" i="14"/>
  <c r="D58" i="14"/>
  <c r="D66" i="14"/>
  <c r="D112" i="14"/>
  <c r="D61" i="14"/>
  <c r="D40" i="14"/>
  <c r="D59" i="14"/>
  <c r="D20" i="14"/>
  <c r="D67" i="14"/>
  <c r="D51" i="14"/>
  <c r="D15" i="14"/>
  <c r="D12" i="14"/>
  <c r="D105" i="14"/>
  <c r="D85" i="14"/>
  <c r="D75" i="14"/>
  <c r="D62" i="14"/>
  <c r="D19" i="14"/>
  <c r="D54" i="14"/>
  <c r="D26" i="14"/>
  <c r="D35" i="14"/>
  <c r="D30" i="14"/>
  <c r="D9" i="14"/>
  <c r="D93" i="14"/>
  <c r="D79" i="14"/>
  <c r="D34" i="14"/>
  <c r="D73" i="14"/>
  <c r="D117" i="14"/>
  <c r="D39" i="14"/>
  <c r="D14" i="14"/>
  <c r="D13" i="14"/>
  <c r="D5" i="14"/>
  <c r="D55" i="14"/>
  <c r="D31" i="14"/>
  <c r="D116" i="14"/>
  <c r="D27" i="14"/>
  <c r="D8" i="14"/>
  <c r="D151" i="14"/>
  <c r="D77" i="14"/>
  <c r="D6" i="14"/>
  <c r="D87" i="14"/>
  <c r="D76" i="14"/>
  <c r="D100" i="14"/>
  <c r="D126" i="14"/>
  <c r="D190" i="14"/>
  <c r="D10" i="14"/>
  <c r="D7" i="14"/>
  <c r="D78" i="14"/>
  <c r="D97" i="14"/>
  <c r="D21" i="14"/>
  <c r="D17" i="14"/>
  <c r="D60" i="14"/>
  <c r="D69" i="14"/>
  <c r="D101" i="14"/>
  <c r="D72" i="14"/>
  <c r="D166" i="14"/>
  <c r="D65" i="14"/>
  <c r="D23" i="14"/>
  <c r="D33" i="14"/>
  <c r="D147" i="14"/>
  <c r="D29" i="14"/>
  <c r="D48" i="14"/>
  <c r="D28" i="14"/>
  <c r="D47" i="14"/>
  <c r="D25" i="14"/>
  <c r="D22" i="14"/>
  <c r="D57" i="14"/>
  <c r="D127" i="14"/>
  <c r="Z27" i="33"/>
  <c r="AA82" i="32"/>
  <c r="T181" i="28"/>
  <c r="V181" i="28" s="1"/>
  <c r="W181" i="28" s="1"/>
  <c r="Y181" i="28"/>
  <c r="Y189" i="28"/>
  <c r="T189" i="28"/>
  <c r="V189" i="28" s="1"/>
  <c r="X189" i="28" s="1"/>
  <c r="Y238" i="28"/>
  <c r="T238" i="28"/>
  <c r="V238" i="28" s="1"/>
  <c r="W238" i="28" s="1"/>
  <c r="T248" i="28"/>
  <c r="V248" i="28" s="1"/>
  <c r="X248" i="28" s="1"/>
  <c r="Y248" i="28"/>
  <c r="C91" i="12"/>
  <c r="B226" i="12"/>
  <c r="B757" i="12"/>
  <c r="C622" i="12"/>
  <c r="B1547" i="12"/>
  <c r="B869" i="12"/>
  <c r="C734" i="12"/>
  <c r="B483" i="12"/>
  <c r="C348" i="12"/>
  <c r="B665" i="12"/>
  <c r="C200" i="12"/>
  <c r="B335" i="12"/>
  <c r="A261" i="14"/>
  <c r="A234" i="14"/>
  <c r="C573" i="12"/>
  <c r="B708" i="12"/>
  <c r="A123" i="14"/>
  <c r="C84" i="14"/>
  <c r="G84" i="14"/>
  <c r="S6" i="5"/>
  <c r="S5" i="5"/>
  <c r="S116" i="5"/>
  <c r="U116" i="5"/>
  <c r="S10" i="5"/>
  <c r="S9" i="5"/>
  <c r="S3" i="5"/>
  <c r="S8" i="5"/>
  <c r="S7" i="5"/>
  <c r="S4" i="5"/>
  <c r="T36" i="5"/>
  <c r="L41" i="5"/>
  <c r="L38" i="5"/>
  <c r="L40" i="5"/>
  <c r="L43" i="5"/>
  <c r="L37" i="5"/>
  <c r="L44" i="5"/>
  <c r="L39" i="5"/>
  <c r="S43" i="5"/>
  <c r="S44" i="5"/>
  <c r="S39" i="5"/>
  <c r="S41" i="5"/>
  <c r="S38" i="5"/>
  <c r="S40" i="5"/>
  <c r="S42" i="5"/>
  <c r="B199" i="12"/>
  <c r="C64" i="12"/>
  <c r="B666" i="12"/>
  <c r="C531" i="12"/>
  <c r="A181" i="14"/>
  <c r="G86" i="14"/>
  <c r="C86" i="14"/>
  <c r="H86" i="14"/>
  <c r="G118" i="14"/>
  <c r="D118" i="14"/>
  <c r="I118" i="14"/>
  <c r="B157" i="14"/>
  <c r="E157" i="14" s="1"/>
  <c r="B212" i="12"/>
  <c r="C77" i="12"/>
  <c r="B142" i="12"/>
  <c r="C7" i="12"/>
  <c r="B229" i="12"/>
  <c r="C94" i="12"/>
  <c r="C243" i="12"/>
  <c r="B378" i="12"/>
  <c r="C505" i="12"/>
  <c r="B640" i="12"/>
  <c r="AQ178" i="4"/>
  <c r="AS178" i="4"/>
  <c r="AU178" i="4" s="1"/>
  <c r="AV178" i="4" s="1"/>
  <c r="AQ164" i="4"/>
  <c r="AS164" i="4"/>
  <c r="AU164" i="4" s="1"/>
  <c r="AW164" i="4" s="1"/>
  <c r="AS157" i="4"/>
  <c r="AU157" i="4" s="1"/>
  <c r="AV157" i="4" s="1"/>
  <c r="AQ157" i="4"/>
  <c r="AQ154" i="4"/>
  <c r="AS154" i="4"/>
  <c r="AU154" i="4" s="1"/>
  <c r="AW154" i="4" s="1"/>
  <c r="AS124" i="4"/>
  <c r="AU124" i="4" s="1"/>
  <c r="AW124" i="4" s="1"/>
  <c r="AQ124" i="4"/>
  <c r="P157" i="4"/>
  <c r="R157" i="4"/>
  <c r="Y157" i="4"/>
  <c r="W160" i="4"/>
  <c r="Y160" i="4"/>
  <c r="Y166" i="4"/>
  <c r="W166" i="4"/>
  <c r="C1224" i="12"/>
  <c r="A274" i="14"/>
  <c r="B642" i="12"/>
  <c r="C507" i="12"/>
  <c r="H175" i="14"/>
  <c r="I175" i="14"/>
  <c r="C90" i="14"/>
  <c r="I90" i="14"/>
  <c r="D90" i="14"/>
  <c r="B129" i="14"/>
  <c r="E129" i="14" s="1"/>
  <c r="G90" i="14"/>
  <c r="A170" i="14"/>
  <c r="I131" i="14"/>
  <c r="B813" i="12"/>
  <c r="C678" i="12"/>
  <c r="B103" i="14"/>
  <c r="H64" i="14"/>
  <c r="C64" i="14"/>
  <c r="D64" i="14"/>
  <c r="I52" i="14"/>
  <c r="B91" i="14"/>
  <c r="C91" i="14" s="1"/>
  <c r="H52" i="14"/>
  <c r="G52" i="14"/>
  <c r="C52" i="14"/>
  <c r="D52" i="14"/>
  <c r="A153" i="14"/>
  <c r="D114" i="14"/>
  <c r="G114" i="14"/>
  <c r="H114" i="14"/>
  <c r="C114" i="14"/>
  <c r="A107" i="14"/>
  <c r="D68" i="14"/>
  <c r="H68" i="14"/>
  <c r="C68" i="14"/>
  <c r="I68" i="14"/>
  <c r="G68" i="14"/>
  <c r="H60" i="14"/>
  <c r="A99" i="14"/>
  <c r="C60" i="14"/>
  <c r="G60" i="14"/>
  <c r="I60" i="14"/>
  <c r="H92" i="14"/>
  <c r="G92" i="14"/>
  <c r="D92" i="14"/>
  <c r="I92" i="14"/>
  <c r="F92" i="14"/>
  <c r="C92" i="14"/>
  <c r="A163" i="14"/>
  <c r="F163" i="14" s="1"/>
  <c r="I124" i="14"/>
  <c r="AD85" i="32"/>
  <c r="AD44" i="32"/>
  <c r="AD75" i="32"/>
  <c r="AD35" i="32"/>
  <c r="AD97" i="32"/>
  <c r="AD21" i="32"/>
  <c r="AD30" i="32"/>
  <c r="S65" i="32"/>
  <c r="S21" i="32"/>
  <c r="S30" i="32"/>
  <c r="S44" i="32"/>
  <c r="S97" i="32"/>
  <c r="S75" i="32"/>
  <c r="S85" i="32"/>
  <c r="C1305" i="12"/>
  <c r="B703" i="12"/>
  <c r="C568" i="12"/>
  <c r="A125" i="14"/>
  <c r="A169" i="14"/>
  <c r="D131" i="14"/>
  <c r="A119" i="14"/>
  <c r="G64" i="14"/>
  <c r="A159" i="14"/>
  <c r="D120" i="14"/>
  <c r="H120" i="14"/>
  <c r="G120" i="14"/>
  <c r="A525" i="12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C390" i="12"/>
  <c r="B546" i="12"/>
  <c r="C411" i="12"/>
  <c r="V79" i="28"/>
  <c r="W79" i="28" s="1"/>
  <c r="A455" i="12"/>
  <c r="C320" i="12"/>
  <c r="B759" i="12"/>
  <c r="C624" i="12"/>
  <c r="A187" i="14"/>
  <c r="I156" i="14"/>
  <c r="G156" i="14"/>
  <c r="C156" i="14"/>
  <c r="D156" i="14"/>
  <c r="H55" i="14"/>
  <c r="I55" i="14"/>
  <c r="B94" i="14"/>
  <c r="G55" i="14"/>
  <c r="C55" i="14"/>
  <c r="B80" i="14"/>
  <c r="D41" i="14"/>
  <c r="I71" i="14"/>
  <c r="C71" i="14"/>
  <c r="A110" i="14"/>
  <c r="E110" i="14" s="1"/>
  <c r="H71" i="14"/>
  <c r="G71" i="14"/>
  <c r="G63" i="14"/>
  <c r="I63" i="14"/>
  <c r="A102" i="14"/>
  <c r="C63" i="14"/>
  <c r="F63" i="14"/>
  <c r="D63" i="14"/>
  <c r="H56" i="14"/>
  <c r="I56" i="14"/>
  <c r="D56" i="14"/>
  <c r="A95" i="14"/>
  <c r="G56" i="14"/>
  <c r="X33" i="33"/>
  <c r="AG82" i="32"/>
  <c r="W35" i="33"/>
  <c r="AI82" i="32"/>
  <c r="W29" i="33"/>
  <c r="AC82" i="32"/>
  <c r="Y178" i="28"/>
  <c r="T178" i="28"/>
  <c r="V178" i="28" s="1"/>
  <c r="X178" i="28" s="1"/>
  <c r="B1460" i="12"/>
  <c r="C1325" i="12"/>
  <c r="B748" i="12"/>
  <c r="C613" i="12"/>
  <c r="C927" i="12"/>
  <c r="B367" i="12"/>
  <c r="C232" i="12"/>
  <c r="AS211" i="4"/>
  <c r="AU211" i="4" s="1"/>
  <c r="AV211" i="4" s="1"/>
  <c r="AQ211" i="4"/>
  <c r="B481" i="12"/>
  <c r="C346" i="12"/>
  <c r="B660" i="12"/>
  <c r="C525" i="12"/>
  <c r="AQ138" i="4"/>
  <c r="AS138" i="4"/>
  <c r="AU138" i="4" s="1"/>
  <c r="AV138" i="4" s="1"/>
  <c r="K105" i="5"/>
  <c r="K103" i="5"/>
  <c r="K109" i="5"/>
  <c r="K110" i="5"/>
  <c r="K108" i="5"/>
  <c r="M41" i="5"/>
  <c r="M44" i="5"/>
  <c r="M39" i="5"/>
  <c r="M40" i="5"/>
  <c r="M42" i="5"/>
  <c r="G82" i="14"/>
  <c r="B121" i="14"/>
  <c r="Y135" i="28"/>
  <c r="T135" i="28"/>
  <c r="V135" i="28" s="1"/>
  <c r="X135" i="28" s="1"/>
  <c r="B846" i="12"/>
  <c r="C711" i="12"/>
  <c r="C145" i="12"/>
  <c r="B280" i="12"/>
  <c r="Y214" i="28"/>
  <c r="T214" i="28"/>
  <c r="V214" i="28" s="1"/>
  <c r="W214" i="28" s="1"/>
  <c r="AU36" i="4"/>
  <c r="AW36" i="4" s="1"/>
  <c r="I91" i="14"/>
  <c r="B139" i="14"/>
  <c r="H100" i="14"/>
  <c r="C100" i="14"/>
  <c r="B998" i="12"/>
  <c r="V156" i="28"/>
  <c r="X156" i="28" s="1"/>
  <c r="V246" i="28"/>
  <c r="X246" i="28" s="1"/>
  <c r="D136" i="14"/>
  <c r="H136" i="14"/>
  <c r="A863" i="12"/>
  <c r="C728" i="12"/>
  <c r="I83" i="14"/>
  <c r="A122" i="14"/>
  <c r="H83" i="14"/>
  <c r="D83" i="14"/>
  <c r="C50" i="14"/>
  <c r="B89" i="14"/>
  <c r="D50" i="14"/>
  <c r="G50" i="14"/>
  <c r="Y6" i="28"/>
  <c r="T6" i="28"/>
  <c r="V6" i="28" s="1"/>
  <c r="W6" i="28" s="1"/>
  <c r="B423" i="12"/>
  <c r="C288" i="12"/>
  <c r="B275" i="12"/>
  <c r="C140" i="12"/>
  <c r="C770" i="12"/>
  <c r="B398" i="12"/>
  <c r="C263" i="12"/>
  <c r="Y97" i="28"/>
  <c r="T97" i="28"/>
  <c r="V97" i="28" s="1"/>
  <c r="X97" i="28" s="1"/>
  <c r="Y286" i="28"/>
  <c r="T286" i="28"/>
  <c r="V286" i="28" s="1"/>
  <c r="W286" i="28" s="1"/>
  <c r="Y294" i="28"/>
  <c r="T294" i="28"/>
  <c r="V294" i="28" s="1"/>
  <c r="W294" i="28" s="1"/>
  <c r="L3" i="5"/>
  <c r="I101" i="14"/>
  <c r="H101" i="14"/>
  <c r="A140" i="14"/>
  <c r="B417" i="12"/>
  <c r="C282" i="12"/>
  <c r="AQ130" i="4"/>
  <c r="AS130" i="4"/>
  <c r="AU130" i="4" s="1"/>
  <c r="AV130" i="4" s="1"/>
  <c r="C920" i="12"/>
  <c r="C954" i="12"/>
  <c r="C1046" i="12"/>
  <c r="C688" i="12"/>
  <c r="C684" i="12"/>
  <c r="C1055" i="12"/>
  <c r="C819" i="12"/>
  <c r="C900" i="12"/>
  <c r="C755" i="12"/>
  <c r="C785" i="12"/>
  <c r="B407" i="12"/>
  <c r="C272" i="12"/>
  <c r="B113" i="14"/>
  <c r="I74" i="14"/>
  <c r="H74" i="14"/>
  <c r="G57" i="14"/>
  <c r="I57" i="14"/>
  <c r="C57" i="14"/>
  <c r="F57" i="14"/>
  <c r="Y171" i="28"/>
  <c r="T171" i="28"/>
  <c r="V171" i="28" s="1"/>
  <c r="W171" i="28" s="1"/>
  <c r="C29" i="12"/>
  <c r="B164" i="12"/>
  <c r="B292" i="12"/>
  <c r="C157" i="12"/>
  <c r="AS88" i="4"/>
  <c r="AU88" i="4" s="1"/>
  <c r="AV88" i="4" s="1"/>
  <c r="AQ88" i="4"/>
  <c r="AQ57" i="4"/>
  <c r="AS57" i="4"/>
  <c r="AU57" i="4" s="1"/>
  <c r="AW57" i="4" s="1"/>
  <c r="P4" i="4"/>
  <c r="R4" i="4"/>
  <c r="P24" i="4"/>
  <c r="R24" i="4"/>
  <c r="Y24" i="4"/>
  <c r="P126" i="4"/>
  <c r="Y126" i="4"/>
  <c r="AU155" i="4"/>
  <c r="AV155" i="4" s="1"/>
  <c r="V30" i="28"/>
  <c r="W30" i="28" s="1"/>
  <c r="V17" i="28"/>
  <c r="W17" i="28" s="1"/>
  <c r="B443" i="12"/>
  <c r="C308" i="12"/>
  <c r="V69" i="28"/>
  <c r="W69" i="28" s="1"/>
  <c r="H113" i="14"/>
  <c r="A152" i="14"/>
  <c r="U7" i="5"/>
  <c r="T118" i="5"/>
  <c r="U8" i="5"/>
  <c r="U3" i="5"/>
  <c r="R118" i="5"/>
  <c r="U9" i="5"/>
  <c r="U6" i="5"/>
  <c r="N41" i="5"/>
  <c r="N43" i="5"/>
  <c r="N39" i="5"/>
  <c r="M65" i="32"/>
  <c r="M35" i="32"/>
  <c r="M21" i="32"/>
  <c r="M44" i="32"/>
  <c r="G21" i="32"/>
  <c r="G30" i="32"/>
  <c r="G35" i="32"/>
  <c r="Y242" i="28"/>
  <c r="T242" i="28"/>
  <c r="V242" i="28" s="1"/>
  <c r="W242" i="28" s="1"/>
  <c r="AS115" i="4"/>
  <c r="AU115" i="4" s="1"/>
  <c r="AV115" i="4" s="1"/>
  <c r="AQ115" i="4"/>
  <c r="AQ109" i="4"/>
  <c r="AS109" i="4"/>
  <c r="AU109" i="4" s="1"/>
  <c r="AW109" i="4" s="1"/>
  <c r="P8" i="4"/>
  <c r="R8" i="4"/>
  <c r="B262" i="12"/>
  <c r="C127" i="12"/>
  <c r="Y85" i="28"/>
  <c r="T85" i="28"/>
  <c r="V85" i="28" s="1"/>
  <c r="W85" i="28" s="1"/>
  <c r="I919" i="7"/>
  <c r="I1119" i="7"/>
  <c r="I1172" i="7"/>
  <c r="I1268" i="7"/>
  <c r="AU180" i="4"/>
  <c r="AW180" i="4" s="1"/>
  <c r="AU193" i="4"/>
  <c r="AV193" i="4" s="1"/>
  <c r="AU190" i="4"/>
  <c r="AV190" i="4" s="1"/>
  <c r="V56" i="28"/>
  <c r="X56" i="28" s="1"/>
  <c r="V172" i="28"/>
  <c r="X172" i="28" s="1"/>
  <c r="V129" i="28"/>
  <c r="W129" i="28" s="1"/>
  <c r="V143" i="28"/>
  <c r="X143" i="28" s="1"/>
  <c r="V50" i="28"/>
  <c r="X50" i="28" s="1"/>
  <c r="G97" i="32"/>
  <c r="V80" i="28"/>
  <c r="X80" i="28" s="1"/>
  <c r="G67" i="14"/>
  <c r="A106" i="14"/>
  <c r="A98" i="14"/>
  <c r="I59" i="14"/>
  <c r="R30" i="32"/>
  <c r="R35" i="32"/>
  <c r="R85" i="32"/>
  <c r="R75" i="32"/>
  <c r="B338" i="12"/>
  <c r="B314" i="12"/>
  <c r="C179" i="12"/>
  <c r="B291" i="12"/>
  <c r="C156" i="12"/>
  <c r="B287" i="12"/>
  <c r="C152" i="12"/>
  <c r="C274" i="12"/>
  <c r="B409" i="12"/>
  <c r="AS184" i="4"/>
  <c r="AU184" i="4" s="1"/>
  <c r="AV184" i="4" s="1"/>
  <c r="AQ184" i="4"/>
  <c r="P142" i="4"/>
  <c r="R142" i="4"/>
  <c r="AU49" i="4"/>
  <c r="AV49" i="4" s="1"/>
  <c r="V222" i="28"/>
  <c r="X222" i="28" s="1"/>
  <c r="V243" i="28"/>
  <c r="X243" i="28" s="1"/>
  <c r="AU113" i="4"/>
  <c r="AV113" i="4" s="1"/>
  <c r="U5" i="5"/>
  <c r="B341" i="12"/>
  <c r="C206" i="12"/>
  <c r="Q44" i="5"/>
  <c r="Q37" i="5"/>
  <c r="Q42" i="5"/>
  <c r="Q38" i="5"/>
  <c r="K75" i="5"/>
  <c r="K72" i="5"/>
  <c r="L69" i="5"/>
  <c r="K73" i="5"/>
  <c r="K77" i="5"/>
  <c r="H41" i="14"/>
  <c r="G41" i="14"/>
  <c r="I41" i="14"/>
  <c r="B295" i="12"/>
  <c r="C160" i="12"/>
  <c r="P179" i="4"/>
  <c r="R179" i="4"/>
  <c r="AU110" i="4"/>
  <c r="AV110" i="4" s="1"/>
  <c r="AU162" i="4"/>
  <c r="AW162" i="4" s="1"/>
  <c r="AU187" i="4"/>
  <c r="AW187" i="4" s="1"/>
  <c r="AU183" i="4"/>
  <c r="AW183" i="4" s="1"/>
  <c r="V240" i="28"/>
  <c r="W240" i="28" s="1"/>
  <c r="V151" i="28"/>
  <c r="X151" i="28" s="1"/>
  <c r="V255" i="28"/>
  <c r="W255" i="28" s="1"/>
  <c r="AU4" i="4"/>
  <c r="AV4" i="4" s="1"/>
  <c r="AU103" i="4"/>
  <c r="AW103" i="4" s="1"/>
  <c r="AU176" i="4"/>
  <c r="AW176" i="4" s="1"/>
  <c r="N37" i="5"/>
  <c r="U118" i="5"/>
  <c r="Y124" i="28"/>
  <c r="T124" i="28"/>
  <c r="V124" i="28" s="1"/>
  <c r="X124" i="28" s="1"/>
  <c r="Y198" i="28"/>
  <c r="T198" i="28"/>
  <c r="V198" i="28" s="1"/>
  <c r="X198" i="28" s="1"/>
  <c r="B345" i="12"/>
  <c r="C210" i="12"/>
  <c r="B353" i="12"/>
  <c r="C218" i="12"/>
  <c r="P54" i="4"/>
  <c r="R54" i="4"/>
  <c r="V215" i="28"/>
  <c r="W215" i="28" s="1"/>
  <c r="C255" i="12"/>
  <c r="R39" i="5"/>
  <c r="R42" i="5"/>
  <c r="R41" i="5"/>
  <c r="R38" i="5"/>
  <c r="R43" i="5"/>
  <c r="M55" i="5"/>
  <c r="M51" i="5"/>
  <c r="M48" i="5"/>
  <c r="G51" i="14"/>
  <c r="I51" i="14"/>
  <c r="H51" i="14"/>
  <c r="AJ30" i="32"/>
  <c r="AJ21" i="32"/>
  <c r="AJ44" i="32"/>
  <c r="L75" i="32"/>
  <c r="L44" i="32"/>
  <c r="L65" i="32"/>
  <c r="L21" i="32"/>
  <c r="V139" i="28"/>
  <c r="X139" i="28" s="1"/>
  <c r="B591" i="12"/>
  <c r="C456" i="12"/>
  <c r="B837" i="12"/>
  <c r="C702" i="12"/>
  <c r="B357" i="12"/>
  <c r="C222" i="12"/>
  <c r="B388" i="12"/>
  <c r="C253" i="12"/>
  <c r="AQ100" i="4"/>
  <c r="AS100" i="4"/>
  <c r="AU100" i="4" s="1"/>
  <c r="AW100" i="4" s="1"/>
  <c r="AU52" i="4"/>
  <c r="AW52" i="4" s="1"/>
  <c r="B401" i="12"/>
  <c r="C266" i="12"/>
  <c r="N253" i="7"/>
  <c r="N458" i="7"/>
  <c r="M49" i="16"/>
  <c r="G43" i="14"/>
  <c r="H43" i="14"/>
  <c r="AN21" i="32"/>
  <c r="AN75" i="32"/>
  <c r="AN35" i="32"/>
  <c r="AN30" i="32"/>
  <c r="AN97" i="32"/>
  <c r="Z35" i="32"/>
  <c r="Z97" i="32"/>
  <c r="W44" i="32"/>
  <c r="W85" i="32"/>
  <c r="W54" i="32"/>
  <c r="W75" i="32"/>
  <c r="Y11" i="28"/>
  <c r="T11" i="28"/>
  <c r="V11" i="28" s="1"/>
  <c r="X11" i="28" s="1"/>
  <c r="Y225" i="28"/>
  <c r="T225" i="28"/>
  <c r="V225" i="28" s="1"/>
  <c r="X225" i="28" s="1"/>
  <c r="C214" i="12"/>
  <c r="B349" i="12"/>
  <c r="B621" i="12"/>
  <c r="C486" i="12"/>
  <c r="B248" i="12"/>
  <c r="C113" i="12"/>
  <c r="AU107" i="4"/>
  <c r="AV107" i="4" s="1"/>
  <c r="C268" i="12"/>
  <c r="T132" i="28"/>
  <c r="V132" i="28" s="1"/>
  <c r="X132" i="28" s="1"/>
  <c r="T213" i="28"/>
  <c r="V213" i="28" s="1"/>
  <c r="W213" i="28" s="1"/>
  <c r="T300" i="28"/>
  <c r="V300" i="28" s="1"/>
  <c r="W300" i="28" s="1"/>
  <c r="T38" i="28"/>
  <c r="V38" i="28" s="1"/>
  <c r="W38" i="28" s="1"/>
  <c r="T110" i="28"/>
  <c r="V110" i="28" s="1"/>
  <c r="X110" i="28" s="1"/>
  <c r="T92" i="28"/>
  <c r="V92" i="28" s="1"/>
  <c r="X92" i="28" s="1"/>
  <c r="T90" i="28"/>
  <c r="V90" i="28" s="1"/>
  <c r="X90" i="28" s="1"/>
  <c r="T76" i="28"/>
  <c r="V76" i="28" s="1"/>
  <c r="X76" i="28" s="1"/>
  <c r="T295" i="28"/>
  <c r="V295" i="28" s="1"/>
  <c r="X295" i="28" s="1"/>
  <c r="T145" i="28"/>
  <c r="V145" i="28" s="1"/>
  <c r="W145" i="28" s="1"/>
  <c r="T158" i="28"/>
  <c r="V158" i="28" s="1"/>
  <c r="W158" i="28" s="1"/>
  <c r="T82" i="28"/>
  <c r="V82" i="28" s="1"/>
  <c r="W82" i="28" s="1"/>
  <c r="T305" i="28"/>
  <c r="V305" i="28" s="1"/>
  <c r="W305" i="28" s="1"/>
  <c r="T260" i="28"/>
  <c r="V260" i="28" s="1"/>
  <c r="W260" i="28" s="1"/>
  <c r="T104" i="28"/>
  <c r="V104" i="28" s="1"/>
  <c r="W104" i="28" s="1"/>
  <c r="T52" i="28"/>
  <c r="V52" i="28" s="1"/>
  <c r="X52" i="28" s="1"/>
  <c r="T239" i="28"/>
  <c r="V239" i="28" s="1"/>
  <c r="X239" i="28" s="1"/>
  <c r="T250" i="28"/>
  <c r="V250" i="28" s="1"/>
  <c r="W250" i="28" s="1"/>
  <c r="T95" i="28"/>
  <c r="V95" i="28" s="1"/>
  <c r="W95" i="28" s="1"/>
  <c r="T62" i="28"/>
  <c r="V62" i="28" s="1"/>
  <c r="W62" i="28" s="1"/>
  <c r="T261" i="28"/>
  <c r="V261" i="28" s="1"/>
  <c r="W261" i="28" s="1"/>
  <c r="T39" i="28"/>
  <c r="V39" i="28" s="1"/>
  <c r="W39" i="28" s="1"/>
  <c r="T67" i="28"/>
  <c r="V67" i="28" s="1"/>
  <c r="X67" i="28" s="1"/>
  <c r="T72" i="28"/>
  <c r="V72" i="28" s="1"/>
  <c r="X72" i="28" s="1"/>
  <c r="T177" i="28"/>
  <c r="V177" i="28" s="1"/>
  <c r="W177" i="28" s="1"/>
  <c r="T16" i="28"/>
  <c r="V16" i="28" s="1"/>
  <c r="X16" i="28" s="1"/>
  <c r="T43" i="28"/>
  <c r="V43" i="28" s="1"/>
  <c r="X43" i="28" s="1"/>
  <c r="T167" i="28"/>
  <c r="V167" i="28" s="1"/>
  <c r="X167" i="28" s="1"/>
  <c r="T113" i="28"/>
  <c r="V113" i="28" s="1"/>
  <c r="W113" i="28" s="1"/>
  <c r="T304" i="28"/>
  <c r="V304" i="28" s="1"/>
  <c r="X304" i="28" s="1"/>
  <c r="T292" i="28"/>
  <c r="V292" i="28" s="1"/>
  <c r="W292" i="28" s="1"/>
  <c r="T266" i="28"/>
  <c r="V266" i="28" s="1"/>
  <c r="X266" i="28" s="1"/>
  <c r="T54" i="28"/>
  <c r="V54" i="28" s="1"/>
  <c r="X54" i="28" s="1"/>
  <c r="T78" i="28"/>
  <c r="V78" i="28" s="1"/>
  <c r="W78" i="28" s="1"/>
  <c r="T303" i="28"/>
  <c r="V303" i="28" s="1"/>
  <c r="X303" i="28" s="1"/>
  <c r="B541" i="12"/>
  <c r="C406" i="12"/>
  <c r="S113" i="5"/>
  <c r="P9" i="5"/>
  <c r="P5" i="5"/>
  <c r="U113" i="5"/>
  <c r="R113" i="5"/>
  <c r="P4" i="5"/>
  <c r="P7" i="5"/>
  <c r="O37" i="5"/>
  <c r="O44" i="5"/>
  <c r="O41" i="5"/>
  <c r="O39" i="5"/>
  <c r="J94" i="5"/>
  <c r="J97" i="5"/>
  <c r="J95" i="5"/>
  <c r="N22" i="31"/>
  <c r="C22" i="31"/>
  <c r="G22" i="31"/>
  <c r="D22" i="31"/>
  <c r="I76" i="14"/>
  <c r="H76" i="14"/>
  <c r="G76" i="14"/>
  <c r="A115" i="14"/>
  <c r="E115" i="14" s="1"/>
  <c r="G81" i="14"/>
  <c r="AM85" i="32"/>
  <c r="AG44" i="32"/>
  <c r="AG97" i="32"/>
  <c r="AG21" i="32"/>
  <c r="AG75" i="32"/>
  <c r="O21" i="32"/>
  <c r="O54" i="32"/>
  <c r="I97" i="32"/>
  <c r="I30" i="32"/>
  <c r="I85" i="32"/>
  <c r="AK82" i="32"/>
  <c r="T194" i="28"/>
  <c r="V194" i="28" s="1"/>
  <c r="W194" i="28" s="1"/>
  <c r="Y194" i="28"/>
  <c r="Y208" i="28"/>
  <c r="B315" i="12"/>
  <c r="C180" i="12"/>
  <c r="B435" i="12"/>
  <c r="B555" i="12"/>
  <c r="C420" i="12"/>
  <c r="C543" i="12"/>
  <c r="B382" i="12"/>
  <c r="AQ182" i="4"/>
  <c r="AU158" i="4"/>
  <c r="AV158" i="4" s="1"/>
  <c r="AU128" i="4"/>
  <c r="AV128" i="4" s="1"/>
  <c r="Y98" i="28"/>
  <c r="T98" i="28"/>
  <c r="V98" i="28" s="1"/>
  <c r="X98" i="28" s="1"/>
  <c r="Y287" i="28"/>
  <c r="T287" i="28"/>
  <c r="V287" i="28" s="1"/>
  <c r="X287" i="28" s="1"/>
  <c r="B109" i="14"/>
  <c r="I109" i="14" s="1"/>
  <c r="G70" i="14"/>
  <c r="G69" i="14"/>
  <c r="H69" i="14"/>
  <c r="C69" i="14"/>
  <c r="V137" i="28"/>
  <c r="X137" i="28" s="1"/>
  <c r="T202" i="28"/>
  <c r="V202" i="28" s="1"/>
  <c r="W202" i="28" s="1"/>
  <c r="Y202" i="28"/>
  <c r="B327" i="12"/>
  <c r="C192" i="12"/>
  <c r="C143" i="12"/>
  <c r="B278" i="12"/>
  <c r="B379" i="12"/>
  <c r="C244" i="12"/>
  <c r="AU182" i="4"/>
  <c r="AW182" i="4" s="1"/>
  <c r="B402" i="12"/>
  <c r="C267" i="12"/>
  <c r="Y308" i="28"/>
  <c r="T308" i="28"/>
  <c r="V308" i="28" s="1"/>
  <c r="W308" i="28" s="1"/>
  <c r="AU173" i="4"/>
  <c r="AW173" i="4" s="1"/>
  <c r="F48" i="14"/>
  <c r="AU118" i="4"/>
  <c r="AV118" i="4" s="1"/>
  <c r="AU97" i="4"/>
  <c r="AV97" i="4" s="1"/>
  <c r="AU206" i="4"/>
  <c r="AV206" i="4" s="1"/>
  <c r="AU168" i="4"/>
  <c r="AW168" i="4" s="1"/>
  <c r="AU116" i="4"/>
  <c r="AW116" i="4" s="1"/>
  <c r="AU86" i="4"/>
  <c r="AV86" i="4" s="1"/>
  <c r="AU58" i="4"/>
  <c r="AV58" i="4" s="1"/>
  <c r="Y210" i="4"/>
  <c r="AU17" i="4"/>
  <c r="AV17" i="4" s="1"/>
  <c r="AK84" i="17"/>
  <c r="AU120" i="4"/>
  <c r="AW120" i="4" s="1"/>
  <c r="AU77" i="4"/>
  <c r="AV77" i="4" s="1"/>
  <c r="AU26" i="4"/>
  <c r="AW26" i="4" s="1"/>
  <c r="AU121" i="4"/>
  <c r="AV121" i="4" s="1"/>
  <c r="P84" i="17"/>
  <c r="AU99" i="4"/>
  <c r="AW99" i="4" s="1"/>
  <c r="AU68" i="4"/>
  <c r="AV68" i="4" s="1"/>
  <c r="W25" i="4"/>
  <c r="Y25" i="4"/>
  <c r="N1103" i="7"/>
  <c r="AU125" i="4"/>
  <c r="AV125" i="4" s="1"/>
  <c r="AU33" i="4"/>
  <c r="AW33" i="4" s="1"/>
  <c r="AU21" i="4"/>
  <c r="AV21" i="4" s="1"/>
  <c r="AI13" i="18"/>
  <c r="J13" i="18"/>
  <c r="AC13" i="18"/>
  <c r="H49" i="16"/>
  <c r="AF49" i="16"/>
  <c r="P49" i="16"/>
  <c r="AG13" i="18"/>
  <c r="S13" i="18"/>
  <c r="AG49" i="16"/>
  <c r="AA49" i="16"/>
  <c r="B13" i="18"/>
  <c r="AH13" i="18"/>
  <c r="AA13" i="18"/>
  <c r="AL64" i="8"/>
  <c r="AN64" i="8" s="1"/>
  <c r="AP64" i="8" s="1"/>
  <c r="AK64" i="8"/>
  <c r="J24" i="15"/>
  <c r="X24" i="15"/>
  <c r="AI24" i="15"/>
  <c r="F49" i="16"/>
  <c r="R24" i="15"/>
  <c r="AF24" i="15"/>
  <c r="S49" i="16"/>
  <c r="K49" i="16"/>
  <c r="H24" i="15"/>
  <c r="S24" i="15"/>
  <c r="AL33" i="8"/>
  <c r="AN33" i="8" s="1"/>
  <c r="AP33" i="8" s="1"/>
  <c r="AK33" i="8"/>
  <c r="AL18" i="8"/>
  <c r="AN18" i="8" s="1"/>
  <c r="AO18" i="8" s="1"/>
  <c r="AK18" i="8"/>
  <c r="AK9" i="8"/>
  <c r="AL9" i="8"/>
  <c r="AN9" i="8" s="1"/>
  <c r="AO9" i="8" s="1"/>
  <c r="AK63" i="8"/>
  <c r="AL63" i="8"/>
  <c r="AN63" i="8" s="1"/>
  <c r="AO63" i="8" s="1"/>
  <c r="AK22" i="8"/>
  <c r="AL22" i="8"/>
  <c r="AN22" i="8" s="1"/>
  <c r="AO22" i="8" s="1"/>
  <c r="AL8" i="8"/>
  <c r="AN8" i="8" s="1"/>
  <c r="I27" i="31" s="1"/>
  <c r="AK8" i="8"/>
  <c r="AL17" i="8"/>
  <c r="AN17" i="8" s="1"/>
  <c r="AO17" i="8" s="1"/>
  <c r="AK17" i="8"/>
  <c r="AL55" i="8"/>
  <c r="AN55" i="8" s="1"/>
  <c r="AO55" i="8" s="1"/>
  <c r="AK55" i="8"/>
  <c r="AK25" i="8"/>
  <c r="AL25" i="8"/>
  <c r="AN25" i="8" s="1"/>
  <c r="AP25" i="8" s="1"/>
  <c r="AL38" i="8"/>
  <c r="AN38" i="8" s="1"/>
  <c r="AO38" i="8" s="1"/>
  <c r="AK38" i="8"/>
  <c r="AL24" i="8"/>
  <c r="AN24" i="8" s="1"/>
  <c r="AO24" i="8" s="1"/>
  <c r="AK24" i="8"/>
  <c r="AK14" i="8"/>
  <c r="AL14" i="8"/>
  <c r="AN14" i="8" s="1"/>
  <c r="AP14" i="8" s="1"/>
  <c r="AL35" i="8"/>
  <c r="AN35" i="8" s="1"/>
  <c r="AO35" i="8" s="1"/>
  <c r="AK35" i="8"/>
  <c r="AL37" i="8"/>
  <c r="AN37" i="8" s="1"/>
  <c r="AP37" i="8" s="1"/>
  <c r="AK37" i="8"/>
  <c r="AL30" i="8"/>
  <c r="AN30" i="8" s="1"/>
  <c r="AP30" i="8" s="1"/>
  <c r="AK30" i="8"/>
  <c r="AK13" i="8"/>
  <c r="AL13" i="8"/>
  <c r="AN13" i="8" s="1"/>
  <c r="I31" i="31" s="1"/>
  <c r="AL61" i="8"/>
  <c r="AN61" i="8" s="1"/>
  <c r="AP61" i="8" s="1"/>
  <c r="AK61" i="8"/>
  <c r="AL15" i="8"/>
  <c r="AN15" i="8" s="1"/>
  <c r="AO15" i="8" s="1"/>
  <c r="AK15" i="8"/>
  <c r="AL23" i="8"/>
  <c r="AN23" i="8" s="1"/>
  <c r="I13" i="31" s="1"/>
  <c r="AK23" i="8"/>
  <c r="AK5" i="8"/>
  <c r="AL5" i="8"/>
  <c r="AN5" i="8" s="1"/>
  <c r="I28" i="31" s="1"/>
  <c r="AK19" i="8"/>
  <c r="AL19" i="8"/>
  <c r="AN19" i="8" s="1"/>
  <c r="AO19" i="8" s="1"/>
  <c r="AK11" i="8"/>
  <c r="AL11" i="8"/>
  <c r="AN11" i="8" s="1"/>
  <c r="AP11" i="8" s="1"/>
  <c r="AL56" i="8"/>
  <c r="AN56" i="8" s="1"/>
  <c r="AP56" i="8" s="1"/>
  <c r="AK56" i="8"/>
  <c r="AK4" i="8"/>
  <c r="AL4" i="8"/>
  <c r="AN4" i="8" s="1"/>
  <c r="AO4" i="8" s="1"/>
  <c r="AK21" i="8"/>
  <c r="AL21" i="8"/>
  <c r="AN21" i="8" s="1"/>
  <c r="AP21" i="8" s="1"/>
  <c r="AK40" i="8"/>
  <c r="AL40" i="8"/>
  <c r="AN40" i="8" s="1"/>
  <c r="AP40" i="8" s="1"/>
  <c r="AL58" i="8"/>
  <c r="AN58" i="8" s="1"/>
  <c r="AP58" i="8" s="1"/>
  <c r="AK58" i="8"/>
  <c r="AL60" i="8"/>
  <c r="AN60" i="8" s="1"/>
  <c r="AO60" i="8" s="1"/>
  <c r="AK60" i="8"/>
  <c r="AL12" i="8"/>
  <c r="AN12" i="8" s="1"/>
  <c r="I34" i="31" s="1"/>
  <c r="AK12" i="8"/>
  <c r="AL3" i="8"/>
  <c r="AN3" i="8" s="1"/>
  <c r="AP3" i="8" s="1"/>
  <c r="AK3" i="8"/>
  <c r="AK62" i="8"/>
  <c r="AL62" i="8"/>
  <c r="AN62" i="8" s="1"/>
  <c r="AO62" i="8" s="1"/>
  <c r="AL10" i="8"/>
  <c r="AN10" i="8" s="1"/>
  <c r="I32" i="31" s="1"/>
  <c r="AK10" i="8"/>
  <c r="AL29" i="8"/>
  <c r="AN29" i="8" s="1"/>
  <c r="AP29" i="8" s="1"/>
  <c r="AK29" i="8"/>
  <c r="AL27" i="8"/>
  <c r="AN27" i="8" s="1"/>
  <c r="AP27" i="8" s="1"/>
  <c r="AK27" i="8"/>
  <c r="AK7" i="8"/>
  <c r="AL7" i="8"/>
  <c r="AN7" i="8" s="1"/>
  <c r="I40" i="31" s="1"/>
  <c r="AL2" i="8"/>
  <c r="AN2" i="8" s="1"/>
  <c r="AP2" i="8" s="1"/>
  <c r="AK2" i="8"/>
  <c r="AK31" i="8"/>
  <c r="AL31" i="8"/>
  <c r="AN31" i="8" s="1"/>
  <c r="AO31" i="8" s="1"/>
  <c r="AK57" i="8"/>
  <c r="AL57" i="8"/>
  <c r="AN57" i="8" s="1"/>
  <c r="AO57" i="8" s="1"/>
  <c r="AK26" i="8"/>
  <c r="AL26" i="8"/>
  <c r="AN26" i="8" s="1"/>
  <c r="AP26" i="8" s="1"/>
  <c r="AK16" i="8"/>
  <c r="AL16" i="8"/>
  <c r="AN16" i="8" s="1"/>
  <c r="AO16" i="8" s="1"/>
  <c r="AL39" i="8"/>
  <c r="AN39" i="8" s="1"/>
  <c r="AO39" i="8" s="1"/>
  <c r="AK39" i="8"/>
  <c r="AL28" i="8"/>
  <c r="AN28" i="8" s="1"/>
  <c r="AP28" i="8" s="1"/>
  <c r="AK28" i="8"/>
  <c r="AL20" i="8"/>
  <c r="AN20" i="8" s="1"/>
  <c r="AO20" i="8" s="1"/>
  <c r="AK20" i="8"/>
  <c r="AL54" i="8"/>
  <c r="AN54" i="8" s="1"/>
  <c r="AO54" i="8" s="1"/>
  <c r="AK54" i="8"/>
  <c r="AF59" i="8"/>
  <c r="AD59" i="8" s="1"/>
  <c r="AJ59" i="8" s="1"/>
  <c r="AK34" i="8"/>
  <c r="E41" i="14"/>
  <c r="E80" i="14"/>
  <c r="E42" i="14"/>
  <c r="X4" i="28"/>
  <c r="AW18" i="4"/>
  <c r="AV196" i="4"/>
  <c r="X247" i="28"/>
  <c r="X37" i="28"/>
  <c r="AW122" i="4"/>
  <c r="AV65" i="4"/>
  <c r="AW3" i="4"/>
  <c r="AV55" i="4"/>
  <c r="X227" i="28"/>
  <c r="W220" i="28"/>
  <c r="X252" i="28"/>
  <c r="X271" i="28"/>
  <c r="X218" i="28"/>
  <c r="AW27" i="4"/>
  <c r="W77" i="28"/>
  <c r="X211" i="28"/>
  <c r="X173" i="28"/>
  <c r="AW94" i="4"/>
  <c r="X184" i="28"/>
  <c r="X226" i="28"/>
  <c r="AW198" i="4"/>
  <c r="W160" i="28"/>
  <c r="X15" i="28"/>
  <c r="AV66" i="4"/>
  <c r="W275" i="28"/>
  <c r="W107" i="28"/>
  <c r="W231" i="28"/>
  <c r="X280" i="28"/>
  <c r="AW111" i="4"/>
  <c r="W279" i="28"/>
  <c r="AW170" i="4"/>
  <c r="X128" i="28"/>
  <c r="X116" i="28"/>
  <c r="W244" i="28"/>
  <c r="X314" i="28"/>
  <c r="X105" i="28"/>
  <c r="AW30" i="4"/>
  <c r="AW85" i="4"/>
  <c r="X256" i="28"/>
  <c r="W83" i="28"/>
  <c r="X263" i="28"/>
  <c r="W149" i="28"/>
  <c r="X166" i="28"/>
  <c r="AV63" i="4"/>
  <c r="W289" i="28"/>
  <c r="W207" i="28"/>
  <c r="W206" i="28"/>
  <c r="W234" i="28"/>
  <c r="W293" i="28"/>
  <c r="AV98" i="4"/>
  <c r="X164" i="28"/>
  <c r="AV80" i="4"/>
  <c r="W233" i="28"/>
  <c r="AV199" i="4"/>
  <c r="AW199" i="4"/>
  <c r="W208" i="28"/>
  <c r="X208" i="28"/>
  <c r="AW40" i="4"/>
  <c r="AV40" i="4"/>
  <c r="AW20" i="4"/>
  <c r="AV20" i="4"/>
  <c r="X102" i="28"/>
  <c r="W102" i="28"/>
  <c r="E120" i="14"/>
  <c r="E24" i="14"/>
  <c r="AV78" i="4"/>
  <c r="W46" i="28"/>
  <c r="AV127" i="4"/>
  <c r="AV208" i="4"/>
  <c r="AV129" i="4"/>
  <c r="W73" i="28"/>
  <c r="W270" i="28"/>
  <c r="W89" i="28"/>
  <c r="X127" i="28"/>
  <c r="E93" i="14"/>
  <c r="W49" i="28"/>
  <c r="E50" i="14"/>
  <c r="AW48" i="4"/>
  <c r="AV174" i="4"/>
  <c r="W88" i="28"/>
  <c r="X249" i="28"/>
  <c r="X138" i="28"/>
  <c r="AH49" i="16"/>
  <c r="AU146" i="4"/>
  <c r="AW171" i="4"/>
  <c r="AW203" i="4"/>
  <c r="W154" i="28"/>
  <c r="X121" i="28"/>
  <c r="X165" i="28"/>
  <c r="X136" i="28"/>
  <c r="W190" i="28"/>
  <c r="W258" i="28"/>
  <c r="W176" i="28"/>
  <c r="U49" i="16"/>
  <c r="D49" i="16"/>
  <c r="T49" i="16"/>
  <c r="AB49" i="16"/>
  <c r="N49" i="16"/>
  <c r="AD49" i="16"/>
  <c r="AN49" i="16"/>
  <c r="I49" i="16"/>
  <c r="B49" i="16"/>
  <c r="V49" i="16"/>
  <c r="AJ49" i="16"/>
  <c r="F18" i="14"/>
  <c r="W49" i="16"/>
  <c r="AW59" i="4"/>
  <c r="X36" i="28"/>
  <c r="W152" i="28"/>
  <c r="E100" i="14"/>
  <c r="AV51" i="4"/>
  <c r="AV140" i="4"/>
  <c r="X253" i="28"/>
  <c r="W109" i="28"/>
  <c r="AU151" i="4"/>
  <c r="AV151" i="4" s="1"/>
  <c r="AE49" i="16"/>
  <c r="AL49" i="16"/>
  <c r="O49" i="16"/>
  <c r="Q49" i="16"/>
  <c r="J49" i="16"/>
  <c r="Z49" i="16"/>
  <c r="R49" i="16"/>
  <c r="X237" i="28"/>
  <c r="W237" i="28"/>
  <c r="X200" i="28"/>
  <c r="W200" i="28"/>
  <c r="X13" i="28"/>
  <c r="W13" i="28"/>
  <c r="W31" i="28"/>
  <c r="X31" i="28"/>
  <c r="AP53" i="8"/>
  <c r="AO53" i="8"/>
  <c r="W100" i="28"/>
  <c r="X100" i="28"/>
  <c r="F165" i="14"/>
  <c r="F127" i="14"/>
  <c r="F124" i="14"/>
  <c r="F175" i="14"/>
  <c r="F123" i="14"/>
  <c r="AW172" i="4"/>
  <c r="F88" i="14"/>
  <c r="F100" i="14"/>
  <c r="E136" i="14"/>
  <c r="X81" i="28"/>
  <c r="W81" i="28"/>
  <c r="X278" i="28"/>
  <c r="F113" i="14"/>
  <c r="F106" i="14"/>
  <c r="F21" i="14"/>
  <c r="F76" i="14"/>
  <c r="F22" i="14"/>
  <c r="F94" i="14"/>
  <c r="W87" i="28"/>
  <c r="X87" i="28"/>
  <c r="F17" i="14"/>
  <c r="F107" i="14"/>
  <c r="F14" i="14"/>
  <c r="F51" i="14"/>
  <c r="F41" i="14"/>
  <c r="F47" i="14"/>
  <c r="F66" i="14"/>
  <c r="F35" i="14"/>
  <c r="F24" i="14"/>
  <c r="F65" i="14"/>
  <c r="F62" i="14"/>
  <c r="F97" i="14"/>
  <c r="F25" i="14"/>
  <c r="F42" i="14"/>
  <c r="F13" i="14"/>
  <c r="F52" i="14"/>
  <c r="F19" i="14"/>
  <c r="F20" i="14"/>
  <c r="F28" i="14"/>
  <c r="F69" i="14"/>
  <c r="F68" i="14"/>
  <c r="F116" i="14"/>
  <c r="F156" i="14"/>
  <c r="F55" i="14"/>
  <c r="F73" i="14"/>
  <c r="F43" i="14"/>
  <c r="F10" i="14"/>
  <c r="F7" i="14"/>
  <c r="F16" i="14"/>
  <c r="F32" i="14"/>
  <c r="F34" i="14"/>
  <c r="F75" i="14"/>
  <c r="F136" i="14"/>
  <c r="F71" i="14"/>
  <c r="F166" i="14"/>
  <c r="F186" i="14"/>
  <c r="F183" i="14"/>
  <c r="F126" i="14"/>
  <c r="E123" i="14"/>
  <c r="F140" i="14"/>
  <c r="AV123" i="4"/>
  <c r="F86" i="14"/>
  <c r="E85" i="14"/>
  <c r="F122" i="14"/>
  <c r="F91" i="14"/>
  <c r="F120" i="14"/>
  <c r="W2" i="28"/>
  <c r="E69" i="14"/>
  <c r="E58" i="14"/>
  <c r="X272" i="28"/>
  <c r="W272" i="28"/>
  <c r="W302" i="28"/>
  <c r="F61" i="14"/>
  <c r="F33" i="14"/>
  <c r="F38" i="14"/>
  <c r="F64" i="14"/>
  <c r="F30" i="14"/>
  <c r="F11" i="14"/>
  <c r="F60" i="14"/>
  <c r="F93" i="14"/>
  <c r="F50" i="14"/>
  <c r="F8" i="14"/>
  <c r="W66" i="28"/>
  <c r="X66" i="28"/>
  <c r="L49" i="16"/>
  <c r="AK49" i="16"/>
  <c r="W10" i="28"/>
  <c r="W316" i="28"/>
  <c r="X316" i="28"/>
  <c r="W175" i="28"/>
  <c r="X175" i="28"/>
  <c r="E190" i="14"/>
  <c r="F151" i="14"/>
  <c r="E121" i="14"/>
  <c r="AV92" i="4"/>
  <c r="AW197" i="4"/>
  <c r="AV201" i="4"/>
  <c r="F131" i="14"/>
  <c r="E82" i="14"/>
  <c r="F111" i="14"/>
  <c r="X312" i="28"/>
  <c r="W60" i="28"/>
  <c r="F105" i="14"/>
  <c r="E105" i="14"/>
  <c r="X282" i="28"/>
  <c r="X65" i="28"/>
  <c r="E29" i="14"/>
  <c r="AV11" i="4"/>
  <c r="AW11" i="4"/>
  <c r="W18" i="28"/>
  <c r="X276" i="28"/>
  <c r="X273" i="28"/>
  <c r="W273" i="28"/>
  <c r="X55" i="28"/>
  <c r="W55" i="28"/>
  <c r="F81" i="14"/>
  <c r="F117" i="14"/>
  <c r="F37" i="14"/>
  <c r="F26" i="14"/>
  <c r="F58" i="14"/>
  <c r="F29" i="14"/>
  <c r="F46" i="14"/>
  <c r="F4" i="14"/>
  <c r="AC49" i="16"/>
  <c r="AM49" i="16"/>
  <c r="G49" i="16"/>
  <c r="X284" i="28"/>
  <c r="W284" i="28"/>
  <c r="F78" i="14"/>
  <c r="E131" i="14"/>
  <c r="F56" i="14"/>
  <c r="Y49" i="16"/>
  <c r="X49" i="16"/>
  <c r="F121" i="14"/>
  <c r="E127" i="14"/>
  <c r="E125" i="14"/>
  <c r="E124" i="14"/>
  <c r="F147" i="14"/>
  <c r="E140" i="14"/>
  <c r="AW216" i="4"/>
  <c r="F132" i="14"/>
  <c r="F85" i="14"/>
  <c r="W61" i="28"/>
  <c r="X179" i="28"/>
  <c r="W170" i="28"/>
  <c r="W40" i="28"/>
  <c r="W245" i="28"/>
  <c r="F118" i="14"/>
  <c r="F101" i="14"/>
  <c r="E57" i="14"/>
  <c r="E4" i="14"/>
  <c r="E87" i="14"/>
  <c r="F27" i="14"/>
  <c r="F5" i="14"/>
  <c r="F70" i="14"/>
  <c r="AV47" i="4"/>
  <c r="F53" i="14"/>
  <c r="F54" i="14"/>
  <c r="F12" i="14"/>
  <c r="F39" i="14"/>
  <c r="X296" i="28"/>
  <c r="W296" i="28"/>
  <c r="AI49" i="16"/>
  <c r="C49" i="16"/>
  <c r="AV177" i="4"/>
  <c r="AV189" i="4"/>
  <c r="AV16" i="4"/>
  <c r="F72" i="14"/>
  <c r="F40" i="14"/>
  <c r="F190" i="14"/>
  <c r="E170" i="14"/>
  <c r="F125" i="14"/>
  <c r="F139" i="14"/>
  <c r="F144" i="14"/>
  <c r="AW165" i="4"/>
  <c r="AV19" i="4"/>
  <c r="F114" i="14"/>
  <c r="F90" i="14"/>
  <c r="F99" i="14"/>
  <c r="W277" i="28"/>
  <c r="X33" i="28"/>
  <c r="X34" i="28"/>
  <c r="W159" i="28"/>
  <c r="X93" i="28"/>
  <c r="X259" i="28"/>
  <c r="X221" i="28"/>
  <c r="W298" i="28"/>
  <c r="X298" i="28"/>
  <c r="F104" i="14"/>
  <c r="F3" i="14"/>
  <c r="F84" i="14"/>
  <c r="F23" i="14"/>
  <c r="F77" i="14"/>
  <c r="F31" i="14"/>
  <c r="F15" i="14"/>
  <c r="F9" i="14"/>
  <c r="W318" i="28"/>
  <c r="X318" i="28"/>
  <c r="F83" i="14"/>
  <c r="AU149" i="4"/>
  <c r="AV149" i="4" s="1"/>
  <c r="E2" i="14"/>
  <c r="E43" i="14"/>
  <c r="E88" i="14"/>
  <c r="E5" i="14"/>
  <c r="E52" i="14"/>
  <c r="E3" i="14"/>
  <c r="E117" i="14"/>
  <c r="E112" i="14"/>
  <c r="E81" i="14"/>
  <c r="E84" i="14"/>
  <c r="E7" i="14"/>
  <c r="E49" i="16"/>
  <c r="X19" i="28"/>
  <c r="AU150" i="4"/>
  <c r="AW150" i="4" s="1"/>
  <c r="AV114" i="4"/>
  <c r="AW114" i="4"/>
  <c r="W64" i="28"/>
  <c r="X64" i="28"/>
  <c r="AW35" i="4"/>
  <c r="AV35" i="4"/>
  <c r="AW156" i="4"/>
  <c r="AV156" i="4"/>
  <c r="AV204" i="4"/>
  <c r="AW204" i="4"/>
  <c r="AV133" i="4"/>
  <c r="AW133" i="4"/>
  <c r="AW214" i="4"/>
  <c r="AV214" i="4"/>
  <c r="X47" i="28"/>
  <c r="W47" i="28"/>
  <c r="X108" i="28"/>
  <c r="W108" i="28"/>
  <c r="X297" i="28"/>
  <c r="W297" i="28"/>
  <c r="X74" i="28"/>
  <c r="W74" i="28"/>
  <c r="X188" i="28"/>
  <c r="W188" i="28"/>
  <c r="AW108" i="4"/>
  <c r="X267" i="28"/>
  <c r="E144" i="14"/>
  <c r="AV67" i="4"/>
  <c r="AV200" i="4"/>
  <c r="W14" i="28"/>
  <c r="X191" i="28"/>
  <c r="W42" i="28"/>
  <c r="X180" i="28"/>
  <c r="W12" i="28"/>
  <c r="E26" i="14"/>
  <c r="E38" i="14"/>
  <c r="E13" i="14"/>
  <c r="E27" i="14"/>
  <c r="E22" i="14"/>
  <c r="X120" i="28"/>
  <c r="W120" i="28"/>
  <c r="E155" i="14"/>
  <c r="X27" i="28"/>
  <c r="X264" i="28"/>
  <c r="X169" i="28"/>
  <c r="X306" i="28"/>
  <c r="X187" i="28"/>
  <c r="W25" i="28"/>
  <c r="E108" i="14"/>
  <c r="E19" i="14"/>
  <c r="AV132" i="4"/>
  <c r="W197" i="28"/>
  <c r="AW95" i="4"/>
  <c r="AW159" i="4"/>
  <c r="X118" i="28"/>
  <c r="E166" i="14"/>
  <c r="E186" i="14"/>
  <c r="E151" i="14"/>
  <c r="E139" i="14"/>
  <c r="AV179" i="4"/>
  <c r="W101" i="28"/>
  <c r="X9" i="28"/>
  <c r="X35" i="28"/>
  <c r="E56" i="14"/>
  <c r="E109" i="14"/>
  <c r="E78" i="14"/>
  <c r="E77" i="14"/>
  <c r="E63" i="14"/>
  <c r="W96" i="28"/>
  <c r="X117" i="28"/>
  <c r="W23" i="28"/>
  <c r="E101" i="14"/>
  <c r="E111" i="14"/>
  <c r="AW81" i="4"/>
  <c r="W71" i="28"/>
  <c r="W68" i="28"/>
  <c r="X301" i="28"/>
  <c r="W195" i="28"/>
  <c r="E71" i="14"/>
  <c r="E14" i="14"/>
  <c r="E12" i="14"/>
  <c r="E48" i="14"/>
  <c r="E49" i="14"/>
  <c r="E60" i="14"/>
  <c r="E113" i="14"/>
  <c r="AW136" i="4"/>
  <c r="X162" i="28"/>
  <c r="W20" i="28"/>
  <c r="AV69" i="4"/>
  <c r="AV62" i="4"/>
  <c r="AW62" i="4"/>
  <c r="AV144" i="4"/>
  <c r="E165" i="14"/>
  <c r="E175" i="14"/>
  <c r="E147" i="14"/>
  <c r="AV84" i="4"/>
  <c r="X84" i="28"/>
  <c r="X203" i="28"/>
  <c r="X291" i="28"/>
  <c r="W26" i="28"/>
  <c r="E156" i="14"/>
  <c r="E31" i="14"/>
  <c r="E15" i="14"/>
  <c r="E21" i="14"/>
  <c r="E75" i="14"/>
  <c r="E59" i="14"/>
  <c r="E114" i="14"/>
  <c r="X99" i="28"/>
  <c r="W99" i="28"/>
  <c r="AU147" i="4"/>
  <c r="E25" i="14"/>
  <c r="E16" i="14"/>
  <c r="E122" i="14"/>
  <c r="E116" i="14"/>
  <c r="E92" i="14"/>
  <c r="E66" i="14"/>
  <c r="E97" i="14"/>
  <c r="E62" i="14"/>
  <c r="E74" i="14"/>
  <c r="E44" i="14"/>
  <c r="E34" i="14"/>
  <c r="E23" i="14"/>
  <c r="E20" i="14"/>
  <c r="E103" i="14"/>
  <c r="E96" i="14"/>
  <c r="E91" i="14"/>
  <c r="E37" i="14"/>
  <c r="E17" i="14"/>
  <c r="E86" i="14"/>
  <c r="E64" i="14"/>
  <c r="E40" i="14"/>
  <c r="E39" i="14"/>
  <c r="E9" i="14"/>
  <c r="E107" i="14"/>
  <c r="E47" i="14"/>
  <c r="E33" i="14"/>
  <c r="E102" i="14"/>
  <c r="E72" i="14"/>
  <c r="E6" i="14"/>
  <c r="E90" i="14"/>
  <c r="E70" i="14"/>
  <c r="E132" i="14"/>
  <c r="E18" i="14"/>
  <c r="E46" i="14"/>
  <c r="E61" i="14"/>
  <c r="E53" i="14"/>
  <c r="E10" i="14"/>
  <c r="E55" i="14"/>
  <c r="E11" i="14"/>
  <c r="E8" i="14"/>
  <c r="E94" i="14"/>
  <c r="E36" i="14"/>
  <c r="E32" i="14"/>
  <c r="E54" i="14"/>
  <c r="E79" i="14"/>
  <c r="E99" i="14"/>
  <c r="E65" i="14"/>
  <c r="E73" i="14"/>
  <c r="E83" i="14"/>
  <c r="E76" i="14"/>
  <c r="E45" i="14"/>
  <c r="E118" i="14"/>
  <c r="E51" i="14"/>
  <c r="E67" i="14"/>
  <c r="X70" i="28"/>
  <c r="E150" i="14"/>
  <c r="E126" i="14"/>
  <c r="AV24" i="4"/>
  <c r="W141" i="28"/>
  <c r="W201" i="28"/>
  <c r="W257" i="28"/>
  <c r="W103" i="28"/>
  <c r="X192" i="28"/>
  <c r="W8" i="28"/>
  <c r="E30" i="14"/>
  <c r="E28" i="14"/>
  <c r="E68" i="14"/>
  <c r="E35" i="14"/>
  <c r="X22" i="28"/>
  <c r="AU148" i="4"/>
  <c r="AU152" i="4"/>
  <c r="AW60" i="4"/>
  <c r="AW119" i="4"/>
  <c r="W126" i="28"/>
  <c r="W106" i="28"/>
  <c r="AW13" i="4"/>
  <c r="AV13" i="4"/>
  <c r="AV25" i="4"/>
  <c r="AW25" i="4"/>
  <c r="W281" i="28"/>
  <c r="X281" i="28"/>
  <c r="X114" i="28"/>
  <c r="W114" i="28"/>
  <c r="AW22" i="4"/>
  <c r="AV22" i="4"/>
  <c r="X209" i="28"/>
  <c r="W209" i="28"/>
  <c r="X317" i="28"/>
  <c r="W317" i="28"/>
  <c r="W269" i="28"/>
  <c r="X269" i="28"/>
  <c r="AV131" i="4"/>
  <c r="AW131" i="4"/>
  <c r="W63" i="28"/>
  <c r="X63" i="28"/>
  <c r="W268" i="28"/>
  <c r="X268" i="28"/>
  <c r="X265" i="28"/>
  <c r="W265" i="28"/>
  <c r="X288" i="28"/>
  <c r="W288" i="28"/>
  <c r="W21" i="28"/>
  <c r="X21" i="28"/>
  <c r="AV29" i="4"/>
  <c r="AW70" i="4"/>
  <c r="W310" i="28"/>
  <c r="X112" i="28"/>
  <c r="AW14" i="4"/>
  <c r="AV14" i="4"/>
  <c r="AW43" i="4"/>
  <c r="AV43" i="4"/>
  <c r="AV82" i="4"/>
  <c r="AW82" i="4"/>
  <c r="AW160" i="4"/>
  <c r="AV160" i="4"/>
  <c r="W53" i="28"/>
  <c r="X53" i="28"/>
  <c r="X134" i="28"/>
  <c r="W134" i="28"/>
  <c r="W274" i="28"/>
  <c r="X274" i="28"/>
  <c r="W123" i="28"/>
  <c r="X123" i="28"/>
  <c r="AV23" i="4"/>
  <c r="AW23" i="4"/>
  <c r="X150" i="28"/>
  <c r="W150" i="28"/>
  <c r="AW166" i="4"/>
  <c r="AV91" i="4"/>
  <c r="W140" i="28"/>
  <c r="AV53" i="4"/>
  <c r="AW53" i="4"/>
  <c r="W230" i="28"/>
  <c r="X230" i="28"/>
  <c r="AW105" i="4"/>
  <c r="AV105" i="4"/>
  <c r="W133" i="28"/>
  <c r="X133" i="28"/>
  <c r="AW102" i="4"/>
  <c r="AW89" i="4"/>
  <c r="AV89" i="4"/>
  <c r="X186" i="28"/>
  <c r="W186" i="28"/>
  <c r="AW7" i="4"/>
  <c r="X196" i="28"/>
  <c r="X283" i="28"/>
  <c r="W283" i="28"/>
  <c r="AW167" i="4"/>
  <c r="AW195" i="4"/>
  <c r="AW215" i="4"/>
  <c r="AW142" i="4"/>
  <c r="W216" i="28"/>
  <c r="AP36" i="8"/>
  <c r="AV145" i="4"/>
  <c r="AW161" i="4"/>
  <c r="AV139" i="4"/>
  <c r="AW139" i="4"/>
  <c r="X57" i="28"/>
  <c r="W57" i="28"/>
  <c r="X147" i="28"/>
  <c r="W147" i="28"/>
  <c r="W51" i="28"/>
  <c r="W157" i="28"/>
  <c r="X157" i="28"/>
  <c r="W183" i="28"/>
  <c r="X183" i="28"/>
  <c r="W3" i="28"/>
  <c r="X3" i="28"/>
  <c r="W111" i="28"/>
  <c r="X111" i="28"/>
  <c r="AW54" i="4"/>
  <c r="AV54" i="4"/>
  <c r="AV75" i="4"/>
  <c r="AW75" i="4"/>
  <c r="AW205" i="4"/>
  <c r="AV205" i="4"/>
  <c r="W290" i="28"/>
  <c r="X290" i="28"/>
  <c r="X28" i="28"/>
  <c r="W28" i="28"/>
  <c r="W285" i="28"/>
  <c r="X285" i="28"/>
  <c r="W161" i="28"/>
  <c r="X161" i="28"/>
  <c r="X223" i="28"/>
  <c r="W223" i="28"/>
  <c r="W142" i="28"/>
  <c r="X142" i="28"/>
  <c r="AV207" i="4"/>
  <c r="AV134" i="4"/>
  <c r="W130" i="28"/>
  <c r="X59" i="28"/>
  <c r="AW210" i="4"/>
  <c r="AV210" i="4"/>
  <c r="AW83" i="4"/>
  <c r="AV83" i="4"/>
  <c r="AV34" i="4"/>
  <c r="AW34" i="4"/>
  <c r="X235" i="28"/>
  <c r="W235" i="28"/>
  <c r="W299" i="28"/>
  <c r="X299" i="28"/>
  <c r="AW32" i="4"/>
  <c r="AV32" i="4"/>
  <c r="AV79" i="4"/>
  <c r="AW213" i="4"/>
  <c r="W119" i="28"/>
  <c r="X32" i="28"/>
  <c r="AV41" i="4"/>
  <c r="AW41" i="4"/>
  <c r="AW37" i="4"/>
  <c r="AV37" i="4"/>
  <c r="W86" i="28"/>
  <c r="X86" i="28"/>
  <c r="W29" i="28"/>
  <c r="X29" i="28"/>
  <c r="W94" i="28"/>
  <c r="X94" i="28"/>
  <c r="X48" i="28"/>
  <c r="W48" i="28"/>
  <c r="W204" i="28"/>
  <c r="X204" i="28"/>
  <c r="W228" i="28"/>
  <c r="X228" i="28"/>
  <c r="AW191" i="4"/>
  <c r="AV191" i="4"/>
  <c r="X217" i="28"/>
  <c r="W217" i="28"/>
  <c r="W262" i="28"/>
  <c r="X262" i="28"/>
  <c r="AV74" i="4"/>
  <c r="X75" i="28"/>
  <c r="X229" i="28"/>
  <c r="W229" i="28"/>
  <c r="AV141" i="4"/>
  <c r="AV96" i="4"/>
  <c r="W41" i="28"/>
  <c r="W131" i="28"/>
  <c r="W24" i="28"/>
  <c r="W236" i="28"/>
  <c r="W241" i="28"/>
  <c r="X45" i="28"/>
  <c r="W45" i="28"/>
  <c r="W205" i="28"/>
  <c r="X205" i="28"/>
  <c r="AV9" i="4"/>
  <c r="AW90" i="4"/>
  <c r="X44" i="28"/>
  <c r="W212" i="28"/>
  <c r="W199" i="28"/>
  <c r="W91" i="28"/>
  <c r="X146" i="28"/>
  <c r="X168" i="28"/>
  <c r="W219" i="28"/>
  <c r="X219" i="28"/>
  <c r="A998" i="12" l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C863" i="12"/>
  <c r="C80" i="14"/>
  <c r="F80" i="14"/>
  <c r="D80" i="14"/>
  <c r="A477" i="12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637" i="12" s="1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C342" i="12"/>
  <c r="AW87" i="4"/>
  <c r="AW46" i="4"/>
  <c r="AW163" i="4"/>
  <c r="AW71" i="4"/>
  <c r="AV10" i="4"/>
  <c r="W144" i="28"/>
  <c r="AW143" i="4"/>
  <c r="W311" i="28"/>
  <c r="W313" i="28"/>
  <c r="AW50" i="4"/>
  <c r="X155" i="28"/>
  <c r="AW104" i="4"/>
  <c r="AV44" i="4"/>
  <c r="W122" i="28"/>
  <c r="AW126" i="4"/>
  <c r="AW112" i="4"/>
  <c r="AV175" i="4"/>
  <c r="X174" i="28"/>
  <c r="AO34" i="8"/>
  <c r="X148" i="28"/>
  <c r="X254" i="28"/>
  <c r="W58" i="28"/>
  <c r="AW73" i="4"/>
  <c r="X251" i="28"/>
  <c r="W182" i="28"/>
  <c r="AW2" i="4"/>
  <c r="X307" i="28"/>
  <c r="X185" i="28"/>
  <c r="AW31" i="4"/>
  <c r="AW169" i="4"/>
  <c r="W153" i="28"/>
  <c r="W210" i="28"/>
  <c r="AV56" i="4"/>
  <c r="AW42" i="4"/>
  <c r="AV8" i="4"/>
  <c r="AW72" i="4"/>
  <c r="AW39" i="4"/>
  <c r="AV15" i="4"/>
  <c r="X115" i="28"/>
  <c r="AV135" i="4"/>
  <c r="AV64" i="4"/>
  <c r="X315" i="28"/>
  <c r="W193" i="28"/>
  <c r="AW76" i="4"/>
  <c r="AW192" i="4"/>
  <c r="X125" i="28"/>
  <c r="AW202" i="4"/>
  <c r="AW45" i="4"/>
  <c r="AW186" i="4"/>
  <c r="W309" i="28"/>
  <c r="AV61" i="4"/>
  <c r="AP46" i="8"/>
  <c r="AO46" i="8"/>
  <c r="B508" i="12"/>
  <c r="C373" i="12"/>
  <c r="L9" i="5"/>
  <c r="L6" i="5"/>
  <c r="M2" i="5"/>
  <c r="L10" i="5"/>
  <c r="L7" i="5"/>
  <c r="D104" i="14"/>
  <c r="AP48" i="8"/>
  <c r="AO48" i="8"/>
  <c r="AP49" i="8"/>
  <c r="AO49" i="8"/>
  <c r="C239" i="12"/>
  <c r="B374" i="12"/>
  <c r="I132" i="14"/>
  <c r="G132" i="14"/>
  <c r="C1160" i="12"/>
  <c r="B1295" i="12"/>
  <c r="AW5" i="4"/>
  <c r="F95" i="14"/>
  <c r="X163" i="28"/>
  <c r="AW188" i="4"/>
  <c r="AW93" i="4"/>
  <c r="G104" i="14"/>
  <c r="AP42" i="8"/>
  <c r="AO42" i="8"/>
  <c r="AP45" i="8"/>
  <c r="AO45" i="8"/>
  <c r="C104" i="14"/>
  <c r="B493" i="12"/>
  <c r="C358" i="12"/>
  <c r="B511" i="12"/>
  <c r="C376" i="12"/>
  <c r="G100" i="14"/>
  <c r="I100" i="14"/>
  <c r="A467" i="12"/>
  <c r="C332" i="12"/>
  <c r="B359" i="12"/>
  <c r="C224" i="12"/>
  <c r="C738" i="12"/>
  <c r="B873" i="12"/>
  <c r="G175" i="14"/>
  <c r="C175" i="14"/>
  <c r="B214" i="14"/>
  <c r="B519" i="12"/>
  <c r="C384" i="12"/>
  <c r="B566" i="12"/>
  <c r="C431" i="12"/>
  <c r="B510" i="12"/>
  <c r="C375" i="12"/>
  <c r="D132" i="14"/>
  <c r="C400" i="12"/>
  <c r="AP52" i="8"/>
  <c r="AO52" i="8"/>
  <c r="B589" i="12"/>
  <c r="C454" i="12"/>
  <c r="I205" i="14"/>
  <c r="C205" i="14"/>
  <c r="A244" i="14"/>
  <c r="D205" i="14"/>
  <c r="H205" i="14"/>
  <c r="G205" i="14"/>
  <c r="A607" i="12"/>
  <c r="C472" i="12"/>
  <c r="AW212" i="4"/>
  <c r="F205" i="14"/>
  <c r="W232" i="28"/>
  <c r="AV194" i="4"/>
  <c r="AV28" i="4"/>
  <c r="L4" i="5"/>
  <c r="C132" i="14"/>
  <c r="B850" i="12"/>
  <c r="C798" i="12"/>
  <c r="AP44" i="8"/>
  <c r="AO44" i="8"/>
  <c r="B460" i="12"/>
  <c r="C325" i="12"/>
  <c r="B286" i="12"/>
  <c r="C151" i="12"/>
  <c r="B195" i="14"/>
  <c r="H156" i="14"/>
  <c r="I190" i="14"/>
  <c r="A229" i="14"/>
  <c r="C190" i="14"/>
  <c r="H190" i="14"/>
  <c r="G190" i="14"/>
  <c r="B1710" i="12"/>
  <c r="C1575" i="12"/>
  <c r="B143" i="14"/>
  <c r="B182" i="14" s="1"/>
  <c r="B221" i="14" s="1"/>
  <c r="B260" i="14" s="1"/>
  <c r="I104" i="14"/>
  <c r="B588" i="12"/>
  <c r="C453" i="12"/>
  <c r="AP41" i="8"/>
  <c r="AO41" i="8"/>
  <c r="AP47" i="8"/>
  <c r="AO47" i="8"/>
  <c r="AV185" i="4"/>
  <c r="L5" i="5"/>
  <c r="H132" i="14"/>
  <c r="AP50" i="8"/>
  <c r="AO50" i="8"/>
  <c r="B442" i="12"/>
  <c r="C307" i="12"/>
  <c r="C529" i="12"/>
  <c r="B664" i="12"/>
  <c r="B612" i="12"/>
  <c r="C477" i="12"/>
  <c r="C471" i="12"/>
  <c r="B606" i="12"/>
  <c r="B1041" i="12"/>
  <c r="C906" i="12"/>
  <c r="C563" i="12"/>
  <c r="B698" i="12"/>
  <c r="B474" i="12"/>
  <c r="C339" i="12"/>
  <c r="F225" i="14"/>
  <c r="I225" i="14"/>
  <c r="H225" i="14"/>
  <c r="C225" i="14"/>
  <c r="G225" i="14"/>
  <c r="A264" i="14"/>
  <c r="B1093" i="12"/>
  <c r="C958" i="12"/>
  <c r="H104" i="14"/>
  <c r="AP43" i="8"/>
  <c r="AO43" i="8"/>
  <c r="B490" i="12"/>
  <c r="C355" i="12"/>
  <c r="B797" i="12"/>
  <c r="C662" i="12"/>
  <c r="W98" i="28"/>
  <c r="E205" i="14"/>
  <c r="E95" i="14"/>
  <c r="E225" i="14"/>
  <c r="AV153" i="4"/>
  <c r="AP32" i="8"/>
  <c r="L8" i="5"/>
  <c r="B171" i="14"/>
  <c r="E171" i="14" s="1"/>
  <c r="C530" i="12"/>
  <c r="AP51" i="8"/>
  <c r="AO51" i="8"/>
  <c r="B638" i="12"/>
  <c r="C503" i="12"/>
  <c r="B491" i="12"/>
  <c r="C356" i="12"/>
  <c r="B572" i="12"/>
  <c r="C437" i="12"/>
  <c r="B647" i="12"/>
  <c r="C512" i="12"/>
  <c r="X145" i="28"/>
  <c r="X129" i="28"/>
  <c r="X171" i="28"/>
  <c r="X214" i="28"/>
  <c r="AV99" i="4"/>
  <c r="W72" i="28"/>
  <c r="W52" i="28"/>
  <c r="AV137" i="4"/>
  <c r="W143" i="28"/>
  <c r="AW157" i="4"/>
  <c r="X292" i="28"/>
  <c r="W67" i="28"/>
  <c r="X104" i="28"/>
  <c r="W90" i="28"/>
  <c r="AW125" i="4"/>
  <c r="AW106" i="4"/>
  <c r="AW107" i="4"/>
  <c r="W139" i="28"/>
  <c r="AW101" i="4"/>
  <c r="X240" i="28"/>
  <c r="AV57" i="4"/>
  <c r="AV100" i="4"/>
  <c r="AV33" i="4"/>
  <c r="X85" i="28"/>
  <c r="AW110" i="4"/>
  <c r="W151" i="28"/>
  <c r="X202" i="28"/>
  <c r="W54" i="28"/>
  <c r="AW97" i="4"/>
  <c r="AW68" i="4"/>
  <c r="W132" i="28"/>
  <c r="W137" i="28"/>
  <c r="AW12" i="4"/>
  <c r="W189" i="28"/>
  <c r="AV154" i="4"/>
  <c r="AW38" i="4"/>
  <c r="AO6" i="8"/>
  <c r="AW21" i="4"/>
  <c r="W266" i="28"/>
  <c r="AV36" i="4"/>
  <c r="W225" i="28"/>
  <c r="AW118" i="4"/>
  <c r="X177" i="28"/>
  <c r="X5" i="28"/>
  <c r="AV181" i="4"/>
  <c r="X95" i="28"/>
  <c r="X38" i="28"/>
  <c r="W80" i="28"/>
  <c r="AW115" i="4"/>
  <c r="W239" i="28"/>
  <c r="W43" i="28"/>
  <c r="W287" i="28"/>
  <c r="W167" i="28"/>
  <c r="W76" i="28"/>
  <c r="AW193" i="4"/>
  <c r="X242" i="28"/>
  <c r="AW4" i="4"/>
  <c r="AW138" i="4"/>
  <c r="AW211" i="4"/>
  <c r="AV116" i="4"/>
  <c r="X215" i="28"/>
  <c r="W7" i="28"/>
  <c r="W303" i="28"/>
  <c r="AW130" i="4"/>
  <c r="W222" i="28"/>
  <c r="AW49" i="4"/>
  <c r="X158" i="28"/>
  <c r="X69" i="28"/>
  <c r="AV164" i="4"/>
  <c r="AW178" i="4"/>
  <c r="X79" i="28"/>
  <c r="X82" i="28"/>
  <c r="W178" i="28"/>
  <c r="W248" i="28"/>
  <c r="AV124" i="4"/>
  <c r="AP6" i="8"/>
  <c r="X300" i="28"/>
  <c r="X181" i="28"/>
  <c r="AW190" i="4"/>
  <c r="W198" i="28"/>
  <c r="AV187" i="4"/>
  <c r="W97" i="28"/>
  <c r="AW77" i="4"/>
  <c r="AV109" i="4"/>
  <c r="AV173" i="4"/>
  <c r="X255" i="28"/>
  <c r="X17" i="28"/>
  <c r="X39" i="28"/>
  <c r="AP16" i="8"/>
  <c r="AW88" i="4"/>
  <c r="X308" i="28"/>
  <c r="AW184" i="4"/>
  <c r="AW117" i="4"/>
  <c r="AV52" i="4"/>
  <c r="X250" i="28"/>
  <c r="X213" i="28"/>
  <c r="X78" i="28"/>
  <c r="X6" i="28"/>
  <c r="AW6" i="4"/>
  <c r="X62" i="28"/>
  <c r="AV103" i="4"/>
  <c r="W295" i="28"/>
  <c r="AW206" i="4"/>
  <c r="AO30" i="8"/>
  <c r="W124" i="28"/>
  <c r="X194" i="28"/>
  <c r="AW17" i="4"/>
  <c r="AW209" i="4"/>
  <c r="AV183" i="4"/>
  <c r="AW86" i="4"/>
  <c r="W56" i="28"/>
  <c r="X113" i="28"/>
  <c r="AV182" i="4"/>
  <c r="B413" i="12"/>
  <c r="C278" i="12"/>
  <c r="B533" i="12"/>
  <c r="C398" i="12"/>
  <c r="B794" i="12"/>
  <c r="C659" i="12"/>
  <c r="C526" i="12"/>
  <c r="B661" i="12"/>
  <c r="C997" i="12"/>
  <c r="B1132" i="12"/>
  <c r="AP22" i="8"/>
  <c r="AV168" i="4"/>
  <c r="B383" i="12"/>
  <c r="C248" i="12"/>
  <c r="B488" i="12"/>
  <c r="C353" i="12"/>
  <c r="B430" i="12"/>
  <c r="C295" i="12"/>
  <c r="B476" i="12"/>
  <c r="C341" i="12"/>
  <c r="B552" i="12"/>
  <c r="C417" i="12"/>
  <c r="A198" i="14"/>
  <c r="D159" i="14"/>
  <c r="H159" i="14"/>
  <c r="F159" i="14"/>
  <c r="G159" i="14"/>
  <c r="C159" i="14"/>
  <c r="I159" i="14"/>
  <c r="C703" i="12"/>
  <c r="B838" i="12"/>
  <c r="A192" i="14"/>
  <c r="C153" i="14"/>
  <c r="D153" i="14"/>
  <c r="H153" i="14"/>
  <c r="G153" i="14"/>
  <c r="I153" i="14"/>
  <c r="B168" i="14"/>
  <c r="I168" i="14" s="1"/>
  <c r="H129" i="14"/>
  <c r="I129" i="14"/>
  <c r="G129" i="14"/>
  <c r="C129" i="14"/>
  <c r="C665" i="12"/>
  <c r="B800" i="12"/>
  <c r="B1682" i="12"/>
  <c r="C143" i="14"/>
  <c r="I143" i="14"/>
  <c r="G143" i="14"/>
  <c r="D143" i="14"/>
  <c r="H143" i="14"/>
  <c r="A182" i="14"/>
  <c r="B1122" i="12"/>
  <c r="C987" i="12"/>
  <c r="B520" i="12"/>
  <c r="C385" i="12"/>
  <c r="B1743" i="12"/>
  <c r="A1068" i="12"/>
  <c r="C933" i="12"/>
  <c r="B749" i="12"/>
  <c r="C614" i="12"/>
  <c r="I33" i="31"/>
  <c r="X30" i="28"/>
  <c r="F135" i="14"/>
  <c r="F115" i="14"/>
  <c r="W246" i="28"/>
  <c r="AW58" i="4"/>
  <c r="AV120" i="4"/>
  <c r="AV26" i="4"/>
  <c r="AW113" i="4"/>
  <c r="AO64" i="8"/>
  <c r="B450" i="12"/>
  <c r="C315" i="12"/>
  <c r="B676" i="12"/>
  <c r="C541" i="12"/>
  <c r="B492" i="12"/>
  <c r="C357" i="12"/>
  <c r="B426" i="12"/>
  <c r="C291" i="12"/>
  <c r="A191" i="14"/>
  <c r="B152" i="14"/>
  <c r="I152" i="14" s="1"/>
  <c r="G113" i="14"/>
  <c r="I113" i="14"/>
  <c r="C113" i="14"/>
  <c r="D113" i="14"/>
  <c r="G140" i="14"/>
  <c r="I140" i="14"/>
  <c r="C140" i="14"/>
  <c r="H140" i="14"/>
  <c r="A179" i="14"/>
  <c r="D140" i="14"/>
  <c r="B1040" i="12"/>
  <c r="C905" i="12"/>
  <c r="A161" i="14"/>
  <c r="G122" i="14"/>
  <c r="C122" i="14"/>
  <c r="D122" i="14"/>
  <c r="H122" i="14"/>
  <c r="I122" i="14"/>
  <c r="D121" i="14"/>
  <c r="H121" i="14"/>
  <c r="C121" i="14"/>
  <c r="G121" i="14"/>
  <c r="B160" i="14"/>
  <c r="I121" i="14"/>
  <c r="B795" i="12"/>
  <c r="C660" i="12"/>
  <c r="H94" i="14"/>
  <c r="I94" i="14"/>
  <c r="B133" i="14"/>
  <c r="C94" i="14"/>
  <c r="D94" i="14"/>
  <c r="G94" i="14"/>
  <c r="A226" i="14"/>
  <c r="B277" i="12"/>
  <c r="C142" i="12"/>
  <c r="C551" i="12"/>
  <c r="B686" i="12"/>
  <c r="B864" i="12"/>
  <c r="C729" i="12"/>
  <c r="A238" i="14"/>
  <c r="B851" i="12"/>
  <c r="C716" i="12"/>
  <c r="C774" i="12"/>
  <c r="B909" i="12"/>
  <c r="B452" i="12"/>
  <c r="C317" i="12"/>
  <c r="C745" i="12"/>
  <c r="B880" i="12"/>
  <c r="B2023" i="12"/>
  <c r="A273" i="14"/>
  <c r="B466" i="12"/>
  <c r="C331" i="12"/>
  <c r="A243" i="14"/>
  <c r="G204" i="14"/>
  <c r="H204" i="14"/>
  <c r="I204" i="14"/>
  <c r="C204" i="14"/>
  <c r="D204" i="14"/>
  <c r="AO26" i="8"/>
  <c r="AO40" i="8"/>
  <c r="C327" i="12"/>
  <c r="B462" i="12"/>
  <c r="I98" i="14"/>
  <c r="G98" i="14"/>
  <c r="H98" i="14"/>
  <c r="C98" i="14"/>
  <c r="D98" i="14"/>
  <c r="A137" i="14"/>
  <c r="D89" i="14"/>
  <c r="G89" i="14"/>
  <c r="H89" i="14"/>
  <c r="B128" i="14"/>
  <c r="I89" i="14"/>
  <c r="C89" i="14"/>
  <c r="H110" i="14"/>
  <c r="I110" i="14"/>
  <c r="G110" i="14"/>
  <c r="D110" i="14"/>
  <c r="C110" i="14"/>
  <c r="A149" i="14"/>
  <c r="D103" i="14"/>
  <c r="G103" i="14"/>
  <c r="I103" i="14"/>
  <c r="C103" i="14"/>
  <c r="B142" i="14"/>
  <c r="H103" i="14"/>
  <c r="B801" i="12"/>
  <c r="C666" i="12"/>
  <c r="B618" i="12"/>
  <c r="C483" i="12"/>
  <c r="AW121" i="4"/>
  <c r="B449" i="12"/>
  <c r="C314" i="12"/>
  <c r="I107" i="14"/>
  <c r="H107" i="14"/>
  <c r="G107" i="14"/>
  <c r="C107" i="14"/>
  <c r="D107" i="14"/>
  <c r="A146" i="14"/>
  <c r="B347" i="12"/>
  <c r="C212" i="12"/>
  <c r="G150" i="14"/>
  <c r="I150" i="14"/>
  <c r="H150" i="14"/>
  <c r="C150" i="14"/>
  <c r="A189" i="14"/>
  <c r="D150" i="14"/>
  <c r="F150" i="14"/>
  <c r="B845" i="12"/>
  <c r="C710" i="12"/>
  <c r="W224" i="28"/>
  <c r="W304" i="28"/>
  <c r="AO5" i="8"/>
  <c r="X260" i="28"/>
  <c r="AW158" i="4"/>
  <c r="W92" i="28"/>
  <c r="AV162" i="4"/>
  <c r="AW128" i="4"/>
  <c r="W16" i="28"/>
  <c r="F103" i="14"/>
  <c r="W172" i="28"/>
  <c r="X305" i="28"/>
  <c r="X261" i="28"/>
  <c r="W135" i="28"/>
  <c r="C409" i="12"/>
  <c r="B544" i="12"/>
  <c r="B473" i="12"/>
  <c r="C338" i="12"/>
  <c r="B1595" i="12"/>
  <c r="C1460" i="12"/>
  <c r="I80" i="14"/>
  <c r="G99" i="14"/>
  <c r="D99" i="14"/>
  <c r="C99" i="14"/>
  <c r="I99" i="14"/>
  <c r="A138" i="14"/>
  <c r="H99" i="14"/>
  <c r="C813" i="12"/>
  <c r="B948" i="12"/>
  <c r="B513" i="12"/>
  <c r="C378" i="12"/>
  <c r="A162" i="14"/>
  <c r="C123" i="14"/>
  <c r="I123" i="14"/>
  <c r="D123" i="14"/>
  <c r="H123" i="14"/>
  <c r="G123" i="14"/>
  <c r="D129" i="14"/>
  <c r="G183" i="14"/>
  <c r="B222" i="14"/>
  <c r="D183" i="14"/>
  <c r="I183" i="14"/>
  <c r="C183" i="14"/>
  <c r="H183" i="14"/>
  <c r="B1332" i="12"/>
  <c r="C1197" i="12"/>
  <c r="C786" i="12"/>
  <c r="B921" i="12"/>
  <c r="B301" i="12"/>
  <c r="C166" i="12"/>
  <c r="B523" i="12"/>
  <c r="C388" i="12"/>
  <c r="B422" i="12"/>
  <c r="C287" i="12"/>
  <c r="A590" i="12"/>
  <c r="C455" i="12"/>
  <c r="C642" i="12"/>
  <c r="B777" i="12"/>
  <c r="B364" i="12"/>
  <c r="C229" i="12"/>
  <c r="B1282" i="12"/>
  <c r="AO11" i="8"/>
  <c r="AV180" i="4"/>
  <c r="B148" i="14"/>
  <c r="H109" i="14"/>
  <c r="D109" i="14"/>
  <c r="C109" i="14"/>
  <c r="F109" i="14"/>
  <c r="B517" i="12"/>
  <c r="C382" i="12"/>
  <c r="B756" i="12"/>
  <c r="C621" i="12"/>
  <c r="B536" i="12"/>
  <c r="C401" i="12"/>
  <c r="G109" i="14"/>
  <c r="B883" i="12"/>
  <c r="C748" i="12"/>
  <c r="C546" i="12"/>
  <c r="B681" i="12"/>
  <c r="A202" i="14"/>
  <c r="C163" i="14"/>
  <c r="G163" i="14"/>
  <c r="H163" i="14"/>
  <c r="D163" i="14"/>
  <c r="I163" i="14"/>
  <c r="C757" i="12"/>
  <c r="B892" i="12"/>
  <c r="B868" i="12"/>
  <c r="C733" i="12"/>
  <c r="AP5" i="8"/>
  <c r="E98" i="14"/>
  <c r="B484" i="12"/>
  <c r="C349" i="12"/>
  <c r="B415" i="12"/>
  <c r="C280" i="12"/>
  <c r="C226" i="12"/>
  <c r="B361" i="12"/>
  <c r="B560" i="12"/>
  <c r="C425" i="12"/>
  <c r="B439" i="12"/>
  <c r="C304" i="12"/>
  <c r="B834" i="12"/>
  <c r="C699" i="12"/>
  <c r="X294" i="28"/>
  <c r="AP31" i="8"/>
  <c r="X286" i="28"/>
  <c r="AV176" i="4"/>
  <c r="F98" i="14"/>
  <c r="F89" i="14"/>
  <c r="W156" i="28"/>
  <c r="B690" i="12"/>
  <c r="C555" i="12"/>
  <c r="B726" i="12"/>
  <c r="C591" i="12"/>
  <c r="C443" i="12"/>
  <c r="B578" i="12"/>
  <c r="C423" i="12"/>
  <c r="B558" i="12"/>
  <c r="I139" i="14"/>
  <c r="G139" i="14"/>
  <c r="C139" i="14"/>
  <c r="D139" i="14"/>
  <c r="B178" i="14"/>
  <c r="H139" i="14"/>
  <c r="I102" i="14"/>
  <c r="A141" i="14"/>
  <c r="C102" i="14"/>
  <c r="H102" i="14"/>
  <c r="D102" i="14"/>
  <c r="F102" i="14"/>
  <c r="G102" i="14"/>
  <c r="C759" i="12"/>
  <c r="B894" i="12"/>
  <c r="A208" i="14"/>
  <c r="B130" i="14"/>
  <c r="D91" i="14"/>
  <c r="G91" i="14"/>
  <c r="H91" i="14"/>
  <c r="G157" i="14"/>
  <c r="D157" i="14"/>
  <c r="C157" i="14"/>
  <c r="H157" i="14"/>
  <c r="B196" i="14"/>
  <c r="F157" i="14"/>
  <c r="I157" i="14"/>
  <c r="B843" i="12"/>
  <c r="C708" i="12"/>
  <c r="C335" i="12"/>
  <c r="B470" i="12"/>
  <c r="F129" i="14"/>
  <c r="B809" i="12"/>
  <c r="C674" i="12"/>
  <c r="B559" i="12"/>
  <c r="C424" i="12"/>
  <c r="A924" i="12"/>
  <c r="B1258" i="12"/>
  <c r="C1123" i="12"/>
  <c r="C689" i="12"/>
  <c r="B824" i="12"/>
  <c r="B1451" i="12"/>
  <c r="C1316" i="12"/>
  <c r="B767" i="12"/>
  <c r="C632" i="12"/>
  <c r="B570" i="12"/>
  <c r="C435" i="12"/>
  <c r="B397" i="12"/>
  <c r="C262" i="12"/>
  <c r="C164" i="12"/>
  <c r="B299" i="12"/>
  <c r="B502" i="12"/>
  <c r="C367" i="12"/>
  <c r="B670" i="12"/>
  <c r="C535" i="12"/>
  <c r="B735" i="12"/>
  <c r="C600" i="12"/>
  <c r="B791" i="12"/>
  <c r="C656" i="12"/>
  <c r="I115" i="14"/>
  <c r="H115" i="14"/>
  <c r="D115" i="14"/>
  <c r="C115" i="14"/>
  <c r="A154" i="14"/>
  <c r="G115" i="14"/>
  <c r="B1133" i="12"/>
  <c r="C998" i="12"/>
  <c r="B775" i="12"/>
  <c r="C640" i="12"/>
  <c r="G194" i="14"/>
  <c r="D194" i="14"/>
  <c r="C194" i="14"/>
  <c r="B233" i="14"/>
  <c r="F194" i="14"/>
  <c r="H194" i="14"/>
  <c r="I194" i="14"/>
  <c r="B768" i="12"/>
  <c r="C633" i="12"/>
  <c r="G135" i="14"/>
  <c r="C135" i="14"/>
  <c r="D135" i="14"/>
  <c r="I135" i="14"/>
  <c r="H135" i="14"/>
  <c r="B174" i="14"/>
  <c r="B1805" i="12"/>
  <c r="B856" i="12"/>
  <c r="C721" i="12"/>
  <c r="B1215" i="12"/>
  <c r="C1080" i="12"/>
  <c r="E159" i="14"/>
  <c r="B537" i="12"/>
  <c r="C402" i="12"/>
  <c r="B972" i="12"/>
  <c r="C837" i="12"/>
  <c r="B480" i="12"/>
  <c r="C345" i="12"/>
  <c r="D106" i="14"/>
  <c r="H106" i="14"/>
  <c r="C106" i="14"/>
  <c r="G106" i="14"/>
  <c r="A145" i="14"/>
  <c r="I106" i="14"/>
  <c r="B542" i="12"/>
  <c r="C407" i="12"/>
  <c r="B410" i="12"/>
  <c r="C275" i="12"/>
  <c r="B616" i="12"/>
  <c r="C481" i="12"/>
  <c r="B1119" i="12"/>
  <c r="C984" i="12"/>
  <c r="W243" i="28"/>
  <c r="W50" i="28"/>
  <c r="AW155" i="4"/>
  <c r="E89" i="14"/>
  <c r="E153" i="14"/>
  <c r="E106" i="14"/>
  <c r="F153" i="14"/>
  <c r="E163" i="14"/>
  <c r="F110" i="14"/>
  <c r="W110" i="28"/>
  <c r="F143" i="14"/>
  <c r="F204" i="14"/>
  <c r="W11" i="28"/>
  <c r="X238" i="28"/>
  <c r="B514" i="12"/>
  <c r="C379" i="12"/>
  <c r="B427" i="12"/>
  <c r="C292" i="12"/>
  <c r="B210" i="14"/>
  <c r="I171" i="14"/>
  <c r="C171" i="14"/>
  <c r="G171" i="14"/>
  <c r="B981" i="12"/>
  <c r="C846" i="12"/>
  <c r="G95" i="14"/>
  <c r="I95" i="14"/>
  <c r="C95" i="14"/>
  <c r="A134" i="14"/>
  <c r="H95" i="14"/>
  <c r="D95" i="14"/>
  <c r="B119" i="14"/>
  <c r="D119" i="14" s="1"/>
  <c r="G80" i="14"/>
  <c r="H80" i="14"/>
  <c r="A158" i="14"/>
  <c r="H125" i="14"/>
  <c r="D125" i="14"/>
  <c r="I125" i="14"/>
  <c r="C125" i="14"/>
  <c r="A164" i="14"/>
  <c r="G125" i="14"/>
  <c r="A209" i="14"/>
  <c r="G170" i="14"/>
  <c r="D170" i="14"/>
  <c r="H170" i="14"/>
  <c r="I170" i="14"/>
  <c r="F170" i="14"/>
  <c r="C170" i="14"/>
  <c r="A220" i="14"/>
  <c r="C199" i="12"/>
  <c r="B334" i="12"/>
  <c r="C869" i="12"/>
  <c r="B1004" i="12"/>
  <c r="A207" i="14"/>
  <c r="B1629" i="12"/>
  <c r="C1494" i="12"/>
  <c r="B804" i="12"/>
  <c r="C669" i="12"/>
  <c r="C850" i="12"/>
  <c r="B985" i="12"/>
  <c r="A673" i="12"/>
  <c r="C538" i="12"/>
  <c r="C191" i="12"/>
  <c r="B326" i="12"/>
  <c r="AP20" i="8"/>
  <c r="AO37" i="8"/>
  <c r="AO29" i="8"/>
  <c r="AP17" i="8"/>
  <c r="AO33" i="8"/>
  <c r="AP12" i="8"/>
  <c r="AO12" i="8"/>
  <c r="AO56" i="8"/>
  <c r="AP38" i="8"/>
  <c r="AO13" i="8"/>
  <c r="AP55" i="8"/>
  <c r="AV55" i="8" s="1"/>
  <c r="AO8" i="8"/>
  <c r="AO28" i="8"/>
  <c r="AP62" i="8"/>
  <c r="AO10" i="8"/>
  <c r="AP10" i="8"/>
  <c r="AO23" i="8"/>
  <c r="I11" i="31"/>
  <c r="AP54" i="8"/>
  <c r="AP35" i="8"/>
  <c r="AP23" i="8"/>
  <c r="AO2" i="8"/>
  <c r="AP60" i="8"/>
  <c r="AP13" i="8"/>
  <c r="AV13" i="8" s="1"/>
  <c r="AO3" i="8"/>
  <c r="AP24" i="8"/>
  <c r="AP7" i="8"/>
  <c r="AP9" i="8"/>
  <c r="AV9" i="8" s="1"/>
  <c r="AP4" i="8"/>
  <c r="AO25" i="8"/>
  <c r="I37" i="31"/>
  <c r="AO14" i="8"/>
  <c r="AO7" i="8"/>
  <c r="AP57" i="8"/>
  <c r="I12" i="31"/>
  <c r="AP18" i="8"/>
  <c r="AO61" i="8"/>
  <c r="AP39" i="8"/>
  <c r="AP15" i="8"/>
  <c r="AO21" i="8"/>
  <c r="AP19" i="8"/>
  <c r="AO27" i="8"/>
  <c r="AP63" i="8"/>
  <c r="AP8" i="8"/>
  <c r="AO58" i="8"/>
  <c r="AL59" i="8"/>
  <c r="AN59" i="8" s="1"/>
  <c r="AK59" i="8"/>
  <c r="AW151" i="4"/>
  <c r="AV150" i="4"/>
  <c r="AV146" i="4"/>
  <c r="AW146" i="4"/>
  <c r="AW149" i="4"/>
  <c r="AW147" i="4"/>
  <c r="AV147" i="4"/>
  <c r="AV152" i="4"/>
  <c r="AW152" i="4"/>
  <c r="AV148" i="4"/>
  <c r="AW148" i="4"/>
  <c r="C606" i="12" l="1"/>
  <c r="B741" i="12"/>
  <c r="I214" i="14"/>
  <c r="G214" i="14"/>
  <c r="C214" i="14"/>
  <c r="B253" i="14"/>
  <c r="E214" i="14"/>
  <c r="H214" i="14"/>
  <c r="D214" i="14"/>
  <c r="F214" i="14"/>
  <c r="C588" i="12"/>
  <c r="B723" i="12"/>
  <c r="A268" i="14"/>
  <c r="I229" i="14"/>
  <c r="G229" i="14"/>
  <c r="E229" i="14"/>
  <c r="D229" i="14"/>
  <c r="C229" i="14"/>
  <c r="H229" i="14"/>
  <c r="F229" i="14"/>
  <c r="D244" i="14"/>
  <c r="C244" i="14"/>
  <c r="G244" i="14"/>
  <c r="H244" i="14"/>
  <c r="I244" i="14"/>
  <c r="F244" i="14"/>
  <c r="E244" i="14"/>
  <c r="B654" i="12"/>
  <c r="C519" i="12"/>
  <c r="B609" i="12"/>
  <c r="C474" i="12"/>
  <c r="C1295" i="12"/>
  <c r="B1430" i="12"/>
  <c r="D171" i="14"/>
  <c r="C797" i="12"/>
  <c r="B932" i="12"/>
  <c r="C264" i="14"/>
  <c r="G264" i="14"/>
  <c r="D264" i="14"/>
  <c r="F264" i="14"/>
  <c r="E264" i="14"/>
  <c r="I264" i="14"/>
  <c r="H264" i="14"/>
  <c r="C698" i="12"/>
  <c r="B833" i="12"/>
  <c r="B799" i="12"/>
  <c r="C664" i="12"/>
  <c r="B645" i="12"/>
  <c r="C510" i="12"/>
  <c r="C873" i="12"/>
  <c r="B1008" i="12"/>
  <c r="B643" i="12"/>
  <c r="C508" i="12"/>
  <c r="B595" i="12"/>
  <c r="C460" i="12"/>
  <c r="A602" i="12"/>
  <c r="C467" i="12"/>
  <c r="C572" i="12"/>
  <c r="B707" i="12"/>
  <c r="B1228" i="12"/>
  <c r="C1093" i="12"/>
  <c r="B747" i="12"/>
  <c r="C612" i="12"/>
  <c r="B626" i="12"/>
  <c r="C491" i="12"/>
  <c r="B234" i="14"/>
  <c r="H195" i="14"/>
  <c r="C195" i="14"/>
  <c r="D195" i="14"/>
  <c r="E195" i="14"/>
  <c r="I195" i="14"/>
  <c r="F195" i="14"/>
  <c r="G195" i="14"/>
  <c r="B646" i="12"/>
  <c r="C511" i="12"/>
  <c r="B625" i="12"/>
  <c r="C490" i="12"/>
  <c r="C1710" i="12"/>
  <c r="B1845" i="12"/>
  <c r="A742" i="12"/>
  <c r="C607" i="12"/>
  <c r="B724" i="12"/>
  <c r="C589" i="12"/>
  <c r="B701" i="12"/>
  <c r="C566" i="12"/>
  <c r="B782" i="12"/>
  <c r="C647" i="12"/>
  <c r="F171" i="14"/>
  <c r="H171" i="14"/>
  <c r="B773" i="12"/>
  <c r="C638" i="12"/>
  <c r="C1041" i="12"/>
  <c r="B1176" i="12"/>
  <c r="B577" i="12"/>
  <c r="C442" i="12"/>
  <c r="B421" i="12"/>
  <c r="C286" i="12"/>
  <c r="B494" i="12"/>
  <c r="C359" i="12"/>
  <c r="B628" i="12"/>
  <c r="C493" i="12"/>
  <c r="B509" i="12"/>
  <c r="C374" i="12"/>
  <c r="E143" i="14"/>
  <c r="B608" i="12"/>
  <c r="C473" i="12"/>
  <c r="C347" i="12"/>
  <c r="B482" i="12"/>
  <c r="C1629" i="12"/>
  <c r="B1764" i="12"/>
  <c r="F119" i="14"/>
  <c r="C427" i="12"/>
  <c r="B562" i="12"/>
  <c r="C1215" i="12"/>
  <c r="B1350" i="12"/>
  <c r="B978" i="12"/>
  <c r="C843" i="12"/>
  <c r="C726" i="12"/>
  <c r="B861" i="12"/>
  <c r="B891" i="12"/>
  <c r="C756" i="12"/>
  <c r="C921" i="12"/>
  <c r="B1056" i="12"/>
  <c r="B679" i="12"/>
  <c r="C544" i="12"/>
  <c r="F146" i="14"/>
  <c r="H146" i="14"/>
  <c r="C146" i="14"/>
  <c r="A185" i="14"/>
  <c r="G146" i="14"/>
  <c r="I146" i="14"/>
  <c r="D146" i="14"/>
  <c r="E146" i="14"/>
  <c r="I243" i="14"/>
  <c r="D243" i="14"/>
  <c r="C243" i="14"/>
  <c r="H243" i="14"/>
  <c r="G243" i="14"/>
  <c r="F243" i="14"/>
  <c r="E243" i="14"/>
  <c r="C452" i="12"/>
  <c r="B587" i="12"/>
  <c r="B986" i="12"/>
  <c r="C851" i="12"/>
  <c r="C864" i="12"/>
  <c r="B999" i="12"/>
  <c r="B191" i="14"/>
  <c r="B230" i="14" s="1"/>
  <c r="B269" i="14" s="1"/>
  <c r="E152" i="14"/>
  <c r="F152" i="14"/>
  <c r="B561" i="12"/>
  <c r="C426" i="12"/>
  <c r="I198" i="14"/>
  <c r="F198" i="14"/>
  <c r="G198" i="14"/>
  <c r="D198" i="14"/>
  <c r="H198" i="14"/>
  <c r="C198" i="14"/>
  <c r="A237" i="14"/>
  <c r="E198" i="14"/>
  <c r="B623" i="12"/>
  <c r="C488" i="12"/>
  <c r="D168" i="14"/>
  <c r="B469" i="12"/>
  <c r="C334" i="12"/>
  <c r="G164" i="14"/>
  <c r="H164" i="14"/>
  <c r="D164" i="14"/>
  <c r="F164" i="14"/>
  <c r="I164" i="14"/>
  <c r="C164" i="14"/>
  <c r="A203" i="14"/>
  <c r="E164" i="14"/>
  <c r="H119" i="14"/>
  <c r="A184" i="14"/>
  <c r="I145" i="14"/>
  <c r="D145" i="14"/>
  <c r="C145" i="14"/>
  <c r="G145" i="14"/>
  <c r="H145" i="14"/>
  <c r="E145" i="14"/>
  <c r="F145" i="14"/>
  <c r="B615" i="12"/>
  <c r="C480" i="12"/>
  <c r="C1133" i="12"/>
  <c r="B1268" i="12"/>
  <c r="B637" i="12"/>
  <c r="C502" i="12"/>
  <c r="B902" i="12"/>
  <c r="C767" i="12"/>
  <c r="B694" i="12"/>
  <c r="C559" i="12"/>
  <c r="C883" i="12"/>
  <c r="B1018" i="12"/>
  <c r="B1417" i="12"/>
  <c r="A725" i="12"/>
  <c r="C590" i="12"/>
  <c r="G189" i="14"/>
  <c r="I189" i="14"/>
  <c r="C189" i="14"/>
  <c r="D189" i="14"/>
  <c r="A228" i="14"/>
  <c r="H189" i="14"/>
  <c r="E189" i="14"/>
  <c r="F189" i="14"/>
  <c r="B821" i="12"/>
  <c r="C686" i="12"/>
  <c r="B199" i="14"/>
  <c r="D160" i="14"/>
  <c r="F160" i="14"/>
  <c r="C160" i="14"/>
  <c r="G160" i="14"/>
  <c r="E160" i="14"/>
  <c r="H160" i="14"/>
  <c r="I160" i="14"/>
  <c r="C152" i="14"/>
  <c r="B1139" i="12"/>
  <c r="C1004" i="12"/>
  <c r="I209" i="14"/>
  <c r="H209" i="14"/>
  <c r="G209" i="14"/>
  <c r="D209" i="14"/>
  <c r="C209" i="14"/>
  <c r="A248" i="14"/>
  <c r="E209" i="14"/>
  <c r="F209" i="14"/>
  <c r="B1116" i="12"/>
  <c r="C981" i="12"/>
  <c r="B619" i="12"/>
  <c r="C484" i="12"/>
  <c r="C168" i="14"/>
  <c r="F134" i="14"/>
  <c r="D134" i="14"/>
  <c r="C134" i="14"/>
  <c r="I134" i="14"/>
  <c r="H134" i="14"/>
  <c r="G134" i="14"/>
  <c r="A173" i="14"/>
  <c r="E134" i="14"/>
  <c r="H233" i="14"/>
  <c r="G233" i="14"/>
  <c r="I233" i="14"/>
  <c r="C233" i="14"/>
  <c r="B272" i="14"/>
  <c r="D233" i="14"/>
  <c r="E233" i="14"/>
  <c r="F233" i="14"/>
  <c r="B753" i="12"/>
  <c r="C618" i="12"/>
  <c r="A265" i="14"/>
  <c r="B655" i="12"/>
  <c r="C520" i="12"/>
  <c r="B687" i="12"/>
  <c r="C552" i="12"/>
  <c r="A193" i="14"/>
  <c r="G154" i="14"/>
  <c r="D154" i="14"/>
  <c r="I154" i="14"/>
  <c r="C154" i="14"/>
  <c r="H154" i="14"/>
  <c r="E154" i="14"/>
  <c r="F154" i="14"/>
  <c r="C791" i="12"/>
  <c r="B926" i="12"/>
  <c r="B1393" i="12"/>
  <c r="C1258" i="12"/>
  <c r="B172" i="14"/>
  <c r="C133" i="14"/>
  <c r="G133" i="14"/>
  <c r="H133" i="14"/>
  <c r="D133" i="14"/>
  <c r="I133" i="14"/>
  <c r="F133" i="14"/>
  <c r="E133" i="14"/>
  <c r="G168" i="14"/>
  <c r="I119" i="14"/>
  <c r="B1254" i="12"/>
  <c r="C1119" i="12"/>
  <c r="B1940" i="12"/>
  <c r="B903" i="12"/>
  <c r="C768" i="12"/>
  <c r="A1059" i="12"/>
  <c r="C894" i="12"/>
  <c r="B1029" i="12"/>
  <c r="B936" i="12"/>
  <c r="C801" i="12"/>
  <c r="B2158" i="12"/>
  <c r="B412" i="12"/>
  <c r="C277" i="12"/>
  <c r="A230" i="14"/>
  <c r="E191" i="14"/>
  <c r="B811" i="12"/>
  <c r="C676" i="12"/>
  <c r="A1203" i="12"/>
  <c r="C1068" i="12"/>
  <c r="C476" i="12"/>
  <c r="B611" i="12"/>
  <c r="B668" i="12"/>
  <c r="C533" i="12"/>
  <c r="A197" i="14"/>
  <c r="B910" i="12"/>
  <c r="C775" i="12"/>
  <c r="C560" i="12"/>
  <c r="B695" i="12"/>
  <c r="B187" i="14"/>
  <c r="G148" i="14"/>
  <c r="D148" i="14"/>
  <c r="E148" i="14"/>
  <c r="F148" i="14"/>
  <c r="C148" i="14"/>
  <c r="I148" i="14"/>
  <c r="H148" i="14"/>
  <c r="C795" i="12"/>
  <c r="B930" i="12"/>
  <c r="G179" i="14"/>
  <c r="D179" i="14"/>
  <c r="I179" i="14"/>
  <c r="C179" i="14"/>
  <c r="A218" i="14"/>
  <c r="H179" i="14"/>
  <c r="F179" i="14"/>
  <c r="E179" i="14"/>
  <c r="G119" i="14"/>
  <c r="C856" i="12"/>
  <c r="B991" i="12"/>
  <c r="B434" i="12"/>
  <c r="C299" i="12"/>
  <c r="B825" i="12"/>
  <c r="C690" i="12"/>
  <c r="B496" i="12"/>
  <c r="C361" i="12"/>
  <c r="B652" i="12"/>
  <c r="C517" i="12"/>
  <c r="B1467" i="12"/>
  <c r="C1332" i="12"/>
  <c r="B601" i="12"/>
  <c r="C466" i="12"/>
  <c r="C749" i="12"/>
  <c r="B884" i="12"/>
  <c r="B518" i="12"/>
  <c r="C383" i="12"/>
  <c r="B1120" i="12"/>
  <c r="C985" i="12"/>
  <c r="B751" i="12"/>
  <c r="C616" i="12"/>
  <c r="B557" i="12"/>
  <c r="C422" i="12"/>
  <c r="C948" i="12"/>
  <c r="B1083" i="12"/>
  <c r="C149" i="14"/>
  <c r="G149" i="14"/>
  <c r="H149" i="14"/>
  <c r="I149" i="14"/>
  <c r="A188" i="14"/>
  <c r="D149" i="14"/>
  <c r="E149" i="14"/>
  <c r="F149" i="14"/>
  <c r="B167" i="14"/>
  <c r="C128" i="14"/>
  <c r="I128" i="14"/>
  <c r="G128" i="14"/>
  <c r="D128" i="14"/>
  <c r="H128" i="14"/>
  <c r="E128" i="14"/>
  <c r="F128" i="14"/>
  <c r="I161" i="14"/>
  <c r="F161" i="14"/>
  <c r="D161" i="14"/>
  <c r="H161" i="14"/>
  <c r="C161" i="14"/>
  <c r="G161" i="14"/>
  <c r="A200" i="14"/>
  <c r="E161" i="14"/>
  <c r="A259" i="14"/>
  <c r="B249" i="14"/>
  <c r="F210" i="14"/>
  <c r="H210" i="14"/>
  <c r="E210" i="14"/>
  <c r="D210" i="14"/>
  <c r="G210" i="14"/>
  <c r="I210" i="14"/>
  <c r="C210" i="14"/>
  <c r="B545" i="12"/>
  <c r="C410" i="12"/>
  <c r="B672" i="12"/>
  <c r="C537" i="12"/>
  <c r="B213" i="14"/>
  <c r="H174" i="14"/>
  <c r="D174" i="14"/>
  <c r="I174" i="14"/>
  <c r="G174" i="14"/>
  <c r="C174" i="14"/>
  <c r="F174" i="14"/>
  <c r="E174" i="14"/>
  <c r="C735" i="12"/>
  <c r="B870" i="12"/>
  <c r="B532" i="12"/>
  <c r="C397" i="12"/>
  <c r="C470" i="12"/>
  <c r="B605" i="12"/>
  <c r="B169" i="14"/>
  <c r="D130" i="14"/>
  <c r="I130" i="14"/>
  <c r="E130" i="14"/>
  <c r="H130" i="14"/>
  <c r="F130" i="14"/>
  <c r="C130" i="14"/>
  <c r="G130" i="14"/>
  <c r="B713" i="12"/>
  <c r="C578" i="12"/>
  <c r="C439" i="12"/>
  <c r="B574" i="12"/>
  <c r="C415" i="12"/>
  <c r="B550" i="12"/>
  <c r="B1003" i="12"/>
  <c r="C868" i="12"/>
  <c r="I202" i="14"/>
  <c r="H202" i="14"/>
  <c r="D202" i="14"/>
  <c r="G202" i="14"/>
  <c r="C202" i="14"/>
  <c r="A241" i="14"/>
  <c r="E202" i="14"/>
  <c r="F202" i="14"/>
  <c r="B658" i="12"/>
  <c r="C523" i="12"/>
  <c r="B1730" i="12"/>
  <c r="C1595" i="12"/>
  <c r="C462" i="12"/>
  <c r="B597" i="12"/>
  <c r="B1015" i="12"/>
  <c r="C880" i="12"/>
  <c r="B1044" i="12"/>
  <c r="C909" i="12"/>
  <c r="B1175" i="12"/>
  <c r="C1040" i="12"/>
  <c r="D152" i="14"/>
  <c r="B1817" i="12"/>
  <c r="A231" i="14"/>
  <c r="I192" i="14"/>
  <c r="F192" i="14"/>
  <c r="D192" i="14"/>
  <c r="G192" i="14"/>
  <c r="C192" i="14"/>
  <c r="H192" i="14"/>
  <c r="E192" i="14"/>
  <c r="C1132" i="12"/>
  <c r="B1267" i="12"/>
  <c r="B158" i="14"/>
  <c r="B197" i="14" s="1"/>
  <c r="B236" i="14" s="1"/>
  <c r="E119" i="14"/>
  <c r="B677" i="12"/>
  <c r="C542" i="12"/>
  <c r="B805" i="12"/>
  <c r="C670" i="12"/>
  <c r="B705" i="12"/>
  <c r="C570" i="12"/>
  <c r="B436" i="12"/>
  <c r="C301" i="12"/>
  <c r="C222" i="14"/>
  <c r="I222" i="14"/>
  <c r="D222" i="14"/>
  <c r="B261" i="14"/>
  <c r="G222" i="14"/>
  <c r="F222" i="14"/>
  <c r="H222" i="14"/>
  <c r="E222" i="14"/>
  <c r="B584" i="12"/>
  <c r="C449" i="12"/>
  <c r="A176" i="14"/>
  <c r="D137" i="14"/>
  <c r="C137" i="14"/>
  <c r="I137" i="14"/>
  <c r="G137" i="14"/>
  <c r="H137" i="14"/>
  <c r="F137" i="14"/>
  <c r="E137" i="14"/>
  <c r="C182" i="14"/>
  <c r="I182" i="14"/>
  <c r="D182" i="14"/>
  <c r="H182" i="14"/>
  <c r="G182" i="14"/>
  <c r="A221" i="14"/>
  <c r="F182" i="14"/>
  <c r="E182" i="14"/>
  <c r="C800" i="12"/>
  <c r="B935" i="12"/>
  <c r="B207" i="14"/>
  <c r="B246" i="14" s="1"/>
  <c r="E168" i="14"/>
  <c r="F168" i="14"/>
  <c r="B796" i="12"/>
  <c r="C661" i="12"/>
  <c r="B649" i="12"/>
  <c r="C514" i="12"/>
  <c r="B648" i="12"/>
  <c r="C513" i="12"/>
  <c r="B627" i="12"/>
  <c r="C492" i="12"/>
  <c r="C794" i="12"/>
  <c r="B929" i="12"/>
  <c r="B461" i="12"/>
  <c r="C326" i="12"/>
  <c r="H168" i="14"/>
  <c r="B1107" i="12"/>
  <c r="C972" i="12"/>
  <c r="C1451" i="12"/>
  <c r="B1586" i="12"/>
  <c r="C809" i="12"/>
  <c r="B944" i="12"/>
  <c r="C196" i="14"/>
  <c r="D196" i="14"/>
  <c r="G196" i="14"/>
  <c r="H196" i="14"/>
  <c r="I196" i="14"/>
  <c r="B235" i="14"/>
  <c r="F196" i="14"/>
  <c r="E196" i="14"/>
  <c r="A180" i="14"/>
  <c r="C141" i="14"/>
  <c r="G141" i="14"/>
  <c r="H141" i="14"/>
  <c r="I141" i="14"/>
  <c r="D141" i="14"/>
  <c r="F141" i="14"/>
  <c r="E141" i="14"/>
  <c r="B693" i="12"/>
  <c r="C558" i="12"/>
  <c r="B969" i="12"/>
  <c r="C834" i="12"/>
  <c r="B499" i="12"/>
  <c r="C364" i="12"/>
  <c r="H152" i="14"/>
  <c r="A808" i="12"/>
  <c r="C673" i="12"/>
  <c r="B939" i="12"/>
  <c r="C804" i="12"/>
  <c r="A246" i="14"/>
  <c r="I207" i="14"/>
  <c r="C207" i="14"/>
  <c r="E207" i="14"/>
  <c r="C119" i="14"/>
  <c r="B959" i="12"/>
  <c r="C824" i="12"/>
  <c r="A247" i="14"/>
  <c r="B217" i="14"/>
  <c r="D178" i="14"/>
  <c r="C178" i="14"/>
  <c r="G178" i="14"/>
  <c r="I178" i="14"/>
  <c r="H178" i="14"/>
  <c r="F178" i="14"/>
  <c r="E178" i="14"/>
  <c r="B1027" i="12"/>
  <c r="C892" i="12"/>
  <c r="B816" i="12"/>
  <c r="C681" i="12"/>
  <c r="B671" i="12"/>
  <c r="C536" i="12"/>
  <c r="C777" i="12"/>
  <c r="B912" i="12"/>
  <c r="D162" i="14"/>
  <c r="G162" i="14"/>
  <c r="I162" i="14"/>
  <c r="C162" i="14"/>
  <c r="A201" i="14"/>
  <c r="H162" i="14"/>
  <c r="F162" i="14"/>
  <c r="E162" i="14"/>
  <c r="C138" i="14"/>
  <c r="A177" i="14"/>
  <c r="H138" i="14"/>
  <c r="I138" i="14"/>
  <c r="D138" i="14"/>
  <c r="G138" i="14"/>
  <c r="E138" i="14"/>
  <c r="F138" i="14"/>
  <c r="C845" i="12"/>
  <c r="B980" i="12"/>
  <c r="B181" i="14"/>
  <c r="D142" i="14"/>
  <c r="F142" i="14"/>
  <c r="H142" i="14"/>
  <c r="C142" i="14"/>
  <c r="I142" i="14"/>
  <c r="E142" i="14"/>
  <c r="G142" i="14"/>
  <c r="G152" i="14"/>
  <c r="B585" i="12"/>
  <c r="C450" i="12"/>
  <c r="B1878" i="12"/>
  <c r="B1257" i="12"/>
  <c r="C1122" i="12"/>
  <c r="C838" i="12"/>
  <c r="B973" i="12"/>
  <c r="B565" i="12"/>
  <c r="C430" i="12"/>
  <c r="B548" i="12"/>
  <c r="C413" i="12"/>
  <c r="AP59" i="8"/>
  <c r="AO59" i="8"/>
  <c r="H207" i="14" l="1"/>
  <c r="H191" i="14"/>
  <c r="B644" i="12"/>
  <c r="C509" i="12"/>
  <c r="B712" i="12"/>
  <c r="C577" i="12"/>
  <c r="C782" i="12"/>
  <c r="B917" i="12"/>
  <c r="C747" i="12"/>
  <c r="B882" i="12"/>
  <c r="B730" i="12"/>
  <c r="C595" i="12"/>
  <c r="C799" i="12"/>
  <c r="B934" i="12"/>
  <c r="C609" i="12"/>
  <c r="B744" i="12"/>
  <c r="F253" i="14"/>
  <c r="H253" i="14"/>
  <c r="I253" i="14"/>
  <c r="C253" i="14"/>
  <c r="D253" i="14"/>
  <c r="G253" i="14"/>
  <c r="E253" i="14"/>
  <c r="D207" i="14"/>
  <c r="F158" i="14"/>
  <c r="B763" i="12"/>
  <c r="C628" i="12"/>
  <c r="B836" i="12"/>
  <c r="C701" i="12"/>
  <c r="B760" i="12"/>
  <c r="C625" i="12"/>
  <c r="B1363" i="12"/>
  <c r="C1228" i="12"/>
  <c r="B778" i="12"/>
  <c r="C643" i="12"/>
  <c r="C932" i="12"/>
  <c r="B1067" i="12"/>
  <c r="B789" i="12"/>
  <c r="C654" i="12"/>
  <c r="B858" i="12"/>
  <c r="C723" i="12"/>
  <c r="A737" i="12"/>
  <c r="C602" i="12"/>
  <c r="C1176" i="12"/>
  <c r="B1311" i="12"/>
  <c r="C833" i="12"/>
  <c r="B968" i="12"/>
  <c r="I268" i="14"/>
  <c r="E268" i="14"/>
  <c r="C268" i="14"/>
  <c r="F268" i="14"/>
  <c r="D268" i="14"/>
  <c r="H268" i="14"/>
  <c r="G268" i="14"/>
  <c r="G207" i="14"/>
  <c r="E158" i="14"/>
  <c r="C707" i="12"/>
  <c r="B842" i="12"/>
  <c r="B1143" i="12"/>
  <c r="C1008" i="12"/>
  <c r="G158" i="14"/>
  <c r="B629" i="12"/>
  <c r="C494" i="12"/>
  <c r="B908" i="12"/>
  <c r="C773" i="12"/>
  <c r="B859" i="12"/>
  <c r="C724" i="12"/>
  <c r="B781" i="12"/>
  <c r="C646" i="12"/>
  <c r="B273" i="14"/>
  <c r="H234" i="14"/>
  <c r="I234" i="14"/>
  <c r="D234" i="14"/>
  <c r="E234" i="14"/>
  <c r="G234" i="14"/>
  <c r="F234" i="14"/>
  <c r="C234" i="14"/>
  <c r="C741" i="12"/>
  <c r="B876" i="12"/>
  <c r="C421" i="12"/>
  <c r="B556" i="12"/>
  <c r="A877" i="12"/>
  <c r="C742" i="12"/>
  <c r="C626" i="12"/>
  <c r="B761" i="12"/>
  <c r="B780" i="12"/>
  <c r="C645" i="12"/>
  <c r="C1845" i="12"/>
  <c r="B1980" i="12"/>
  <c r="F207" i="14"/>
  <c r="B1565" i="12"/>
  <c r="C1430" i="12"/>
  <c r="B1242" i="12"/>
  <c r="C1107" i="12"/>
  <c r="C584" i="12"/>
  <c r="B719" i="12"/>
  <c r="B940" i="12"/>
  <c r="C805" i="12"/>
  <c r="B1218" i="12"/>
  <c r="C1083" i="12"/>
  <c r="C884" i="12"/>
  <c r="B1019" i="12"/>
  <c r="C1203" i="12"/>
  <c r="A1338" i="12"/>
  <c r="B754" i="12"/>
  <c r="C619" i="12"/>
  <c r="B696" i="12"/>
  <c r="C561" i="12"/>
  <c r="C587" i="12"/>
  <c r="B722" i="12"/>
  <c r="B1026" i="12"/>
  <c r="C891" i="12"/>
  <c r="B1113" i="12"/>
  <c r="C978" i="12"/>
  <c r="B683" i="12"/>
  <c r="C548" i="12"/>
  <c r="B2013" i="12"/>
  <c r="A943" i="12"/>
  <c r="C808" i="12"/>
  <c r="B762" i="12"/>
  <c r="C627" i="12"/>
  <c r="B1952" i="12"/>
  <c r="C1015" i="12"/>
  <c r="B1150" i="12"/>
  <c r="B1138" i="12"/>
  <c r="C1003" i="12"/>
  <c r="B807" i="12"/>
  <c r="C672" i="12"/>
  <c r="H188" i="14"/>
  <c r="G188" i="14"/>
  <c r="A227" i="14"/>
  <c r="I188" i="14"/>
  <c r="C188" i="14"/>
  <c r="F188" i="14"/>
  <c r="D188" i="14"/>
  <c r="E188" i="14"/>
  <c r="B787" i="12"/>
  <c r="C652" i="12"/>
  <c r="A236" i="14"/>
  <c r="H197" i="14"/>
  <c r="I197" i="14"/>
  <c r="G197" i="14"/>
  <c r="D197" i="14"/>
  <c r="C197" i="14"/>
  <c r="E197" i="14"/>
  <c r="F197" i="14"/>
  <c r="G191" i="14"/>
  <c r="C1268" i="12"/>
  <c r="B1403" i="12"/>
  <c r="B1485" i="12"/>
  <c r="C1350" i="12"/>
  <c r="D201" i="14"/>
  <c r="G201" i="14"/>
  <c r="A240" i="14"/>
  <c r="C201" i="14"/>
  <c r="I201" i="14"/>
  <c r="H201" i="14"/>
  <c r="E201" i="14"/>
  <c r="F201" i="14"/>
  <c r="B1094" i="12"/>
  <c r="C959" i="12"/>
  <c r="B828" i="12"/>
  <c r="C693" i="12"/>
  <c r="H180" i="14"/>
  <c r="C180" i="14"/>
  <c r="G180" i="14"/>
  <c r="I180" i="14"/>
  <c r="D180" i="14"/>
  <c r="A219" i="14"/>
  <c r="E180" i="14"/>
  <c r="F180" i="14"/>
  <c r="B571" i="12"/>
  <c r="C436" i="12"/>
  <c r="B732" i="12"/>
  <c r="C597" i="12"/>
  <c r="H241" i="14"/>
  <c r="D241" i="14"/>
  <c r="I241" i="14"/>
  <c r="G241" i="14"/>
  <c r="C241" i="14"/>
  <c r="F241" i="14"/>
  <c r="E241" i="14"/>
  <c r="C550" i="12"/>
  <c r="B685" i="12"/>
  <c r="C910" i="12"/>
  <c r="B1045" i="12"/>
  <c r="C158" i="14"/>
  <c r="C811" i="12"/>
  <c r="B946" i="12"/>
  <c r="D191" i="14"/>
  <c r="B1071" i="12"/>
  <c r="C936" i="12"/>
  <c r="A1194" i="12"/>
  <c r="B822" i="12"/>
  <c r="C687" i="12"/>
  <c r="H272" i="14"/>
  <c r="C272" i="14"/>
  <c r="D272" i="14"/>
  <c r="I272" i="14"/>
  <c r="G272" i="14"/>
  <c r="F272" i="14"/>
  <c r="E272" i="14"/>
  <c r="B1251" i="12"/>
  <c r="C1116" i="12"/>
  <c r="A860" i="12"/>
  <c r="C725" i="12"/>
  <c r="C679" i="12"/>
  <c r="B814" i="12"/>
  <c r="C482" i="12"/>
  <c r="B617" i="12"/>
  <c r="C1254" i="12"/>
  <c r="B1389" i="12"/>
  <c r="C585" i="12"/>
  <c r="B720" i="12"/>
  <c r="B1079" i="12"/>
  <c r="C944" i="12"/>
  <c r="B783" i="12"/>
  <c r="C648" i="12"/>
  <c r="C557" i="12"/>
  <c r="B692" i="12"/>
  <c r="C751" i="12"/>
  <c r="B886" i="12"/>
  <c r="C496" i="12"/>
  <c r="B631" i="12"/>
  <c r="B1552" i="12"/>
  <c r="B1108" i="12"/>
  <c r="C973" i="12"/>
  <c r="B750" i="12"/>
  <c r="C615" i="12"/>
  <c r="H184" i="14"/>
  <c r="I184" i="14"/>
  <c r="C184" i="14"/>
  <c r="A223" i="14"/>
  <c r="D184" i="14"/>
  <c r="G184" i="14"/>
  <c r="F184" i="14"/>
  <c r="E184" i="14"/>
  <c r="B758" i="12"/>
  <c r="C623" i="12"/>
  <c r="B1115" i="12"/>
  <c r="C980" i="12"/>
  <c r="C177" i="14"/>
  <c r="D177" i="14"/>
  <c r="A216" i="14"/>
  <c r="I177" i="14"/>
  <c r="G177" i="14"/>
  <c r="H177" i="14"/>
  <c r="F177" i="14"/>
  <c r="E177" i="14"/>
  <c r="G246" i="14"/>
  <c r="C246" i="14"/>
  <c r="H246" i="14"/>
  <c r="D246" i="14"/>
  <c r="I246" i="14"/>
  <c r="E246" i="14"/>
  <c r="F246" i="14"/>
  <c r="B274" i="14"/>
  <c r="G235" i="14"/>
  <c r="D235" i="14"/>
  <c r="C235" i="14"/>
  <c r="E235" i="14"/>
  <c r="H235" i="14"/>
  <c r="F235" i="14"/>
  <c r="I235" i="14"/>
  <c r="C1586" i="12"/>
  <c r="B1721" i="12"/>
  <c r="B784" i="12"/>
  <c r="C649" i="12"/>
  <c r="F261" i="14"/>
  <c r="E261" i="14"/>
  <c r="G261" i="14"/>
  <c r="C261" i="14"/>
  <c r="D261" i="14"/>
  <c r="I261" i="14"/>
  <c r="H261" i="14"/>
  <c r="B1310" i="12"/>
  <c r="C1175" i="12"/>
  <c r="B1865" i="12"/>
  <c r="C1730" i="12"/>
  <c r="B667" i="12"/>
  <c r="C532" i="12"/>
  <c r="D200" i="14"/>
  <c r="H200" i="14"/>
  <c r="C200" i="14"/>
  <c r="A239" i="14"/>
  <c r="I200" i="14"/>
  <c r="G200" i="14"/>
  <c r="F200" i="14"/>
  <c r="E200" i="14"/>
  <c r="B206" i="14"/>
  <c r="G167" i="14"/>
  <c r="D167" i="14"/>
  <c r="H167" i="14"/>
  <c r="C167" i="14"/>
  <c r="I167" i="14"/>
  <c r="F167" i="14"/>
  <c r="E167" i="14"/>
  <c r="B1255" i="12"/>
  <c r="C1120" i="12"/>
  <c r="B736" i="12"/>
  <c r="C601" i="12"/>
  <c r="C825" i="12"/>
  <c r="B960" i="12"/>
  <c r="C930" i="12"/>
  <c r="B1065" i="12"/>
  <c r="D158" i="14"/>
  <c r="B746" i="12"/>
  <c r="C611" i="12"/>
  <c r="A269" i="14"/>
  <c r="D230" i="14"/>
  <c r="C230" i="14"/>
  <c r="H230" i="14"/>
  <c r="G230" i="14"/>
  <c r="I230" i="14"/>
  <c r="F230" i="14"/>
  <c r="E230" i="14"/>
  <c r="C248" i="14"/>
  <c r="I248" i="14"/>
  <c r="D248" i="14"/>
  <c r="H248" i="14"/>
  <c r="G248" i="14"/>
  <c r="E248" i="14"/>
  <c r="F248" i="14"/>
  <c r="B238" i="14"/>
  <c r="E199" i="14"/>
  <c r="F199" i="14"/>
  <c r="C199" i="14"/>
  <c r="I199" i="14"/>
  <c r="D199" i="14"/>
  <c r="H199" i="14"/>
  <c r="G199" i="14"/>
  <c r="B1153" i="12"/>
  <c r="C1018" i="12"/>
  <c r="A224" i="14"/>
  <c r="C185" i="14"/>
  <c r="I185" i="14"/>
  <c r="G185" i="14"/>
  <c r="H185" i="14"/>
  <c r="D185" i="14"/>
  <c r="E185" i="14"/>
  <c r="F185" i="14"/>
  <c r="C1056" i="12"/>
  <c r="B1191" i="12"/>
  <c r="C608" i="12"/>
  <c r="B743" i="12"/>
  <c r="B1104" i="12"/>
  <c r="C969" i="12"/>
  <c r="A270" i="14"/>
  <c r="F231" i="14"/>
  <c r="G231" i="14"/>
  <c r="I231" i="14"/>
  <c r="D231" i="14"/>
  <c r="C231" i="14"/>
  <c r="H231" i="14"/>
  <c r="E231" i="14"/>
  <c r="I193" i="14"/>
  <c r="H193" i="14"/>
  <c r="C193" i="14"/>
  <c r="A232" i="14"/>
  <c r="D193" i="14"/>
  <c r="G193" i="14"/>
  <c r="F193" i="14"/>
  <c r="E193" i="14"/>
  <c r="D173" i="14"/>
  <c r="C173" i="14"/>
  <c r="I173" i="14"/>
  <c r="G173" i="14"/>
  <c r="A212" i="14"/>
  <c r="H173" i="14"/>
  <c r="F173" i="14"/>
  <c r="E173" i="14"/>
  <c r="B700" i="12"/>
  <c r="C565" i="12"/>
  <c r="C461" i="12"/>
  <c r="B596" i="12"/>
  <c r="B1070" i="12"/>
  <c r="C935" i="12"/>
  <c r="C861" i="12"/>
  <c r="B996" i="12"/>
  <c r="B220" i="14"/>
  <c r="F181" i="14"/>
  <c r="E181" i="14"/>
  <c r="G181" i="14"/>
  <c r="H181" i="14"/>
  <c r="C181" i="14"/>
  <c r="D181" i="14"/>
  <c r="I181" i="14"/>
  <c r="F191" i="14"/>
  <c r="B547" i="12"/>
  <c r="C412" i="12"/>
  <c r="B1038" i="12"/>
  <c r="C903" i="12"/>
  <c r="C172" i="14"/>
  <c r="G172" i="14"/>
  <c r="I172" i="14"/>
  <c r="H172" i="14"/>
  <c r="D172" i="14"/>
  <c r="B211" i="14"/>
  <c r="F172" i="14"/>
  <c r="E172" i="14"/>
  <c r="B790" i="12"/>
  <c r="C655" i="12"/>
  <c r="H228" i="14"/>
  <c r="A267" i="14"/>
  <c r="G228" i="14"/>
  <c r="D228" i="14"/>
  <c r="I228" i="14"/>
  <c r="C228" i="14"/>
  <c r="F228" i="14"/>
  <c r="E228" i="14"/>
  <c r="B1037" i="12"/>
  <c r="C902" i="12"/>
  <c r="B1134" i="12"/>
  <c r="C999" i="12"/>
  <c r="C176" i="14"/>
  <c r="I176" i="14"/>
  <c r="D176" i="14"/>
  <c r="G176" i="14"/>
  <c r="A215" i="14"/>
  <c r="H176" i="14"/>
  <c r="E176" i="14"/>
  <c r="F176" i="14"/>
  <c r="B840" i="12"/>
  <c r="C705" i="12"/>
  <c r="B1005" i="12"/>
  <c r="C870" i="12"/>
  <c r="B226" i="14"/>
  <c r="F187" i="14"/>
  <c r="E187" i="14"/>
  <c r="I187" i="14"/>
  <c r="C187" i="14"/>
  <c r="H187" i="14"/>
  <c r="G187" i="14"/>
  <c r="D187" i="14"/>
  <c r="I158" i="14"/>
  <c r="I191" i="14"/>
  <c r="B2075" i="12"/>
  <c r="C1393" i="12"/>
  <c r="B1528" i="12"/>
  <c r="B888" i="12"/>
  <c r="C753" i="12"/>
  <c r="C637" i="12"/>
  <c r="B772" i="12"/>
  <c r="G237" i="14"/>
  <c r="C237" i="14"/>
  <c r="I237" i="14"/>
  <c r="D237" i="14"/>
  <c r="H237" i="14"/>
  <c r="F237" i="14"/>
  <c r="E237" i="14"/>
  <c r="B1899" i="12"/>
  <c r="C1764" i="12"/>
  <c r="B1162" i="12"/>
  <c r="C1027" i="12"/>
  <c r="H217" i="14"/>
  <c r="C217" i="14"/>
  <c r="D217" i="14"/>
  <c r="G217" i="14"/>
  <c r="B256" i="14"/>
  <c r="I217" i="14"/>
  <c r="E217" i="14"/>
  <c r="F217" i="14"/>
  <c r="C605" i="12"/>
  <c r="B740" i="12"/>
  <c r="B1126" i="12"/>
  <c r="C991" i="12"/>
  <c r="G218" i="14"/>
  <c r="I218" i="14"/>
  <c r="C218" i="14"/>
  <c r="H218" i="14"/>
  <c r="D218" i="14"/>
  <c r="A257" i="14"/>
  <c r="F218" i="14"/>
  <c r="E218" i="14"/>
  <c r="B2293" i="12"/>
  <c r="B829" i="12"/>
  <c r="C694" i="12"/>
  <c r="B680" i="12"/>
  <c r="C545" i="12"/>
  <c r="E249" i="14"/>
  <c r="F249" i="14"/>
  <c r="D249" i="14"/>
  <c r="G249" i="14"/>
  <c r="H249" i="14"/>
  <c r="I249" i="14"/>
  <c r="C249" i="14"/>
  <c r="B697" i="12"/>
  <c r="C562" i="12"/>
  <c r="B806" i="12"/>
  <c r="C671" i="12"/>
  <c r="B1064" i="12"/>
  <c r="C929" i="12"/>
  <c r="C677" i="12"/>
  <c r="B812" i="12"/>
  <c r="B709" i="12"/>
  <c r="C574" i="12"/>
  <c r="B803" i="12"/>
  <c r="C668" i="12"/>
  <c r="B1274" i="12"/>
  <c r="C1139" i="12"/>
  <c r="B951" i="12"/>
  <c r="C816" i="12"/>
  <c r="B634" i="12"/>
  <c r="C499" i="12"/>
  <c r="C1257" i="12"/>
  <c r="B1392" i="12"/>
  <c r="B1047" i="12"/>
  <c r="C912" i="12"/>
  <c r="B1074" i="12"/>
  <c r="C939" i="12"/>
  <c r="B931" i="12"/>
  <c r="C796" i="12"/>
  <c r="D221" i="14"/>
  <c r="C221" i="14"/>
  <c r="I221" i="14"/>
  <c r="H221" i="14"/>
  <c r="F221" i="14"/>
  <c r="G221" i="14"/>
  <c r="A260" i="14"/>
  <c r="E221" i="14"/>
  <c r="B1402" i="12"/>
  <c r="C1267" i="12"/>
  <c r="B1179" i="12"/>
  <c r="C1044" i="12"/>
  <c r="B793" i="12"/>
  <c r="C658" i="12"/>
  <c r="B848" i="12"/>
  <c r="C713" i="12"/>
  <c r="B208" i="14"/>
  <c r="E169" i="14"/>
  <c r="F169" i="14"/>
  <c r="D169" i="14"/>
  <c r="G169" i="14"/>
  <c r="I169" i="14"/>
  <c r="C169" i="14"/>
  <c r="H169" i="14"/>
  <c r="C213" i="14"/>
  <c r="H213" i="14"/>
  <c r="G213" i="14"/>
  <c r="B252" i="14"/>
  <c r="I213" i="14"/>
  <c r="F213" i="14"/>
  <c r="D213" i="14"/>
  <c r="E213" i="14"/>
  <c r="B653" i="12"/>
  <c r="C518" i="12"/>
  <c r="B1602" i="12"/>
  <c r="C1467" i="12"/>
  <c r="B569" i="12"/>
  <c r="C434" i="12"/>
  <c r="C695" i="12"/>
  <c r="B830" i="12"/>
  <c r="H158" i="14"/>
  <c r="C191" i="14"/>
  <c r="B1164" i="12"/>
  <c r="C1029" i="12"/>
  <c r="B1061" i="12"/>
  <c r="C926" i="12"/>
  <c r="B956" i="12"/>
  <c r="C821" i="12"/>
  <c r="A242" i="14"/>
  <c r="I203" i="14"/>
  <c r="D203" i="14"/>
  <c r="C203" i="14"/>
  <c r="H203" i="14"/>
  <c r="G203" i="14"/>
  <c r="F203" i="14"/>
  <c r="E203" i="14"/>
  <c r="B604" i="12"/>
  <c r="C469" i="12"/>
  <c r="C986" i="12"/>
  <c r="B1121" i="12"/>
  <c r="B993" i="12" l="1"/>
  <c r="C858" i="12"/>
  <c r="C876" i="12"/>
  <c r="B1011" i="12"/>
  <c r="B915" i="12"/>
  <c r="C780" i="12"/>
  <c r="F273" i="14"/>
  <c r="C273" i="14"/>
  <c r="E273" i="14"/>
  <c r="G273" i="14"/>
  <c r="H273" i="14"/>
  <c r="I273" i="14"/>
  <c r="D273" i="14"/>
  <c r="C629" i="12"/>
  <c r="B764" i="12"/>
  <c r="B924" i="12"/>
  <c r="C789" i="12"/>
  <c r="B895" i="12"/>
  <c r="C760" i="12"/>
  <c r="C934" i="12"/>
  <c r="B1069" i="12"/>
  <c r="C968" i="12"/>
  <c r="B1103" i="12"/>
  <c r="B896" i="12"/>
  <c r="C761" i="12"/>
  <c r="B916" i="12"/>
  <c r="C781" i="12"/>
  <c r="B971" i="12"/>
  <c r="C836" i="12"/>
  <c r="C1363" i="12"/>
  <c r="B1498" i="12"/>
  <c r="B1446" i="12"/>
  <c r="C1311" i="12"/>
  <c r="C1067" i="12"/>
  <c r="B1202" i="12"/>
  <c r="B847" i="12"/>
  <c r="C712" i="12"/>
  <c r="B1700" i="12"/>
  <c r="C1565" i="12"/>
  <c r="C1143" i="12"/>
  <c r="B1278" i="12"/>
  <c r="B865" i="12"/>
  <c r="C730" i="12"/>
  <c r="B779" i="12"/>
  <c r="C644" i="12"/>
  <c r="C744" i="12"/>
  <c r="B879" i="12"/>
  <c r="A1012" i="12"/>
  <c r="C877" i="12"/>
  <c r="B994" i="12"/>
  <c r="C859" i="12"/>
  <c r="C842" i="12"/>
  <c r="B977" i="12"/>
  <c r="A872" i="12"/>
  <c r="C737" i="12"/>
  <c r="C778" i="12"/>
  <c r="B913" i="12"/>
  <c r="C763" i="12"/>
  <c r="B898" i="12"/>
  <c r="B1017" i="12"/>
  <c r="C882" i="12"/>
  <c r="C908" i="12"/>
  <c r="B1043" i="12"/>
  <c r="C917" i="12"/>
  <c r="B1052" i="12"/>
  <c r="B2115" i="12"/>
  <c r="C1980" i="12"/>
  <c r="B691" i="12"/>
  <c r="C556" i="12"/>
  <c r="B739" i="12"/>
  <c r="C604" i="12"/>
  <c r="B1314" i="12"/>
  <c r="C1179" i="12"/>
  <c r="B1209" i="12"/>
  <c r="C1074" i="12"/>
  <c r="B1086" i="12"/>
  <c r="C951" i="12"/>
  <c r="C697" i="12"/>
  <c r="B832" i="12"/>
  <c r="H270" i="14"/>
  <c r="G270" i="14"/>
  <c r="C270" i="14"/>
  <c r="I270" i="14"/>
  <c r="D270" i="14"/>
  <c r="F270" i="14"/>
  <c r="E270" i="14"/>
  <c r="B2000" i="12"/>
  <c r="C1865" i="12"/>
  <c r="B1524" i="12"/>
  <c r="C1389" i="12"/>
  <c r="C1403" i="12"/>
  <c r="B1538" i="12"/>
  <c r="B965" i="12"/>
  <c r="C830" i="12"/>
  <c r="B947" i="12"/>
  <c r="C812" i="12"/>
  <c r="B815" i="12"/>
  <c r="C680" i="12"/>
  <c r="B1023" i="12"/>
  <c r="C888" i="12"/>
  <c r="D215" i="14"/>
  <c r="C215" i="14"/>
  <c r="G215" i="14"/>
  <c r="H215" i="14"/>
  <c r="F215" i="14"/>
  <c r="I215" i="14"/>
  <c r="A254" i="14"/>
  <c r="E215" i="14"/>
  <c r="C1037" i="12"/>
  <c r="B1172" i="12"/>
  <c r="B682" i="12"/>
  <c r="C547" i="12"/>
  <c r="C596" i="12"/>
  <c r="B731" i="12"/>
  <c r="C1065" i="12"/>
  <c r="B1200" i="12"/>
  <c r="H239" i="14"/>
  <c r="C239" i="14"/>
  <c r="I239" i="14"/>
  <c r="G239" i="14"/>
  <c r="D239" i="14"/>
  <c r="F239" i="14"/>
  <c r="E239" i="14"/>
  <c r="C758" i="12"/>
  <c r="B893" i="12"/>
  <c r="C783" i="12"/>
  <c r="B918" i="12"/>
  <c r="C1251" i="12"/>
  <c r="B1386" i="12"/>
  <c r="B706" i="12"/>
  <c r="C571" i="12"/>
  <c r="C1138" i="12"/>
  <c r="B1273" i="12"/>
  <c r="A1078" i="12"/>
  <c r="C943" i="12"/>
  <c r="B1161" i="12"/>
  <c r="C1026" i="12"/>
  <c r="B1353" i="12"/>
  <c r="C1218" i="12"/>
  <c r="C956" i="12"/>
  <c r="B1091" i="12"/>
  <c r="B247" i="14"/>
  <c r="D208" i="14"/>
  <c r="H208" i="14"/>
  <c r="I208" i="14"/>
  <c r="G208" i="14"/>
  <c r="C208" i="14"/>
  <c r="F208" i="14"/>
  <c r="E208" i="14"/>
  <c r="C1402" i="12"/>
  <c r="B1537" i="12"/>
  <c r="B1182" i="12"/>
  <c r="C1047" i="12"/>
  <c r="B1409" i="12"/>
  <c r="C1274" i="12"/>
  <c r="B1297" i="12"/>
  <c r="C1162" i="12"/>
  <c r="C1528" i="12"/>
  <c r="B1663" i="12"/>
  <c r="B259" i="14"/>
  <c r="G220" i="14"/>
  <c r="I220" i="14"/>
  <c r="C220" i="14"/>
  <c r="F220" i="14"/>
  <c r="E220" i="14"/>
  <c r="D220" i="14"/>
  <c r="H220" i="14"/>
  <c r="A251" i="14"/>
  <c r="C212" i="14"/>
  <c r="H212" i="14"/>
  <c r="D212" i="14"/>
  <c r="G212" i="14"/>
  <c r="I212" i="14"/>
  <c r="E212" i="14"/>
  <c r="F212" i="14"/>
  <c r="B1239" i="12"/>
  <c r="C1104" i="12"/>
  <c r="B1288" i="12"/>
  <c r="C1153" i="12"/>
  <c r="I238" i="14"/>
  <c r="C238" i="14"/>
  <c r="H238" i="14"/>
  <c r="F238" i="14"/>
  <c r="D238" i="14"/>
  <c r="G238" i="14"/>
  <c r="E238" i="14"/>
  <c r="B245" i="14"/>
  <c r="F206" i="14"/>
  <c r="H206" i="14"/>
  <c r="C206" i="14"/>
  <c r="G206" i="14"/>
  <c r="I206" i="14"/>
  <c r="D206" i="14"/>
  <c r="E206" i="14"/>
  <c r="B1445" i="12"/>
  <c r="C1310" i="12"/>
  <c r="B1021" i="12"/>
  <c r="C886" i="12"/>
  <c r="C617" i="12"/>
  <c r="B752" i="12"/>
  <c r="C822" i="12"/>
  <c r="B957" i="12"/>
  <c r="B1285" i="12"/>
  <c r="C1150" i="12"/>
  <c r="B2148" i="12"/>
  <c r="B857" i="12"/>
  <c r="C722" i="12"/>
  <c r="C709" i="12"/>
  <c r="B844" i="12"/>
  <c r="D257" i="14"/>
  <c r="H257" i="14"/>
  <c r="G257" i="14"/>
  <c r="I257" i="14"/>
  <c r="C257" i="14"/>
  <c r="F257" i="14"/>
  <c r="E257" i="14"/>
  <c r="G267" i="14"/>
  <c r="D267" i="14"/>
  <c r="H267" i="14"/>
  <c r="I267" i="14"/>
  <c r="C267" i="14"/>
  <c r="F267" i="14"/>
  <c r="E267" i="14"/>
  <c r="B925" i="12"/>
  <c r="C790" i="12"/>
  <c r="C996" i="12"/>
  <c r="B1131" i="12"/>
  <c r="B878" i="12"/>
  <c r="C743" i="12"/>
  <c r="C960" i="12"/>
  <c r="B1095" i="12"/>
  <c r="C750" i="12"/>
  <c r="B885" i="12"/>
  <c r="C1045" i="12"/>
  <c r="B1180" i="12"/>
  <c r="B820" i="12"/>
  <c r="C685" i="12"/>
  <c r="C569" i="12"/>
  <c r="B704" i="12"/>
  <c r="B1199" i="12"/>
  <c r="C1064" i="12"/>
  <c r="B827" i="12"/>
  <c r="C692" i="12"/>
  <c r="C814" i="12"/>
  <c r="B949" i="12"/>
  <c r="A1473" i="12"/>
  <c r="C1338" i="12"/>
  <c r="C1121" i="12"/>
  <c r="B1256" i="12"/>
  <c r="B2428" i="12"/>
  <c r="B2210" i="12"/>
  <c r="B975" i="12"/>
  <c r="C840" i="12"/>
  <c r="G269" i="14"/>
  <c r="I269" i="14"/>
  <c r="D269" i="14"/>
  <c r="C269" i="14"/>
  <c r="H269" i="14"/>
  <c r="F269" i="14"/>
  <c r="E269" i="14"/>
  <c r="B919" i="12"/>
  <c r="C784" i="12"/>
  <c r="B1243" i="12"/>
  <c r="C1108" i="12"/>
  <c r="B867" i="12"/>
  <c r="C732" i="12"/>
  <c r="B1229" i="12"/>
  <c r="C1094" i="12"/>
  <c r="I240" i="14"/>
  <c r="C240" i="14"/>
  <c r="G240" i="14"/>
  <c r="H240" i="14"/>
  <c r="D240" i="14"/>
  <c r="F240" i="14"/>
  <c r="E240" i="14"/>
  <c r="B922" i="12"/>
  <c r="C787" i="12"/>
  <c r="B818" i="12"/>
  <c r="C683" i="12"/>
  <c r="B831" i="12"/>
  <c r="C696" i="12"/>
  <c r="B766" i="12"/>
  <c r="C631" i="12"/>
  <c r="C946" i="12"/>
  <c r="B1081" i="12"/>
  <c r="B1527" i="12"/>
  <c r="C1392" i="12"/>
  <c r="B964" i="12"/>
  <c r="C829" i="12"/>
  <c r="A271" i="14"/>
  <c r="C232" i="14"/>
  <c r="D232" i="14"/>
  <c r="I232" i="14"/>
  <c r="G232" i="14"/>
  <c r="H232" i="14"/>
  <c r="E232" i="14"/>
  <c r="F232" i="14"/>
  <c r="H216" i="14"/>
  <c r="D216" i="14"/>
  <c r="C216" i="14"/>
  <c r="I216" i="14"/>
  <c r="A255" i="14"/>
  <c r="G216" i="14"/>
  <c r="E216" i="14"/>
  <c r="F216" i="14"/>
  <c r="B1620" i="12"/>
  <c r="C1485" i="12"/>
  <c r="C940" i="12"/>
  <c r="B1075" i="12"/>
  <c r="C1061" i="12"/>
  <c r="B1196" i="12"/>
  <c r="H260" i="14"/>
  <c r="I260" i="14"/>
  <c r="D260" i="14"/>
  <c r="G260" i="14"/>
  <c r="C260" i="14"/>
  <c r="E260" i="14"/>
  <c r="F260" i="14"/>
  <c r="C256" i="14"/>
  <c r="D256" i="14"/>
  <c r="I256" i="14"/>
  <c r="H256" i="14"/>
  <c r="G256" i="14"/>
  <c r="F256" i="14"/>
  <c r="E256" i="14"/>
  <c r="H219" i="14"/>
  <c r="D219" i="14"/>
  <c r="C219" i="14"/>
  <c r="A258" i="14"/>
  <c r="G219" i="14"/>
  <c r="I219" i="14"/>
  <c r="E219" i="14"/>
  <c r="F219" i="14"/>
  <c r="B2087" i="12"/>
  <c r="B1299" i="12"/>
  <c r="C1164" i="12"/>
  <c r="B1737" i="12"/>
  <c r="C1602" i="12"/>
  <c r="B928" i="12"/>
  <c r="C793" i="12"/>
  <c r="B769" i="12"/>
  <c r="C634" i="12"/>
  <c r="C803" i="12"/>
  <c r="B938" i="12"/>
  <c r="B941" i="12"/>
  <c r="C806" i="12"/>
  <c r="C772" i="12"/>
  <c r="B907" i="12"/>
  <c r="G211" i="14"/>
  <c r="C211" i="14"/>
  <c r="I211" i="14"/>
  <c r="D211" i="14"/>
  <c r="H211" i="14"/>
  <c r="B250" i="14"/>
  <c r="F211" i="14"/>
  <c r="E211" i="14"/>
  <c r="C700" i="12"/>
  <c r="B835" i="12"/>
  <c r="C736" i="12"/>
  <c r="B871" i="12"/>
  <c r="B802" i="12"/>
  <c r="C667" i="12"/>
  <c r="B1856" i="12"/>
  <c r="C1721" i="12"/>
  <c r="I223" i="14"/>
  <c r="F223" i="14"/>
  <c r="H223" i="14"/>
  <c r="A262" i="14"/>
  <c r="D223" i="14"/>
  <c r="G223" i="14"/>
  <c r="C223" i="14"/>
  <c r="E223" i="14"/>
  <c r="B855" i="12"/>
  <c r="C720" i="12"/>
  <c r="B1206" i="12"/>
  <c r="C1071" i="12"/>
  <c r="B1154" i="12"/>
  <c r="C1019" i="12"/>
  <c r="D242" i="14"/>
  <c r="H242" i="14"/>
  <c r="C242" i="14"/>
  <c r="I242" i="14"/>
  <c r="G242" i="14"/>
  <c r="E242" i="14"/>
  <c r="F242" i="14"/>
  <c r="C653" i="12"/>
  <c r="B788" i="12"/>
  <c r="B1205" i="12"/>
  <c r="C1070" i="12"/>
  <c r="H224" i="14"/>
  <c r="I224" i="14"/>
  <c r="D224" i="14"/>
  <c r="C224" i="14"/>
  <c r="G224" i="14"/>
  <c r="A263" i="14"/>
  <c r="F224" i="14"/>
  <c r="E224" i="14"/>
  <c r="B1390" i="12"/>
  <c r="C1255" i="12"/>
  <c r="B1140" i="12"/>
  <c r="C1005" i="12"/>
  <c r="B1214" i="12"/>
  <c r="C1079" i="12"/>
  <c r="A1329" i="12"/>
  <c r="B963" i="12"/>
  <c r="C828" i="12"/>
  <c r="C236" i="14"/>
  <c r="D236" i="14"/>
  <c r="I236" i="14"/>
  <c r="G236" i="14"/>
  <c r="H236" i="14"/>
  <c r="E236" i="14"/>
  <c r="F236" i="14"/>
  <c r="H227" i="14"/>
  <c r="C227" i="14"/>
  <c r="A266" i="14"/>
  <c r="I227" i="14"/>
  <c r="G227" i="14"/>
  <c r="D227" i="14"/>
  <c r="F227" i="14"/>
  <c r="E227" i="14"/>
  <c r="B889" i="12"/>
  <c r="C754" i="12"/>
  <c r="B983" i="12"/>
  <c r="C848" i="12"/>
  <c r="B1066" i="12"/>
  <c r="C931" i="12"/>
  <c r="C1899" i="12"/>
  <c r="B2034" i="12"/>
  <c r="B854" i="12"/>
  <c r="C719" i="12"/>
  <c r="G252" i="14"/>
  <c r="D252" i="14"/>
  <c r="C252" i="14"/>
  <c r="I252" i="14"/>
  <c r="H252" i="14"/>
  <c r="F252" i="14"/>
  <c r="E252" i="14"/>
  <c r="C1126" i="12"/>
  <c r="B1261" i="12"/>
  <c r="B875" i="12"/>
  <c r="C740" i="12"/>
  <c r="B265" i="14"/>
  <c r="G226" i="14"/>
  <c r="C226" i="14"/>
  <c r="E226" i="14"/>
  <c r="D226" i="14"/>
  <c r="F226" i="14"/>
  <c r="I226" i="14"/>
  <c r="H226" i="14"/>
  <c r="C1134" i="12"/>
  <c r="B1269" i="12"/>
  <c r="B1173" i="12"/>
  <c r="C1038" i="12"/>
  <c r="B1326" i="12"/>
  <c r="C1191" i="12"/>
  <c r="B881" i="12"/>
  <c r="C746" i="12"/>
  <c r="F274" i="14"/>
  <c r="E274" i="14"/>
  <c r="H274" i="14"/>
  <c r="G274" i="14"/>
  <c r="I274" i="14"/>
  <c r="D274" i="14"/>
  <c r="C274" i="14"/>
  <c r="C1115" i="12"/>
  <c r="B1250" i="12"/>
  <c r="B1687" i="12"/>
  <c r="A995" i="12"/>
  <c r="C860" i="12"/>
  <c r="B942" i="12"/>
  <c r="C807" i="12"/>
  <c r="B897" i="12"/>
  <c r="C762" i="12"/>
  <c r="C1113" i="12"/>
  <c r="B1248" i="12"/>
  <c r="C1242" i="12"/>
  <c r="B1377" i="12"/>
  <c r="C2115" i="12" l="1"/>
  <c r="B2250" i="12"/>
  <c r="B1129" i="12"/>
  <c r="C994" i="12"/>
  <c r="B1000" i="12"/>
  <c r="C865" i="12"/>
  <c r="A1147" i="12"/>
  <c r="C1012" i="12"/>
  <c r="B1581" i="12"/>
  <c r="C1446" i="12"/>
  <c r="B1031" i="12"/>
  <c r="C896" i="12"/>
  <c r="B1059" i="12"/>
  <c r="C924" i="12"/>
  <c r="C1103" i="12"/>
  <c r="B1238" i="12"/>
  <c r="A1007" i="12"/>
  <c r="C872" i="12"/>
  <c r="C1700" i="12"/>
  <c r="B1835" i="12"/>
  <c r="B1014" i="12"/>
  <c r="C879" i="12"/>
  <c r="B1112" i="12"/>
  <c r="C977" i="12"/>
  <c r="B826" i="12"/>
  <c r="C691" i="12"/>
  <c r="B1152" i="12"/>
  <c r="C1017" i="12"/>
  <c r="C779" i="12"/>
  <c r="B914" i="12"/>
  <c r="B982" i="12"/>
  <c r="C847" i="12"/>
  <c r="B1106" i="12"/>
  <c r="C971" i="12"/>
  <c r="C1011" i="12"/>
  <c r="B1146" i="12"/>
  <c r="C1043" i="12"/>
  <c r="B1178" i="12"/>
  <c r="C1498" i="12"/>
  <c r="B1633" i="12"/>
  <c r="B899" i="12"/>
  <c r="C764" i="12"/>
  <c r="C1069" i="12"/>
  <c r="B1204" i="12"/>
  <c r="B1050" i="12"/>
  <c r="C915" i="12"/>
  <c r="B1033" i="12"/>
  <c r="C898" i="12"/>
  <c r="B1337" i="12"/>
  <c r="C1202" i="12"/>
  <c r="B1051" i="12"/>
  <c r="C916" i="12"/>
  <c r="C895" i="12"/>
  <c r="B1030" i="12"/>
  <c r="C1052" i="12"/>
  <c r="B1187" i="12"/>
  <c r="B1048" i="12"/>
  <c r="C913" i="12"/>
  <c r="B1413" i="12"/>
  <c r="C1278" i="12"/>
  <c r="B1128" i="12"/>
  <c r="C993" i="12"/>
  <c r="B992" i="12"/>
  <c r="C857" i="12"/>
  <c r="B1053" i="12"/>
  <c r="C918" i="12"/>
  <c r="B817" i="12"/>
  <c r="C682" i="12"/>
  <c r="C947" i="12"/>
  <c r="B1082" i="12"/>
  <c r="B1383" i="12"/>
  <c r="C1248" i="12"/>
  <c r="C1250" i="12"/>
  <c r="B1385" i="12"/>
  <c r="C1173" i="12"/>
  <c r="B1308" i="12"/>
  <c r="C1140" i="12"/>
  <c r="B1275" i="12"/>
  <c r="C835" i="12"/>
  <c r="B970" i="12"/>
  <c r="I258" i="14"/>
  <c r="D258" i="14"/>
  <c r="C258" i="14"/>
  <c r="H258" i="14"/>
  <c r="G258" i="14"/>
  <c r="E258" i="14"/>
  <c r="F258" i="14"/>
  <c r="B2563" i="12"/>
  <c r="B839" i="12"/>
  <c r="C704" i="12"/>
  <c r="C885" i="12"/>
  <c r="B1020" i="12"/>
  <c r="C1131" i="12"/>
  <c r="B1266" i="12"/>
  <c r="B887" i="12"/>
  <c r="C752" i="12"/>
  <c r="C1297" i="12"/>
  <c r="B1432" i="12"/>
  <c r="A1213" i="12"/>
  <c r="C1078" i="12"/>
  <c r="B1307" i="12"/>
  <c r="C1172" i="12"/>
  <c r="C1086" i="12"/>
  <c r="B1221" i="12"/>
  <c r="B1404" i="12"/>
  <c r="C1269" i="12"/>
  <c r="C889" i="12"/>
  <c r="B1024" i="12"/>
  <c r="C1856" i="12"/>
  <c r="B1991" i="12"/>
  <c r="C769" i="12"/>
  <c r="B904" i="12"/>
  <c r="B1434" i="12"/>
  <c r="C1299" i="12"/>
  <c r="D255" i="14"/>
  <c r="H255" i="14"/>
  <c r="G255" i="14"/>
  <c r="I255" i="14"/>
  <c r="C255" i="14"/>
  <c r="E255" i="14"/>
  <c r="F255" i="14"/>
  <c r="B1662" i="12"/>
  <c r="C1527" i="12"/>
  <c r="B953" i="12"/>
  <c r="C818" i="12"/>
  <c r="B962" i="12"/>
  <c r="C827" i="12"/>
  <c r="B2283" i="12"/>
  <c r="B1226" i="12"/>
  <c r="C1091" i="12"/>
  <c r="B1408" i="12"/>
  <c r="C1273" i="12"/>
  <c r="B1028" i="12"/>
  <c r="C893" i="12"/>
  <c r="B1100" i="12"/>
  <c r="C965" i="12"/>
  <c r="B1659" i="12"/>
  <c r="C1524" i="12"/>
  <c r="B1334" i="12"/>
  <c r="C1199" i="12"/>
  <c r="B1013" i="12"/>
  <c r="C878" i="12"/>
  <c r="B1580" i="12"/>
  <c r="C1445" i="12"/>
  <c r="B1016" i="12"/>
  <c r="C881" i="12"/>
  <c r="G265" i="14"/>
  <c r="E265" i="14"/>
  <c r="H265" i="14"/>
  <c r="F265" i="14"/>
  <c r="D265" i="14"/>
  <c r="I265" i="14"/>
  <c r="C265" i="14"/>
  <c r="C1288" i="12"/>
  <c r="B1423" i="12"/>
  <c r="C1200" i="12"/>
  <c r="B1335" i="12"/>
  <c r="C1021" i="12"/>
  <c r="B1156" i="12"/>
  <c r="F254" i="14"/>
  <c r="D254" i="14"/>
  <c r="I254" i="14"/>
  <c r="G254" i="14"/>
  <c r="C254" i="14"/>
  <c r="H254" i="14"/>
  <c r="E254" i="14"/>
  <c r="C1023" i="12"/>
  <c r="B1158" i="12"/>
  <c r="C1326" i="12"/>
  <c r="B1461" i="12"/>
  <c r="C875" i="12"/>
  <c r="B1010" i="12"/>
  <c r="A1464" i="12"/>
  <c r="B1340" i="12"/>
  <c r="C1205" i="12"/>
  <c r="D262" i="14"/>
  <c r="C262" i="14"/>
  <c r="I262" i="14"/>
  <c r="F262" i="14"/>
  <c r="G262" i="14"/>
  <c r="H262" i="14"/>
  <c r="E262" i="14"/>
  <c r="B1006" i="12"/>
  <c r="C871" i="12"/>
  <c r="G250" i="14"/>
  <c r="I250" i="14"/>
  <c r="H250" i="14"/>
  <c r="D250" i="14"/>
  <c r="C250" i="14"/>
  <c r="E250" i="14"/>
  <c r="F250" i="14"/>
  <c r="C1229" i="12"/>
  <c r="B1364" i="12"/>
  <c r="C1243" i="12"/>
  <c r="B1378" i="12"/>
  <c r="C844" i="12"/>
  <c r="B979" i="12"/>
  <c r="C1239" i="12"/>
  <c r="B1374" i="12"/>
  <c r="D251" i="14"/>
  <c r="H251" i="14"/>
  <c r="C251" i="14"/>
  <c r="G251" i="14"/>
  <c r="I251" i="14"/>
  <c r="F251" i="14"/>
  <c r="E251" i="14"/>
  <c r="D259" i="14"/>
  <c r="C259" i="14"/>
  <c r="H259" i="14"/>
  <c r="G259" i="14"/>
  <c r="I259" i="14"/>
  <c r="F259" i="14"/>
  <c r="E259" i="14"/>
  <c r="B1317" i="12"/>
  <c r="C1182" i="12"/>
  <c r="C1353" i="12"/>
  <c r="B1488" i="12"/>
  <c r="C706" i="12"/>
  <c r="B841" i="12"/>
  <c r="C731" i="12"/>
  <c r="B866" i="12"/>
  <c r="C1538" i="12"/>
  <c r="B1673" i="12"/>
  <c r="B1449" i="12"/>
  <c r="C1314" i="12"/>
  <c r="B1872" i="12"/>
  <c r="C1737" i="12"/>
  <c r="B1525" i="12"/>
  <c r="C1390" i="12"/>
  <c r="B1042" i="12"/>
  <c r="C907" i="12"/>
  <c r="B2222" i="12"/>
  <c r="B1210" i="12"/>
  <c r="C1075" i="12"/>
  <c r="B1391" i="12"/>
  <c r="C1256" i="12"/>
  <c r="C922" i="12"/>
  <c r="B1057" i="12"/>
  <c r="B1110" i="12"/>
  <c r="C975" i="12"/>
  <c r="C925" i="12"/>
  <c r="B1060" i="12"/>
  <c r="B1077" i="12"/>
  <c r="C942" i="12"/>
  <c r="B1396" i="12"/>
  <c r="C1261" i="12"/>
  <c r="B1201" i="12"/>
  <c r="C1066" i="12"/>
  <c r="F263" i="14"/>
  <c r="D263" i="14"/>
  <c r="C263" i="14"/>
  <c r="H263" i="14"/>
  <c r="G263" i="14"/>
  <c r="I263" i="14"/>
  <c r="E263" i="14"/>
  <c r="C788" i="12"/>
  <c r="B923" i="12"/>
  <c r="C1206" i="12"/>
  <c r="B1341" i="12"/>
  <c r="B1076" i="12"/>
  <c r="C941" i="12"/>
  <c r="B1063" i="12"/>
  <c r="C928" i="12"/>
  <c r="C1620" i="12"/>
  <c r="B1755" i="12"/>
  <c r="G271" i="14"/>
  <c r="D271" i="14"/>
  <c r="I271" i="14"/>
  <c r="H271" i="14"/>
  <c r="C271" i="14"/>
  <c r="E271" i="14"/>
  <c r="F271" i="14"/>
  <c r="B901" i="12"/>
  <c r="C766" i="12"/>
  <c r="B2345" i="12"/>
  <c r="A1608" i="12"/>
  <c r="C1473" i="12"/>
  <c r="C820" i="12"/>
  <c r="B955" i="12"/>
  <c r="B1798" i="12"/>
  <c r="C1663" i="12"/>
  <c r="B1672" i="12"/>
  <c r="C1537" i="12"/>
  <c r="B1521" i="12"/>
  <c r="C1386" i="12"/>
  <c r="C815" i="12"/>
  <c r="B950" i="12"/>
  <c r="B967" i="12"/>
  <c r="C832" i="12"/>
  <c r="B1822" i="12"/>
  <c r="B989" i="12"/>
  <c r="C854" i="12"/>
  <c r="B1118" i="12"/>
  <c r="C983" i="12"/>
  <c r="G266" i="14"/>
  <c r="D266" i="14"/>
  <c r="I266" i="14"/>
  <c r="F266" i="14"/>
  <c r="C266" i="14"/>
  <c r="H266" i="14"/>
  <c r="E266" i="14"/>
  <c r="B1289" i="12"/>
  <c r="C1154" i="12"/>
  <c r="B990" i="12"/>
  <c r="C855" i="12"/>
  <c r="B1099" i="12"/>
  <c r="C964" i="12"/>
  <c r="C831" i="12"/>
  <c r="B966" i="12"/>
  <c r="I245" i="14"/>
  <c r="G245" i="14"/>
  <c r="H245" i="14"/>
  <c r="C245" i="14"/>
  <c r="D245" i="14"/>
  <c r="E245" i="14"/>
  <c r="F245" i="14"/>
  <c r="C2034" i="12"/>
  <c r="B2169" i="12"/>
  <c r="B1098" i="12"/>
  <c r="C963" i="12"/>
  <c r="C1081" i="12"/>
  <c r="B1216" i="12"/>
  <c r="B1230" i="12"/>
  <c r="C1095" i="12"/>
  <c r="C1409" i="12"/>
  <c r="B1544" i="12"/>
  <c r="C1209" i="12"/>
  <c r="B1344" i="12"/>
  <c r="C897" i="12"/>
  <c r="B1032" i="12"/>
  <c r="C995" i="12"/>
  <c r="A1130" i="12"/>
  <c r="B937" i="12"/>
  <c r="C802" i="12"/>
  <c r="B1420" i="12"/>
  <c r="C1285" i="12"/>
  <c r="B2135" i="12"/>
  <c r="C2000" i="12"/>
  <c r="B1512" i="12"/>
  <c r="C1377" i="12"/>
  <c r="C1214" i="12"/>
  <c r="B1349" i="12"/>
  <c r="B1073" i="12"/>
  <c r="C938" i="12"/>
  <c r="B1331" i="12"/>
  <c r="C1196" i="12"/>
  <c r="B1002" i="12"/>
  <c r="C867" i="12"/>
  <c r="B1054" i="12"/>
  <c r="C919" i="12"/>
  <c r="C949" i="12"/>
  <c r="B1084" i="12"/>
  <c r="C1180" i="12"/>
  <c r="B1315" i="12"/>
  <c r="B1092" i="12"/>
  <c r="C957" i="12"/>
  <c r="F247" i="14"/>
  <c r="G247" i="14"/>
  <c r="E247" i="14"/>
  <c r="C247" i="14"/>
  <c r="I247" i="14"/>
  <c r="H247" i="14"/>
  <c r="D247" i="14"/>
  <c r="B1296" i="12"/>
  <c r="C1161" i="12"/>
  <c r="B874" i="12"/>
  <c r="C739" i="12"/>
  <c r="B1135" i="12" l="1"/>
  <c r="C1000" i="12"/>
  <c r="C1187" i="12"/>
  <c r="B1322" i="12"/>
  <c r="C1633" i="12"/>
  <c r="B1768" i="12"/>
  <c r="B1373" i="12"/>
  <c r="C1238" i="12"/>
  <c r="B1168" i="12"/>
  <c r="C1033" i="12"/>
  <c r="C982" i="12"/>
  <c r="B1117" i="12"/>
  <c r="C1112" i="12"/>
  <c r="B1247" i="12"/>
  <c r="A1282" i="12"/>
  <c r="C1147" i="12"/>
  <c r="B1165" i="12"/>
  <c r="C1030" i="12"/>
  <c r="C1178" i="12"/>
  <c r="B1313" i="12"/>
  <c r="C914" i="12"/>
  <c r="B1049" i="12"/>
  <c r="B1194" i="12"/>
  <c r="C1059" i="12"/>
  <c r="B1339" i="12"/>
  <c r="C1204" i="12"/>
  <c r="C1146" i="12"/>
  <c r="B1281" i="12"/>
  <c r="B1970" i="12"/>
  <c r="C1835" i="12"/>
  <c r="B1548" i="12"/>
  <c r="C1413" i="12"/>
  <c r="B1186" i="12"/>
  <c r="C1051" i="12"/>
  <c r="B1287" i="12"/>
  <c r="C1152" i="12"/>
  <c r="B1166" i="12"/>
  <c r="C1031" i="12"/>
  <c r="B1264" i="12"/>
  <c r="C1129" i="12"/>
  <c r="B2385" i="12"/>
  <c r="C2250" i="12"/>
  <c r="B1263" i="12"/>
  <c r="C1128" i="12"/>
  <c r="B1185" i="12"/>
  <c r="C1050" i="12"/>
  <c r="B1149" i="12"/>
  <c r="C1014" i="12"/>
  <c r="B1183" i="12"/>
  <c r="C1048" i="12"/>
  <c r="B1472" i="12"/>
  <c r="C1337" i="12"/>
  <c r="B1034" i="12"/>
  <c r="C899" i="12"/>
  <c r="B1241" i="12"/>
  <c r="C1106" i="12"/>
  <c r="B961" i="12"/>
  <c r="C826" i="12"/>
  <c r="A1142" i="12"/>
  <c r="C1007" i="12"/>
  <c r="B1716" i="12"/>
  <c r="C1581" i="12"/>
  <c r="B1351" i="12"/>
  <c r="C1216" i="12"/>
  <c r="C1010" i="12"/>
  <c r="B1145" i="12"/>
  <c r="B1293" i="12"/>
  <c r="C1158" i="12"/>
  <c r="B1217" i="12"/>
  <c r="C1082" i="12"/>
  <c r="C1331" i="12"/>
  <c r="B1466" i="12"/>
  <c r="B1647" i="12"/>
  <c r="C1512" i="12"/>
  <c r="B1072" i="12"/>
  <c r="C937" i="12"/>
  <c r="C1118" i="12"/>
  <c r="B1253" i="12"/>
  <c r="B1476" i="12"/>
  <c r="C1341" i="12"/>
  <c r="B2357" i="12"/>
  <c r="C1449" i="12"/>
  <c r="B1584" i="12"/>
  <c r="B1291" i="12"/>
  <c r="C1156" i="12"/>
  <c r="B1715" i="12"/>
  <c r="C1580" i="12"/>
  <c r="B1543" i="12"/>
  <c r="C1408" i="12"/>
  <c r="C962" i="12"/>
  <c r="B1097" i="12"/>
  <c r="C1024" i="12"/>
  <c r="B1159" i="12"/>
  <c r="B1679" i="12"/>
  <c r="C1544" i="12"/>
  <c r="B1234" i="12"/>
  <c r="C1099" i="12"/>
  <c r="B1808" i="12"/>
  <c r="C1673" i="12"/>
  <c r="C1374" i="12"/>
  <c r="B1509" i="12"/>
  <c r="C1364" i="12"/>
  <c r="B1499" i="12"/>
  <c r="B1596" i="12"/>
  <c r="C1461" i="12"/>
  <c r="B1569" i="12"/>
  <c r="C1434" i="12"/>
  <c r="B1442" i="12"/>
  <c r="C1307" i="12"/>
  <c r="C887" i="12"/>
  <c r="B1022" i="12"/>
  <c r="B2698" i="12"/>
  <c r="C1308" i="12"/>
  <c r="B1443" i="12"/>
  <c r="B1009" i="12"/>
  <c r="C874" i="12"/>
  <c r="C1344" i="12"/>
  <c r="B1479" i="12"/>
  <c r="B1085" i="12"/>
  <c r="C950" i="12"/>
  <c r="B1192" i="12"/>
  <c r="C1057" i="12"/>
  <c r="B974" i="12"/>
  <c r="C839" i="12"/>
  <c r="B1656" i="12"/>
  <c r="C1521" i="12"/>
  <c r="B1058" i="12"/>
  <c r="C923" i="12"/>
  <c r="B1361" i="12"/>
  <c r="C1226" i="12"/>
  <c r="B1401" i="12"/>
  <c r="C1266" i="12"/>
  <c r="A1265" i="12"/>
  <c r="C1130" i="12"/>
  <c r="B1001" i="12"/>
  <c r="C866" i="12"/>
  <c r="C1092" i="12"/>
  <c r="B1227" i="12"/>
  <c r="B1189" i="12"/>
  <c r="C1054" i="12"/>
  <c r="B1555" i="12"/>
  <c r="C1420" i="12"/>
  <c r="C1230" i="12"/>
  <c r="B1365" i="12"/>
  <c r="C1672" i="12"/>
  <c r="B1807" i="12"/>
  <c r="B1336" i="12"/>
  <c r="C1201" i="12"/>
  <c r="B1526" i="12"/>
  <c r="C1391" i="12"/>
  <c r="B1660" i="12"/>
  <c r="C1525" i="12"/>
  <c r="C1340" i="12"/>
  <c r="B1475" i="12"/>
  <c r="B1558" i="12"/>
  <c r="C1423" i="12"/>
  <c r="B1469" i="12"/>
  <c r="C1334" i="12"/>
  <c r="B1235" i="12"/>
  <c r="C1100" i="12"/>
  <c r="B1088" i="12"/>
  <c r="C953" i="12"/>
  <c r="B2126" i="12"/>
  <c r="C1991" i="12"/>
  <c r="B1155" i="12"/>
  <c r="C1020" i="12"/>
  <c r="C1053" i="12"/>
  <c r="B1188" i="12"/>
  <c r="B1219" i="12"/>
  <c r="C1084" i="12"/>
  <c r="B1208" i="12"/>
  <c r="C1073" i="12"/>
  <c r="B2270" i="12"/>
  <c r="C2135" i="12"/>
  <c r="C1098" i="12"/>
  <c r="B1233" i="12"/>
  <c r="A1743" i="12"/>
  <c r="C1608" i="12"/>
  <c r="B1212" i="12"/>
  <c r="C1077" i="12"/>
  <c r="C1042" i="12"/>
  <c r="B1177" i="12"/>
  <c r="B1148" i="12"/>
  <c r="C1013" i="12"/>
  <c r="B1794" i="12"/>
  <c r="C1659" i="12"/>
  <c r="B1431" i="12"/>
  <c r="C1296" i="12"/>
  <c r="B2304" i="12"/>
  <c r="C2169" i="12"/>
  <c r="B1957" i="12"/>
  <c r="B1141" i="12"/>
  <c r="C1006" i="12"/>
  <c r="C1385" i="12"/>
  <c r="B1520" i="12"/>
  <c r="B1450" i="12"/>
  <c r="C1315" i="12"/>
  <c r="B1167" i="12"/>
  <c r="C1032" i="12"/>
  <c r="C990" i="12"/>
  <c r="B1125" i="12"/>
  <c r="B1090" i="12"/>
  <c r="C955" i="12"/>
  <c r="B1198" i="12"/>
  <c r="C1063" i="12"/>
  <c r="B976" i="12"/>
  <c r="C841" i="12"/>
  <c r="B1114" i="12"/>
  <c r="C979" i="12"/>
  <c r="B1410" i="12"/>
  <c r="C1275" i="12"/>
  <c r="C1289" i="12"/>
  <c r="B1424" i="12"/>
  <c r="B1211" i="12"/>
  <c r="C1076" i="12"/>
  <c r="B1623" i="12"/>
  <c r="C1488" i="12"/>
  <c r="B1513" i="12"/>
  <c r="C1378" i="12"/>
  <c r="C989" i="12"/>
  <c r="B1124" i="12"/>
  <c r="B1452" i="12"/>
  <c r="C1317" i="12"/>
  <c r="C1335" i="12"/>
  <c r="B1470" i="12"/>
  <c r="C904" i="12"/>
  <c r="B1039" i="12"/>
  <c r="B952" i="12"/>
  <c r="C817" i="12"/>
  <c r="C1349" i="12"/>
  <c r="B1484" i="12"/>
  <c r="B2480" i="12"/>
  <c r="C1060" i="12"/>
  <c r="B1195" i="12"/>
  <c r="C1404" i="12"/>
  <c r="B1539" i="12"/>
  <c r="A1348" i="12"/>
  <c r="C1213" i="12"/>
  <c r="B1105" i="12"/>
  <c r="C970" i="12"/>
  <c r="C1002" i="12"/>
  <c r="B1137" i="12"/>
  <c r="C966" i="12"/>
  <c r="B1101" i="12"/>
  <c r="C967" i="12"/>
  <c r="B1102" i="12"/>
  <c r="C1798" i="12"/>
  <c r="B1933" i="12"/>
  <c r="C901" i="12"/>
  <c r="B1036" i="12"/>
  <c r="B1890" i="12"/>
  <c r="C1755" i="12"/>
  <c r="C1396" i="12"/>
  <c r="B1531" i="12"/>
  <c r="B1245" i="12"/>
  <c r="C1110" i="12"/>
  <c r="C1210" i="12"/>
  <c r="B1345" i="12"/>
  <c r="C1872" i="12"/>
  <c r="B2007" i="12"/>
  <c r="A1599" i="12"/>
  <c r="B1151" i="12"/>
  <c r="C1016" i="12"/>
  <c r="B1163" i="12"/>
  <c r="C1028" i="12"/>
  <c r="B2418" i="12"/>
  <c r="B1797" i="12"/>
  <c r="C1662" i="12"/>
  <c r="B1356" i="12"/>
  <c r="C1221" i="12"/>
  <c r="B1567" i="12"/>
  <c r="C1432" i="12"/>
  <c r="B1518" i="12"/>
  <c r="C1383" i="12"/>
  <c r="C992" i="12"/>
  <c r="B1127" i="12"/>
  <c r="B1399" i="12" l="1"/>
  <c r="C1264" i="12"/>
  <c r="B1284" i="12"/>
  <c r="C1149" i="12"/>
  <c r="C1548" i="12"/>
  <c r="B1683" i="12"/>
  <c r="B1329" i="12"/>
  <c r="C1194" i="12"/>
  <c r="B1508" i="12"/>
  <c r="C1373" i="12"/>
  <c r="C1049" i="12"/>
  <c r="B1184" i="12"/>
  <c r="C1247" i="12"/>
  <c r="B1382" i="12"/>
  <c r="B1903" i="12"/>
  <c r="C1768" i="12"/>
  <c r="B1416" i="12"/>
  <c r="C1281" i="12"/>
  <c r="B1448" i="12"/>
  <c r="C1313" i="12"/>
  <c r="B1252" i="12"/>
  <c r="C1117" i="12"/>
  <c r="C1322" i="12"/>
  <c r="B1457" i="12"/>
  <c r="A1277" i="12"/>
  <c r="C1142" i="12"/>
  <c r="B1607" i="12"/>
  <c r="C1472" i="12"/>
  <c r="B1398" i="12"/>
  <c r="C1263" i="12"/>
  <c r="B1422" i="12"/>
  <c r="C1287" i="12"/>
  <c r="A1417" i="12"/>
  <c r="C1282" i="12"/>
  <c r="C1185" i="12"/>
  <c r="B1320" i="12"/>
  <c r="B1376" i="12"/>
  <c r="C1241" i="12"/>
  <c r="C1716" i="12"/>
  <c r="B1851" i="12"/>
  <c r="B1169" i="12"/>
  <c r="C1034" i="12"/>
  <c r="C1166" i="12"/>
  <c r="B1301" i="12"/>
  <c r="C1970" i="12"/>
  <c r="B2105" i="12"/>
  <c r="B1096" i="12"/>
  <c r="C961" i="12"/>
  <c r="C1183" i="12"/>
  <c r="B1318" i="12"/>
  <c r="B2520" i="12"/>
  <c r="C2385" i="12"/>
  <c r="C1186" i="12"/>
  <c r="B1321" i="12"/>
  <c r="C1339" i="12"/>
  <c r="B1474" i="12"/>
  <c r="C1165" i="12"/>
  <c r="B1300" i="12"/>
  <c r="C1168" i="12"/>
  <c r="B1303" i="12"/>
  <c r="B1270" i="12"/>
  <c r="C1135" i="12"/>
  <c r="B2553" i="12"/>
  <c r="B1225" i="12"/>
  <c r="C1090" i="12"/>
  <c r="C1141" i="12"/>
  <c r="B1276" i="12"/>
  <c r="B1223" i="12"/>
  <c r="C1088" i="12"/>
  <c r="B1693" i="12"/>
  <c r="C1558" i="12"/>
  <c r="B1661" i="12"/>
  <c r="C1526" i="12"/>
  <c r="B1136" i="12"/>
  <c r="C1001" i="12"/>
  <c r="B1327" i="12"/>
  <c r="C1192" i="12"/>
  <c r="C1569" i="12"/>
  <c r="B1704" i="12"/>
  <c r="B1943" i="12"/>
  <c r="C1808" i="12"/>
  <c r="C1291" i="12"/>
  <c r="B1426" i="12"/>
  <c r="B1611" i="12"/>
  <c r="C1476" i="12"/>
  <c r="C1127" i="12"/>
  <c r="B1262" i="12"/>
  <c r="B2142" i="12"/>
  <c r="C2007" i="12"/>
  <c r="B1236" i="12"/>
  <c r="C1101" i="12"/>
  <c r="C1137" i="12"/>
  <c r="B1272" i="12"/>
  <c r="C1195" i="12"/>
  <c r="B1330" i="12"/>
  <c r="B1174" i="12"/>
  <c r="C1039" i="12"/>
  <c r="B1559" i="12"/>
  <c r="C1424" i="12"/>
  <c r="C1125" i="12"/>
  <c r="B1260" i="12"/>
  <c r="B1655" i="12"/>
  <c r="C1520" i="12"/>
  <c r="C1475" i="12"/>
  <c r="B1610" i="12"/>
  <c r="B1232" i="12"/>
  <c r="C1097" i="12"/>
  <c r="B1719" i="12"/>
  <c r="C1584" i="12"/>
  <c r="C1163" i="12"/>
  <c r="B1298" i="12"/>
  <c r="B2025" i="12"/>
  <c r="C1890" i="12"/>
  <c r="C1114" i="12"/>
  <c r="B1249" i="12"/>
  <c r="B1347" i="12"/>
  <c r="C1212" i="12"/>
  <c r="B1343" i="12"/>
  <c r="C1208" i="12"/>
  <c r="C1155" i="12"/>
  <c r="B1290" i="12"/>
  <c r="B1471" i="12"/>
  <c r="C1336" i="12"/>
  <c r="C1555" i="12"/>
  <c r="B1690" i="12"/>
  <c r="A1400" i="12"/>
  <c r="C1265" i="12"/>
  <c r="C1058" i="12"/>
  <c r="B1193" i="12"/>
  <c r="C1085" i="12"/>
  <c r="B1220" i="12"/>
  <c r="B2833" i="12"/>
  <c r="B1731" i="12"/>
  <c r="C1596" i="12"/>
  <c r="B1207" i="12"/>
  <c r="C1072" i="12"/>
  <c r="B1428" i="12"/>
  <c r="C1293" i="12"/>
  <c r="B1237" i="12"/>
  <c r="C1102" i="12"/>
  <c r="B1674" i="12"/>
  <c r="C1539" i="12"/>
  <c r="C1124" i="12"/>
  <c r="B1259" i="12"/>
  <c r="B1500" i="12"/>
  <c r="C1365" i="12"/>
  <c r="C952" i="12"/>
  <c r="B1087" i="12"/>
  <c r="B1346" i="12"/>
  <c r="C1211" i="12"/>
  <c r="C1450" i="12"/>
  <c r="B1585" i="12"/>
  <c r="B1566" i="12"/>
  <c r="C1431" i="12"/>
  <c r="B2405" i="12"/>
  <c r="C2270" i="12"/>
  <c r="B1352" i="12"/>
  <c r="C1217" i="12"/>
  <c r="C1345" i="12"/>
  <c r="B1480" i="12"/>
  <c r="B1171" i="12"/>
  <c r="C1036" i="12"/>
  <c r="C1470" i="12"/>
  <c r="B1605" i="12"/>
  <c r="C1479" i="12"/>
  <c r="B1614" i="12"/>
  <c r="B1157" i="12"/>
  <c r="C1022" i="12"/>
  <c r="B1634" i="12"/>
  <c r="C1499" i="12"/>
  <c r="B2492" i="12"/>
  <c r="C1145" i="12"/>
  <c r="B1280" i="12"/>
  <c r="B1653" i="12"/>
  <c r="C1518" i="12"/>
  <c r="B1240" i="12"/>
  <c r="C1105" i="12"/>
  <c r="B2615" i="12"/>
  <c r="B1648" i="12"/>
  <c r="C1513" i="12"/>
  <c r="C1410" i="12"/>
  <c r="B1545" i="12"/>
  <c r="B1111" i="12"/>
  <c r="C976" i="12"/>
  <c r="B2092" i="12"/>
  <c r="B1929" i="12"/>
  <c r="C1794" i="12"/>
  <c r="A1878" i="12"/>
  <c r="C1743" i="12"/>
  <c r="C1235" i="12"/>
  <c r="B1370" i="12"/>
  <c r="C1189" i="12"/>
  <c r="B1324" i="12"/>
  <c r="B1536" i="12"/>
  <c r="C1401" i="12"/>
  <c r="B1791" i="12"/>
  <c r="C1656" i="12"/>
  <c r="B1369" i="12"/>
  <c r="C1234" i="12"/>
  <c r="B1678" i="12"/>
  <c r="C1543" i="12"/>
  <c r="B1782" i="12"/>
  <c r="C1647" i="12"/>
  <c r="C1177" i="12"/>
  <c r="B1312" i="12"/>
  <c r="B1323" i="12"/>
  <c r="C1188" i="12"/>
  <c r="B2068" i="12"/>
  <c r="C1933" i="12"/>
  <c r="B1619" i="12"/>
  <c r="C1484" i="12"/>
  <c r="B1368" i="12"/>
  <c r="C1233" i="12"/>
  <c r="B1942" i="12"/>
  <c r="C1807" i="12"/>
  <c r="B1362" i="12"/>
  <c r="C1227" i="12"/>
  <c r="C1509" i="12"/>
  <c r="B1644" i="12"/>
  <c r="B1601" i="12"/>
  <c r="C1466" i="12"/>
  <c r="C1531" i="12"/>
  <c r="B1666" i="12"/>
  <c r="B1578" i="12"/>
  <c r="C1443" i="12"/>
  <c r="B1294" i="12"/>
  <c r="C1159" i="12"/>
  <c r="B1388" i="12"/>
  <c r="C1253" i="12"/>
  <c r="C1356" i="12"/>
  <c r="B1491" i="12"/>
  <c r="A1734" i="12"/>
  <c r="B1702" i="12"/>
  <c r="C1567" i="12"/>
  <c r="B1932" i="12"/>
  <c r="C1797" i="12"/>
  <c r="B1286" i="12"/>
  <c r="C1151" i="12"/>
  <c r="B1380" i="12"/>
  <c r="C1245" i="12"/>
  <c r="A1483" i="12"/>
  <c r="C1348" i="12"/>
  <c r="B1587" i="12"/>
  <c r="C1452" i="12"/>
  <c r="C1623" i="12"/>
  <c r="B1758" i="12"/>
  <c r="B1333" i="12"/>
  <c r="C1198" i="12"/>
  <c r="B1302" i="12"/>
  <c r="C1167" i="12"/>
  <c r="C2304" i="12"/>
  <c r="B2439" i="12"/>
  <c r="C1148" i="12"/>
  <c r="B1283" i="12"/>
  <c r="C1219" i="12"/>
  <c r="B1354" i="12"/>
  <c r="B2261" i="12"/>
  <c r="C2126" i="12"/>
  <c r="B1604" i="12"/>
  <c r="C1469" i="12"/>
  <c r="C1660" i="12"/>
  <c r="B1795" i="12"/>
  <c r="C1361" i="12"/>
  <c r="B1496" i="12"/>
  <c r="C974" i="12"/>
  <c r="B1109" i="12"/>
  <c r="C1009" i="12"/>
  <c r="B1144" i="12"/>
  <c r="C1442" i="12"/>
  <c r="B1577" i="12"/>
  <c r="B1814" i="12"/>
  <c r="C1679" i="12"/>
  <c r="C1715" i="12"/>
  <c r="B1850" i="12"/>
  <c r="B1486" i="12"/>
  <c r="C1351" i="12"/>
  <c r="B1405" i="12" l="1"/>
  <c r="C1270" i="12"/>
  <c r="C1398" i="12"/>
  <c r="B1533" i="12"/>
  <c r="C1301" i="12"/>
  <c r="B1436" i="12"/>
  <c r="B1609" i="12"/>
  <c r="C1474" i="12"/>
  <c r="C1851" i="12"/>
  <c r="B1986" i="12"/>
  <c r="C1457" i="12"/>
  <c r="B1592" i="12"/>
  <c r="C1096" i="12"/>
  <c r="B1231" i="12"/>
  <c r="B1557" i="12"/>
  <c r="C1422" i="12"/>
  <c r="C1903" i="12"/>
  <c r="B2038" i="12"/>
  <c r="B1464" i="12"/>
  <c r="C1329" i="12"/>
  <c r="B1456" i="12"/>
  <c r="C1321" i="12"/>
  <c r="B2240" i="12"/>
  <c r="C2105" i="12"/>
  <c r="B1517" i="12"/>
  <c r="C1382" i="12"/>
  <c r="C1683" i="12"/>
  <c r="B1818" i="12"/>
  <c r="B1319" i="12"/>
  <c r="C1184" i="12"/>
  <c r="B2655" i="12"/>
  <c r="C2520" i="12"/>
  <c r="B1742" i="12"/>
  <c r="C1607" i="12"/>
  <c r="B1583" i="12"/>
  <c r="C1448" i="12"/>
  <c r="C1284" i="12"/>
  <c r="B1419" i="12"/>
  <c r="B1438" i="12"/>
  <c r="C1303" i="12"/>
  <c r="C1300" i="12"/>
  <c r="B1435" i="12"/>
  <c r="C1318" i="12"/>
  <c r="B1453" i="12"/>
  <c r="B1511" i="12"/>
  <c r="C1376" i="12"/>
  <c r="C1252" i="12"/>
  <c r="B1387" i="12"/>
  <c r="B1455" i="12"/>
  <c r="C1320" i="12"/>
  <c r="B1304" i="12"/>
  <c r="C1169" i="12"/>
  <c r="A1552" i="12"/>
  <c r="C1417" i="12"/>
  <c r="A1412" i="12"/>
  <c r="C1277" i="12"/>
  <c r="C1416" i="12"/>
  <c r="B1551" i="12"/>
  <c r="C1508" i="12"/>
  <c r="B1643" i="12"/>
  <c r="B1534" i="12"/>
  <c r="C1399" i="12"/>
  <c r="B1779" i="12"/>
  <c r="C1644" i="12"/>
  <c r="B1411" i="12"/>
  <c r="C1276" i="12"/>
  <c r="C1674" i="12"/>
  <c r="B1809" i="12"/>
  <c r="C1174" i="12"/>
  <c r="B1309" i="12"/>
  <c r="C2142" i="12"/>
  <c r="B2277" i="12"/>
  <c r="B1631" i="12"/>
  <c r="C1496" i="12"/>
  <c r="B1489" i="12"/>
  <c r="C1354" i="12"/>
  <c r="B1801" i="12"/>
  <c r="C1666" i="12"/>
  <c r="B1680" i="12"/>
  <c r="C1545" i="12"/>
  <c r="C1087" i="12"/>
  <c r="B1222" i="12"/>
  <c r="B1328" i="12"/>
  <c r="C1193" i="12"/>
  <c r="C1330" i="12"/>
  <c r="B1465" i="12"/>
  <c r="B1397" i="12"/>
  <c r="C1262" i="12"/>
  <c r="B1839" i="12"/>
  <c r="C1704" i="12"/>
  <c r="B1621" i="12"/>
  <c r="C1486" i="12"/>
  <c r="B1949" i="12"/>
  <c r="C1814" i="12"/>
  <c r="C1333" i="12"/>
  <c r="B1468" i="12"/>
  <c r="A1618" i="12"/>
  <c r="C1483" i="12"/>
  <c r="C1932" i="12"/>
  <c r="B2067" i="12"/>
  <c r="B1523" i="12"/>
  <c r="C1388" i="12"/>
  <c r="B1497" i="12"/>
  <c r="C1362" i="12"/>
  <c r="C1619" i="12"/>
  <c r="B1754" i="12"/>
  <c r="C1782" i="12"/>
  <c r="B1917" i="12"/>
  <c r="B1504" i="12"/>
  <c r="C1369" i="12"/>
  <c r="B2064" i="12"/>
  <c r="C1929" i="12"/>
  <c r="C1634" i="12"/>
  <c r="B1769" i="12"/>
  <c r="B1306" i="12"/>
  <c r="C1171" i="12"/>
  <c r="C2405" i="12"/>
  <c r="B2540" i="12"/>
  <c r="C2025" i="12"/>
  <c r="B2160" i="12"/>
  <c r="B1854" i="12"/>
  <c r="C1719" i="12"/>
  <c r="C1655" i="12"/>
  <c r="B1790" i="12"/>
  <c r="B1796" i="12"/>
  <c r="C1661" i="12"/>
  <c r="B1360" i="12"/>
  <c r="C1225" i="12"/>
  <c r="B1626" i="12"/>
  <c r="C1491" i="12"/>
  <c r="C1312" i="12"/>
  <c r="B1447" i="12"/>
  <c r="C1610" i="12"/>
  <c r="B1745" i="12"/>
  <c r="A2013" i="12"/>
  <c r="C1878" i="12"/>
  <c r="B1375" i="12"/>
  <c r="C1240" i="12"/>
  <c r="C1352" i="12"/>
  <c r="B1487" i="12"/>
  <c r="B1481" i="12"/>
  <c r="C1346" i="12"/>
  <c r="C1207" i="12"/>
  <c r="B1342" i="12"/>
  <c r="B1606" i="12"/>
  <c r="C1471" i="12"/>
  <c r="B1271" i="12"/>
  <c r="C1136" i="12"/>
  <c r="C1577" i="12"/>
  <c r="B1712" i="12"/>
  <c r="B1930" i="12"/>
  <c r="C1795" i="12"/>
  <c r="C1283" i="12"/>
  <c r="B1418" i="12"/>
  <c r="C1370" i="12"/>
  <c r="B1505" i="12"/>
  <c r="B2227" i="12"/>
  <c r="B1615" i="12"/>
  <c r="C1480" i="12"/>
  <c r="B1425" i="12"/>
  <c r="C1290" i="12"/>
  <c r="B1433" i="12"/>
  <c r="C1298" i="12"/>
  <c r="C1260" i="12"/>
  <c r="B1395" i="12"/>
  <c r="B1407" i="12"/>
  <c r="C1272" i="12"/>
  <c r="C1702" i="12"/>
  <c r="B1837" i="12"/>
  <c r="B1429" i="12"/>
  <c r="C1294" i="12"/>
  <c r="C1601" i="12"/>
  <c r="B1736" i="12"/>
  <c r="B2077" i="12"/>
  <c r="C1942" i="12"/>
  <c r="C2068" i="12"/>
  <c r="B2203" i="12"/>
  <c r="C1791" i="12"/>
  <c r="B1926" i="12"/>
  <c r="B1783" i="12"/>
  <c r="C1648" i="12"/>
  <c r="C1653" i="12"/>
  <c r="B1788" i="12"/>
  <c r="B1292" i="12"/>
  <c r="C1157" i="12"/>
  <c r="B1701" i="12"/>
  <c r="C1566" i="12"/>
  <c r="B1635" i="12"/>
  <c r="C1500" i="12"/>
  <c r="B1372" i="12"/>
  <c r="C1237" i="12"/>
  <c r="B1866" i="12"/>
  <c r="C1731" i="12"/>
  <c r="A1535" i="12"/>
  <c r="C1400" i="12"/>
  <c r="B1367" i="12"/>
  <c r="C1232" i="12"/>
  <c r="B1746" i="12"/>
  <c r="C1611" i="12"/>
  <c r="C1327" i="12"/>
  <c r="B1462" i="12"/>
  <c r="C1693" i="12"/>
  <c r="B1828" i="12"/>
  <c r="B1244" i="12"/>
  <c r="C1109" i="12"/>
  <c r="B1459" i="12"/>
  <c r="C1324" i="12"/>
  <c r="B2627" i="12"/>
  <c r="B1985" i="12"/>
  <c r="C1850" i="12"/>
  <c r="B1279" i="12"/>
  <c r="C1144" i="12"/>
  <c r="B2574" i="12"/>
  <c r="C2439" i="12"/>
  <c r="B1893" i="12"/>
  <c r="C1758" i="12"/>
  <c r="B1415" i="12"/>
  <c r="C1280" i="12"/>
  <c r="B1749" i="12"/>
  <c r="C1614" i="12"/>
  <c r="C1605" i="12"/>
  <c r="B1740" i="12"/>
  <c r="B1720" i="12"/>
  <c r="C1585" i="12"/>
  <c r="C1259" i="12"/>
  <c r="B1394" i="12"/>
  <c r="B1825" i="12"/>
  <c r="C1690" i="12"/>
  <c r="C1249" i="12"/>
  <c r="B1384" i="12"/>
  <c r="C1426" i="12"/>
  <c r="B1561" i="12"/>
  <c r="B2688" i="12"/>
  <c r="C1220" i="12"/>
  <c r="B1355" i="12"/>
  <c r="B2396" i="12"/>
  <c r="C2261" i="12"/>
  <c r="C1302" i="12"/>
  <c r="B1437" i="12"/>
  <c r="B1722" i="12"/>
  <c r="C1587" i="12"/>
  <c r="B1421" i="12"/>
  <c r="C1286" i="12"/>
  <c r="B1713" i="12"/>
  <c r="C1578" i="12"/>
  <c r="B1246" i="12"/>
  <c r="C1111" i="12"/>
  <c r="B1482" i="12"/>
  <c r="C1347" i="12"/>
  <c r="B2078" i="12"/>
  <c r="C1943" i="12"/>
  <c r="B1739" i="12"/>
  <c r="C1604" i="12"/>
  <c r="B1515" i="12"/>
  <c r="C1380" i="12"/>
  <c r="A1869" i="12"/>
  <c r="B1503" i="12"/>
  <c r="C1368" i="12"/>
  <c r="B1458" i="12"/>
  <c r="C1323" i="12"/>
  <c r="C1678" i="12"/>
  <c r="B1813" i="12"/>
  <c r="B1671" i="12"/>
  <c r="C1536" i="12"/>
  <c r="B2750" i="12"/>
  <c r="B1563" i="12"/>
  <c r="C1428" i="12"/>
  <c r="B2968" i="12"/>
  <c r="B1478" i="12"/>
  <c r="C1343" i="12"/>
  <c r="B1694" i="12"/>
  <c r="C1559" i="12"/>
  <c r="B1371" i="12"/>
  <c r="C1236" i="12"/>
  <c r="B1358" i="12"/>
  <c r="C1223" i="12"/>
  <c r="A1687" i="12" l="1"/>
  <c r="C1552" i="12"/>
  <c r="B1646" i="12"/>
  <c r="C1511" i="12"/>
  <c r="C1453" i="12"/>
  <c r="B1588" i="12"/>
  <c r="B1522" i="12"/>
  <c r="C1387" i="12"/>
  <c r="A1547" i="12"/>
  <c r="C1412" i="12"/>
  <c r="C2655" i="12"/>
  <c r="B2790" i="12"/>
  <c r="B1744" i="12"/>
  <c r="C1609" i="12"/>
  <c r="C1419" i="12"/>
  <c r="B1554" i="12"/>
  <c r="B1366" i="12"/>
  <c r="C1231" i="12"/>
  <c r="C1436" i="12"/>
  <c r="B1571" i="12"/>
  <c r="B1692" i="12"/>
  <c r="C1557" i="12"/>
  <c r="B1778" i="12"/>
  <c r="C1643" i="12"/>
  <c r="C1818" i="12"/>
  <c r="B1953" i="12"/>
  <c r="C1592" i="12"/>
  <c r="B1727" i="12"/>
  <c r="B1668" i="12"/>
  <c r="C1533" i="12"/>
  <c r="C1304" i="12"/>
  <c r="B1439" i="12"/>
  <c r="B1718" i="12"/>
  <c r="C1583" i="12"/>
  <c r="B1599" i="12"/>
  <c r="C1464" i="12"/>
  <c r="C1438" i="12"/>
  <c r="B1573" i="12"/>
  <c r="B1591" i="12"/>
  <c r="C1456" i="12"/>
  <c r="B1686" i="12"/>
  <c r="C1551" i="12"/>
  <c r="B1570" i="12"/>
  <c r="C1435" i="12"/>
  <c r="B2173" i="12"/>
  <c r="C2038" i="12"/>
  <c r="B2121" i="12"/>
  <c r="C1986" i="12"/>
  <c r="B2375" i="12"/>
  <c r="C2240" i="12"/>
  <c r="C1534" i="12"/>
  <c r="B1669" i="12"/>
  <c r="C1319" i="12"/>
  <c r="B1454" i="12"/>
  <c r="B1590" i="12"/>
  <c r="C1455" i="12"/>
  <c r="B1877" i="12"/>
  <c r="C1742" i="12"/>
  <c r="C1517" i="12"/>
  <c r="B1652" i="12"/>
  <c r="B1540" i="12"/>
  <c r="C1405" i="12"/>
  <c r="B1948" i="12"/>
  <c r="C1813" i="12"/>
  <c r="C2203" i="12"/>
  <c r="B2338" i="12"/>
  <c r="B1640" i="12"/>
  <c r="C1505" i="12"/>
  <c r="B1847" i="12"/>
  <c r="C1712" i="12"/>
  <c r="C1342" i="12"/>
  <c r="B1477" i="12"/>
  <c r="B1925" i="12"/>
  <c r="C1790" i="12"/>
  <c r="C1563" i="12"/>
  <c r="B1698" i="12"/>
  <c r="A2004" i="12"/>
  <c r="C1421" i="12"/>
  <c r="B1556" i="12"/>
  <c r="B1414" i="12"/>
  <c r="C1279" i="12"/>
  <c r="B1881" i="12"/>
  <c r="C1746" i="12"/>
  <c r="B1427" i="12"/>
  <c r="C1292" i="12"/>
  <c r="B1875" i="12"/>
  <c r="C1740" i="12"/>
  <c r="B1923" i="12"/>
  <c r="C1788" i="12"/>
  <c r="B1904" i="12"/>
  <c r="C1769" i="12"/>
  <c r="B2052" i="12"/>
  <c r="C1917" i="12"/>
  <c r="B2202" i="12"/>
  <c r="C2067" i="12"/>
  <c r="B2412" i="12"/>
  <c r="C2277" i="12"/>
  <c r="C1358" i="12"/>
  <c r="B1493" i="12"/>
  <c r="B2885" i="12"/>
  <c r="B1593" i="12"/>
  <c r="C1458" i="12"/>
  <c r="B1650" i="12"/>
  <c r="C1515" i="12"/>
  <c r="B1617" i="12"/>
  <c r="C1482" i="12"/>
  <c r="C1722" i="12"/>
  <c r="B1857" i="12"/>
  <c r="B2823" i="12"/>
  <c r="B1960" i="12"/>
  <c r="C1825" i="12"/>
  <c r="B2120" i="12"/>
  <c r="C1985" i="12"/>
  <c r="B1379" i="12"/>
  <c r="C1244" i="12"/>
  <c r="B1502" i="12"/>
  <c r="C1367" i="12"/>
  <c r="C1635" i="12"/>
  <c r="B1770" i="12"/>
  <c r="B2212" i="12"/>
  <c r="C2077" i="12"/>
  <c r="B1542" i="12"/>
  <c r="C1407" i="12"/>
  <c r="B1560" i="12"/>
  <c r="C1425" i="12"/>
  <c r="B1406" i="12"/>
  <c r="C1271" i="12"/>
  <c r="B1616" i="12"/>
  <c r="C1481" i="12"/>
  <c r="A2148" i="12"/>
  <c r="C2013" i="12"/>
  <c r="C1854" i="12"/>
  <c r="B1989" i="12"/>
  <c r="B1756" i="12"/>
  <c r="C1621" i="12"/>
  <c r="C1328" i="12"/>
  <c r="B1463" i="12"/>
  <c r="B1546" i="12"/>
  <c r="C1411" i="12"/>
  <c r="B1507" i="12"/>
  <c r="C1372" i="12"/>
  <c r="B1510" i="12"/>
  <c r="C1375" i="12"/>
  <c r="C1626" i="12"/>
  <c r="B1761" i="12"/>
  <c r="B1639" i="12"/>
  <c r="C1504" i="12"/>
  <c r="B1530" i="12"/>
  <c r="C1395" i="12"/>
  <c r="C1418" i="12"/>
  <c r="B1553" i="12"/>
  <c r="C1487" i="12"/>
  <c r="B1622" i="12"/>
  <c r="C1745" i="12"/>
  <c r="B1880" i="12"/>
  <c r="B2295" i="12"/>
  <c r="C2160" i="12"/>
  <c r="C2540" i="12"/>
  <c r="B2675" i="12"/>
  <c r="B1889" i="12"/>
  <c r="C1754" i="12"/>
  <c r="B1506" i="12"/>
  <c r="C1371" i="12"/>
  <c r="B1613" i="12"/>
  <c r="C1478" i="12"/>
  <c r="C1503" i="12"/>
  <c r="B1638" i="12"/>
  <c r="C1739" i="12"/>
  <c r="B1874" i="12"/>
  <c r="B1381" i="12"/>
  <c r="C1246" i="12"/>
  <c r="B1884" i="12"/>
  <c r="C1749" i="12"/>
  <c r="B2028" i="12"/>
  <c r="C1893" i="12"/>
  <c r="B2762" i="12"/>
  <c r="A1670" i="12"/>
  <c r="C1535" i="12"/>
  <c r="B1836" i="12"/>
  <c r="C1701" i="12"/>
  <c r="B1918" i="12"/>
  <c r="C1783" i="12"/>
  <c r="B1750" i="12"/>
  <c r="C1615" i="12"/>
  <c r="B1495" i="12"/>
  <c r="C1360" i="12"/>
  <c r="A1753" i="12"/>
  <c r="C1618" i="12"/>
  <c r="C1839" i="12"/>
  <c r="B1974" i="12"/>
  <c r="C1801" i="12"/>
  <c r="B1936" i="12"/>
  <c r="C1523" i="12"/>
  <c r="B1658" i="12"/>
  <c r="B1766" i="12"/>
  <c r="C1631" i="12"/>
  <c r="B1529" i="12"/>
  <c r="C1394" i="12"/>
  <c r="B1963" i="12"/>
  <c r="C1828" i="12"/>
  <c r="B3103" i="12"/>
  <c r="C1561" i="12"/>
  <c r="B1696" i="12"/>
  <c r="B1597" i="12"/>
  <c r="C1462" i="12"/>
  <c r="B2061" i="12"/>
  <c r="C1926" i="12"/>
  <c r="C1447" i="12"/>
  <c r="B1582" i="12"/>
  <c r="C1468" i="12"/>
  <c r="B1603" i="12"/>
  <c r="B1357" i="12"/>
  <c r="C1222" i="12"/>
  <c r="C1809" i="12"/>
  <c r="B1944" i="12"/>
  <c r="B1490" i="12"/>
  <c r="C1355" i="12"/>
  <c r="B1519" i="12"/>
  <c r="C1384" i="12"/>
  <c r="B1972" i="12"/>
  <c r="C1837" i="12"/>
  <c r="B1600" i="12"/>
  <c r="C1465" i="12"/>
  <c r="C1949" i="12"/>
  <c r="B2084" i="12"/>
  <c r="B1815" i="12"/>
  <c r="C1680" i="12"/>
  <c r="B1572" i="12"/>
  <c r="C1437" i="12"/>
  <c r="B1871" i="12"/>
  <c r="C1736" i="12"/>
  <c r="C1309" i="12"/>
  <c r="B1444" i="12"/>
  <c r="B1829" i="12"/>
  <c r="C1694" i="12"/>
  <c r="B1806" i="12"/>
  <c r="C1671" i="12"/>
  <c r="B2213" i="12"/>
  <c r="C2078" i="12"/>
  <c r="C1713" i="12"/>
  <c r="B1848" i="12"/>
  <c r="C2396" i="12"/>
  <c r="B2531" i="12"/>
  <c r="C1720" i="12"/>
  <c r="B1855" i="12"/>
  <c r="C1415" i="12"/>
  <c r="B1550" i="12"/>
  <c r="C2574" i="12"/>
  <c r="B2709" i="12"/>
  <c r="B1594" i="12"/>
  <c r="C1459" i="12"/>
  <c r="B2001" i="12"/>
  <c r="C1866" i="12"/>
  <c r="C1429" i="12"/>
  <c r="B1564" i="12"/>
  <c r="B1568" i="12"/>
  <c r="C1433" i="12"/>
  <c r="B2362" i="12"/>
  <c r="C1930" i="12"/>
  <c r="B2065" i="12"/>
  <c r="B1741" i="12"/>
  <c r="C1606" i="12"/>
  <c r="B1931" i="12"/>
  <c r="C1796" i="12"/>
  <c r="B1441" i="12"/>
  <c r="C1306" i="12"/>
  <c r="B2199" i="12"/>
  <c r="C2064" i="12"/>
  <c r="B1632" i="12"/>
  <c r="C1497" i="12"/>
  <c r="B1532" i="12"/>
  <c r="C1397" i="12"/>
  <c r="B1624" i="12"/>
  <c r="C1489" i="12"/>
  <c r="B1914" i="12"/>
  <c r="C1779" i="12"/>
  <c r="B1675" i="12" l="1"/>
  <c r="C1540" i="12"/>
  <c r="C2173" i="12"/>
  <c r="B2308" i="12"/>
  <c r="B1803" i="12"/>
  <c r="C1668" i="12"/>
  <c r="B1804" i="12"/>
  <c r="C1669" i="12"/>
  <c r="C1439" i="12"/>
  <c r="B1574" i="12"/>
  <c r="C1554" i="12"/>
  <c r="B1689" i="12"/>
  <c r="B1589" i="12"/>
  <c r="C1454" i="12"/>
  <c r="C1573" i="12"/>
  <c r="B1708" i="12"/>
  <c r="B1723" i="12"/>
  <c r="C1588" i="12"/>
  <c r="C1590" i="12"/>
  <c r="B1725" i="12"/>
  <c r="B2256" i="12"/>
  <c r="C2121" i="12"/>
  <c r="B1657" i="12"/>
  <c r="C1522" i="12"/>
  <c r="B1827" i="12"/>
  <c r="C1692" i="12"/>
  <c r="C1727" i="12"/>
  <c r="B1862" i="12"/>
  <c r="C1571" i="12"/>
  <c r="B1706" i="12"/>
  <c r="B2925" i="12"/>
  <c r="C2790" i="12"/>
  <c r="B1705" i="12"/>
  <c r="C1570" i="12"/>
  <c r="B1734" i="12"/>
  <c r="C1599" i="12"/>
  <c r="B1781" i="12"/>
  <c r="C1646" i="12"/>
  <c r="B1726" i="12"/>
  <c r="C1591" i="12"/>
  <c r="C1953" i="12"/>
  <c r="B2088" i="12"/>
  <c r="B1913" i="12"/>
  <c r="C1778" i="12"/>
  <c r="B1879" i="12"/>
  <c r="C1744" i="12"/>
  <c r="B1787" i="12"/>
  <c r="C1652" i="12"/>
  <c r="B2012" i="12"/>
  <c r="C1877" i="12"/>
  <c r="B2510" i="12"/>
  <c r="C2375" i="12"/>
  <c r="B1821" i="12"/>
  <c r="C1686" i="12"/>
  <c r="B1853" i="12"/>
  <c r="C1718" i="12"/>
  <c r="B1501" i="12"/>
  <c r="C1366" i="12"/>
  <c r="A1682" i="12"/>
  <c r="C1547" i="12"/>
  <c r="A1822" i="12"/>
  <c r="C1687" i="12"/>
  <c r="B1738" i="12"/>
  <c r="C1603" i="12"/>
  <c r="B1735" i="12"/>
  <c r="C1600" i="12"/>
  <c r="B1654" i="12"/>
  <c r="C1519" i="12"/>
  <c r="B2430" i="12"/>
  <c r="C2295" i="12"/>
  <c r="B2337" i="12"/>
  <c r="C2202" i="12"/>
  <c r="B2060" i="12"/>
  <c r="C1925" i="12"/>
  <c r="C1855" i="12"/>
  <c r="B1990" i="12"/>
  <c r="B1717" i="12"/>
  <c r="C1582" i="12"/>
  <c r="B3238" i="12"/>
  <c r="B1793" i="12"/>
  <c r="C1658" i="12"/>
  <c r="C1936" i="12"/>
  <c r="B2071" i="12"/>
  <c r="B2015" i="12"/>
  <c r="C1880" i="12"/>
  <c r="B1628" i="12"/>
  <c r="C1493" i="12"/>
  <c r="C1556" i="12"/>
  <c r="B1691" i="12"/>
  <c r="B1612" i="12"/>
  <c r="C1477" i="12"/>
  <c r="B2049" i="12"/>
  <c r="C1914" i="12"/>
  <c r="C2199" i="12"/>
  <c r="B2334" i="12"/>
  <c r="B1703" i="12"/>
  <c r="C1568" i="12"/>
  <c r="B2136" i="12"/>
  <c r="C2001" i="12"/>
  <c r="B2006" i="12"/>
  <c r="C1871" i="12"/>
  <c r="C1490" i="12"/>
  <c r="B1625" i="12"/>
  <c r="B1885" i="12"/>
  <c r="C1750" i="12"/>
  <c r="A1805" i="12"/>
  <c r="C1670" i="12"/>
  <c r="C1889" i="12"/>
  <c r="B2024" i="12"/>
  <c r="C1530" i="12"/>
  <c r="B1665" i="12"/>
  <c r="C1510" i="12"/>
  <c r="B1645" i="12"/>
  <c r="B1891" i="12"/>
  <c r="C1756" i="12"/>
  <c r="C1406" i="12"/>
  <c r="B1541" i="12"/>
  <c r="B2347" i="12"/>
  <c r="C2212" i="12"/>
  <c r="B2255" i="12"/>
  <c r="C2120" i="12"/>
  <c r="B1752" i="12"/>
  <c r="C1617" i="12"/>
  <c r="B2187" i="12"/>
  <c r="C2052" i="12"/>
  <c r="B2497" i="12"/>
  <c r="B1831" i="12"/>
  <c r="C1696" i="12"/>
  <c r="B1773" i="12"/>
  <c r="C1638" i="12"/>
  <c r="C1761" i="12"/>
  <c r="B1896" i="12"/>
  <c r="B1767" i="12"/>
  <c r="C1632" i="12"/>
  <c r="C1875" i="12"/>
  <c r="B2010" i="12"/>
  <c r="C1944" i="12"/>
  <c r="B2079" i="12"/>
  <c r="B2109" i="12"/>
  <c r="C1974" i="12"/>
  <c r="B2124" i="12"/>
  <c r="C1989" i="12"/>
  <c r="C1770" i="12"/>
  <c r="B1905" i="12"/>
  <c r="C2338" i="12"/>
  <c r="B2473" i="12"/>
  <c r="B1759" i="12"/>
  <c r="C1624" i="12"/>
  <c r="B1576" i="12"/>
  <c r="C1441" i="12"/>
  <c r="B1876" i="12"/>
  <c r="C1741" i="12"/>
  <c r="B1729" i="12"/>
  <c r="C1594" i="12"/>
  <c r="B1941" i="12"/>
  <c r="C1806" i="12"/>
  <c r="B1707" i="12"/>
  <c r="C1572" i="12"/>
  <c r="C1972" i="12"/>
  <c r="B2107" i="12"/>
  <c r="B2196" i="12"/>
  <c r="C2061" i="12"/>
  <c r="B2098" i="12"/>
  <c r="C1963" i="12"/>
  <c r="B1516" i="12"/>
  <c r="C1381" i="12"/>
  <c r="B1748" i="12"/>
  <c r="C1613" i="12"/>
  <c r="B1642" i="12"/>
  <c r="C1507" i="12"/>
  <c r="C1560" i="12"/>
  <c r="B1695" i="12"/>
  <c r="B2095" i="12"/>
  <c r="C1960" i="12"/>
  <c r="B1785" i="12"/>
  <c r="C1650" i="12"/>
  <c r="C2412" i="12"/>
  <c r="B2547" i="12"/>
  <c r="B2039" i="12"/>
  <c r="C1904" i="12"/>
  <c r="C1923" i="12"/>
  <c r="B2058" i="12"/>
  <c r="C1427" i="12"/>
  <c r="B1562" i="12"/>
  <c r="A2139" i="12"/>
  <c r="B1982" i="12"/>
  <c r="C1847" i="12"/>
  <c r="B1685" i="12"/>
  <c r="C1550" i="12"/>
  <c r="C1444" i="12"/>
  <c r="B1579" i="12"/>
  <c r="B2066" i="12"/>
  <c r="C1931" i="12"/>
  <c r="C1836" i="12"/>
  <c r="B1971" i="12"/>
  <c r="B1514" i="12"/>
  <c r="C1379" i="12"/>
  <c r="B2200" i="12"/>
  <c r="C2065" i="12"/>
  <c r="B1699" i="12"/>
  <c r="C1564" i="12"/>
  <c r="B2844" i="12"/>
  <c r="C2709" i="12"/>
  <c r="C1848" i="12"/>
  <c r="B1983" i="12"/>
  <c r="C1874" i="12"/>
  <c r="B2009" i="12"/>
  <c r="C2675" i="12"/>
  <c r="B2810" i="12"/>
  <c r="B2958" i="12"/>
  <c r="B1833" i="12"/>
  <c r="C1698" i="12"/>
  <c r="B2219" i="12"/>
  <c r="C2084" i="12"/>
  <c r="C1553" i="12"/>
  <c r="B1688" i="12"/>
  <c r="C1463" i="12"/>
  <c r="B1598" i="12"/>
  <c r="B1992" i="12"/>
  <c r="C1857" i="12"/>
  <c r="B2348" i="12"/>
  <c r="C2213" i="12"/>
  <c r="C1766" i="12"/>
  <c r="B1901" i="12"/>
  <c r="B1630" i="12"/>
  <c r="C1495" i="12"/>
  <c r="B2019" i="12"/>
  <c r="C1884" i="12"/>
  <c r="B1751" i="12"/>
  <c r="C1616" i="12"/>
  <c r="B3020" i="12"/>
  <c r="B1549" i="12"/>
  <c r="C1414" i="12"/>
  <c r="B2666" i="12"/>
  <c r="C2531" i="12"/>
  <c r="B2897" i="12"/>
  <c r="B1757" i="12"/>
  <c r="C1622" i="12"/>
  <c r="C1532" i="12"/>
  <c r="B1667" i="12"/>
  <c r="C1829" i="12"/>
  <c r="B1964" i="12"/>
  <c r="B1950" i="12"/>
  <c r="C1815" i="12"/>
  <c r="B1492" i="12"/>
  <c r="C1357" i="12"/>
  <c r="C1597" i="12"/>
  <c r="B1732" i="12"/>
  <c r="B1664" i="12"/>
  <c r="C1529" i="12"/>
  <c r="A1888" i="12"/>
  <c r="C1753" i="12"/>
  <c r="C1918" i="12"/>
  <c r="B2053" i="12"/>
  <c r="C2028" i="12"/>
  <c r="B2163" i="12"/>
  <c r="C1506" i="12"/>
  <c r="B1641" i="12"/>
  <c r="C1639" i="12"/>
  <c r="B1774" i="12"/>
  <c r="B1681" i="12"/>
  <c r="C1546" i="12"/>
  <c r="A2283" i="12"/>
  <c r="C2148" i="12"/>
  <c r="B1677" i="12"/>
  <c r="C1542" i="12"/>
  <c r="B1637" i="12"/>
  <c r="C1502" i="12"/>
  <c r="B1728" i="12"/>
  <c r="C1593" i="12"/>
  <c r="B2016" i="12"/>
  <c r="C1881" i="12"/>
  <c r="C1640" i="12"/>
  <c r="B1775" i="12"/>
  <c r="B2083" i="12"/>
  <c r="C1948" i="12"/>
  <c r="B1861" i="12" l="1"/>
  <c r="C1726" i="12"/>
  <c r="A1957" i="12"/>
  <c r="C1822" i="12"/>
  <c r="B1956" i="12"/>
  <c r="C1821" i="12"/>
  <c r="C1879" i="12"/>
  <c r="B2014" i="12"/>
  <c r="C1589" i="12"/>
  <c r="B1724" i="12"/>
  <c r="C1708" i="12"/>
  <c r="B1843" i="12"/>
  <c r="B1922" i="12"/>
  <c r="C1787" i="12"/>
  <c r="B1939" i="12"/>
  <c r="C1804" i="12"/>
  <c r="C1706" i="12"/>
  <c r="B1841" i="12"/>
  <c r="C1657" i="12"/>
  <c r="B1792" i="12"/>
  <c r="B1938" i="12"/>
  <c r="C1803" i="12"/>
  <c r="C1862" i="12"/>
  <c r="B1997" i="12"/>
  <c r="B1860" i="12"/>
  <c r="C1725" i="12"/>
  <c r="C1689" i="12"/>
  <c r="B1824" i="12"/>
  <c r="B2443" i="12"/>
  <c r="C2308" i="12"/>
  <c r="A1817" i="12"/>
  <c r="C1682" i="12"/>
  <c r="B2645" i="12"/>
  <c r="C2510" i="12"/>
  <c r="B2048" i="12"/>
  <c r="C1913" i="12"/>
  <c r="B1869" i="12"/>
  <c r="C1734" i="12"/>
  <c r="B1988" i="12"/>
  <c r="C1853" i="12"/>
  <c r="C2925" i="12"/>
  <c r="B3060" i="12"/>
  <c r="B1916" i="12"/>
  <c r="C1781" i="12"/>
  <c r="B2223" i="12"/>
  <c r="C2088" i="12"/>
  <c r="C1574" i="12"/>
  <c r="B1709" i="12"/>
  <c r="B2391" i="12"/>
  <c r="C2256" i="12"/>
  <c r="B1636" i="12"/>
  <c r="C1501" i="12"/>
  <c r="B2147" i="12"/>
  <c r="C2012" i="12"/>
  <c r="B1840" i="12"/>
  <c r="C1705" i="12"/>
  <c r="C1827" i="12"/>
  <c r="B1962" i="12"/>
  <c r="B1858" i="12"/>
  <c r="C1723" i="12"/>
  <c r="B1810" i="12"/>
  <c r="C1675" i="12"/>
  <c r="C1774" i="12"/>
  <c r="B1909" i="12"/>
  <c r="B1823" i="12"/>
  <c r="C1688" i="12"/>
  <c r="C1637" i="12"/>
  <c r="B1772" i="12"/>
  <c r="A2023" i="12"/>
  <c r="C1888" i="12"/>
  <c r="C1492" i="12"/>
  <c r="B1627" i="12"/>
  <c r="B2801" i="12"/>
  <c r="C2666" i="12"/>
  <c r="B1883" i="12"/>
  <c r="C1748" i="12"/>
  <c r="C1707" i="12"/>
  <c r="B1842" i="12"/>
  <c r="B2011" i="12"/>
  <c r="C1876" i="12"/>
  <c r="C2015" i="12"/>
  <c r="B2150" i="12"/>
  <c r="C1641" i="12"/>
  <c r="B1776" i="12"/>
  <c r="B1802" i="12"/>
  <c r="C1667" i="12"/>
  <c r="B2118" i="12"/>
  <c r="C1983" i="12"/>
  <c r="B1714" i="12"/>
  <c r="C1579" i="12"/>
  <c r="B2682" i="12"/>
  <c r="C2547" i="12"/>
  <c r="C1541" i="12"/>
  <c r="B1676" i="12"/>
  <c r="B2159" i="12"/>
  <c r="C2024" i="12"/>
  <c r="B1760" i="12"/>
  <c r="C1625" i="12"/>
  <c r="C2083" i="12"/>
  <c r="B2218" i="12"/>
  <c r="C1677" i="12"/>
  <c r="B1812" i="12"/>
  <c r="C1549" i="12"/>
  <c r="B1684" i="12"/>
  <c r="B2483" i="12"/>
  <c r="C2348" i="12"/>
  <c r="A2274" i="12"/>
  <c r="B1777" i="12"/>
  <c r="C1642" i="12"/>
  <c r="C1516" i="12"/>
  <c r="B1651" i="12"/>
  <c r="B2331" i="12"/>
  <c r="C2196" i="12"/>
  <c r="B2076" i="12"/>
  <c r="C1941" i="12"/>
  <c r="C1576" i="12"/>
  <c r="B1711" i="12"/>
  <c r="C2124" i="12"/>
  <c r="B2259" i="12"/>
  <c r="C1767" i="12"/>
  <c r="B1902" i="12"/>
  <c r="B2632" i="12"/>
  <c r="C2187" i="12"/>
  <c r="B2322" i="12"/>
  <c r="B2271" i="12"/>
  <c r="C2136" i="12"/>
  <c r="B1747" i="12"/>
  <c r="C1612" i="12"/>
  <c r="B1852" i="12"/>
  <c r="C1717" i="12"/>
  <c r="B2195" i="12"/>
  <c r="C2060" i="12"/>
  <c r="C1654" i="12"/>
  <c r="B1789" i="12"/>
  <c r="C1901" i="12"/>
  <c r="B2036" i="12"/>
  <c r="B1830" i="12"/>
  <c r="C1695" i="12"/>
  <c r="C1905" i="12"/>
  <c r="B2040" i="12"/>
  <c r="B1800" i="12"/>
  <c r="C1665" i="12"/>
  <c r="C1751" i="12"/>
  <c r="B1886" i="12"/>
  <c r="B3093" i="12"/>
  <c r="B2117" i="12"/>
  <c r="C1982" i="12"/>
  <c r="C2071" i="12"/>
  <c r="B2206" i="12"/>
  <c r="A2418" i="12"/>
  <c r="C2283" i="12"/>
  <c r="B1799" i="12"/>
  <c r="C1664" i="12"/>
  <c r="C1950" i="12"/>
  <c r="B2085" i="12"/>
  <c r="B1892" i="12"/>
  <c r="C1757" i="12"/>
  <c r="B3155" i="12"/>
  <c r="C2019" i="12"/>
  <c r="B2154" i="12"/>
  <c r="C1992" i="12"/>
  <c r="B2127" i="12"/>
  <c r="B2354" i="12"/>
  <c r="C2219" i="12"/>
  <c r="B2979" i="12"/>
  <c r="C2844" i="12"/>
  <c r="B1649" i="12"/>
  <c r="C1514" i="12"/>
  <c r="C1685" i="12"/>
  <c r="B1820" i="12"/>
  <c r="B1920" i="12"/>
  <c r="C1785" i="12"/>
  <c r="C1729" i="12"/>
  <c r="B1864" i="12"/>
  <c r="B1894" i="12"/>
  <c r="C1759" i="12"/>
  <c r="B2244" i="12"/>
  <c r="C2109" i="12"/>
  <c r="B1887" i="12"/>
  <c r="C1752" i="12"/>
  <c r="C1891" i="12"/>
  <c r="B2026" i="12"/>
  <c r="B1838" i="12"/>
  <c r="C1703" i="12"/>
  <c r="C1735" i="12"/>
  <c r="B1870" i="12"/>
  <c r="C2066" i="12"/>
  <c r="B2201" i="12"/>
  <c r="B1966" i="12"/>
  <c r="C1831" i="12"/>
  <c r="C2347" i="12"/>
  <c r="B2482" i="12"/>
  <c r="B2020" i="12"/>
  <c r="C1885" i="12"/>
  <c r="B2184" i="12"/>
  <c r="C2049" i="12"/>
  <c r="B3373" i="12"/>
  <c r="C2163" i="12"/>
  <c r="B2298" i="12"/>
  <c r="B2945" i="12"/>
  <c r="C2810" i="12"/>
  <c r="C1562" i="12"/>
  <c r="B1697" i="12"/>
  <c r="B1826" i="12"/>
  <c r="C1691" i="12"/>
  <c r="C2053" i="12"/>
  <c r="B2188" i="12"/>
  <c r="C1732" i="12"/>
  <c r="B1867" i="12"/>
  <c r="B2099" i="12"/>
  <c r="C1964" i="12"/>
  <c r="B1733" i="12"/>
  <c r="C1598" i="12"/>
  <c r="C2009" i="12"/>
  <c r="B2144" i="12"/>
  <c r="B2106" i="12"/>
  <c r="C1971" i="12"/>
  <c r="B2193" i="12"/>
  <c r="C2058" i="12"/>
  <c r="C2473" i="12"/>
  <c r="B2608" i="12"/>
  <c r="B2214" i="12"/>
  <c r="C2079" i="12"/>
  <c r="C1645" i="12"/>
  <c r="B1780" i="12"/>
  <c r="C2334" i="12"/>
  <c r="B2469" i="12"/>
  <c r="C1990" i="12"/>
  <c r="B2125" i="12"/>
  <c r="B2145" i="12"/>
  <c r="C2010" i="12"/>
  <c r="C2200" i="12"/>
  <c r="B2335" i="12"/>
  <c r="B2174" i="12"/>
  <c r="C2039" i="12"/>
  <c r="C2098" i="12"/>
  <c r="B2233" i="12"/>
  <c r="B2565" i="12"/>
  <c r="C2430" i="12"/>
  <c r="B1910" i="12"/>
  <c r="C1775" i="12"/>
  <c r="C2107" i="12"/>
  <c r="B2242" i="12"/>
  <c r="C1896" i="12"/>
  <c r="B2031" i="12"/>
  <c r="C2016" i="12"/>
  <c r="B2151" i="12"/>
  <c r="B1863" i="12"/>
  <c r="C1728" i="12"/>
  <c r="B1816" i="12"/>
  <c r="C1681" i="12"/>
  <c r="B3032" i="12"/>
  <c r="C1630" i="12"/>
  <c r="B1765" i="12"/>
  <c r="C1833" i="12"/>
  <c r="B1968" i="12"/>
  <c r="B1834" i="12"/>
  <c r="C1699" i="12"/>
  <c r="C2095" i="12"/>
  <c r="B2230" i="12"/>
  <c r="B1908" i="12"/>
  <c r="C1773" i="12"/>
  <c r="B2390" i="12"/>
  <c r="C2255" i="12"/>
  <c r="A1940" i="12"/>
  <c r="C1805" i="12"/>
  <c r="C2006" i="12"/>
  <c r="B2141" i="12"/>
  <c r="C1628" i="12"/>
  <c r="B1763" i="12"/>
  <c r="B1928" i="12"/>
  <c r="C1793" i="12"/>
  <c r="B2472" i="12"/>
  <c r="C2337" i="12"/>
  <c r="C1738" i="12"/>
  <c r="B1873" i="12"/>
  <c r="C1988" i="12" l="1"/>
  <c r="B2123" i="12"/>
  <c r="B2057" i="12"/>
  <c r="C1922" i="12"/>
  <c r="B1844" i="12"/>
  <c r="C1709" i="12"/>
  <c r="B2132" i="12"/>
  <c r="C1997" i="12"/>
  <c r="C2014" i="12"/>
  <c r="B2149" i="12"/>
  <c r="B1975" i="12"/>
  <c r="C1840" i="12"/>
  <c r="B2074" i="12"/>
  <c r="C1939" i="12"/>
  <c r="C2147" i="12"/>
  <c r="B2282" i="12"/>
  <c r="C1938" i="12"/>
  <c r="B2073" i="12"/>
  <c r="B1959" i="12"/>
  <c r="C1824" i="12"/>
  <c r="B1927" i="12"/>
  <c r="C1792" i="12"/>
  <c r="C1843" i="12"/>
  <c r="B1978" i="12"/>
  <c r="C1858" i="12"/>
  <c r="B1993" i="12"/>
  <c r="B1771" i="12"/>
  <c r="C1636" i="12"/>
  <c r="C1916" i="12"/>
  <c r="B2051" i="12"/>
  <c r="B2183" i="12"/>
  <c r="C2048" i="12"/>
  <c r="A2092" i="12"/>
  <c r="C1957" i="12"/>
  <c r="A1952" i="12"/>
  <c r="C1817" i="12"/>
  <c r="B2578" i="12"/>
  <c r="C2443" i="12"/>
  <c r="B2097" i="12"/>
  <c r="C1962" i="12"/>
  <c r="B3195" i="12"/>
  <c r="C3060" i="12"/>
  <c r="B1976" i="12"/>
  <c r="C1841" i="12"/>
  <c r="C1724" i="12"/>
  <c r="B1859" i="12"/>
  <c r="B1945" i="12"/>
  <c r="C1810" i="12"/>
  <c r="B2358" i="12"/>
  <c r="C2223" i="12"/>
  <c r="B2004" i="12"/>
  <c r="C1869" i="12"/>
  <c r="C1956" i="12"/>
  <c r="B2091" i="12"/>
  <c r="B2526" i="12"/>
  <c r="C2391" i="12"/>
  <c r="B2780" i="12"/>
  <c r="C2645" i="12"/>
  <c r="B1995" i="12"/>
  <c r="C1860" i="12"/>
  <c r="C1861" i="12"/>
  <c r="B1996" i="12"/>
  <c r="C1763" i="12"/>
  <c r="B1898" i="12"/>
  <c r="B2341" i="12"/>
  <c r="C2206" i="12"/>
  <c r="C1886" i="12"/>
  <c r="B2021" i="12"/>
  <c r="C1772" i="12"/>
  <c r="B1907" i="12"/>
  <c r="C1834" i="12"/>
  <c r="B1969" i="12"/>
  <c r="B2700" i="12"/>
  <c r="C2565" i="12"/>
  <c r="C1649" i="12"/>
  <c r="B1784" i="12"/>
  <c r="A2409" i="12"/>
  <c r="C1873" i="12"/>
  <c r="B2008" i="12"/>
  <c r="B2276" i="12"/>
  <c r="C2141" i="12"/>
  <c r="B2103" i="12"/>
  <c r="C1968" i="12"/>
  <c r="C2031" i="12"/>
  <c r="B2166" i="12"/>
  <c r="C2233" i="12"/>
  <c r="B2368" i="12"/>
  <c r="B1915" i="12"/>
  <c r="C1780" i="12"/>
  <c r="B2002" i="12"/>
  <c r="C1867" i="12"/>
  <c r="B2336" i="12"/>
  <c r="C2201" i="12"/>
  <c r="B3290" i="12"/>
  <c r="C2036" i="12"/>
  <c r="B2171" i="12"/>
  <c r="C1902" i="12"/>
  <c r="B2037" i="12"/>
  <c r="C1812" i="12"/>
  <c r="B1947" i="12"/>
  <c r="B2285" i="12"/>
  <c r="C2150" i="12"/>
  <c r="C1908" i="12"/>
  <c r="B2043" i="12"/>
  <c r="B1951" i="12"/>
  <c r="C1816" i="12"/>
  <c r="C2106" i="12"/>
  <c r="B2241" i="12"/>
  <c r="C2945" i="12"/>
  <c r="B3080" i="12"/>
  <c r="B2155" i="12"/>
  <c r="C2020" i="12"/>
  <c r="C1838" i="12"/>
  <c r="B1973" i="12"/>
  <c r="B2379" i="12"/>
  <c r="C2244" i="12"/>
  <c r="C2979" i="12"/>
  <c r="B3114" i="12"/>
  <c r="A2553" i="12"/>
  <c r="C2418" i="12"/>
  <c r="C1747" i="12"/>
  <c r="B1882" i="12"/>
  <c r="B2466" i="12"/>
  <c r="C2331" i="12"/>
  <c r="B1895" i="12"/>
  <c r="C1760" i="12"/>
  <c r="C1714" i="12"/>
  <c r="B1849" i="12"/>
  <c r="B1937" i="12"/>
  <c r="C1802" i="12"/>
  <c r="B2936" i="12"/>
  <c r="C2801" i="12"/>
  <c r="B2604" i="12"/>
  <c r="C2469" i="12"/>
  <c r="B2289" i="12"/>
  <c r="C2154" i="12"/>
  <c r="B2101" i="12"/>
  <c r="C1966" i="12"/>
  <c r="B1900" i="12"/>
  <c r="C1765" i="12"/>
  <c r="B2377" i="12"/>
  <c r="C2242" i="12"/>
  <c r="C2298" i="12"/>
  <c r="B2433" i="12"/>
  <c r="C2259" i="12"/>
  <c r="B2394" i="12"/>
  <c r="C1651" i="12"/>
  <c r="B1786" i="12"/>
  <c r="C2472" i="12"/>
  <c r="B2607" i="12"/>
  <c r="A2075" i="12"/>
  <c r="C1940" i="12"/>
  <c r="B1998" i="12"/>
  <c r="C1863" i="12"/>
  <c r="B2309" i="12"/>
  <c r="C2174" i="12"/>
  <c r="C2145" i="12"/>
  <c r="B2280" i="12"/>
  <c r="C2214" i="12"/>
  <c r="B2349" i="12"/>
  <c r="B2029" i="12"/>
  <c r="C1894" i="12"/>
  <c r="B2055" i="12"/>
  <c r="C1920" i="12"/>
  <c r="B2489" i="12"/>
  <c r="C2354" i="12"/>
  <c r="B2027" i="12"/>
  <c r="C1892" i="12"/>
  <c r="C2117" i="12"/>
  <c r="B2252" i="12"/>
  <c r="C1800" i="12"/>
  <c r="B1935" i="12"/>
  <c r="C2271" i="12"/>
  <c r="B2406" i="12"/>
  <c r="B2618" i="12"/>
  <c r="C2483" i="12"/>
  <c r="C2159" i="12"/>
  <c r="B2294" i="12"/>
  <c r="B2146" i="12"/>
  <c r="C2011" i="12"/>
  <c r="B1958" i="12"/>
  <c r="C1823" i="12"/>
  <c r="B2767" i="12"/>
  <c r="B1911" i="12"/>
  <c r="C1776" i="12"/>
  <c r="B2234" i="12"/>
  <c r="C2099" i="12"/>
  <c r="B2319" i="12"/>
  <c r="C2184" i="12"/>
  <c r="B1934" i="12"/>
  <c r="C1799" i="12"/>
  <c r="B2817" i="12"/>
  <c r="C2682" i="12"/>
  <c r="C1883" i="12"/>
  <c r="B2018" i="12"/>
  <c r="B2365" i="12"/>
  <c r="C2230" i="12"/>
  <c r="B2279" i="12"/>
  <c r="C2144" i="12"/>
  <c r="B2617" i="12"/>
  <c r="C2482" i="12"/>
  <c r="B2161" i="12"/>
  <c r="C2026" i="12"/>
  <c r="C1789" i="12"/>
  <c r="B1924" i="12"/>
  <c r="C1627" i="12"/>
  <c r="B1762" i="12"/>
  <c r="B2286" i="12"/>
  <c r="C2151" i="12"/>
  <c r="B2470" i="12"/>
  <c r="C2335" i="12"/>
  <c r="C2125" i="12"/>
  <c r="B2260" i="12"/>
  <c r="B2743" i="12"/>
  <c r="C2608" i="12"/>
  <c r="B2005" i="12"/>
  <c r="C1870" i="12"/>
  <c r="B1999" i="12"/>
  <c r="C1864" i="12"/>
  <c r="C1820" i="12"/>
  <c r="B1955" i="12"/>
  <c r="B2262" i="12"/>
  <c r="C2127" i="12"/>
  <c r="C2085" i="12"/>
  <c r="B2220" i="12"/>
  <c r="B2175" i="12"/>
  <c r="C2040" i="12"/>
  <c r="C2322" i="12"/>
  <c r="B2457" i="12"/>
  <c r="C1711" i="12"/>
  <c r="B1846" i="12"/>
  <c r="C2218" i="12"/>
  <c r="B2353" i="12"/>
  <c r="B1811" i="12"/>
  <c r="C1676" i="12"/>
  <c r="B1977" i="12"/>
  <c r="C1842" i="12"/>
  <c r="B2044" i="12"/>
  <c r="C1909" i="12"/>
  <c r="B3167" i="12"/>
  <c r="C1697" i="12"/>
  <c r="B1832" i="12"/>
  <c r="B1819" i="12"/>
  <c r="C1684" i="12"/>
  <c r="B2328" i="12"/>
  <c r="C2193" i="12"/>
  <c r="B1965" i="12"/>
  <c r="C1830" i="12"/>
  <c r="B1987" i="12"/>
  <c r="C1852" i="12"/>
  <c r="B2211" i="12"/>
  <c r="C2076" i="12"/>
  <c r="C2188" i="12"/>
  <c r="B2323" i="12"/>
  <c r="B2063" i="12"/>
  <c r="C1928" i="12"/>
  <c r="C2390" i="12"/>
  <c r="B2525" i="12"/>
  <c r="C1910" i="12"/>
  <c r="B2045" i="12"/>
  <c r="B1868" i="12"/>
  <c r="C1733" i="12"/>
  <c r="C1826" i="12"/>
  <c r="B1961" i="12"/>
  <c r="B3508" i="12"/>
  <c r="B2022" i="12"/>
  <c r="C1887" i="12"/>
  <c r="B3228" i="12"/>
  <c r="B2330" i="12"/>
  <c r="C2195" i="12"/>
  <c r="C1777" i="12"/>
  <c r="B1912" i="12"/>
  <c r="C2118" i="12"/>
  <c r="B2253" i="12"/>
  <c r="A2158" i="12"/>
  <c r="C2023" i="12"/>
  <c r="B1979" i="12" l="1"/>
  <c r="C1844" i="12"/>
  <c r="B2113" i="12"/>
  <c r="C1978" i="12"/>
  <c r="C2282" i="12"/>
  <c r="B2417" i="12"/>
  <c r="B2661" i="12"/>
  <c r="C2526" i="12"/>
  <c r="B2080" i="12"/>
  <c r="C1945" i="12"/>
  <c r="B2232" i="12"/>
  <c r="C2097" i="12"/>
  <c r="C2183" i="12"/>
  <c r="B2318" i="12"/>
  <c r="B2267" i="12"/>
  <c r="C2132" i="12"/>
  <c r="C1996" i="12"/>
  <c r="B2131" i="12"/>
  <c r="B2226" i="12"/>
  <c r="C2091" i="12"/>
  <c r="B1994" i="12"/>
  <c r="C1859" i="12"/>
  <c r="B2186" i="12"/>
  <c r="C2051" i="12"/>
  <c r="B2713" i="12"/>
  <c r="C2578" i="12"/>
  <c r="C2074" i="12"/>
  <c r="B2209" i="12"/>
  <c r="B2130" i="12"/>
  <c r="C1995" i="12"/>
  <c r="B2139" i="12"/>
  <c r="C2004" i="12"/>
  <c r="C1976" i="12"/>
  <c r="B2111" i="12"/>
  <c r="A2087" i="12"/>
  <c r="C1952" i="12"/>
  <c r="C1771" i="12"/>
  <c r="B1906" i="12"/>
  <c r="B2094" i="12"/>
  <c r="C1959" i="12"/>
  <c r="B2110" i="12"/>
  <c r="C1975" i="12"/>
  <c r="B2192" i="12"/>
  <c r="C2057" i="12"/>
  <c r="C1993" i="12"/>
  <c r="B2128" i="12"/>
  <c r="B2208" i="12"/>
  <c r="C2073" i="12"/>
  <c r="B2284" i="12"/>
  <c r="C2149" i="12"/>
  <c r="B2258" i="12"/>
  <c r="C2123" i="12"/>
  <c r="C1927" i="12"/>
  <c r="B2062" i="12"/>
  <c r="C2780" i="12"/>
  <c r="B2915" i="12"/>
  <c r="C2358" i="12"/>
  <c r="B2493" i="12"/>
  <c r="B3330" i="12"/>
  <c r="C3195" i="12"/>
  <c r="A2227" i="12"/>
  <c r="C2092" i="12"/>
  <c r="B3302" i="12"/>
  <c r="C2406" i="12"/>
  <c r="B2541" i="12"/>
  <c r="B2415" i="12"/>
  <c r="C2280" i="12"/>
  <c r="C2433" i="12"/>
  <c r="B2568" i="12"/>
  <c r="B3249" i="12"/>
  <c r="C3114" i="12"/>
  <c r="C2037" i="12"/>
  <c r="B2172" i="12"/>
  <c r="B2156" i="12"/>
  <c r="C2021" i="12"/>
  <c r="B2198" i="12"/>
  <c r="C2063" i="12"/>
  <c r="C1811" i="12"/>
  <c r="B1946" i="12"/>
  <c r="B3071" i="12"/>
  <c r="C2936" i="12"/>
  <c r="C1961" i="12"/>
  <c r="B2096" i="12"/>
  <c r="C2323" i="12"/>
  <c r="B2458" i="12"/>
  <c r="B2488" i="12"/>
  <c r="C2353" i="12"/>
  <c r="C1955" i="12"/>
  <c r="B2090" i="12"/>
  <c r="B2395" i="12"/>
  <c r="C2260" i="12"/>
  <c r="B2059" i="12"/>
  <c r="C1924" i="12"/>
  <c r="C2294" i="12"/>
  <c r="B2429" i="12"/>
  <c r="B2070" i="12"/>
  <c r="C1935" i="12"/>
  <c r="B1921" i="12"/>
  <c r="C1786" i="12"/>
  <c r="B3215" i="12"/>
  <c r="C3080" i="12"/>
  <c r="C2171" i="12"/>
  <c r="B2306" i="12"/>
  <c r="B2503" i="12"/>
  <c r="C2368" i="12"/>
  <c r="B1919" i="12"/>
  <c r="C1784" i="12"/>
  <c r="B2104" i="12"/>
  <c r="C1969" i="12"/>
  <c r="A2293" i="12"/>
  <c r="C2158" i="12"/>
  <c r="B3363" i="12"/>
  <c r="B2463" i="12"/>
  <c r="C2328" i="12"/>
  <c r="B2179" i="12"/>
  <c r="C2044" i="12"/>
  <c r="C2175" i="12"/>
  <c r="B2310" i="12"/>
  <c r="B2414" i="12"/>
  <c r="C2279" i="12"/>
  <c r="B2093" i="12"/>
  <c r="C1958" i="12"/>
  <c r="B2190" i="12"/>
  <c r="C2055" i="12"/>
  <c r="B2444" i="12"/>
  <c r="C2309" i="12"/>
  <c r="C2377" i="12"/>
  <c r="B2512" i="12"/>
  <c r="C2289" i="12"/>
  <c r="B2424" i="12"/>
  <c r="C1937" i="12"/>
  <c r="B2072" i="12"/>
  <c r="B2601" i="12"/>
  <c r="C2466" i="12"/>
  <c r="B2471" i="12"/>
  <c r="C2336" i="12"/>
  <c r="C2276" i="12"/>
  <c r="B2411" i="12"/>
  <c r="C2341" i="12"/>
  <c r="B2476" i="12"/>
  <c r="B2592" i="12"/>
  <c r="C2457" i="12"/>
  <c r="C2330" i="12"/>
  <c r="B2465" i="12"/>
  <c r="C2743" i="12"/>
  <c r="B2878" i="12"/>
  <c r="B2752" i="12"/>
  <c r="C2617" i="12"/>
  <c r="B2369" i="12"/>
  <c r="C2234" i="12"/>
  <c r="C2155" i="12"/>
  <c r="B2290" i="12"/>
  <c r="B3425" i="12"/>
  <c r="A2544" i="12"/>
  <c r="B2529" i="12"/>
  <c r="C2394" i="12"/>
  <c r="B2301" i="12"/>
  <c r="C2166" i="12"/>
  <c r="C2008" i="12"/>
  <c r="B2143" i="12"/>
  <c r="B2157" i="12"/>
  <c r="C2022" i="12"/>
  <c r="C1868" i="12"/>
  <c r="B2003" i="12"/>
  <c r="B2346" i="12"/>
  <c r="C2211" i="12"/>
  <c r="B1954" i="12"/>
  <c r="C1819" i="12"/>
  <c r="B2112" i="12"/>
  <c r="C1977" i="12"/>
  <c r="B2134" i="12"/>
  <c r="C1999" i="12"/>
  <c r="B2605" i="12"/>
  <c r="C2470" i="12"/>
  <c r="C2365" i="12"/>
  <c r="B2500" i="12"/>
  <c r="C1934" i="12"/>
  <c r="B2069" i="12"/>
  <c r="C1911" i="12"/>
  <c r="B2046" i="12"/>
  <c r="B2281" i="12"/>
  <c r="C2146" i="12"/>
  <c r="C2029" i="12"/>
  <c r="B2164" i="12"/>
  <c r="C1998" i="12"/>
  <c r="B2133" i="12"/>
  <c r="B2035" i="12"/>
  <c r="C1900" i="12"/>
  <c r="C2379" i="12"/>
  <c r="B2514" i="12"/>
  <c r="C2285" i="12"/>
  <c r="B2420" i="12"/>
  <c r="B2137" i="12"/>
  <c r="C2002" i="12"/>
  <c r="B2742" i="12"/>
  <c r="C2607" i="12"/>
  <c r="C2262" i="12"/>
  <c r="B2397" i="12"/>
  <c r="B2952" i="12"/>
  <c r="C2817" i="12"/>
  <c r="C2253" i="12"/>
  <c r="B2388" i="12"/>
  <c r="C2241" i="12"/>
  <c r="B2376" i="12"/>
  <c r="B2047" i="12"/>
  <c r="C1912" i="12"/>
  <c r="C2045" i="12"/>
  <c r="B2180" i="12"/>
  <c r="B2660" i="12"/>
  <c r="C2525" i="12"/>
  <c r="B1967" i="12"/>
  <c r="C1832" i="12"/>
  <c r="C1846" i="12"/>
  <c r="B1981" i="12"/>
  <c r="B2355" i="12"/>
  <c r="C2220" i="12"/>
  <c r="B2153" i="12"/>
  <c r="C2018" i="12"/>
  <c r="B2484" i="12"/>
  <c r="C2349" i="12"/>
  <c r="B2108" i="12"/>
  <c r="C1973" i="12"/>
  <c r="B2082" i="12"/>
  <c r="C1947" i="12"/>
  <c r="B2042" i="12"/>
  <c r="C1907" i="12"/>
  <c r="C1898" i="12"/>
  <c r="B2033" i="12"/>
  <c r="B1897" i="12"/>
  <c r="C1762" i="12"/>
  <c r="C2043" i="12"/>
  <c r="B2178" i="12"/>
  <c r="B3643" i="12"/>
  <c r="C1965" i="12"/>
  <c r="B2100" i="12"/>
  <c r="B2624" i="12"/>
  <c r="C2489" i="12"/>
  <c r="B2236" i="12"/>
  <c r="C2101" i="12"/>
  <c r="C2252" i="12"/>
  <c r="B2387" i="12"/>
  <c r="B1984" i="12"/>
  <c r="C1849" i="12"/>
  <c r="C1882" i="12"/>
  <c r="B2017" i="12"/>
  <c r="B2122" i="12"/>
  <c r="C1987" i="12"/>
  <c r="C2005" i="12"/>
  <c r="B2140" i="12"/>
  <c r="B2421" i="12"/>
  <c r="C2286" i="12"/>
  <c r="C2161" i="12"/>
  <c r="B2296" i="12"/>
  <c r="B2454" i="12"/>
  <c r="C2319" i="12"/>
  <c r="B2902" i="12"/>
  <c r="B2753" i="12"/>
  <c r="C2618" i="12"/>
  <c r="C2027" i="12"/>
  <c r="B2162" i="12"/>
  <c r="A2210" i="12"/>
  <c r="C2075" i="12"/>
  <c r="B2739" i="12"/>
  <c r="C2604" i="12"/>
  <c r="B2030" i="12"/>
  <c r="C1895" i="12"/>
  <c r="A2688" i="12"/>
  <c r="C2553" i="12"/>
  <c r="B2086" i="12"/>
  <c r="C1951" i="12"/>
  <c r="B2050" i="12"/>
  <c r="C1915" i="12"/>
  <c r="C2103" i="12"/>
  <c r="B2238" i="12"/>
  <c r="B2835" i="12"/>
  <c r="C2700" i="12"/>
  <c r="C2915" i="12" l="1"/>
  <c r="B3050" i="12"/>
  <c r="B2343" i="12"/>
  <c r="C2208" i="12"/>
  <c r="C2094" i="12"/>
  <c r="B2229" i="12"/>
  <c r="B2274" i="12"/>
  <c r="C2139" i="12"/>
  <c r="B2321" i="12"/>
  <c r="C2186" i="12"/>
  <c r="B2402" i="12"/>
  <c r="C2267" i="12"/>
  <c r="B2796" i="12"/>
  <c r="C2661" i="12"/>
  <c r="C2062" i="12"/>
  <c r="B2197" i="12"/>
  <c r="B2263" i="12"/>
  <c r="C2128" i="12"/>
  <c r="B2041" i="12"/>
  <c r="C1906" i="12"/>
  <c r="C2318" i="12"/>
  <c r="B2453" i="12"/>
  <c r="C2417" i="12"/>
  <c r="B2552" i="12"/>
  <c r="B2129" i="12"/>
  <c r="C1994" i="12"/>
  <c r="B2344" i="12"/>
  <c r="C2209" i="12"/>
  <c r="B3465" i="12"/>
  <c r="C3330" i="12"/>
  <c r="C2258" i="12"/>
  <c r="B2393" i="12"/>
  <c r="C2192" i="12"/>
  <c r="B2327" i="12"/>
  <c r="A2222" i="12"/>
  <c r="C2087" i="12"/>
  <c r="C2226" i="12"/>
  <c r="B2361" i="12"/>
  <c r="B2367" i="12"/>
  <c r="C2232" i="12"/>
  <c r="C2113" i="12"/>
  <c r="B2248" i="12"/>
  <c r="B2265" i="12"/>
  <c r="C2130" i="12"/>
  <c r="B2628" i="12"/>
  <c r="C2493" i="12"/>
  <c r="C2111" i="12"/>
  <c r="B2246" i="12"/>
  <c r="B2266" i="12"/>
  <c r="C2131" i="12"/>
  <c r="A2362" i="12"/>
  <c r="C2227" i="12"/>
  <c r="B2419" i="12"/>
  <c r="C2284" i="12"/>
  <c r="B2245" i="12"/>
  <c r="C2110" i="12"/>
  <c r="B2848" i="12"/>
  <c r="C2713" i="12"/>
  <c r="B2215" i="12"/>
  <c r="C2080" i="12"/>
  <c r="C1979" i="12"/>
  <c r="B2114" i="12"/>
  <c r="C2296" i="12"/>
  <c r="B2431" i="12"/>
  <c r="B2522" i="12"/>
  <c r="C2387" i="12"/>
  <c r="B3778" i="12"/>
  <c r="B2703" i="12"/>
  <c r="C2568" i="12"/>
  <c r="B2185" i="12"/>
  <c r="C2050" i="12"/>
  <c r="B2740" i="12"/>
  <c r="C2605" i="12"/>
  <c r="C2301" i="12"/>
  <c r="B2436" i="12"/>
  <c r="B2887" i="12"/>
  <c r="C2752" i="12"/>
  <c r="B2152" i="12"/>
  <c r="C2017" i="12"/>
  <c r="B2313" i="12"/>
  <c r="C2178" i="12"/>
  <c r="B2523" i="12"/>
  <c r="C2388" i="12"/>
  <c r="B2181" i="12"/>
  <c r="C2046" i="12"/>
  <c r="C2003" i="12"/>
  <c r="B2138" i="12"/>
  <c r="B2425" i="12"/>
  <c r="C2290" i="12"/>
  <c r="B3013" i="12"/>
  <c r="C2878" i="12"/>
  <c r="B2611" i="12"/>
  <c r="C2476" i="12"/>
  <c r="C2512" i="12"/>
  <c r="B2647" i="12"/>
  <c r="C2306" i="12"/>
  <c r="B2441" i="12"/>
  <c r="B2564" i="12"/>
  <c r="C2429" i="12"/>
  <c r="C2835" i="12"/>
  <c r="B2970" i="12"/>
  <c r="B2221" i="12"/>
  <c r="C2086" i="12"/>
  <c r="B2888" i="12"/>
  <c r="C2753" i="12"/>
  <c r="B2556" i="12"/>
  <c r="C2421" i="12"/>
  <c r="B2371" i="12"/>
  <c r="C2236" i="12"/>
  <c r="C1967" i="12"/>
  <c r="B2102" i="12"/>
  <c r="C2047" i="12"/>
  <c r="B2182" i="12"/>
  <c r="C2742" i="12"/>
  <c r="B2877" i="12"/>
  <c r="C2137" i="12"/>
  <c r="B2272" i="12"/>
  <c r="B2170" i="12"/>
  <c r="C2035" i="12"/>
  <c r="B2269" i="12"/>
  <c r="C2134" i="12"/>
  <c r="C2529" i="12"/>
  <c r="B2664" i="12"/>
  <c r="B2314" i="12"/>
  <c r="C2179" i="12"/>
  <c r="A2428" i="12"/>
  <c r="C2293" i="12"/>
  <c r="B2623" i="12"/>
  <c r="C2488" i="12"/>
  <c r="B3206" i="12"/>
  <c r="C3071" i="12"/>
  <c r="B2291" i="12"/>
  <c r="C2156" i="12"/>
  <c r="B2550" i="12"/>
  <c r="C2415" i="12"/>
  <c r="C2514" i="12"/>
  <c r="B2649" i="12"/>
  <c r="B3560" i="12"/>
  <c r="C2122" i="12"/>
  <c r="B2257" i="12"/>
  <c r="B2416" i="12"/>
  <c r="C2281" i="12"/>
  <c r="B2481" i="12"/>
  <c r="C2346" i="12"/>
  <c r="C2592" i="12"/>
  <c r="B2727" i="12"/>
  <c r="C2503" i="12"/>
  <c r="B2638" i="12"/>
  <c r="C2070" i="12"/>
  <c r="B2205" i="12"/>
  <c r="B2511" i="12"/>
  <c r="C2376" i="12"/>
  <c r="B2204" i="12"/>
  <c r="C2069" i="12"/>
  <c r="B2600" i="12"/>
  <c r="C2465" i="12"/>
  <c r="B2546" i="12"/>
  <c r="C2411" i="12"/>
  <c r="B2593" i="12"/>
  <c r="C2458" i="12"/>
  <c r="B2081" i="12"/>
  <c r="C1946" i="12"/>
  <c r="C2172" i="12"/>
  <c r="B2307" i="12"/>
  <c r="C2541" i="12"/>
  <c r="B2676" i="12"/>
  <c r="A2823" i="12"/>
  <c r="C2688" i="12"/>
  <c r="B3037" i="12"/>
  <c r="C1984" i="12"/>
  <c r="B2119" i="12"/>
  <c r="C2624" i="12"/>
  <c r="B2759" i="12"/>
  <c r="C1897" i="12"/>
  <c r="B2032" i="12"/>
  <c r="B2217" i="12"/>
  <c r="C2082" i="12"/>
  <c r="B2288" i="12"/>
  <c r="C2153" i="12"/>
  <c r="C2660" i="12"/>
  <c r="B2795" i="12"/>
  <c r="C2112" i="12"/>
  <c r="B2247" i="12"/>
  <c r="B2292" i="12"/>
  <c r="C2157" i="12"/>
  <c r="B2736" i="12"/>
  <c r="C2601" i="12"/>
  <c r="B2579" i="12"/>
  <c r="C2444" i="12"/>
  <c r="C2463" i="12"/>
  <c r="B2598" i="12"/>
  <c r="B2239" i="12"/>
  <c r="C2104" i="12"/>
  <c r="B3350" i="12"/>
  <c r="C3215" i="12"/>
  <c r="B2194" i="12"/>
  <c r="C2059" i="12"/>
  <c r="B2297" i="12"/>
  <c r="C2162" i="12"/>
  <c r="B2116" i="12"/>
  <c r="C1981" i="12"/>
  <c r="B2559" i="12"/>
  <c r="C2424" i="12"/>
  <c r="C2739" i="12"/>
  <c r="B2874" i="12"/>
  <c r="B2177" i="12"/>
  <c r="C2042" i="12"/>
  <c r="B2619" i="12"/>
  <c r="C2484" i="12"/>
  <c r="B2228" i="12"/>
  <c r="C2093" i="12"/>
  <c r="B3498" i="12"/>
  <c r="C2140" i="12"/>
  <c r="B2275" i="12"/>
  <c r="C2238" i="12"/>
  <c r="B2373" i="12"/>
  <c r="C2100" i="12"/>
  <c r="B2235" i="12"/>
  <c r="B2168" i="12"/>
  <c r="C2033" i="12"/>
  <c r="B2315" i="12"/>
  <c r="C2180" i="12"/>
  <c r="C2420" i="12"/>
  <c r="B2555" i="12"/>
  <c r="B2299" i="12"/>
  <c r="C2164" i="12"/>
  <c r="C2500" i="12"/>
  <c r="B2635" i="12"/>
  <c r="C2143" i="12"/>
  <c r="B2278" i="12"/>
  <c r="C2072" i="12"/>
  <c r="B2207" i="12"/>
  <c r="B2231" i="12"/>
  <c r="C2096" i="12"/>
  <c r="B3437" i="12"/>
  <c r="C2397" i="12"/>
  <c r="B2532" i="12"/>
  <c r="B2445" i="12"/>
  <c r="C2310" i="12"/>
  <c r="C2090" i="12"/>
  <c r="B2225" i="12"/>
  <c r="B2268" i="12"/>
  <c r="C2133" i="12"/>
  <c r="B2165" i="12"/>
  <c r="C2030" i="12"/>
  <c r="A2345" i="12"/>
  <c r="C2210" i="12"/>
  <c r="B2589" i="12"/>
  <c r="C2454" i="12"/>
  <c r="B2243" i="12"/>
  <c r="C2108" i="12"/>
  <c r="B2490" i="12"/>
  <c r="C2355" i="12"/>
  <c r="B3087" i="12"/>
  <c r="C2952" i="12"/>
  <c r="C1954" i="12"/>
  <c r="B2089" i="12"/>
  <c r="A2679" i="12"/>
  <c r="C2369" i="12"/>
  <c r="B2504" i="12"/>
  <c r="C2471" i="12"/>
  <c r="B2606" i="12"/>
  <c r="B2325" i="12"/>
  <c r="C2190" i="12"/>
  <c r="B2549" i="12"/>
  <c r="C2414" i="12"/>
  <c r="C1919" i="12"/>
  <c r="B2054" i="12"/>
  <c r="C1921" i="12"/>
  <c r="B2056" i="12"/>
  <c r="C2395" i="12"/>
  <c r="B2530" i="12"/>
  <c r="B2333" i="12"/>
  <c r="C2198" i="12"/>
  <c r="B3384" i="12"/>
  <c r="C3249" i="12"/>
  <c r="B2931" i="12" l="1"/>
  <c r="C2796" i="12"/>
  <c r="C2246" i="12"/>
  <c r="B2381" i="12"/>
  <c r="B2528" i="12"/>
  <c r="C2393" i="12"/>
  <c r="C2552" i="12"/>
  <c r="B2687" i="12"/>
  <c r="C2197" i="12"/>
  <c r="B2332" i="12"/>
  <c r="B2502" i="12"/>
  <c r="C2367" i="12"/>
  <c r="B2409" i="12"/>
  <c r="C2274" i="12"/>
  <c r="B2249" i="12"/>
  <c r="C2114" i="12"/>
  <c r="C2361" i="12"/>
  <c r="B2496" i="12"/>
  <c r="B2588" i="12"/>
  <c r="C2453" i="12"/>
  <c r="B2364" i="12"/>
  <c r="C2229" i="12"/>
  <c r="C2245" i="12"/>
  <c r="B2380" i="12"/>
  <c r="B2554" i="12"/>
  <c r="C2419" i="12"/>
  <c r="B2350" i="12"/>
  <c r="C2215" i="12"/>
  <c r="A2497" i="12"/>
  <c r="C2362" i="12"/>
  <c r="C2265" i="12"/>
  <c r="B2400" i="12"/>
  <c r="A2357" i="12"/>
  <c r="C2222" i="12"/>
  <c r="B2479" i="12"/>
  <c r="C2344" i="12"/>
  <c r="C2041" i="12"/>
  <c r="B2176" i="12"/>
  <c r="C2402" i="12"/>
  <c r="B2537" i="12"/>
  <c r="B2478" i="12"/>
  <c r="C2343" i="12"/>
  <c r="B2763" i="12"/>
  <c r="C2628" i="12"/>
  <c r="B3600" i="12"/>
  <c r="C3465" i="12"/>
  <c r="C2248" i="12"/>
  <c r="B2383" i="12"/>
  <c r="B2462" i="12"/>
  <c r="C2327" i="12"/>
  <c r="C3050" i="12"/>
  <c r="B3185" i="12"/>
  <c r="C2848" i="12"/>
  <c r="B2983" i="12"/>
  <c r="C2266" i="12"/>
  <c r="B2401" i="12"/>
  <c r="B2264" i="12"/>
  <c r="C2129" i="12"/>
  <c r="B2398" i="12"/>
  <c r="C2263" i="12"/>
  <c r="C2321" i="12"/>
  <c r="B2456" i="12"/>
  <c r="C2532" i="12"/>
  <c r="B2667" i="12"/>
  <c r="C2676" i="12"/>
  <c r="B2811" i="12"/>
  <c r="B2407" i="12"/>
  <c r="C2272" i="12"/>
  <c r="B2625" i="12"/>
  <c r="C2490" i="12"/>
  <c r="B2434" i="12"/>
  <c r="C2299" i="12"/>
  <c r="C2619" i="12"/>
  <c r="B2754" i="12"/>
  <c r="B2681" i="12"/>
  <c r="C2546" i="12"/>
  <c r="C2204" i="12"/>
  <c r="B2339" i="12"/>
  <c r="C2313" i="12"/>
  <c r="B2448" i="12"/>
  <c r="C2054" i="12"/>
  <c r="B2189" i="12"/>
  <c r="C2207" i="12"/>
  <c r="B2342" i="12"/>
  <c r="B2690" i="12"/>
  <c r="C2555" i="12"/>
  <c r="B2733" i="12"/>
  <c r="C2598" i="12"/>
  <c r="B2167" i="12"/>
  <c r="C2032" i="12"/>
  <c r="B2442" i="12"/>
  <c r="C2307" i="12"/>
  <c r="B2862" i="12"/>
  <c r="C2727" i="12"/>
  <c r="C2664" i="12"/>
  <c r="B2799" i="12"/>
  <c r="B3012" i="12"/>
  <c r="C2877" i="12"/>
  <c r="B3105" i="12"/>
  <c r="C2970" i="12"/>
  <c r="C2436" i="12"/>
  <c r="B2571" i="12"/>
  <c r="C3384" i="12"/>
  <c r="B3519" i="12"/>
  <c r="C2243" i="12"/>
  <c r="B2378" i="12"/>
  <c r="A2480" i="12"/>
  <c r="C2345" i="12"/>
  <c r="B3633" i="12"/>
  <c r="C2177" i="12"/>
  <c r="B2312" i="12"/>
  <c r="B2432" i="12"/>
  <c r="C2297" i="12"/>
  <c r="C2292" i="12"/>
  <c r="B2427" i="12"/>
  <c r="B2735" i="12"/>
  <c r="C2600" i="12"/>
  <c r="C2511" i="12"/>
  <c r="B2646" i="12"/>
  <c r="C2550" i="12"/>
  <c r="B2685" i="12"/>
  <c r="A2563" i="12"/>
  <c r="C2428" i="12"/>
  <c r="B2506" i="12"/>
  <c r="C2371" i="12"/>
  <c r="B2746" i="12"/>
  <c r="C2611" i="12"/>
  <c r="C2181" i="12"/>
  <c r="B2316" i="12"/>
  <c r="B3913" i="12"/>
  <c r="B2741" i="12"/>
  <c r="C2606" i="12"/>
  <c r="B2370" i="12"/>
  <c r="C2235" i="12"/>
  <c r="B2410" i="12"/>
  <c r="C2275" i="12"/>
  <c r="B2374" i="12"/>
  <c r="C2239" i="12"/>
  <c r="C2795" i="12"/>
  <c r="B2930" i="12"/>
  <c r="C2759" i="12"/>
  <c r="B2894" i="12"/>
  <c r="B2468" i="12"/>
  <c r="C2333" i="12"/>
  <c r="B2684" i="12"/>
  <c r="C2549" i="12"/>
  <c r="B3222" i="12"/>
  <c r="C3087" i="12"/>
  <c r="C2165" i="12"/>
  <c r="B2300" i="12"/>
  <c r="B2450" i="12"/>
  <c r="C2315" i="12"/>
  <c r="C2228" i="12"/>
  <c r="B2363" i="12"/>
  <c r="B2329" i="12"/>
  <c r="C2194" i="12"/>
  <c r="A2958" i="12"/>
  <c r="C2823" i="12"/>
  <c r="B2216" i="12"/>
  <c r="C2081" i="12"/>
  <c r="C2481" i="12"/>
  <c r="B2616" i="12"/>
  <c r="B2426" i="12"/>
  <c r="C2291" i="12"/>
  <c r="B2449" i="12"/>
  <c r="C2314" i="12"/>
  <c r="C2269" i="12"/>
  <c r="B2404" i="12"/>
  <c r="C2556" i="12"/>
  <c r="B2691" i="12"/>
  <c r="B2699" i="12"/>
  <c r="C2564" i="12"/>
  <c r="C3013" i="12"/>
  <c r="B3148" i="12"/>
  <c r="B2658" i="12"/>
  <c r="C2523" i="12"/>
  <c r="C2152" i="12"/>
  <c r="B2287" i="12"/>
  <c r="B2875" i="12"/>
  <c r="C2740" i="12"/>
  <c r="B2657" i="12"/>
  <c r="C2522" i="12"/>
  <c r="B2782" i="12"/>
  <c r="C2647" i="12"/>
  <c r="B2273" i="12"/>
  <c r="C2138" i="12"/>
  <c r="B2724" i="12"/>
  <c r="C2589" i="12"/>
  <c r="B2251" i="12"/>
  <c r="C2116" i="12"/>
  <c r="B2871" i="12"/>
  <c r="C2736" i="12"/>
  <c r="B3172" i="12"/>
  <c r="B3022" i="12"/>
  <c r="C2887" i="12"/>
  <c r="C2225" i="12"/>
  <c r="B2360" i="12"/>
  <c r="B3009" i="12"/>
  <c r="C2874" i="12"/>
  <c r="B2382" i="12"/>
  <c r="C2247" i="12"/>
  <c r="B2665" i="12"/>
  <c r="C2530" i="12"/>
  <c r="C2635" i="12"/>
  <c r="B2770" i="12"/>
  <c r="B2254" i="12"/>
  <c r="C2119" i="12"/>
  <c r="C2205" i="12"/>
  <c r="B2340" i="12"/>
  <c r="C2102" i="12"/>
  <c r="B2237" i="12"/>
  <c r="C2441" i="12"/>
  <c r="B2576" i="12"/>
  <c r="B2566" i="12"/>
  <c r="C2431" i="12"/>
  <c r="B2191" i="12"/>
  <c r="C2056" i="12"/>
  <c r="C2089" i="12"/>
  <c r="B2224" i="12"/>
  <c r="C2638" i="12"/>
  <c r="B2773" i="12"/>
  <c r="B2392" i="12"/>
  <c r="C2257" i="12"/>
  <c r="C2649" i="12"/>
  <c r="B2784" i="12"/>
  <c r="C2217" i="12"/>
  <c r="B2352" i="12"/>
  <c r="B2758" i="12"/>
  <c r="C2623" i="12"/>
  <c r="C2221" i="12"/>
  <c r="B2356" i="12"/>
  <c r="C2703" i="12"/>
  <c r="B2838" i="12"/>
  <c r="C2504" i="12"/>
  <c r="B2639" i="12"/>
  <c r="B3572" i="12"/>
  <c r="B2413" i="12"/>
  <c r="C2278" i="12"/>
  <c r="C2373" i="12"/>
  <c r="B2508" i="12"/>
  <c r="B2317" i="12"/>
  <c r="C2182" i="12"/>
  <c r="B2460" i="12"/>
  <c r="C2325" i="12"/>
  <c r="A2814" i="12"/>
  <c r="C2268" i="12"/>
  <c r="B2403" i="12"/>
  <c r="C2445" i="12"/>
  <c r="B2580" i="12"/>
  <c r="C2231" i="12"/>
  <c r="B2366" i="12"/>
  <c r="C2168" i="12"/>
  <c r="B2303" i="12"/>
  <c r="C2559" i="12"/>
  <c r="B2694" i="12"/>
  <c r="C3350" i="12"/>
  <c r="B3485" i="12"/>
  <c r="C2579" i="12"/>
  <c r="B2714" i="12"/>
  <c r="B2423" i="12"/>
  <c r="C2288" i="12"/>
  <c r="B2728" i="12"/>
  <c r="C2593" i="12"/>
  <c r="C2416" i="12"/>
  <c r="B2551" i="12"/>
  <c r="B3695" i="12"/>
  <c r="C3206" i="12"/>
  <c r="B3341" i="12"/>
  <c r="B2305" i="12"/>
  <c r="C2170" i="12"/>
  <c r="B3023" i="12"/>
  <c r="C2888" i="12"/>
  <c r="B2560" i="12"/>
  <c r="C2425" i="12"/>
  <c r="C2185" i="12"/>
  <c r="B2320" i="12"/>
  <c r="B3735" i="12" l="1"/>
  <c r="C3600" i="12"/>
  <c r="B2544" i="12"/>
  <c r="C2409" i="12"/>
  <c r="C2401" i="12"/>
  <c r="B2536" i="12"/>
  <c r="B2518" i="12"/>
  <c r="C2383" i="12"/>
  <c r="C2537" i="12"/>
  <c r="B2672" i="12"/>
  <c r="C2400" i="12"/>
  <c r="B2535" i="12"/>
  <c r="B2515" i="12"/>
  <c r="C2380" i="12"/>
  <c r="B2822" i="12"/>
  <c r="C2687" i="12"/>
  <c r="B2591" i="12"/>
  <c r="C2456" i="12"/>
  <c r="B3118" i="12"/>
  <c r="C2983" i="12"/>
  <c r="B2311" i="12"/>
  <c r="C2176" i="12"/>
  <c r="C2364" i="12"/>
  <c r="B2499" i="12"/>
  <c r="C3185" i="12"/>
  <c r="B3320" i="12"/>
  <c r="C2381" i="12"/>
  <c r="B2516" i="12"/>
  <c r="C2398" i="12"/>
  <c r="B2533" i="12"/>
  <c r="B2898" i="12"/>
  <c r="C2763" i="12"/>
  <c r="C2479" i="12"/>
  <c r="B2614" i="12"/>
  <c r="C2350" i="12"/>
  <c r="B2485" i="12"/>
  <c r="C2588" i="12"/>
  <c r="B2723" i="12"/>
  <c r="C2502" i="12"/>
  <c r="B2637" i="12"/>
  <c r="A2632" i="12"/>
  <c r="C2497" i="12"/>
  <c r="B2631" i="12"/>
  <c r="C2496" i="12"/>
  <c r="B2467" i="12"/>
  <c r="C2332" i="12"/>
  <c r="C2249" i="12"/>
  <c r="B2384" i="12"/>
  <c r="B2663" i="12"/>
  <c r="C2528" i="12"/>
  <c r="B2399" i="12"/>
  <c r="C2264" i="12"/>
  <c r="B2597" i="12"/>
  <c r="C2462" i="12"/>
  <c r="C2478" i="12"/>
  <c r="B2613" i="12"/>
  <c r="A2492" i="12"/>
  <c r="C2357" i="12"/>
  <c r="C2554" i="12"/>
  <c r="B2689" i="12"/>
  <c r="B3066" i="12"/>
  <c r="C2931" i="12"/>
  <c r="C2838" i="12"/>
  <c r="B2973" i="12"/>
  <c r="C2735" i="12"/>
  <c r="B2870" i="12"/>
  <c r="B2567" i="12"/>
  <c r="C2432" i="12"/>
  <c r="B2302" i="12"/>
  <c r="C2167" i="12"/>
  <c r="B2455" i="12"/>
  <c r="C2320" i="12"/>
  <c r="C2694" i="12"/>
  <c r="B2829" i="12"/>
  <c r="C2580" i="12"/>
  <c r="B2715" i="12"/>
  <c r="B2491" i="12"/>
  <c r="C2356" i="12"/>
  <c r="B2919" i="12"/>
  <c r="C2784" i="12"/>
  <c r="B2359" i="12"/>
  <c r="C2224" i="12"/>
  <c r="B2372" i="12"/>
  <c r="C2237" i="12"/>
  <c r="B3307" i="12"/>
  <c r="B2498" i="12"/>
  <c r="C2363" i="12"/>
  <c r="C2930" i="12"/>
  <c r="B3065" i="12"/>
  <c r="C2316" i="12"/>
  <c r="B2451" i="12"/>
  <c r="C2685" i="12"/>
  <c r="B2820" i="12"/>
  <c r="B2447" i="12"/>
  <c r="C2312" i="12"/>
  <c r="B2513" i="12"/>
  <c r="C2378" i="12"/>
  <c r="B2706" i="12"/>
  <c r="C2571" i="12"/>
  <c r="C2799" i="12"/>
  <c r="B2934" i="12"/>
  <c r="B3158" i="12"/>
  <c r="C3023" i="12"/>
  <c r="B3830" i="12"/>
  <c r="A2949" i="12"/>
  <c r="C2413" i="12"/>
  <c r="B2548" i="12"/>
  <c r="C3009" i="12"/>
  <c r="B3144" i="12"/>
  <c r="B2408" i="12"/>
  <c r="C2273" i="12"/>
  <c r="B3010" i="12"/>
  <c r="C2875" i="12"/>
  <c r="C2699" i="12"/>
  <c r="B2834" i="12"/>
  <c r="B2561" i="12"/>
  <c r="C2426" i="12"/>
  <c r="C3222" i="12"/>
  <c r="B3357" i="12"/>
  <c r="B2545" i="12"/>
  <c r="C2410" i="12"/>
  <c r="B2868" i="12"/>
  <c r="C2733" i="12"/>
  <c r="C2681" i="12"/>
  <c r="B2816" i="12"/>
  <c r="C2407" i="12"/>
  <c r="B2542" i="12"/>
  <c r="C3485" i="12"/>
  <c r="B3620" i="12"/>
  <c r="B2643" i="12"/>
  <c r="C2508" i="12"/>
  <c r="B2711" i="12"/>
  <c r="C2576" i="12"/>
  <c r="B3283" i="12"/>
  <c r="C3148" i="12"/>
  <c r="B4048" i="12"/>
  <c r="C3519" i="12"/>
  <c r="B3654" i="12"/>
  <c r="B2477" i="12"/>
  <c r="C2342" i="12"/>
  <c r="C2382" i="12"/>
  <c r="B2517" i="12"/>
  <c r="B2859" i="12"/>
  <c r="C2724" i="12"/>
  <c r="B2792" i="12"/>
  <c r="C2657" i="12"/>
  <c r="A2698" i="12"/>
  <c r="C2563" i="12"/>
  <c r="C3012" i="12"/>
  <c r="B3147" i="12"/>
  <c r="B2760" i="12"/>
  <c r="C2625" i="12"/>
  <c r="B2475" i="12"/>
  <c r="C2340" i="12"/>
  <c r="B2905" i="12"/>
  <c r="C2770" i="12"/>
  <c r="B2495" i="12"/>
  <c r="C2360" i="12"/>
  <c r="B2889" i="12"/>
  <c r="C2754" i="12"/>
  <c r="B2440" i="12"/>
  <c r="C2305" i="12"/>
  <c r="B2558" i="12"/>
  <c r="C2423" i="12"/>
  <c r="B2595" i="12"/>
  <c r="C2460" i="12"/>
  <c r="B3707" i="12"/>
  <c r="C2758" i="12"/>
  <c r="B2893" i="12"/>
  <c r="C2392" i="12"/>
  <c r="B2527" i="12"/>
  <c r="C2191" i="12"/>
  <c r="B2326" i="12"/>
  <c r="C2871" i="12"/>
  <c r="B3006" i="12"/>
  <c r="C2782" i="12"/>
  <c r="B2917" i="12"/>
  <c r="C2216" i="12"/>
  <c r="B2351" i="12"/>
  <c r="C2450" i="12"/>
  <c r="B2585" i="12"/>
  <c r="C2684" i="12"/>
  <c r="B2819" i="12"/>
  <c r="B2505" i="12"/>
  <c r="C2370" i="12"/>
  <c r="B2881" i="12"/>
  <c r="C2746" i="12"/>
  <c r="B2997" i="12"/>
  <c r="C2862" i="12"/>
  <c r="C2366" i="12"/>
  <c r="B2501" i="12"/>
  <c r="B3029" i="12"/>
  <c r="C2894" i="12"/>
  <c r="B2863" i="12"/>
  <c r="C2728" i="12"/>
  <c r="C2551" i="12"/>
  <c r="B2686" i="12"/>
  <c r="B2422" i="12"/>
  <c r="C2287" i="12"/>
  <c r="B2826" i="12"/>
  <c r="C2691" i="12"/>
  <c r="B3768" i="12"/>
  <c r="C2189" i="12"/>
  <c r="B2324" i="12"/>
  <c r="B2849" i="12"/>
  <c r="C2714" i="12"/>
  <c r="B2438" i="12"/>
  <c r="C2303" i="12"/>
  <c r="B2774" i="12"/>
  <c r="C2639" i="12"/>
  <c r="C2352" i="12"/>
  <c r="B2487" i="12"/>
  <c r="C2773" i="12"/>
  <c r="B2908" i="12"/>
  <c r="C2404" i="12"/>
  <c r="B2539" i="12"/>
  <c r="B2751" i="12"/>
  <c r="C2616" i="12"/>
  <c r="B2435" i="12"/>
  <c r="C2300" i="12"/>
  <c r="B2781" i="12"/>
  <c r="C2646" i="12"/>
  <c r="B2562" i="12"/>
  <c r="C2427" i="12"/>
  <c r="C2448" i="12"/>
  <c r="B2583" i="12"/>
  <c r="B2802" i="12"/>
  <c r="C2667" i="12"/>
  <c r="B3476" i="12"/>
  <c r="C3341" i="12"/>
  <c r="B2474" i="12"/>
  <c r="C2339" i="12"/>
  <c r="C2560" i="12"/>
  <c r="B2695" i="12"/>
  <c r="B2584" i="12"/>
  <c r="C2449" i="12"/>
  <c r="B2464" i="12"/>
  <c r="C2329" i="12"/>
  <c r="A2615" i="12"/>
  <c r="C2480" i="12"/>
  <c r="C2403" i="12"/>
  <c r="B2538" i="12"/>
  <c r="C2811" i="12"/>
  <c r="B2946" i="12"/>
  <c r="C2317" i="12"/>
  <c r="B2452" i="12"/>
  <c r="C2566" i="12"/>
  <c r="B2701" i="12"/>
  <c r="B2389" i="12"/>
  <c r="C2254" i="12"/>
  <c r="C2665" i="12"/>
  <c r="B2800" i="12"/>
  <c r="B3157" i="12"/>
  <c r="C3022" i="12"/>
  <c r="B2386" i="12"/>
  <c r="C2251" i="12"/>
  <c r="C2658" i="12"/>
  <c r="B2793" i="12"/>
  <c r="A3093" i="12"/>
  <c r="C2958" i="12"/>
  <c r="B2603" i="12"/>
  <c r="C2468" i="12"/>
  <c r="C2374" i="12"/>
  <c r="B2509" i="12"/>
  <c r="C2741" i="12"/>
  <c r="B2876" i="12"/>
  <c r="C2506" i="12"/>
  <c r="B2641" i="12"/>
  <c r="B3240" i="12"/>
  <c r="C3105" i="12"/>
  <c r="C2442" i="12"/>
  <c r="B2577" i="12"/>
  <c r="C2690" i="12"/>
  <c r="B2825" i="12"/>
  <c r="C2434" i="12"/>
  <c r="B2569" i="12"/>
  <c r="C3066" i="12" l="1"/>
  <c r="B3201" i="12"/>
  <c r="B2748" i="12"/>
  <c r="C2613" i="12"/>
  <c r="B2519" i="12"/>
  <c r="C2384" i="12"/>
  <c r="C2637" i="12"/>
  <c r="B2772" i="12"/>
  <c r="C2499" i="12"/>
  <c r="B2634" i="12"/>
  <c r="B3033" i="12"/>
  <c r="C2898" i="12"/>
  <c r="C2822" i="12"/>
  <c r="B2957" i="12"/>
  <c r="C2518" i="12"/>
  <c r="B2653" i="12"/>
  <c r="C2723" i="12"/>
  <c r="B2858" i="12"/>
  <c r="B2668" i="12"/>
  <c r="C2533" i="12"/>
  <c r="B2671" i="12"/>
  <c r="C2536" i="12"/>
  <c r="B2732" i="12"/>
  <c r="C2597" i="12"/>
  <c r="B2650" i="12"/>
  <c r="C2515" i="12"/>
  <c r="C2689" i="12"/>
  <c r="B2824" i="12"/>
  <c r="C2485" i="12"/>
  <c r="B2620" i="12"/>
  <c r="C2516" i="12"/>
  <c r="B2651" i="12"/>
  <c r="C2535" i="12"/>
  <c r="B2670" i="12"/>
  <c r="C2399" i="12"/>
  <c r="B2534" i="12"/>
  <c r="C2631" i="12"/>
  <c r="B2766" i="12"/>
  <c r="C3118" i="12"/>
  <c r="B3253" i="12"/>
  <c r="B2679" i="12"/>
  <c r="C2544" i="12"/>
  <c r="C2467" i="12"/>
  <c r="B2602" i="12"/>
  <c r="C2614" i="12"/>
  <c r="B2749" i="12"/>
  <c r="C3320" i="12"/>
  <c r="B3455" i="12"/>
  <c r="B2807" i="12"/>
  <c r="C2672" i="12"/>
  <c r="B2446" i="12"/>
  <c r="C2311" i="12"/>
  <c r="A2627" i="12"/>
  <c r="C2492" i="12"/>
  <c r="B2798" i="12"/>
  <c r="C2663" i="12"/>
  <c r="A2767" i="12"/>
  <c r="C2632" i="12"/>
  <c r="B2726" i="12"/>
  <c r="C2591" i="12"/>
  <c r="B3870" i="12"/>
  <c r="C3735" i="12"/>
  <c r="C2876" i="12"/>
  <c r="B3011" i="12"/>
  <c r="B2928" i="12"/>
  <c r="C2793" i="12"/>
  <c r="C2800" i="12"/>
  <c r="B2935" i="12"/>
  <c r="C2538" i="12"/>
  <c r="B2673" i="12"/>
  <c r="B2622" i="12"/>
  <c r="C2487" i="12"/>
  <c r="C2893" i="12"/>
  <c r="B3028" i="12"/>
  <c r="B2652" i="12"/>
  <c r="C2517" i="12"/>
  <c r="C3620" i="12"/>
  <c r="B3755" i="12"/>
  <c r="B2984" i="12"/>
  <c r="C2849" i="12"/>
  <c r="C2863" i="12"/>
  <c r="B2998" i="12"/>
  <c r="B2610" i="12"/>
  <c r="C2475" i="12"/>
  <c r="C2561" i="12"/>
  <c r="B2696" i="12"/>
  <c r="B2437" i="12"/>
  <c r="C2302" i="12"/>
  <c r="B2704" i="12"/>
  <c r="C2569" i="12"/>
  <c r="C2509" i="12"/>
  <c r="B2644" i="12"/>
  <c r="B2830" i="12"/>
  <c r="C2695" i="12"/>
  <c r="C2583" i="12"/>
  <c r="B2718" i="12"/>
  <c r="C2324" i="12"/>
  <c r="B2459" i="12"/>
  <c r="B2954" i="12"/>
  <c r="C2819" i="12"/>
  <c r="C3006" i="12"/>
  <c r="B3141" i="12"/>
  <c r="B3842" i="12"/>
  <c r="B2677" i="12"/>
  <c r="C2542" i="12"/>
  <c r="B2969" i="12"/>
  <c r="C2834" i="12"/>
  <c r="B3965" i="12"/>
  <c r="B2586" i="12"/>
  <c r="C2451" i="12"/>
  <c r="B2850" i="12"/>
  <c r="C2715" i="12"/>
  <c r="B2524" i="12"/>
  <c r="C2389" i="12"/>
  <c r="A2750" i="12"/>
  <c r="C2615" i="12"/>
  <c r="B2886" i="12"/>
  <c r="C2751" i="12"/>
  <c r="C2774" i="12"/>
  <c r="B2909" i="12"/>
  <c r="B2961" i="12"/>
  <c r="C2826" i="12"/>
  <c r="C3029" i="12"/>
  <c r="B3164" i="12"/>
  <c r="B2575" i="12"/>
  <c r="C2440" i="12"/>
  <c r="C2760" i="12"/>
  <c r="B2895" i="12"/>
  <c r="C2792" i="12"/>
  <c r="B2927" i="12"/>
  <c r="B3418" i="12"/>
  <c r="C3283" i="12"/>
  <c r="C2545" i="12"/>
  <c r="B2680" i="12"/>
  <c r="C2706" i="12"/>
  <c r="B2841" i="12"/>
  <c r="B2507" i="12"/>
  <c r="C2372" i="12"/>
  <c r="B2702" i="12"/>
  <c r="C2567" i="12"/>
  <c r="C2934" i="12"/>
  <c r="B3069" i="12"/>
  <c r="B2719" i="12"/>
  <c r="C2584" i="12"/>
  <c r="C2558" i="12"/>
  <c r="B2693" i="12"/>
  <c r="B3442" i="12"/>
  <c r="B2960" i="12"/>
  <c r="C2825" i="12"/>
  <c r="C2501" i="12"/>
  <c r="B2636" i="12"/>
  <c r="C2585" i="12"/>
  <c r="B2720" i="12"/>
  <c r="B2461" i="12"/>
  <c r="C2326" i="12"/>
  <c r="C2829" i="12"/>
  <c r="B2964" i="12"/>
  <c r="B2738" i="12"/>
  <c r="C2603" i="12"/>
  <c r="B2521" i="12"/>
  <c r="C2386" i="12"/>
  <c r="B2609" i="12"/>
  <c r="C2474" i="12"/>
  <c r="C2562" i="12"/>
  <c r="B2697" i="12"/>
  <c r="B3903" i="12"/>
  <c r="B2557" i="12"/>
  <c r="C2422" i="12"/>
  <c r="B3016" i="12"/>
  <c r="C2881" i="12"/>
  <c r="B2730" i="12"/>
  <c r="C2595" i="12"/>
  <c r="C2495" i="12"/>
  <c r="B2630" i="12"/>
  <c r="B2994" i="12"/>
  <c r="C2859" i="12"/>
  <c r="B2612" i="12"/>
  <c r="C2477" i="12"/>
  <c r="B2846" i="12"/>
  <c r="C2711" i="12"/>
  <c r="B3145" i="12"/>
  <c r="C3010" i="12"/>
  <c r="C3158" i="12"/>
  <c r="B3293" i="12"/>
  <c r="B2648" i="12"/>
  <c r="C2513" i="12"/>
  <c r="C2359" i="12"/>
  <c r="B2494" i="12"/>
  <c r="C2917" i="12"/>
  <c r="B3052" i="12"/>
  <c r="B4183" i="12"/>
  <c r="B3375" i="12"/>
  <c r="C3240" i="12"/>
  <c r="B2937" i="12"/>
  <c r="C2802" i="12"/>
  <c r="C2435" i="12"/>
  <c r="B2570" i="12"/>
  <c r="B2626" i="12"/>
  <c r="C2491" i="12"/>
  <c r="C2816" i="12"/>
  <c r="B2951" i="12"/>
  <c r="B2683" i="12"/>
  <c r="C2548" i="12"/>
  <c r="B3005" i="12"/>
  <c r="C2870" i="12"/>
  <c r="C2577" i="12"/>
  <c r="B2712" i="12"/>
  <c r="B2776" i="12"/>
  <c r="C2641" i="12"/>
  <c r="B2587" i="12"/>
  <c r="C2452" i="12"/>
  <c r="C2946" i="12"/>
  <c r="B3081" i="12"/>
  <c r="B3043" i="12"/>
  <c r="C2908" i="12"/>
  <c r="C2686" i="12"/>
  <c r="B2821" i="12"/>
  <c r="C2351" i="12"/>
  <c r="B2486" i="12"/>
  <c r="B2662" i="12"/>
  <c r="C2527" i="12"/>
  <c r="B3789" i="12"/>
  <c r="C3654" i="12"/>
  <c r="B3108" i="12"/>
  <c r="C2973" i="12"/>
  <c r="C3144" i="12"/>
  <c r="B3279" i="12"/>
  <c r="B2955" i="12"/>
  <c r="C2820" i="12"/>
  <c r="B2836" i="12"/>
  <c r="C2701" i="12"/>
  <c r="B2674" i="12"/>
  <c r="C2539" i="12"/>
  <c r="B3282" i="12"/>
  <c r="C3147" i="12"/>
  <c r="C3357" i="12"/>
  <c r="B3492" i="12"/>
  <c r="B3200" i="12"/>
  <c r="C3065" i="12"/>
  <c r="A3228" i="12"/>
  <c r="C3093" i="12"/>
  <c r="B3292" i="12"/>
  <c r="C3157" i="12"/>
  <c r="B2599" i="12"/>
  <c r="C2464" i="12"/>
  <c r="C3476" i="12"/>
  <c r="B3611" i="12"/>
  <c r="C2781" i="12"/>
  <c r="B2916" i="12"/>
  <c r="C2438" i="12"/>
  <c r="B2573" i="12"/>
  <c r="C2997" i="12"/>
  <c r="B3132" i="12"/>
  <c r="C2505" i="12"/>
  <c r="B2640" i="12"/>
  <c r="C2889" i="12"/>
  <c r="B3024" i="12"/>
  <c r="C2905" i="12"/>
  <c r="B3040" i="12"/>
  <c r="A2833" i="12"/>
  <c r="C2698" i="12"/>
  <c r="B2778" i="12"/>
  <c r="C2643" i="12"/>
  <c r="B3003" i="12"/>
  <c r="C2868" i="12"/>
  <c r="B2543" i="12"/>
  <c r="C2408" i="12"/>
  <c r="A3084" i="12"/>
  <c r="B2582" i="12"/>
  <c r="C2447" i="12"/>
  <c r="C2498" i="12"/>
  <c r="B2633" i="12"/>
  <c r="C2919" i="12"/>
  <c r="B3054" i="12"/>
  <c r="B2590" i="12"/>
  <c r="C2455" i="12"/>
  <c r="B2806" i="12" l="1"/>
  <c r="C2671" i="12"/>
  <c r="B3590" i="12"/>
  <c r="C3455" i="12"/>
  <c r="B3388" i="12"/>
  <c r="C3253" i="12"/>
  <c r="C2651" i="12"/>
  <c r="B2786" i="12"/>
  <c r="B2788" i="12"/>
  <c r="C2653" i="12"/>
  <c r="C2772" i="12"/>
  <c r="B2907" i="12"/>
  <c r="C2749" i="12"/>
  <c r="B2884" i="12"/>
  <c r="C2766" i="12"/>
  <c r="B2901" i="12"/>
  <c r="B2755" i="12"/>
  <c r="C2620" i="12"/>
  <c r="B3092" i="12"/>
  <c r="C2957" i="12"/>
  <c r="C3870" i="12"/>
  <c r="B4005" i="12"/>
  <c r="A2762" i="12"/>
  <c r="C2627" i="12"/>
  <c r="B2654" i="12"/>
  <c r="C2519" i="12"/>
  <c r="C2602" i="12"/>
  <c r="B2737" i="12"/>
  <c r="C2534" i="12"/>
  <c r="B2669" i="12"/>
  <c r="B2959" i="12"/>
  <c r="C2824" i="12"/>
  <c r="B2861" i="12"/>
  <c r="C2726" i="12"/>
  <c r="B2581" i="12"/>
  <c r="C2446" i="12"/>
  <c r="B2803" i="12"/>
  <c r="C2668" i="12"/>
  <c r="B3168" i="12"/>
  <c r="C3033" i="12"/>
  <c r="C2748" i="12"/>
  <c r="B2883" i="12"/>
  <c r="B2805" i="12"/>
  <c r="C2670" i="12"/>
  <c r="B2993" i="12"/>
  <c r="C2858" i="12"/>
  <c r="B2769" i="12"/>
  <c r="C2634" i="12"/>
  <c r="C3201" i="12"/>
  <c r="B3336" i="12"/>
  <c r="C2798" i="12"/>
  <c r="B2933" i="12"/>
  <c r="C2732" i="12"/>
  <c r="B2867" i="12"/>
  <c r="A2902" i="12"/>
  <c r="C2767" i="12"/>
  <c r="B2942" i="12"/>
  <c r="C2807" i="12"/>
  <c r="B2814" i="12"/>
  <c r="C2679" i="12"/>
  <c r="C2650" i="12"/>
  <c r="B2785" i="12"/>
  <c r="C3024" i="12"/>
  <c r="B3159" i="12"/>
  <c r="B3335" i="12"/>
  <c r="C3200" i="12"/>
  <c r="C2674" i="12"/>
  <c r="B2809" i="12"/>
  <c r="B2722" i="12"/>
  <c r="C2587" i="12"/>
  <c r="C2719" i="12"/>
  <c r="B2854" i="12"/>
  <c r="C3418" i="12"/>
  <c r="B3553" i="12"/>
  <c r="B2710" i="12"/>
  <c r="C2575" i="12"/>
  <c r="B2745" i="12"/>
  <c r="C2610" i="12"/>
  <c r="C2573" i="12"/>
  <c r="B2708" i="12"/>
  <c r="B3627" i="12"/>
  <c r="C3492" i="12"/>
  <c r="B3414" i="12"/>
  <c r="C3279" i="12"/>
  <c r="C2821" i="12"/>
  <c r="B2956" i="12"/>
  <c r="B3086" i="12"/>
  <c r="C2951" i="12"/>
  <c r="B4318" i="12"/>
  <c r="B2832" i="12"/>
  <c r="C2697" i="12"/>
  <c r="B2771" i="12"/>
  <c r="C2636" i="12"/>
  <c r="B3577" i="12"/>
  <c r="C2841" i="12"/>
  <c r="B2976" i="12"/>
  <c r="C2927" i="12"/>
  <c r="B3062" i="12"/>
  <c r="B3276" i="12"/>
  <c r="C3141" i="12"/>
  <c r="B3070" i="12"/>
  <c r="C2935" i="12"/>
  <c r="B2725" i="12"/>
  <c r="C2590" i="12"/>
  <c r="A3219" i="12"/>
  <c r="B3427" i="12"/>
  <c r="C3292" i="12"/>
  <c r="B2971" i="12"/>
  <c r="C2836" i="12"/>
  <c r="B2911" i="12"/>
  <c r="C2776" i="12"/>
  <c r="C2648" i="12"/>
  <c r="B2783" i="12"/>
  <c r="C2612" i="12"/>
  <c r="B2747" i="12"/>
  <c r="B3151" i="12"/>
  <c r="C3016" i="12"/>
  <c r="B2873" i="12"/>
  <c r="C2738" i="12"/>
  <c r="B3021" i="12"/>
  <c r="C2886" i="12"/>
  <c r="C2969" i="12"/>
  <c r="B3104" i="12"/>
  <c r="B2965" i="12"/>
  <c r="C2830" i="12"/>
  <c r="B2839" i="12"/>
  <c r="C2704" i="12"/>
  <c r="C2652" i="12"/>
  <c r="B2787" i="12"/>
  <c r="C2494" i="12"/>
  <c r="B2629" i="12"/>
  <c r="B3095" i="12"/>
  <c r="C2960" i="12"/>
  <c r="C3054" i="12"/>
  <c r="B3189" i="12"/>
  <c r="B2847" i="12"/>
  <c r="C2712" i="12"/>
  <c r="B2705" i="12"/>
  <c r="C2570" i="12"/>
  <c r="B3187" i="12"/>
  <c r="C3052" i="12"/>
  <c r="C2964" i="12"/>
  <c r="B3099" i="12"/>
  <c r="C3069" i="12"/>
  <c r="B3204" i="12"/>
  <c r="B3030" i="12"/>
  <c r="C2895" i="12"/>
  <c r="C3164" i="12"/>
  <c r="B3299" i="12"/>
  <c r="B3133" i="12"/>
  <c r="C2998" i="12"/>
  <c r="C3028" i="12"/>
  <c r="B3163" i="12"/>
  <c r="C2543" i="12"/>
  <c r="B2678" i="12"/>
  <c r="A2968" i="12"/>
  <c r="C2833" i="12"/>
  <c r="A3363" i="12"/>
  <c r="C3228" i="12"/>
  <c r="C3282" i="12"/>
  <c r="B3417" i="12"/>
  <c r="B3243" i="12"/>
  <c r="C3108" i="12"/>
  <c r="B3924" i="12"/>
  <c r="C3789" i="12"/>
  <c r="B3178" i="12"/>
  <c r="C3043" i="12"/>
  <c r="B2761" i="12"/>
  <c r="C2626" i="12"/>
  <c r="C2994" i="12"/>
  <c r="B3129" i="12"/>
  <c r="C2557" i="12"/>
  <c r="B2692" i="12"/>
  <c r="C2609" i="12"/>
  <c r="B2744" i="12"/>
  <c r="A2885" i="12"/>
  <c r="C2750" i="12"/>
  <c r="B2985" i="12"/>
  <c r="C2850" i="12"/>
  <c r="B2812" i="12"/>
  <c r="C2677" i="12"/>
  <c r="B3089" i="12"/>
  <c r="C2954" i="12"/>
  <c r="C2437" i="12"/>
  <c r="B2572" i="12"/>
  <c r="B3063" i="12"/>
  <c r="C2928" i="12"/>
  <c r="B3044" i="12"/>
  <c r="C2909" i="12"/>
  <c r="C3755" i="12"/>
  <c r="B3890" i="12"/>
  <c r="B2913" i="12"/>
  <c r="C2778" i="12"/>
  <c r="C2599" i="12"/>
  <c r="B2734" i="12"/>
  <c r="B2775" i="12"/>
  <c r="C2640" i="12"/>
  <c r="C2633" i="12"/>
  <c r="B2768" i="12"/>
  <c r="B3175" i="12"/>
  <c r="C3040" i="12"/>
  <c r="B3267" i="12"/>
  <c r="C3132" i="12"/>
  <c r="B3746" i="12"/>
  <c r="C3611" i="12"/>
  <c r="B3216" i="12"/>
  <c r="C3081" i="12"/>
  <c r="C2630" i="12"/>
  <c r="B2765" i="12"/>
  <c r="B4038" i="12"/>
  <c r="C2693" i="12"/>
  <c r="B2828" i="12"/>
  <c r="C2680" i="12"/>
  <c r="B2815" i="12"/>
  <c r="C2459" i="12"/>
  <c r="B2594" i="12"/>
  <c r="C2644" i="12"/>
  <c r="B2779" i="12"/>
  <c r="B2831" i="12"/>
  <c r="C2696" i="12"/>
  <c r="C3011" i="12"/>
  <c r="B3146" i="12"/>
  <c r="B2621" i="12"/>
  <c r="C2486" i="12"/>
  <c r="C2720" i="12"/>
  <c r="B2855" i="12"/>
  <c r="B4100" i="12"/>
  <c r="B3977" i="12"/>
  <c r="C2718" i="12"/>
  <c r="B2853" i="12"/>
  <c r="B2808" i="12"/>
  <c r="C2673" i="12"/>
  <c r="C2582" i="12"/>
  <c r="B2717" i="12"/>
  <c r="C2683" i="12"/>
  <c r="B2818" i="12"/>
  <c r="B3510" i="12"/>
  <c r="C3375" i="12"/>
  <c r="C2846" i="12"/>
  <c r="B2981" i="12"/>
  <c r="C2730" i="12"/>
  <c r="B2865" i="12"/>
  <c r="C2521" i="12"/>
  <c r="B2656" i="12"/>
  <c r="C2507" i="12"/>
  <c r="B2642" i="12"/>
  <c r="B3051" i="12"/>
  <c r="C2916" i="12"/>
  <c r="C3293" i="12"/>
  <c r="B3428" i="12"/>
  <c r="C3003" i="12"/>
  <c r="B3138" i="12"/>
  <c r="C2955" i="12"/>
  <c r="B3090" i="12"/>
  <c r="C2662" i="12"/>
  <c r="B2797" i="12"/>
  <c r="B3140" i="12"/>
  <c r="C3005" i="12"/>
  <c r="C2937" i="12"/>
  <c r="B3072" i="12"/>
  <c r="B3280" i="12"/>
  <c r="C3145" i="12"/>
  <c r="B2596" i="12"/>
  <c r="C2461" i="12"/>
  <c r="B2837" i="12"/>
  <c r="C2702" i="12"/>
  <c r="B3096" i="12"/>
  <c r="C2961" i="12"/>
  <c r="C2524" i="12"/>
  <c r="B2659" i="12"/>
  <c r="C2586" i="12"/>
  <c r="B2721" i="12"/>
  <c r="B3119" i="12"/>
  <c r="C2984" i="12"/>
  <c r="C2622" i="12"/>
  <c r="B2757" i="12"/>
  <c r="C2993" i="12" l="1"/>
  <c r="B3128" i="12"/>
  <c r="B2938" i="12"/>
  <c r="C2803" i="12"/>
  <c r="C3388" i="12"/>
  <c r="B3523" i="12"/>
  <c r="C2901" i="12"/>
  <c r="B3036" i="12"/>
  <c r="C2786" i="12"/>
  <c r="B2921" i="12"/>
  <c r="A3037" i="12"/>
  <c r="C2902" i="12"/>
  <c r="C2959" i="12"/>
  <c r="B3094" i="12"/>
  <c r="C2785" i="12"/>
  <c r="B2920" i="12"/>
  <c r="B3002" i="12"/>
  <c r="C2867" i="12"/>
  <c r="B2804" i="12"/>
  <c r="C2669" i="12"/>
  <c r="C4005" i="12"/>
  <c r="B4140" i="12"/>
  <c r="C2884" i="12"/>
  <c r="B3019" i="12"/>
  <c r="C2933" i="12"/>
  <c r="B3068" i="12"/>
  <c r="C2737" i="12"/>
  <c r="B2872" i="12"/>
  <c r="C2907" i="12"/>
  <c r="B3042" i="12"/>
  <c r="B2949" i="12"/>
  <c r="C2814" i="12"/>
  <c r="B2940" i="12"/>
  <c r="C2805" i="12"/>
  <c r="B2716" i="12"/>
  <c r="C2581" i="12"/>
  <c r="C3092" i="12"/>
  <c r="B3227" i="12"/>
  <c r="B3725" i="12"/>
  <c r="C3590" i="12"/>
  <c r="C3168" i="12"/>
  <c r="B3303" i="12"/>
  <c r="C3336" i="12"/>
  <c r="B3471" i="12"/>
  <c r="B3018" i="12"/>
  <c r="C2883" i="12"/>
  <c r="C2769" i="12"/>
  <c r="B2904" i="12"/>
  <c r="A2897" i="12"/>
  <c r="C2762" i="12"/>
  <c r="C2942" i="12"/>
  <c r="B3077" i="12"/>
  <c r="C2861" i="12"/>
  <c r="B2996" i="12"/>
  <c r="C2654" i="12"/>
  <c r="B2789" i="12"/>
  <c r="C2755" i="12"/>
  <c r="B2890" i="12"/>
  <c r="C2788" i="12"/>
  <c r="B2923" i="12"/>
  <c r="B2941" i="12"/>
  <c r="C2806" i="12"/>
  <c r="C3090" i="12"/>
  <c r="B3225" i="12"/>
  <c r="C3428" i="12"/>
  <c r="B3563" i="12"/>
  <c r="C2656" i="12"/>
  <c r="B2791" i="12"/>
  <c r="B2953" i="12"/>
  <c r="C2818" i="12"/>
  <c r="B3281" i="12"/>
  <c r="C3146" i="12"/>
  <c r="B2900" i="12"/>
  <c r="C2765" i="12"/>
  <c r="C2747" i="12"/>
  <c r="B2882" i="12"/>
  <c r="B2843" i="12"/>
  <c r="C2708" i="12"/>
  <c r="C2985" i="12"/>
  <c r="B3120" i="12"/>
  <c r="B3378" i="12"/>
  <c r="C3243" i="12"/>
  <c r="B3221" i="12"/>
  <c r="C3086" i="12"/>
  <c r="C2757" i="12"/>
  <c r="B2892" i="12"/>
  <c r="C2659" i="12"/>
  <c r="B2794" i="12"/>
  <c r="B3207" i="12"/>
  <c r="C3072" i="12"/>
  <c r="B3000" i="12"/>
  <c r="C2865" i="12"/>
  <c r="B2852" i="12"/>
  <c r="C2717" i="12"/>
  <c r="C2815" i="12"/>
  <c r="B2950" i="12"/>
  <c r="C2572" i="12"/>
  <c r="B2707" i="12"/>
  <c r="B2813" i="12"/>
  <c r="C2678" i="12"/>
  <c r="B3434" i="12"/>
  <c r="C3299" i="12"/>
  <c r="B2764" i="12"/>
  <c r="C2629" i="12"/>
  <c r="B2918" i="12"/>
  <c r="C2783" i="12"/>
  <c r="B3197" i="12"/>
  <c r="C3062" i="12"/>
  <c r="C2956" i="12"/>
  <c r="B3091" i="12"/>
  <c r="C3553" i="12"/>
  <c r="B3688" i="12"/>
  <c r="C2809" i="12"/>
  <c r="B2944" i="12"/>
  <c r="B2731" i="12"/>
  <c r="C2596" i="12"/>
  <c r="B3186" i="12"/>
  <c r="C3051" i="12"/>
  <c r="B4235" i="12"/>
  <c r="B2966" i="12"/>
  <c r="C2831" i="12"/>
  <c r="B3402" i="12"/>
  <c r="C3267" i="12"/>
  <c r="C2775" i="12"/>
  <c r="B2910" i="12"/>
  <c r="C2913" i="12"/>
  <c r="B3048" i="12"/>
  <c r="A3020" i="12"/>
  <c r="C2885" i="12"/>
  <c r="B2896" i="12"/>
  <c r="C2761" i="12"/>
  <c r="B2982" i="12"/>
  <c r="C2847" i="12"/>
  <c r="C2839" i="12"/>
  <c r="B2974" i="12"/>
  <c r="B3562" i="12"/>
  <c r="C3427" i="12"/>
  <c r="B3205" i="12"/>
  <c r="C3070" i="12"/>
  <c r="C2832" i="12"/>
  <c r="B2967" i="12"/>
  <c r="B2869" i="12"/>
  <c r="C2734" i="12"/>
  <c r="C3204" i="12"/>
  <c r="B3339" i="12"/>
  <c r="B4112" i="12"/>
  <c r="A3103" i="12"/>
  <c r="C2968" i="12"/>
  <c r="B3156" i="12"/>
  <c r="C3021" i="12"/>
  <c r="C2971" i="12"/>
  <c r="B3106" i="12"/>
  <c r="C2725" i="12"/>
  <c r="B2860" i="12"/>
  <c r="C2771" i="12"/>
  <c r="B2906" i="12"/>
  <c r="B2845" i="12"/>
  <c r="C2710" i="12"/>
  <c r="C2981" i="12"/>
  <c r="B3116" i="12"/>
  <c r="C2854" i="12"/>
  <c r="B2989" i="12"/>
  <c r="C3119" i="12"/>
  <c r="B3254" i="12"/>
  <c r="B3231" i="12"/>
  <c r="C3096" i="12"/>
  <c r="B3275" i="12"/>
  <c r="C3140" i="12"/>
  <c r="C2808" i="12"/>
  <c r="B2943" i="12"/>
  <c r="B3351" i="12"/>
  <c r="C3216" i="12"/>
  <c r="B3310" i="12"/>
  <c r="C3175" i="12"/>
  <c r="B3224" i="12"/>
  <c r="C3089" i="12"/>
  <c r="C3178" i="12"/>
  <c r="B3313" i="12"/>
  <c r="B3165" i="12"/>
  <c r="C3030" i="12"/>
  <c r="C2965" i="12"/>
  <c r="B3100" i="12"/>
  <c r="C2873" i="12"/>
  <c r="B3008" i="12"/>
  <c r="B3046" i="12"/>
  <c r="C2911" i="12"/>
  <c r="C3276" i="12"/>
  <c r="B3411" i="12"/>
  <c r="C3414" i="12"/>
  <c r="B3549" i="12"/>
  <c r="C2745" i="12"/>
  <c r="B2880" i="12"/>
  <c r="B3470" i="12"/>
  <c r="C3335" i="12"/>
  <c r="B3264" i="12"/>
  <c r="C3129" i="12"/>
  <c r="B3881" i="12"/>
  <c r="C3746" i="12"/>
  <c r="C3063" i="12"/>
  <c r="B3198" i="12"/>
  <c r="C3163" i="12"/>
  <c r="B3298" i="12"/>
  <c r="B4453" i="12"/>
  <c r="B2932" i="12"/>
  <c r="C2797" i="12"/>
  <c r="C3138" i="12"/>
  <c r="B3273" i="12"/>
  <c r="C2642" i="12"/>
  <c r="B2777" i="12"/>
  <c r="B2988" i="12"/>
  <c r="C2853" i="12"/>
  <c r="C2594" i="12"/>
  <c r="B2729" i="12"/>
  <c r="B4173" i="12"/>
  <c r="B2903" i="12"/>
  <c r="C2768" i="12"/>
  <c r="B2827" i="12"/>
  <c r="C2692" i="12"/>
  <c r="B2922" i="12"/>
  <c r="C2787" i="12"/>
  <c r="C3104" i="12"/>
  <c r="B3239" i="12"/>
  <c r="B3294" i="12"/>
  <c r="C3159" i="12"/>
  <c r="B2856" i="12"/>
  <c r="C2721" i="12"/>
  <c r="B2840" i="12"/>
  <c r="C2705" i="12"/>
  <c r="C2855" i="12"/>
  <c r="B2990" i="12"/>
  <c r="C2779" i="12"/>
  <c r="B2914" i="12"/>
  <c r="C2828" i="12"/>
  <c r="B2963" i="12"/>
  <c r="B4025" i="12"/>
  <c r="C3890" i="12"/>
  <c r="B2879" i="12"/>
  <c r="C2744" i="12"/>
  <c r="B3552" i="12"/>
  <c r="C3417" i="12"/>
  <c r="C3099" i="12"/>
  <c r="B3234" i="12"/>
  <c r="C3189" i="12"/>
  <c r="B3324" i="12"/>
  <c r="B3111" i="12"/>
  <c r="C2976" i="12"/>
  <c r="C2837" i="12"/>
  <c r="B2972" i="12"/>
  <c r="B3415" i="12"/>
  <c r="C3280" i="12"/>
  <c r="C3510" i="12"/>
  <c r="B3645" i="12"/>
  <c r="C2621" i="12"/>
  <c r="B2756" i="12"/>
  <c r="C3044" i="12"/>
  <c r="B3179" i="12"/>
  <c r="B2947" i="12"/>
  <c r="C2812" i="12"/>
  <c r="C3924" i="12"/>
  <c r="B4059" i="12"/>
  <c r="A3498" i="12"/>
  <c r="C3363" i="12"/>
  <c r="B3268" i="12"/>
  <c r="C3133" i="12"/>
  <c r="C3187" i="12"/>
  <c r="B3322" i="12"/>
  <c r="C3095" i="12"/>
  <c r="B3230" i="12"/>
  <c r="C3151" i="12"/>
  <c r="B3286" i="12"/>
  <c r="A3354" i="12"/>
  <c r="B3712" i="12"/>
  <c r="B3762" i="12"/>
  <c r="C3627" i="12"/>
  <c r="B2857" i="12"/>
  <c r="C2722" i="12"/>
  <c r="C3725" i="12" l="1"/>
  <c r="B3860" i="12"/>
  <c r="B3153" i="12"/>
  <c r="C3018" i="12"/>
  <c r="B3007" i="12"/>
  <c r="C2872" i="12"/>
  <c r="B2924" i="12"/>
  <c r="C2789" i="12"/>
  <c r="C2904" i="12"/>
  <c r="B3039" i="12"/>
  <c r="B3154" i="12"/>
  <c r="C3019" i="12"/>
  <c r="C2920" i="12"/>
  <c r="B3055" i="12"/>
  <c r="B3171" i="12"/>
  <c r="C3036" i="12"/>
  <c r="B3131" i="12"/>
  <c r="C2996" i="12"/>
  <c r="B3362" i="12"/>
  <c r="C3227" i="12"/>
  <c r="C3042" i="12"/>
  <c r="B3177" i="12"/>
  <c r="C4140" i="12"/>
  <c r="B4275" i="12"/>
  <c r="B3229" i="12"/>
  <c r="C3094" i="12"/>
  <c r="B3658" i="12"/>
  <c r="C3523" i="12"/>
  <c r="B3076" i="12"/>
  <c r="C2941" i="12"/>
  <c r="C2923" i="12"/>
  <c r="B3058" i="12"/>
  <c r="B3212" i="12"/>
  <c r="C3077" i="12"/>
  <c r="C2716" i="12"/>
  <c r="B2851" i="12"/>
  <c r="C2804" i="12"/>
  <c r="B2939" i="12"/>
  <c r="A3172" i="12"/>
  <c r="C3037" i="12"/>
  <c r="B3073" i="12"/>
  <c r="C2938" i="12"/>
  <c r="C2890" i="12"/>
  <c r="B3025" i="12"/>
  <c r="C3303" i="12"/>
  <c r="B3438" i="12"/>
  <c r="B3203" i="12"/>
  <c r="C3068" i="12"/>
  <c r="B3056" i="12"/>
  <c r="C2921" i="12"/>
  <c r="B3263" i="12"/>
  <c r="C3128" i="12"/>
  <c r="B3084" i="12"/>
  <c r="C2949" i="12"/>
  <c r="C3471" i="12"/>
  <c r="B3606" i="12"/>
  <c r="A3032" i="12"/>
  <c r="C2897" i="12"/>
  <c r="C2940" i="12"/>
  <c r="B3075" i="12"/>
  <c r="C3002" i="12"/>
  <c r="B3137" i="12"/>
  <c r="C2777" i="12"/>
  <c r="B2912" i="12"/>
  <c r="C3100" i="12"/>
  <c r="B3235" i="12"/>
  <c r="C3645" i="12"/>
  <c r="B3780" i="12"/>
  <c r="C2990" i="12"/>
  <c r="B3125" i="12"/>
  <c r="B4308" i="12"/>
  <c r="C3273" i="12"/>
  <c r="B3408" i="12"/>
  <c r="C3298" i="12"/>
  <c r="B3433" i="12"/>
  <c r="B3546" i="12"/>
  <c r="C3411" i="12"/>
  <c r="B3124" i="12"/>
  <c r="C2989" i="12"/>
  <c r="C2860" i="12"/>
  <c r="B2995" i="12"/>
  <c r="B3226" i="12"/>
  <c r="C3091" i="12"/>
  <c r="B3017" i="12"/>
  <c r="C2882" i="12"/>
  <c r="C2791" i="12"/>
  <c r="B2926" i="12"/>
  <c r="C2857" i="12"/>
  <c r="B2992" i="12"/>
  <c r="B3082" i="12"/>
  <c r="C2947" i="12"/>
  <c r="C3111" i="12"/>
  <c r="B3246" i="12"/>
  <c r="C2879" i="12"/>
  <c r="B3014" i="12"/>
  <c r="B3057" i="12"/>
  <c r="C2922" i="12"/>
  <c r="C3264" i="12"/>
  <c r="B3399" i="12"/>
  <c r="B3031" i="12"/>
  <c r="C2896" i="12"/>
  <c r="C3402" i="12"/>
  <c r="B3537" i="12"/>
  <c r="B2866" i="12"/>
  <c r="C2731" i="12"/>
  <c r="B3356" i="12"/>
  <c r="C3221" i="12"/>
  <c r="C4059" i="12"/>
  <c r="B4194" i="12"/>
  <c r="B3078" i="12"/>
  <c r="C2943" i="12"/>
  <c r="C3254" i="12"/>
  <c r="B3389" i="12"/>
  <c r="B3041" i="12"/>
  <c r="C2906" i="12"/>
  <c r="C2707" i="12"/>
  <c r="B2842" i="12"/>
  <c r="C2892" i="12"/>
  <c r="B3027" i="12"/>
  <c r="C3224" i="12"/>
  <c r="B3359" i="12"/>
  <c r="C3186" i="12"/>
  <c r="B3321" i="12"/>
  <c r="B2899" i="12"/>
  <c r="C2764" i="12"/>
  <c r="B2978" i="12"/>
  <c r="C2843" i="12"/>
  <c r="C3286" i="12"/>
  <c r="B3421" i="12"/>
  <c r="C3324" i="12"/>
  <c r="B3459" i="12"/>
  <c r="B2864" i="12"/>
  <c r="C2729" i="12"/>
  <c r="B3241" i="12"/>
  <c r="C3106" i="12"/>
  <c r="C2950" i="12"/>
  <c r="B3085" i="12"/>
  <c r="B3698" i="12"/>
  <c r="C3563" i="12"/>
  <c r="C3762" i="12"/>
  <c r="B3897" i="12"/>
  <c r="C3268" i="12"/>
  <c r="B3403" i="12"/>
  <c r="B3550" i="12"/>
  <c r="C3415" i="12"/>
  <c r="B4160" i="12"/>
  <c r="C4025" i="12"/>
  <c r="B2975" i="12"/>
  <c r="C2840" i="12"/>
  <c r="C2827" i="12"/>
  <c r="B2962" i="12"/>
  <c r="C2932" i="12"/>
  <c r="B3067" i="12"/>
  <c r="C3470" i="12"/>
  <c r="B3605" i="12"/>
  <c r="B3181" i="12"/>
  <c r="C3046" i="12"/>
  <c r="C3165" i="12"/>
  <c r="B3300" i="12"/>
  <c r="C3310" i="12"/>
  <c r="B3445" i="12"/>
  <c r="B3410" i="12"/>
  <c r="C3275" i="12"/>
  <c r="B4247" i="12"/>
  <c r="A3155" i="12"/>
  <c r="C3020" i="12"/>
  <c r="C2966" i="12"/>
  <c r="B3101" i="12"/>
  <c r="B3332" i="12"/>
  <c r="C3197" i="12"/>
  <c r="C3434" i="12"/>
  <c r="B3569" i="12"/>
  <c r="B3342" i="12"/>
  <c r="C3207" i="12"/>
  <c r="B3513" i="12"/>
  <c r="C3378" i="12"/>
  <c r="C2900" i="12"/>
  <c r="B3035" i="12"/>
  <c r="B3457" i="12"/>
  <c r="C3322" i="12"/>
  <c r="C2756" i="12"/>
  <c r="B2891" i="12"/>
  <c r="B3049" i="12"/>
  <c r="C2914" i="12"/>
  <c r="B3374" i="12"/>
  <c r="C3239" i="12"/>
  <c r="B3684" i="12"/>
  <c r="C3549" i="12"/>
  <c r="C3562" i="12"/>
  <c r="B3697" i="12"/>
  <c r="B3135" i="12"/>
  <c r="C3000" i="12"/>
  <c r="C3116" i="12"/>
  <c r="B3251" i="12"/>
  <c r="B3474" i="12"/>
  <c r="C3339" i="12"/>
  <c r="B3102" i="12"/>
  <c r="C2967" i="12"/>
  <c r="B3109" i="12"/>
  <c r="C2974" i="12"/>
  <c r="B3365" i="12"/>
  <c r="C3230" i="12"/>
  <c r="C2972" i="12"/>
  <c r="B3107" i="12"/>
  <c r="C3234" i="12"/>
  <c r="B3369" i="12"/>
  <c r="B3098" i="12"/>
  <c r="C2963" i="12"/>
  <c r="B4588" i="12"/>
  <c r="C2880" i="12"/>
  <c r="B3015" i="12"/>
  <c r="B3143" i="12"/>
  <c r="C3008" i="12"/>
  <c r="C3313" i="12"/>
  <c r="B3448" i="12"/>
  <c r="C3048" i="12"/>
  <c r="B3183" i="12"/>
  <c r="B4370" i="12"/>
  <c r="B3823" i="12"/>
  <c r="C3688" i="12"/>
  <c r="B2929" i="12"/>
  <c r="C2794" i="12"/>
  <c r="C3120" i="12"/>
  <c r="B3255" i="12"/>
  <c r="B3360" i="12"/>
  <c r="C3225" i="12"/>
  <c r="C2910" i="12"/>
  <c r="B3045" i="12"/>
  <c r="A3489" i="12"/>
  <c r="C3552" i="12"/>
  <c r="B3687" i="12"/>
  <c r="B3429" i="12"/>
  <c r="C3294" i="12"/>
  <c r="A3238" i="12"/>
  <c r="C3103" i="12"/>
  <c r="B3004" i="12"/>
  <c r="C2869" i="12"/>
  <c r="B3088" i="12"/>
  <c r="C2953" i="12"/>
  <c r="C3179" i="12"/>
  <c r="B3314" i="12"/>
  <c r="B3333" i="12"/>
  <c r="C3198" i="12"/>
  <c r="B3079" i="12"/>
  <c r="C2944" i="12"/>
  <c r="B3847" i="12"/>
  <c r="A3633" i="12"/>
  <c r="C3498" i="12"/>
  <c r="C2856" i="12"/>
  <c r="B2991" i="12"/>
  <c r="B3038" i="12"/>
  <c r="C2903" i="12"/>
  <c r="C2988" i="12"/>
  <c r="B3123" i="12"/>
  <c r="C3881" i="12"/>
  <c r="B4016" i="12"/>
  <c r="B3486" i="12"/>
  <c r="C3351" i="12"/>
  <c r="B3366" i="12"/>
  <c r="C3231" i="12"/>
  <c r="C2845" i="12"/>
  <c r="B2980" i="12"/>
  <c r="C3156" i="12"/>
  <c r="B3291" i="12"/>
  <c r="B3340" i="12"/>
  <c r="C3205" i="12"/>
  <c r="C2982" i="12"/>
  <c r="B3117" i="12"/>
  <c r="C2918" i="12"/>
  <c r="B3053" i="12"/>
  <c r="B2948" i="12"/>
  <c r="C2813" i="12"/>
  <c r="B2987" i="12"/>
  <c r="C2852" i="12"/>
  <c r="C3281" i="12"/>
  <c r="B3416" i="12"/>
  <c r="C3007" i="12" l="1"/>
  <c r="B3142" i="12"/>
  <c r="B3741" i="12"/>
  <c r="C3606" i="12"/>
  <c r="B3193" i="12"/>
  <c r="C3058" i="12"/>
  <c r="C4275" i="12"/>
  <c r="B4410" i="12"/>
  <c r="C3203" i="12"/>
  <c r="B3338" i="12"/>
  <c r="A3307" i="12"/>
  <c r="C3172" i="12"/>
  <c r="B3059" i="12"/>
  <c r="C2924" i="12"/>
  <c r="B3272" i="12"/>
  <c r="C3137" i="12"/>
  <c r="B3573" i="12"/>
  <c r="C3438" i="12"/>
  <c r="C2939" i="12"/>
  <c r="B3074" i="12"/>
  <c r="B3312" i="12"/>
  <c r="C3177" i="12"/>
  <c r="C3055" i="12"/>
  <c r="B3190" i="12"/>
  <c r="B3306" i="12"/>
  <c r="C3171" i="12"/>
  <c r="B3219" i="12"/>
  <c r="C3084" i="12"/>
  <c r="B3160" i="12"/>
  <c r="C3025" i="12"/>
  <c r="C2851" i="12"/>
  <c r="B2986" i="12"/>
  <c r="C3263" i="12"/>
  <c r="B3398" i="12"/>
  <c r="C3658" i="12"/>
  <c r="B3793" i="12"/>
  <c r="C3362" i="12"/>
  <c r="B3497" i="12"/>
  <c r="C3154" i="12"/>
  <c r="B3289" i="12"/>
  <c r="C3153" i="12"/>
  <c r="B3288" i="12"/>
  <c r="C3076" i="12"/>
  <c r="B3211" i="12"/>
  <c r="B3174" i="12"/>
  <c r="C3039" i="12"/>
  <c r="C3860" i="12"/>
  <c r="B3995" i="12"/>
  <c r="B3210" i="12"/>
  <c r="C3075" i="12"/>
  <c r="A3167" i="12"/>
  <c r="C3032" i="12"/>
  <c r="C3056" i="12"/>
  <c r="B3191" i="12"/>
  <c r="B3208" i="12"/>
  <c r="C3073" i="12"/>
  <c r="B3347" i="12"/>
  <c r="C3212" i="12"/>
  <c r="B3364" i="12"/>
  <c r="C3229" i="12"/>
  <c r="B3266" i="12"/>
  <c r="C3131" i="12"/>
  <c r="B3139" i="12"/>
  <c r="C3004" i="12"/>
  <c r="A3624" i="12"/>
  <c r="B3064" i="12"/>
  <c r="C2929" i="12"/>
  <c r="C3474" i="12"/>
  <c r="B3609" i="12"/>
  <c r="C3049" i="12"/>
  <c r="B3184" i="12"/>
  <c r="B3467" i="12"/>
  <c r="C3332" i="12"/>
  <c r="C3410" i="12"/>
  <c r="B3545" i="12"/>
  <c r="C2975" i="12"/>
  <c r="B3110" i="12"/>
  <c r="B3126" i="12"/>
  <c r="C2991" i="12"/>
  <c r="B3180" i="12"/>
  <c r="C3045" i="12"/>
  <c r="B3583" i="12"/>
  <c r="C3448" i="12"/>
  <c r="B3386" i="12"/>
  <c r="C3251" i="12"/>
  <c r="B3236" i="12"/>
  <c r="C3101" i="12"/>
  <c r="C3445" i="12"/>
  <c r="B3580" i="12"/>
  <c r="C3067" i="12"/>
  <c r="B3202" i="12"/>
  <c r="B3162" i="12"/>
  <c r="C3027" i="12"/>
  <c r="C3408" i="12"/>
  <c r="B3543" i="12"/>
  <c r="B3468" i="12"/>
  <c r="C3333" i="12"/>
  <c r="A3373" i="12"/>
  <c r="C3238" i="12"/>
  <c r="B3958" i="12"/>
  <c r="C3823" i="12"/>
  <c r="B3233" i="12"/>
  <c r="C3098" i="12"/>
  <c r="C3365" i="12"/>
  <c r="B3500" i="12"/>
  <c r="B3819" i="12"/>
  <c r="C3684" i="12"/>
  <c r="C3513" i="12"/>
  <c r="B3648" i="12"/>
  <c r="C4160" i="12"/>
  <c r="B4295" i="12"/>
  <c r="C3698" i="12"/>
  <c r="B3833" i="12"/>
  <c r="C2864" i="12"/>
  <c r="B2999" i="12"/>
  <c r="C2899" i="12"/>
  <c r="B3034" i="12"/>
  <c r="B3213" i="12"/>
  <c r="C3078" i="12"/>
  <c r="C3031" i="12"/>
  <c r="B3166" i="12"/>
  <c r="C3057" i="12"/>
  <c r="B3192" i="12"/>
  <c r="B3217" i="12"/>
  <c r="C3082" i="12"/>
  <c r="C3017" i="12"/>
  <c r="B3152" i="12"/>
  <c r="B3259" i="12"/>
  <c r="C3124" i="12"/>
  <c r="B4151" i="12"/>
  <c r="C4016" i="12"/>
  <c r="B3494" i="12"/>
  <c r="C3359" i="12"/>
  <c r="C3537" i="12"/>
  <c r="B3672" i="12"/>
  <c r="B3381" i="12"/>
  <c r="C3246" i="12"/>
  <c r="C2926" i="12"/>
  <c r="B3061" i="12"/>
  <c r="B3915" i="12"/>
  <c r="C3780" i="12"/>
  <c r="C3314" i="12"/>
  <c r="B3449" i="12"/>
  <c r="B3504" i="12"/>
  <c r="C3369" i="12"/>
  <c r="C3300" i="12"/>
  <c r="B3435" i="12"/>
  <c r="B2977" i="12"/>
  <c r="C2842" i="12"/>
  <c r="C4194" i="12"/>
  <c r="B4329" i="12"/>
  <c r="B3501" i="12"/>
  <c r="C3366" i="12"/>
  <c r="A3768" i="12"/>
  <c r="C3633" i="12"/>
  <c r="B3564" i="12"/>
  <c r="C3429" i="12"/>
  <c r="B3495" i="12"/>
  <c r="C3360" i="12"/>
  <c r="B4505" i="12"/>
  <c r="C3143" i="12"/>
  <c r="B3278" i="12"/>
  <c r="B3244" i="12"/>
  <c r="C3109" i="12"/>
  <c r="B3270" i="12"/>
  <c r="C3135" i="12"/>
  <c r="B3477" i="12"/>
  <c r="C3342" i="12"/>
  <c r="A3290" i="12"/>
  <c r="C3155" i="12"/>
  <c r="B3685" i="12"/>
  <c r="C3550" i="12"/>
  <c r="B3361" i="12"/>
  <c r="C3226" i="12"/>
  <c r="B3426" i="12"/>
  <c r="C3291" i="12"/>
  <c r="B3740" i="12"/>
  <c r="C3605" i="12"/>
  <c r="B3568" i="12"/>
  <c r="C3433" i="12"/>
  <c r="C3079" i="12"/>
  <c r="B3214" i="12"/>
  <c r="B3115" i="12"/>
  <c r="C2980" i="12"/>
  <c r="B3551" i="12"/>
  <c r="C3416" i="12"/>
  <c r="B3252" i="12"/>
  <c r="C3117" i="12"/>
  <c r="B3258" i="12"/>
  <c r="C3123" i="12"/>
  <c r="B3026" i="12"/>
  <c r="C2891" i="12"/>
  <c r="B3594" i="12"/>
  <c r="C3459" i="12"/>
  <c r="B4443" i="12"/>
  <c r="C3687" i="12"/>
  <c r="B3822" i="12"/>
  <c r="B3390" i="12"/>
  <c r="C3255" i="12"/>
  <c r="C3183" i="12"/>
  <c r="B3318" i="12"/>
  <c r="B3150" i="12"/>
  <c r="C3015" i="12"/>
  <c r="C3107" i="12"/>
  <c r="B3242" i="12"/>
  <c r="B3832" i="12"/>
  <c r="C3697" i="12"/>
  <c r="B3704" i="12"/>
  <c r="C3569" i="12"/>
  <c r="B4382" i="12"/>
  <c r="B3538" i="12"/>
  <c r="C3403" i="12"/>
  <c r="B3556" i="12"/>
  <c r="C3421" i="12"/>
  <c r="C3321" i="12"/>
  <c r="B3456" i="12"/>
  <c r="C3399" i="12"/>
  <c r="B3534" i="12"/>
  <c r="B3149" i="12"/>
  <c r="C3014" i="12"/>
  <c r="B3127" i="12"/>
  <c r="C2992" i="12"/>
  <c r="B3260" i="12"/>
  <c r="C3125" i="12"/>
  <c r="B3370" i="12"/>
  <c r="C3235" i="12"/>
  <c r="B3170" i="12"/>
  <c r="C3035" i="12"/>
  <c r="B4032" i="12"/>
  <c r="C3897" i="12"/>
  <c r="B3524" i="12"/>
  <c r="C3389" i="12"/>
  <c r="C2995" i="12"/>
  <c r="B3130" i="12"/>
  <c r="C2948" i="12"/>
  <c r="B3083" i="12"/>
  <c r="B4723" i="12"/>
  <c r="B3113" i="12"/>
  <c r="C2978" i="12"/>
  <c r="C3053" i="12"/>
  <c r="B3188" i="12"/>
  <c r="C2962" i="12"/>
  <c r="B3097" i="12"/>
  <c r="C3085" i="12"/>
  <c r="B3220" i="12"/>
  <c r="C2912" i="12"/>
  <c r="B3047" i="12"/>
  <c r="C2987" i="12"/>
  <c r="B3122" i="12"/>
  <c r="C3340" i="12"/>
  <c r="B3475" i="12"/>
  <c r="C3486" i="12"/>
  <c r="B3621" i="12"/>
  <c r="B3173" i="12"/>
  <c r="C3038" i="12"/>
  <c r="B3982" i="12"/>
  <c r="B3223" i="12"/>
  <c r="C3088" i="12"/>
  <c r="C3102" i="12"/>
  <c r="B3237" i="12"/>
  <c r="B3509" i="12"/>
  <c r="C3374" i="12"/>
  <c r="B3592" i="12"/>
  <c r="C3457" i="12"/>
  <c r="B3316" i="12"/>
  <c r="C3181" i="12"/>
  <c r="C3241" i="12"/>
  <c r="B3376" i="12"/>
  <c r="B3176" i="12"/>
  <c r="C3041" i="12"/>
  <c r="C3356" i="12"/>
  <c r="B3491" i="12"/>
  <c r="B3001" i="12"/>
  <c r="C2866" i="12"/>
  <c r="B3681" i="12"/>
  <c r="C3546" i="12"/>
  <c r="B3309" i="12" l="1"/>
  <c r="C3174" i="12"/>
  <c r="B3194" i="12"/>
  <c r="C3059" i="12"/>
  <c r="B3346" i="12"/>
  <c r="C3211" i="12"/>
  <c r="B3928" i="12"/>
  <c r="C3793" i="12"/>
  <c r="B3209" i="12"/>
  <c r="C3074" i="12"/>
  <c r="C3995" i="12"/>
  <c r="B4130" i="12"/>
  <c r="C3289" i="12"/>
  <c r="B3424" i="12"/>
  <c r="C2986" i="12"/>
  <c r="B3121" i="12"/>
  <c r="C3190" i="12"/>
  <c r="B3325" i="12"/>
  <c r="C4410" i="12"/>
  <c r="B4545" i="12"/>
  <c r="C3191" i="12"/>
  <c r="B3326" i="12"/>
  <c r="B3632" i="12"/>
  <c r="C3497" i="12"/>
  <c r="B3401" i="12"/>
  <c r="C3266" i="12"/>
  <c r="C3160" i="12"/>
  <c r="B3295" i="12"/>
  <c r="C3364" i="12"/>
  <c r="B3499" i="12"/>
  <c r="A3302" i="12"/>
  <c r="C3167" i="12"/>
  <c r="B3354" i="12"/>
  <c r="C3219" i="12"/>
  <c r="A3442" i="12"/>
  <c r="C3307" i="12"/>
  <c r="B3876" i="12"/>
  <c r="C3741" i="12"/>
  <c r="C3312" i="12"/>
  <c r="B3447" i="12"/>
  <c r="C3288" i="12"/>
  <c r="B3423" i="12"/>
  <c r="C3398" i="12"/>
  <c r="B3533" i="12"/>
  <c r="B3473" i="12"/>
  <c r="C3338" i="12"/>
  <c r="B3277" i="12"/>
  <c r="C3142" i="12"/>
  <c r="B3343" i="12"/>
  <c r="C3208" i="12"/>
  <c r="C3272" i="12"/>
  <c r="B3407" i="12"/>
  <c r="B3328" i="12"/>
  <c r="C3193" i="12"/>
  <c r="C3347" i="12"/>
  <c r="B3482" i="12"/>
  <c r="C3210" i="12"/>
  <c r="B3345" i="12"/>
  <c r="B3441" i="12"/>
  <c r="C3306" i="12"/>
  <c r="C3573" i="12"/>
  <c r="B3708" i="12"/>
  <c r="B4858" i="12"/>
  <c r="B3505" i="12"/>
  <c r="C3370" i="12"/>
  <c r="C3538" i="12"/>
  <c r="B3673" i="12"/>
  <c r="B3703" i="12"/>
  <c r="C3568" i="12"/>
  <c r="B4117" i="12"/>
  <c r="B3669" i="12"/>
  <c r="C3534" i="12"/>
  <c r="B3377" i="12"/>
  <c r="C3242" i="12"/>
  <c r="B3957" i="12"/>
  <c r="C3822" i="12"/>
  <c r="B3570" i="12"/>
  <c r="C3435" i="12"/>
  <c r="B3196" i="12"/>
  <c r="C3061" i="12"/>
  <c r="B3301" i="12"/>
  <c r="C3166" i="12"/>
  <c r="B3134" i="12"/>
  <c r="C2999" i="12"/>
  <c r="C3110" i="12"/>
  <c r="B3245" i="12"/>
  <c r="B3727" i="12"/>
  <c r="C3592" i="12"/>
  <c r="C4032" i="12"/>
  <c r="B4167" i="12"/>
  <c r="B3395" i="12"/>
  <c r="C3260" i="12"/>
  <c r="B3393" i="12"/>
  <c r="C3258" i="12"/>
  <c r="B3875" i="12"/>
  <c r="C3740" i="12"/>
  <c r="C3270" i="12"/>
  <c r="B3405" i="12"/>
  <c r="B3630" i="12"/>
  <c r="C3495" i="12"/>
  <c r="B3629" i="12"/>
  <c r="C3494" i="12"/>
  <c r="C3259" i="12"/>
  <c r="B3394" i="12"/>
  <c r="C3819" i="12"/>
  <c r="B3954" i="12"/>
  <c r="A3508" i="12"/>
  <c r="C3373" i="12"/>
  <c r="B3371" i="12"/>
  <c r="C3236" i="12"/>
  <c r="C3180" i="12"/>
  <c r="B3315" i="12"/>
  <c r="C3064" i="12"/>
  <c r="B3199" i="12"/>
  <c r="B3327" i="12"/>
  <c r="C3192" i="12"/>
  <c r="C3034" i="12"/>
  <c r="B3169" i="12"/>
  <c r="B3783" i="12"/>
  <c r="C3648" i="12"/>
  <c r="B3678" i="12"/>
  <c r="C3543" i="12"/>
  <c r="B3319" i="12"/>
  <c r="C3184" i="12"/>
  <c r="C3390" i="12"/>
  <c r="B3525" i="12"/>
  <c r="B4093" i="12"/>
  <c r="C3958" i="12"/>
  <c r="C3583" i="12"/>
  <c r="B3718" i="12"/>
  <c r="C3491" i="12"/>
  <c r="B3626" i="12"/>
  <c r="C3047" i="12"/>
  <c r="B3182" i="12"/>
  <c r="B3323" i="12"/>
  <c r="C3188" i="12"/>
  <c r="B3218" i="12"/>
  <c r="C3083" i="12"/>
  <c r="C3681" i="12"/>
  <c r="B3816" i="12"/>
  <c r="B3311" i="12"/>
  <c r="C3176" i="12"/>
  <c r="B3644" i="12"/>
  <c r="C3509" i="12"/>
  <c r="C3173" i="12"/>
  <c r="B3308" i="12"/>
  <c r="C3170" i="12"/>
  <c r="B3305" i="12"/>
  <c r="C3150" i="12"/>
  <c r="B3285" i="12"/>
  <c r="B4578" i="12"/>
  <c r="C3252" i="12"/>
  <c r="B3387" i="12"/>
  <c r="C3426" i="12"/>
  <c r="B3561" i="12"/>
  <c r="C3685" i="12"/>
  <c r="B3820" i="12"/>
  <c r="B3379" i="12"/>
  <c r="C3244" i="12"/>
  <c r="B3699" i="12"/>
  <c r="C3564" i="12"/>
  <c r="C3504" i="12"/>
  <c r="B3639" i="12"/>
  <c r="B3516" i="12"/>
  <c r="C3381" i="12"/>
  <c r="B4286" i="12"/>
  <c r="C4151" i="12"/>
  <c r="B3603" i="12"/>
  <c r="C3468" i="12"/>
  <c r="B3297" i="12"/>
  <c r="C3162" i="12"/>
  <c r="C3126" i="12"/>
  <c r="B3261" i="12"/>
  <c r="A3759" i="12"/>
  <c r="B3610" i="12"/>
  <c r="C3475" i="12"/>
  <c r="B3232" i="12"/>
  <c r="C3097" i="12"/>
  <c r="B4640" i="12"/>
  <c r="B3636" i="12"/>
  <c r="C3501" i="12"/>
  <c r="B4517" i="12"/>
  <c r="B3287" i="12"/>
  <c r="C3152" i="12"/>
  <c r="C3609" i="12"/>
  <c r="B3744" i="12"/>
  <c r="C3376" i="12"/>
  <c r="B3511" i="12"/>
  <c r="C3237" i="12"/>
  <c r="B3372" i="12"/>
  <c r="C3621" i="12"/>
  <c r="B3756" i="12"/>
  <c r="C3220" i="12"/>
  <c r="B3355" i="12"/>
  <c r="B3265" i="12"/>
  <c r="C3130" i="12"/>
  <c r="B3453" i="12"/>
  <c r="C3318" i="12"/>
  <c r="C3214" i="12"/>
  <c r="B3349" i="12"/>
  <c r="B3413" i="12"/>
  <c r="C3278" i="12"/>
  <c r="B4464" i="12"/>
  <c r="C4329" i="12"/>
  <c r="C3449" i="12"/>
  <c r="B3584" i="12"/>
  <c r="B3807" i="12"/>
  <c r="C3672" i="12"/>
  <c r="B4430" i="12"/>
  <c r="C4295" i="12"/>
  <c r="B3337" i="12"/>
  <c r="C3202" i="12"/>
  <c r="C3580" i="12"/>
  <c r="B3715" i="12"/>
  <c r="B3136" i="12"/>
  <c r="C3001" i="12"/>
  <c r="B3451" i="12"/>
  <c r="C3316" i="12"/>
  <c r="B3358" i="12"/>
  <c r="C3223" i="12"/>
  <c r="B3659" i="12"/>
  <c r="C3524" i="12"/>
  <c r="B3284" i="12"/>
  <c r="C3149" i="12"/>
  <c r="B3967" i="12"/>
  <c r="C3832" i="12"/>
  <c r="B3161" i="12"/>
  <c r="C3026" i="12"/>
  <c r="B3250" i="12"/>
  <c r="C3115" i="12"/>
  <c r="C3361" i="12"/>
  <c r="B3496" i="12"/>
  <c r="B3612" i="12"/>
  <c r="C3477" i="12"/>
  <c r="B3112" i="12"/>
  <c r="C2977" i="12"/>
  <c r="B4050" i="12"/>
  <c r="C3915" i="12"/>
  <c r="B3257" i="12"/>
  <c r="C3122" i="12"/>
  <c r="C3456" i="12"/>
  <c r="B3591" i="12"/>
  <c r="C3833" i="12"/>
  <c r="B3968" i="12"/>
  <c r="C3500" i="12"/>
  <c r="B3635" i="12"/>
  <c r="B3680" i="12"/>
  <c r="C3545" i="12"/>
  <c r="C3113" i="12"/>
  <c r="B3248" i="12"/>
  <c r="B3262" i="12"/>
  <c r="C3127" i="12"/>
  <c r="C3556" i="12"/>
  <c r="B3691" i="12"/>
  <c r="B3839" i="12"/>
  <c r="C3704" i="12"/>
  <c r="B3729" i="12"/>
  <c r="C3594" i="12"/>
  <c r="B3686" i="12"/>
  <c r="C3551" i="12"/>
  <c r="A3425" i="12"/>
  <c r="C3290" i="12"/>
  <c r="A3903" i="12"/>
  <c r="C3768" i="12"/>
  <c r="C3217" i="12"/>
  <c r="B3352" i="12"/>
  <c r="C3213" i="12"/>
  <c r="B3348" i="12"/>
  <c r="C3233" i="12"/>
  <c r="B3368" i="12"/>
  <c r="C3386" i="12"/>
  <c r="B3521" i="12"/>
  <c r="C3467" i="12"/>
  <c r="B3602" i="12"/>
  <c r="B3274" i="12"/>
  <c r="C3139" i="12"/>
  <c r="B3412" i="12" l="1"/>
  <c r="C3277" i="12"/>
  <c r="B3617" i="12"/>
  <c r="C3482" i="12"/>
  <c r="B3582" i="12"/>
  <c r="C3447" i="12"/>
  <c r="B3256" i="12"/>
  <c r="C3121" i="12"/>
  <c r="C3632" i="12"/>
  <c r="B3767" i="12"/>
  <c r="C3928" i="12"/>
  <c r="B4063" i="12"/>
  <c r="B3843" i="12"/>
  <c r="C3708" i="12"/>
  <c r="B3634" i="12"/>
  <c r="C3499" i="12"/>
  <c r="B3461" i="12"/>
  <c r="C3326" i="12"/>
  <c r="B3559" i="12"/>
  <c r="C3424" i="12"/>
  <c r="A3437" i="12"/>
  <c r="C3302" i="12"/>
  <c r="B3463" i="12"/>
  <c r="C3328" i="12"/>
  <c r="B3608" i="12"/>
  <c r="C3473" i="12"/>
  <c r="C3876" i="12"/>
  <c r="B4011" i="12"/>
  <c r="C3346" i="12"/>
  <c r="B3481" i="12"/>
  <c r="B3542" i="12"/>
  <c r="C3407" i="12"/>
  <c r="C3533" i="12"/>
  <c r="B3668" i="12"/>
  <c r="B3430" i="12"/>
  <c r="C3295" i="12"/>
  <c r="C4545" i="12"/>
  <c r="B4680" i="12"/>
  <c r="B4265" i="12"/>
  <c r="C4130" i="12"/>
  <c r="C3441" i="12"/>
  <c r="B3576" i="12"/>
  <c r="A3577" i="12"/>
  <c r="C3442" i="12"/>
  <c r="C3194" i="12"/>
  <c r="B3329" i="12"/>
  <c r="C3345" i="12"/>
  <c r="B3480" i="12"/>
  <c r="C3423" i="12"/>
  <c r="B3558" i="12"/>
  <c r="B3460" i="12"/>
  <c r="C3325" i="12"/>
  <c r="B3478" i="12"/>
  <c r="C3343" i="12"/>
  <c r="B3489" i="12"/>
  <c r="C3354" i="12"/>
  <c r="B3536" i="12"/>
  <c r="C3401" i="12"/>
  <c r="B3344" i="12"/>
  <c r="C3209" i="12"/>
  <c r="C3309" i="12"/>
  <c r="B3444" i="12"/>
  <c r="B3737" i="12"/>
  <c r="C3602" i="12"/>
  <c r="B3483" i="12"/>
  <c r="C3348" i="12"/>
  <c r="B3383" i="12"/>
  <c r="C3248" i="12"/>
  <c r="C3591" i="12"/>
  <c r="B3726" i="12"/>
  <c r="C3584" i="12"/>
  <c r="B3719" i="12"/>
  <c r="C3349" i="12"/>
  <c r="B3484" i="12"/>
  <c r="C3756" i="12"/>
  <c r="B3891" i="12"/>
  <c r="B3879" i="12"/>
  <c r="C3744" i="12"/>
  <c r="C3261" i="12"/>
  <c r="B3396" i="12"/>
  <c r="B3696" i="12"/>
  <c r="C3561" i="12"/>
  <c r="B3420" i="12"/>
  <c r="C3285" i="12"/>
  <c r="C3626" i="12"/>
  <c r="B3761" i="12"/>
  <c r="B3529" i="12"/>
  <c r="C3394" i="12"/>
  <c r="C4167" i="12"/>
  <c r="B4302" i="12"/>
  <c r="A3560" i="12"/>
  <c r="C3425" i="12"/>
  <c r="B3974" i="12"/>
  <c r="C3839" i="12"/>
  <c r="B4185" i="12"/>
  <c r="C4050" i="12"/>
  <c r="C3250" i="12"/>
  <c r="B3385" i="12"/>
  <c r="B3794" i="12"/>
  <c r="C3659" i="12"/>
  <c r="B4775" i="12"/>
  <c r="C3699" i="12"/>
  <c r="B3834" i="12"/>
  <c r="B3779" i="12"/>
  <c r="C3644" i="12"/>
  <c r="C3218" i="12"/>
  <c r="B3353" i="12"/>
  <c r="B3454" i="12"/>
  <c r="C3319" i="12"/>
  <c r="C3327" i="12"/>
  <c r="B3462" i="12"/>
  <c r="B3506" i="12"/>
  <c r="C3371" i="12"/>
  <c r="B4010" i="12"/>
  <c r="C3875" i="12"/>
  <c r="C3134" i="12"/>
  <c r="B3269" i="12"/>
  <c r="B3512" i="12"/>
  <c r="C3377" i="12"/>
  <c r="C3703" i="12"/>
  <c r="B3838" i="12"/>
  <c r="B3850" i="12"/>
  <c r="C3715" i="12"/>
  <c r="C3718" i="12"/>
  <c r="B3853" i="12"/>
  <c r="B3808" i="12"/>
  <c r="C3673" i="12"/>
  <c r="C3680" i="12"/>
  <c r="B3815" i="12"/>
  <c r="C3112" i="12"/>
  <c r="B3247" i="12"/>
  <c r="B3296" i="12"/>
  <c r="C3161" i="12"/>
  <c r="C3358" i="12"/>
  <c r="B3493" i="12"/>
  <c r="B4599" i="12"/>
  <c r="C4464" i="12"/>
  <c r="C3379" i="12"/>
  <c r="B3514" i="12"/>
  <c r="B3646" i="12"/>
  <c r="C3511" i="12"/>
  <c r="B4652" i="12"/>
  <c r="C3820" i="12"/>
  <c r="B3955" i="12"/>
  <c r="C3387" i="12"/>
  <c r="B3522" i="12"/>
  <c r="B3440" i="12"/>
  <c r="C3305" i="12"/>
  <c r="C3816" i="12"/>
  <c r="B3951" i="12"/>
  <c r="B3317" i="12"/>
  <c r="C3182" i="12"/>
  <c r="C3274" i="12"/>
  <c r="B3409" i="12"/>
  <c r="C3686" i="12"/>
  <c r="B3821" i="12"/>
  <c r="B3397" i="12"/>
  <c r="C3262" i="12"/>
  <c r="B3747" i="12"/>
  <c r="C3612" i="12"/>
  <c r="B4102" i="12"/>
  <c r="C3967" i="12"/>
  <c r="C3451" i="12"/>
  <c r="B3586" i="12"/>
  <c r="C4430" i="12"/>
  <c r="B4565" i="12"/>
  <c r="B3548" i="12"/>
  <c r="C3413" i="12"/>
  <c r="C3265" i="12"/>
  <c r="B3400" i="12"/>
  <c r="B3745" i="12"/>
  <c r="C3610" i="12"/>
  <c r="B3432" i="12"/>
  <c r="C3297" i="12"/>
  <c r="C3516" i="12"/>
  <c r="B3651" i="12"/>
  <c r="B4228" i="12"/>
  <c r="C4093" i="12"/>
  <c r="B3918" i="12"/>
  <c r="C3783" i="12"/>
  <c r="A3643" i="12"/>
  <c r="C3508" i="12"/>
  <c r="C3630" i="12"/>
  <c r="B3765" i="12"/>
  <c r="B3528" i="12"/>
  <c r="C3393" i="12"/>
  <c r="B3862" i="12"/>
  <c r="C3727" i="12"/>
  <c r="B3331" i="12"/>
  <c r="C3196" i="12"/>
  <c r="C3669" i="12"/>
  <c r="B3804" i="12"/>
  <c r="B3640" i="12"/>
  <c r="C3505" i="12"/>
  <c r="C3521" i="12"/>
  <c r="B3656" i="12"/>
  <c r="C3352" i="12"/>
  <c r="B3487" i="12"/>
  <c r="B3826" i="12"/>
  <c r="C3691" i="12"/>
  <c r="C3372" i="12"/>
  <c r="B3507" i="12"/>
  <c r="B3334" i="12"/>
  <c r="C3199" i="12"/>
  <c r="B3472" i="12"/>
  <c r="C3337" i="12"/>
  <c r="B3588" i="12"/>
  <c r="C3453" i="12"/>
  <c r="B3764" i="12"/>
  <c r="C3629" i="12"/>
  <c r="C3301" i="12"/>
  <c r="B3436" i="12"/>
  <c r="B3770" i="12"/>
  <c r="C3635" i="12"/>
  <c r="B3503" i="12"/>
  <c r="C3368" i="12"/>
  <c r="B4103" i="12"/>
  <c r="C3968" i="12"/>
  <c r="C3496" i="12"/>
  <c r="B3631" i="12"/>
  <c r="B3490" i="12"/>
  <c r="C3355" i="12"/>
  <c r="B3774" i="12"/>
  <c r="C3639" i="12"/>
  <c r="B4713" i="12"/>
  <c r="B3443" i="12"/>
  <c r="C3308" i="12"/>
  <c r="B3660" i="12"/>
  <c r="C3525" i="12"/>
  <c r="B3304" i="12"/>
  <c r="C3169" i="12"/>
  <c r="B3450" i="12"/>
  <c r="C3315" i="12"/>
  <c r="B4089" i="12"/>
  <c r="C3954" i="12"/>
  <c r="B3540" i="12"/>
  <c r="C3405" i="12"/>
  <c r="B3380" i="12"/>
  <c r="C3245" i="12"/>
  <c r="B3392" i="12"/>
  <c r="C3257" i="12"/>
  <c r="C3287" i="12"/>
  <c r="B3422" i="12"/>
  <c r="C3232" i="12"/>
  <c r="B3367" i="12"/>
  <c r="C4286" i="12"/>
  <c r="B4421" i="12"/>
  <c r="B3446" i="12"/>
  <c r="C3311" i="12"/>
  <c r="C3323" i="12"/>
  <c r="B3458" i="12"/>
  <c r="B3813" i="12"/>
  <c r="C3678" i="12"/>
  <c r="A4038" i="12"/>
  <c r="C3903" i="12"/>
  <c r="C3729" i="12"/>
  <c r="B3864" i="12"/>
  <c r="B3419" i="12"/>
  <c r="C3284" i="12"/>
  <c r="B3271" i="12"/>
  <c r="C3136" i="12"/>
  <c r="B3942" i="12"/>
  <c r="C3807" i="12"/>
  <c r="C3636" i="12"/>
  <c r="B3771" i="12"/>
  <c r="A3894" i="12"/>
  <c r="C3603" i="12"/>
  <c r="B3738" i="12"/>
  <c r="C3395" i="12"/>
  <c r="B3530" i="12"/>
  <c r="C3570" i="12"/>
  <c r="B3705" i="12"/>
  <c r="B4092" i="12"/>
  <c r="C3957" i="12"/>
  <c r="B4252" i="12"/>
  <c r="B4993" i="12"/>
  <c r="B3613" i="12" l="1"/>
  <c r="C3478" i="12"/>
  <c r="C3582" i="12"/>
  <c r="B3717" i="12"/>
  <c r="B3615" i="12"/>
  <c r="C3480" i="12"/>
  <c r="B3624" i="12"/>
  <c r="C3489" i="12"/>
  <c r="C4265" i="12"/>
  <c r="B4400" i="12"/>
  <c r="B3677" i="12"/>
  <c r="C3542" i="12"/>
  <c r="B3598" i="12"/>
  <c r="C3463" i="12"/>
  <c r="B3769" i="12"/>
  <c r="C3634" i="12"/>
  <c r="C3256" i="12"/>
  <c r="B3391" i="12"/>
  <c r="B3579" i="12"/>
  <c r="C3444" i="12"/>
  <c r="C3329" i="12"/>
  <c r="B3464" i="12"/>
  <c r="C4680" i="12"/>
  <c r="B4815" i="12"/>
  <c r="C3481" i="12"/>
  <c r="B3616" i="12"/>
  <c r="C3843" i="12"/>
  <c r="B3978" i="12"/>
  <c r="B4146" i="12"/>
  <c r="C4011" i="12"/>
  <c r="B3479" i="12"/>
  <c r="C3344" i="12"/>
  <c r="B3595" i="12"/>
  <c r="C3460" i="12"/>
  <c r="A3712" i="12"/>
  <c r="C3577" i="12"/>
  <c r="B3565" i="12"/>
  <c r="C3430" i="12"/>
  <c r="B3694" i="12"/>
  <c r="C3559" i="12"/>
  <c r="B3752" i="12"/>
  <c r="C3617" i="12"/>
  <c r="A3572" i="12"/>
  <c r="C3437" i="12"/>
  <c r="B3693" i="12"/>
  <c r="C3558" i="12"/>
  <c r="B3711" i="12"/>
  <c r="C3576" i="12"/>
  <c r="C3668" i="12"/>
  <c r="B3803" i="12"/>
  <c r="C3767" i="12"/>
  <c r="B3902" i="12"/>
  <c r="C4063" i="12"/>
  <c r="B4198" i="12"/>
  <c r="B3671" i="12"/>
  <c r="C3536" i="12"/>
  <c r="B3743" i="12"/>
  <c r="C3608" i="12"/>
  <c r="B3596" i="12"/>
  <c r="C3461" i="12"/>
  <c r="B3547" i="12"/>
  <c r="C3412" i="12"/>
  <c r="B3502" i="12"/>
  <c r="C3367" i="12"/>
  <c r="B3622" i="12"/>
  <c r="C3487" i="12"/>
  <c r="B3786" i="12"/>
  <c r="C3651" i="12"/>
  <c r="C3821" i="12"/>
  <c r="B3956" i="12"/>
  <c r="C3955" i="12"/>
  <c r="B4090" i="12"/>
  <c r="B3950" i="12"/>
  <c r="C3815" i="12"/>
  <c r="B3973" i="12"/>
  <c r="C3838" i="12"/>
  <c r="B3896" i="12"/>
  <c r="C3761" i="12"/>
  <c r="C3396" i="12"/>
  <c r="B3531" i="12"/>
  <c r="B3854" i="12"/>
  <c r="C3719" i="12"/>
  <c r="C4092" i="12"/>
  <c r="B4227" i="12"/>
  <c r="C3813" i="12"/>
  <c r="B3948" i="12"/>
  <c r="B3585" i="12"/>
  <c r="C3450" i="12"/>
  <c r="B3578" i="12"/>
  <c r="C3443" i="12"/>
  <c r="B3638" i="12"/>
  <c r="C3503" i="12"/>
  <c r="B3899" i="12"/>
  <c r="C3764" i="12"/>
  <c r="B3469" i="12"/>
  <c r="C3334" i="12"/>
  <c r="B3466" i="12"/>
  <c r="C3331" i="12"/>
  <c r="A3778" i="12"/>
  <c r="C3643" i="12"/>
  <c r="C3548" i="12"/>
  <c r="B3683" i="12"/>
  <c r="C4102" i="12"/>
  <c r="B4237" i="12"/>
  <c r="B3452" i="12"/>
  <c r="C3317" i="12"/>
  <c r="B4734" i="12"/>
  <c r="C4599" i="12"/>
  <c r="B3641" i="12"/>
  <c r="C3506" i="12"/>
  <c r="C3779" i="12"/>
  <c r="B3914" i="12"/>
  <c r="B3929" i="12"/>
  <c r="C3794" i="12"/>
  <c r="A3695" i="12"/>
  <c r="C3560" i="12"/>
  <c r="B3618" i="12"/>
  <c r="C3483" i="12"/>
  <c r="B3840" i="12"/>
  <c r="C3705" i="12"/>
  <c r="C3738" i="12"/>
  <c r="B3873" i="12"/>
  <c r="B4700" i="12"/>
  <c r="C4565" i="12"/>
  <c r="B4086" i="12"/>
  <c r="C3951" i="12"/>
  <c r="B3597" i="12"/>
  <c r="C3462" i="12"/>
  <c r="B3520" i="12"/>
  <c r="C3385" i="12"/>
  <c r="C3862" i="12"/>
  <c r="B3997" i="12"/>
  <c r="B4787" i="12"/>
  <c r="B5128" i="12"/>
  <c r="B3999" i="12"/>
  <c r="C3864" i="12"/>
  <c r="C3631" i="12"/>
  <c r="B3766" i="12"/>
  <c r="C3507" i="12"/>
  <c r="B3642" i="12"/>
  <c r="B3988" i="12"/>
  <c r="C3853" i="12"/>
  <c r="B3404" i="12"/>
  <c r="C3269" i="12"/>
  <c r="B4437" i="12"/>
  <c r="C4302" i="12"/>
  <c r="B4026" i="12"/>
  <c r="C3891" i="12"/>
  <c r="B3861" i="12"/>
  <c r="C3726" i="12"/>
  <c r="A4029" i="12"/>
  <c r="B3406" i="12"/>
  <c r="C3271" i="12"/>
  <c r="C3446" i="12"/>
  <c r="B3581" i="12"/>
  <c r="C3392" i="12"/>
  <c r="B3527" i="12"/>
  <c r="B3675" i="12"/>
  <c r="C3540" i="12"/>
  <c r="C3660" i="12"/>
  <c r="B3795" i="12"/>
  <c r="B3909" i="12"/>
  <c r="C3774" i="12"/>
  <c r="B3723" i="12"/>
  <c r="C3588" i="12"/>
  <c r="C3640" i="12"/>
  <c r="B3775" i="12"/>
  <c r="C3528" i="12"/>
  <c r="B3663" i="12"/>
  <c r="B4053" i="12"/>
  <c r="C3918" i="12"/>
  <c r="B3880" i="12"/>
  <c r="C3745" i="12"/>
  <c r="B3575" i="12"/>
  <c r="C3440" i="12"/>
  <c r="C3646" i="12"/>
  <c r="B3781" i="12"/>
  <c r="C3296" i="12"/>
  <c r="B3431" i="12"/>
  <c r="C3454" i="12"/>
  <c r="B3589" i="12"/>
  <c r="B4910" i="12"/>
  <c r="B4320" i="12"/>
  <c r="C4185" i="12"/>
  <c r="B3831" i="12"/>
  <c r="C3696" i="12"/>
  <c r="C3422" i="12"/>
  <c r="B3557" i="12"/>
  <c r="C3493" i="12"/>
  <c r="B3628" i="12"/>
  <c r="B3969" i="12"/>
  <c r="C3834" i="12"/>
  <c r="B4077" i="12"/>
  <c r="C3942" i="12"/>
  <c r="C3380" i="12"/>
  <c r="B3515" i="12"/>
  <c r="B3439" i="12"/>
  <c r="C3304" i="12"/>
  <c r="B4848" i="12"/>
  <c r="C3432" i="12"/>
  <c r="B3567" i="12"/>
  <c r="C3747" i="12"/>
  <c r="B3882" i="12"/>
  <c r="B3943" i="12"/>
  <c r="C3808" i="12"/>
  <c r="B3647" i="12"/>
  <c r="C3512" i="12"/>
  <c r="B3555" i="12"/>
  <c r="C3420" i="12"/>
  <c r="B3872" i="12"/>
  <c r="C3737" i="12"/>
  <c r="C3771" i="12"/>
  <c r="B3906" i="12"/>
  <c r="B4556" i="12"/>
  <c r="C4421" i="12"/>
  <c r="B3939" i="12"/>
  <c r="C3804" i="12"/>
  <c r="C3765" i="12"/>
  <c r="B3900" i="12"/>
  <c r="C3400" i="12"/>
  <c r="B3535" i="12"/>
  <c r="C3586" i="12"/>
  <c r="B3721" i="12"/>
  <c r="C3409" i="12"/>
  <c r="B3544" i="12"/>
  <c r="B3657" i="12"/>
  <c r="C3522" i="12"/>
  <c r="B3649" i="12"/>
  <c r="C3514" i="12"/>
  <c r="B3382" i="12"/>
  <c r="C3247" i="12"/>
  <c r="B3488" i="12"/>
  <c r="C3353" i="12"/>
  <c r="C3484" i="12"/>
  <c r="B3619" i="12"/>
  <c r="B3593" i="12"/>
  <c r="C3458" i="12"/>
  <c r="B3571" i="12"/>
  <c r="C3436" i="12"/>
  <c r="B3791" i="12"/>
  <c r="C3656" i="12"/>
  <c r="C3879" i="12"/>
  <c r="B4014" i="12"/>
  <c r="B3665" i="12"/>
  <c r="C3530" i="12"/>
  <c r="B4387" i="12"/>
  <c r="B3554" i="12"/>
  <c r="C3419" i="12"/>
  <c r="A4173" i="12"/>
  <c r="C4038" i="12"/>
  <c r="C4089" i="12"/>
  <c r="B4224" i="12"/>
  <c r="B3625" i="12"/>
  <c r="C3490" i="12"/>
  <c r="B4238" i="12"/>
  <c r="C4103" i="12"/>
  <c r="C3770" i="12"/>
  <c r="B3905" i="12"/>
  <c r="B3607" i="12"/>
  <c r="C3472" i="12"/>
  <c r="C3826" i="12"/>
  <c r="B3961" i="12"/>
  <c r="C4228" i="12"/>
  <c r="B4363" i="12"/>
  <c r="B3532" i="12"/>
  <c r="C3397" i="12"/>
  <c r="B3985" i="12"/>
  <c r="C3850" i="12"/>
  <c r="C4010" i="12"/>
  <c r="B4145" i="12"/>
  <c r="B4109" i="12"/>
  <c r="C3974" i="12"/>
  <c r="B3664" i="12"/>
  <c r="C3529" i="12"/>
  <c r="B3518" i="12"/>
  <c r="C3383" i="12"/>
  <c r="C3565" i="12" l="1"/>
  <c r="B3700" i="12"/>
  <c r="B4281" i="12"/>
  <c r="C4146" i="12"/>
  <c r="C3615" i="12"/>
  <c r="B3750" i="12"/>
  <c r="B4950" i="12"/>
  <c r="C4815" i="12"/>
  <c r="C4198" i="12"/>
  <c r="B4333" i="12"/>
  <c r="B3599" i="12"/>
  <c r="C3464" i="12"/>
  <c r="C3479" i="12"/>
  <c r="B3614" i="12"/>
  <c r="B4037" i="12"/>
  <c r="C3902" i="12"/>
  <c r="B4113" i="12"/>
  <c r="C3978" i="12"/>
  <c r="B3852" i="12"/>
  <c r="C3717" i="12"/>
  <c r="C3596" i="12"/>
  <c r="B3731" i="12"/>
  <c r="A3707" i="12"/>
  <c r="C3572" i="12"/>
  <c r="A3847" i="12"/>
  <c r="C3712" i="12"/>
  <c r="C3579" i="12"/>
  <c r="B3714" i="12"/>
  <c r="C3677" i="12"/>
  <c r="B3812" i="12"/>
  <c r="C3769" i="12"/>
  <c r="B3904" i="12"/>
  <c r="B3828" i="12"/>
  <c r="C3693" i="12"/>
  <c r="C3803" i="12"/>
  <c r="B3938" i="12"/>
  <c r="B3751" i="12"/>
  <c r="C3616" i="12"/>
  <c r="B3526" i="12"/>
  <c r="C3391" i="12"/>
  <c r="B4535" i="12"/>
  <c r="C4400" i="12"/>
  <c r="C3671" i="12"/>
  <c r="B3806" i="12"/>
  <c r="C3711" i="12"/>
  <c r="B3846" i="12"/>
  <c r="C3694" i="12"/>
  <c r="B3829" i="12"/>
  <c r="B3759" i="12"/>
  <c r="C3624" i="12"/>
  <c r="B3682" i="12"/>
  <c r="C3547" i="12"/>
  <c r="B3733" i="12"/>
  <c r="C3598" i="12"/>
  <c r="C3743" i="12"/>
  <c r="B3878" i="12"/>
  <c r="B3887" i="12"/>
  <c r="C3752" i="12"/>
  <c r="B3730" i="12"/>
  <c r="C3595" i="12"/>
  <c r="B3748" i="12"/>
  <c r="C3613" i="12"/>
  <c r="B4359" i="12"/>
  <c r="C4224" i="12"/>
  <c r="C3900" i="12"/>
  <c r="B4035" i="12"/>
  <c r="B4017" i="12"/>
  <c r="C3882" i="12"/>
  <c r="C3628" i="12"/>
  <c r="B3763" i="12"/>
  <c r="B3916" i="12"/>
  <c r="C3781" i="12"/>
  <c r="B4132" i="12"/>
  <c r="C3997" i="12"/>
  <c r="B4008" i="12"/>
  <c r="C3873" i="12"/>
  <c r="C3518" i="12"/>
  <c r="B3653" i="12"/>
  <c r="C3985" i="12"/>
  <c r="B4120" i="12"/>
  <c r="B3742" i="12"/>
  <c r="C3607" i="12"/>
  <c r="B3926" i="12"/>
  <c r="C3791" i="12"/>
  <c r="C3657" i="12"/>
  <c r="B3792" i="12"/>
  <c r="B4691" i="12"/>
  <c r="C4556" i="12"/>
  <c r="C3872" i="12"/>
  <c r="B4007" i="12"/>
  <c r="B3574" i="12"/>
  <c r="C3439" i="12"/>
  <c r="C4320" i="12"/>
  <c r="B4455" i="12"/>
  <c r="C4053" i="12"/>
  <c r="B4188" i="12"/>
  <c r="C3675" i="12"/>
  <c r="B3810" i="12"/>
  <c r="A4164" i="12"/>
  <c r="B3539" i="12"/>
  <c r="C3404" i="12"/>
  <c r="B4134" i="12"/>
  <c r="C3999" i="12"/>
  <c r="B3732" i="12"/>
  <c r="C3597" i="12"/>
  <c r="B4064" i="12"/>
  <c r="C3929" i="12"/>
  <c r="C3452" i="12"/>
  <c r="B3587" i="12"/>
  <c r="C3466" i="12"/>
  <c r="B3601" i="12"/>
  <c r="B3773" i="12"/>
  <c r="C3638" i="12"/>
  <c r="B3989" i="12"/>
  <c r="C3854" i="12"/>
  <c r="C3950" i="12"/>
  <c r="B4085" i="12"/>
  <c r="C3622" i="12"/>
  <c r="B3757" i="12"/>
  <c r="C3905" i="12"/>
  <c r="B4040" i="12"/>
  <c r="C3544" i="12"/>
  <c r="B3679" i="12"/>
  <c r="C3906" i="12"/>
  <c r="B4041" i="12"/>
  <c r="B3662" i="12"/>
  <c r="C3527" i="12"/>
  <c r="B3799" i="12"/>
  <c r="C3664" i="12"/>
  <c r="B3728" i="12"/>
  <c r="C3593" i="12"/>
  <c r="C3488" i="12"/>
  <c r="B3623" i="12"/>
  <c r="B4074" i="12"/>
  <c r="C3939" i="12"/>
  <c r="B3690" i="12"/>
  <c r="C3555" i="12"/>
  <c r="B4123" i="12"/>
  <c r="C3988" i="12"/>
  <c r="B3604" i="12"/>
  <c r="C3469" i="12"/>
  <c r="C3721" i="12"/>
  <c r="B3856" i="12"/>
  <c r="B3716" i="12"/>
  <c r="C3581" i="12"/>
  <c r="C3642" i="12"/>
  <c r="B3777" i="12"/>
  <c r="C3683" i="12"/>
  <c r="B3818" i="12"/>
  <c r="C3956" i="12"/>
  <c r="B4091" i="12"/>
  <c r="B4244" i="12"/>
  <c r="C4109" i="12"/>
  <c r="B4373" i="12"/>
  <c r="C4238" i="12"/>
  <c r="A4308" i="12"/>
  <c r="C4173" i="12"/>
  <c r="C3665" i="12"/>
  <c r="B3800" i="12"/>
  <c r="B3706" i="12"/>
  <c r="C3571" i="12"/>
  <c r="B3517" i="12"/>
  <c r="C3382" i="12"/>
  <c r="C3647" i="12"/>
  <c r="B3782" i="12"/>
  <c r="B4212" i="12"/>
  <c r="C4077" i="12"/>
  <c r="B4044" i="12"/>
  <c r="C3909" i="12"/>
  <c r="B4161" i="12"/>
  <c r="C4026" i="12"/>
  <c r="B3753" i="12"/>
  <c r="C3618" i="12"/>
  <c r="C3641" i="12"/>
  <c r="B3776" i="12"/>
  <c r="C3899" i="12"/>
  <c r="B4034" i="12"/>
  <c r="C3578" i="12"/>
  <c r="B3713" i="12"/>
  <c r="B4031" i="12"/>
  <c r="C3896" i="12"/>
  <c r="C3567" i="12"/>
  <c r="B3702" i="12"/>
  <c r="C3515" i="12"/>
  <c r="B3650" i="12"/>
  <c r="C3557" i="12"/>
  <c r="B3692" i="12"/>
  <c r="C3663" i="12"/>
  <c r="B3798" i="12"/>
  <c r="B3666" i="12"/>
  <c r="C3531" i="12"/>
  <c r="B3667" i="12"/>
  <c r="C3532" i="12"/>
  <c r="B5045" i="12"/>
  <c r="C3861" i="12"/>
  <c r="B3996" i="12"/>
  <c r="B4221" i="12"/>
  <c r="C4086" i="12"/>
  <c r="C4363" i="12"/>
  <c r="B4498" i="12"/>
  <c r="C4145" i="12"/>
  <c r="B4280" i="12"/>
  <c r="C3961" i="12"/>
  <c r="B4096" i="12"/>
  <c r="C4014" i="12"/>
  <c r="B4149" i="12"/>
  <c r="B3670" i="12"/>
  <c r="C3535" i="12"/>
  <c r="B3566" i="12"/>
  <c r="C3431" i="12"/>
  <c r="C3795" i="12"/>
  <c r="B3930" i="12"/>
  <c r="C3766" i="12"/>
  <c r="B3901" i="12"/>
  <c r="B4922" i="12"/>
  <c r="B4362" i="12"/>
  <c r="C4227" i="12"/>
  <c r="B4522" i="12"/>
  <c r="B5263" i="12"/>
  <c r="B4049" i="12"/>
  <c r="C3914" i="12"/>
  <c r="C4237" i="12"/>
  <c r="B4372" i="12"/>
  <c r="B4083" i="12"/>
  <c r="C3948" i="12"/>
  <c r="B4225" i="12"/>
  <c r="C4090" i="12"/>
  <c r="B3710" i="12"/>
  <c r="C3575" i="12"/>
  <c r="C3840" i="12"/>
  <c r="B3975" i="12"/>
  <c r="B3637" i="12"/>
  <c r="C3502" i="12"/>
  <c r="B3754" i="12"/>
  <c r="C3619" i="12"/>
  <c r="B3724" i="12"/>
  <c r="C3589" i="12"/>
  <c r="B3910" i="12"/>
  <c r="C3775" i="12"/>
  <c r="B3760" i="12"/>
  <c r="C3625" i="12"/>
  <c r="B3689" i="12"/>
  <c r="C3554" i="12"/>
  <c r="B3784" i="12"/>
  <c r="C3649" i="12"/>
  <c r="B4078" i="12"/>
  <c r="C3943" i="12"/>
  <c r="B4983" i="12"/>
  <c r="B4104" i="12"/>
  <c r="C3969" i="12"/>
  <c r="C3831" i="12"/>
  <c r="B3966" i="12"/>
  <c r="B4015" i="12"/>
  <c r="C3880" i="12"/>
  <c r="C3723" i="12"/>
  <c r="B3858" i="12"/>
  <c r="C3406" i="12"/>
  <c r="B3541" i="12"/>
  <c r="C4437" i="12"/>
  <c r="B4572" i="12"/>
  <c r="B3655" i="12"/>
  <c r="C3520" i="12"/>
  <c r="B4835" i="12"/>
  <c r="C4700" i="12"/>
  <c r="A3830" i="12"/>
  <c r="C3695" i="12"/>
  <c r="B4869" i="12"/>
  <c r="C4734" i="12"/>
  <c r="A3913" i="12"/>
  <c r="C3778" i="12"/>
  <c r="B3720" i="12"/>
  <c r="C3585" i="12"/>
  <c r="B4108" i="12"/>
  <c r="C3973" i="12"/>
  <c r="B3921" i="12"/>
  <c r="C3786" i="12"/>
  <c r="C3748" i="12" l="1"/>
  <c r="B3883" i="12"/>
  <c r="B3886" i="12"/>
  <c r="C3751" i="12"/>
  <c r="C3878" i="12"/>
  <c r="B4013" i="12"/>
  <c r="C3829" i="12"/>
  <c r="B3964" i="12"/>
  <c r="B4039" i="12"/>
  <c r="C3904" i="12"/>
  <c r="B3661" i="12"/>
  <c r="C3526" i="12"/>
  <c r="A3842" i="12"/>
  <c r="C3707" i="12"/>
  <c r="C4037" i="12"/>
  <c r="B4172" i="12"/>
  <c r="B5085" i="12"/>
  <c r="C4950" i="12"/>
  <c r="C3846" i="12"/>
  <c r="B3981" i="12"/>
  <c r="B3947" i="12"/>
  <c r="C3812" i="12"/>
  <c r="C3731" i="12"/>
  <c r="B3866" i="12"/>
  <c r="C3614" i="12"/>
  <c r="B3749" i="12"/>
  <c r="C3750" i="12"/>
  <c r="B3885" i="12"/>
  <c r="B3941" i="12"/>
  <c r="C3806" i="12"/>
  <c r="B4073" i="12"/>
  <c r="C3938" i="12"/>
  <c r="B3849" i="12"/>
  <c r="C3714" i="12"/>
  <c r="C3730" i="12"/>
  <c r="B3865" i="12"/>
  <c r="B3817" i="12"/>
  <c r="C3682" i="12"/>
  <c r="C3852" i="12"/>
  <c r="B3987" i="12"/>
  <c r="B3734" i="12"/>
  <c r="C3599" i="12"/>
  <c r="C4281" i="12"/>
  <c r="B4416" i="12"/>
  <c r="C4333" i="12"/>
  <c r="B4468" i="12"/>
  <c r="B3835" i="12"/>
  <c r="C3700" i="12"/>
  <c r="B3868" i="12"/>
  <c r="C3733" i="12"/>
  <c r="B4022" i="12"/>
  <c r="C3887" i="12"/>
  <c r="B3894" i="12"/>
  <c r="C3759" i="12"/>
  <c r="C4535" i="12"/>
  <c r="B4670" i="12"/>
  <c r="C3828" i="12"/>
  <c r="B3963" i="12"/>
  <c r="A3982" i="12"/>
  <c r="C3847" i="12"/>
  <c r="B4248" i="12"/>
  <c r="C4113" i="12"/>
  <c r="B4707" i="12"/>
  <c r="C4572" i="12"/>
  <c r="C3966" i="12"/>
  <c r="B4101" i="12"/>
  <c r="C3975" i="12"/>
  <c r="B4110" i="12"/>
  <c r="C4372" i="12"/>
  <c r="B4507" i="12"/>
  <c r="B4065" i="12"/>
  <c r="C3930" i="12"/>
  <c r="C4280" i="12"/>
  <c r="B4415" i="12"/>
  <c r="C3650" i="12"/>
  <c r="B3785" i="12"/>
  <c r="C3713" i="12"/>
  <c r="B3848" i="12"/>
  <c r="B3991" i="12"/>
  <c r="C3856" i="12"/>
  <c r="B3814" i="12"/>
  <c r="C3679" i="12"/>
  <c r="C3587" i="12"/>
  <c r="B3722" i="12"/>
  <c r="B4323" i="12"/>
  <c r="C4188" i="12"/>
  <c r="B4056" i="12"/>
  <c r="C3921" i="12"/>
  <c r="C4869" i="12"/>
  <c r="B5004" i="12"/>
  <c r="B4497" i="12"/>
  <c r="C4362" i="12"/>
  <c r="B5180" i="12"/>
  <c r="C4212" i="12"/>
  <c r="B4347" i="12"/>
  <c r="B3652" i="12"/>
  <c r="C3517" i="12"/>
  <c r="C4373" i="12"/>
  <c r="B4508" i="12"/>
  <c r="C3690" i="12"/>
  <c r="B3825" i="12"/>
  <c r="C3989" i="12"/>
  <c r="B4124" i="12"/>
  <c r="B3674" i="12"/>
  <c r="C3539" i="12"/>
  <c r="B4826" i="12"/>
  <c r="C4691" i="12"/>
  <c r="C4008" i="12"/>
  <c r="B4143" i="12"/>
  <c r="C4017" i="12"/>
  <c r="B4152" i="12"/>
  <c r="B3676" i="12"/>
  <c r="C3541" i="12"/>
  <c r="C3702" i="12"/>
  <c r="B3837" i="12"/>
  <c r="C3777" i="12"/>
  <c r="B3912" i="12"/>
  <c r="B4239" i="12"/>
  <c r="C4104" i="12"/>
  <c r="B3859" i="12"/>
  <c r="C3724" i="12"/>
  <c r="B3845" i="12"/>
  <c r="C3710" i="12"/>
  <c r="C3566" i="12"/>
  <c r="B3701" i="12"/>
  <c r="C4064" i="12"/>
  <c r="B4199" i="12"/>
  <c r="A4299" i="12"/>
  <c r="B4267" i="12"/>
  <c r="C4132" i="12"/>
  <c r="B3993" i="12"/>
  <c r="C3858" i="12"/>
  <c r="C4149" i="12"/>
  <c r="B4284" i="12"/>
  <c r="B3933" i="12"/>
  <c r="C3798" i="12"/>
  <c r="C3776" i="12"/>
  <c r="B3911" i="12"/>
  <c r="B3892" i="12"/>
  <c r="C3757" i="12"/>
  <c r="B3855" i="12"/>
  <c r="C3720" i="12"/>
  <c r="C4835" i="12"/>
  <c r="B4970" i="12"/>
  <c r="B3824" i="12"/>
  <c r="C3689" i="12"/>
  <c r="B3889" i="12"/>
  <c r="C3754" i="12"/>
  <c r="C4225" i="12"/>
  <c r="B4360" i="12"/>
  <c r="B5057" i="12"/>
  <c r="C4221" i="12"/>
  <c r="B4356" i="12"/>
  <c r="B3802" i="12"/>
  <c r="C3667" i="12"/>
  <c r="B4166" i="12"/>
  <c r="C4031" i="12"/>
  <c r="B4179" i="12"/>
  <c r="C4044" i="12"/>
  <c r="B3851" i="12"/>
  <c r="C3716" i="12"/>
  <c r="B4258" i="12"/>
  <c r="C4123" i="12"/>
  <c r="C3662" i="12"/>
  <c r="B3797" i="12"/>
  <c r="B3908" i="12"/>
  <c r="C3773" i="12"/>
  <c r="B3867" i="12"/>
  <c r="C3732" i="12"/>
  <c r="C3574" i="12"/>
  <c r="B3709" i="12"/>
  <c r="C3916" i="12"/>
  <c r="B4051" i="12"/>
  <c r="B4175" i="12"/>
  <c r="C4040" i="12"/>
  <c r="A3965" i="12"/>
  <c r="C3830" i="12"/>
  <c r="C3784" i="12"/>
  <c r="B3919" i="12"/>
  <c r="C4049" i="12"/>
  <c r="B4184" i="12"/>
  <c r="B4296" i="12"/>
  <c r="C4161" i="12"/>
  <c r="C3706" i="12"/>
  <c r="B3841" i="12"/>
  <c r="C3623" i="12"/>
  <c r="B3758" i="12"/>
  <c r="B3945" i="12"/>
  <c r="C3810" i="12"/>
  <c r="B4657" i="12"/>
  <c r="C3901" i="12"/>
  <c r="B4036" i="12"/>
  <c r="C4096" i="12"/>
  <c r="B4231" i="12"/>
  <c r="C3996" i="12"/>
  <c r="B4131" i="12"/>
  <c r="B3827" i="12"/>
  <c r="C3692" i="12"/>
  <c r="B3953" i="12"/>
  <c r="C3818" i="12"/>
  <c r="C4041" i="12"/>
  <c r="B4176" i="12"/>
  <c r="C4085" i="12"/>
  <c r="B4220" i="12"/>
  <c r="C3601" i="12"/>
  <c r="B3736" i="12"/>
  <c r="B4142" i="12"/>
  <c r="C4007" i="12"/>
  <c r="B3788" i="12"/>
  <c r="C3653" i="12"/>
  <c r="B3898" i="12"/>
  <c r="C3763" i="12"/>
  <c r="C4498" i="12"/>
  <c r="B4633" i="12"/>
  <c r="C4034" i="12"/>
  <c r="B4169" i="12"/>
  <c r="B4590" i="12"/>
  <c r="C4455" i="12"/>
  <c r="C3792" i="12"/>
  <c r="B3927" i="12"/>
  <c r="C4035" i="12"/>
  <c r="B4170" i="12"/>
  <c r="C4108" i="12"/>
  <c r="B4243" i="12"/>
  <c r="B4379" i="12"/>
  <c r="C4244" i="12"/>
  <c r="B3739" i="12"/>
  <c r="C3604" i="12"/>
  <c r="B4209" i="12"/>
  <c r="C4074" i="12"/>
  <c r="C3799" i="12"/>
  <c r="B3934" i="12"/>
  <c r="C3742" i="12"/>
  <c r="B3877" i="12"/>
  <c r="B5118" i="12"/>
  <c r="B3917" i="12"/>
  <c r="C3782" i="12"/>
  <c r="C3800" i="12"/>
  <c r="B3935" i="12"/>
  <c r="B4226" i="12"/>
  <c r="C4091" i="12"/>
  <c r="C4120" i="12"/>
  <c r="B4255" i="12"/>
  <c r="A4048" i="12"/>
  <c r="C3913" i="12"/>
  <c r="B3790" i="12"/>
  <c r="C3655" i="12"/>
  <c r="C4015" i="12"/>
  <c r="B4150" i="12"/>
  <c r="B4213" i="12"/>
  <c r="C4078" i="12"/>
  <c r="B3895" i="12"/>
  <c r="C3760" i="12"/>
  <c r="C3910" i="12"/>
  <c r="B4045" i="12"/>
  <c r="B3772" i="12"/>
  <c r="C3637" i="12"/>
  <c r="B4218" i="12"/>
  <c r="C4083" i="12"/>
  <c r="C3670" i="12"/>
  <c r="B3805" i="12"/>
  <c r="C3666" i="12"/>
  <c r="B3801" i="12"/>
  <c r="C3753" i="12"/>
  <c r="B3888" i="12"/>
  <c r="A4443" i="12"/>
  <c r="C4308" i="12"/>
  <c r="C3728" i="12"/>
  <c r="B3863" i="12"/>
  <c r="B4269" i="12"/>
  <c r="C4134" i="12"/>
  <c r="C3926" i="12"/>
  <c r="B4061" i="12"/>
  <c r="C4359" i="12"/>
  <c r="B4494" i="12"/>
  <c r="C3835" i="12" l="1"/>
  <c r="B3970" i="12"/>
  <c r="C4670" i="12"/>
  <c r="B4805" i="12"/>
  <c r="B4122" i="12"/>
  <c r="C3987" i="12"/>
  <c r="B4001" i="12"/>
  <c r="C3866" i="12"/>
  <c r="C4172" i="12"/>
  <c r="B4307" i="12"/>
  <c r="C3964" i="12"/>
  <c r="B4099" i="12"/>
  <c r="C4073" i="12"/>
  <c r="B4208" i="12"/>
  <c r="C4468" i="12"/>
  <c r="B4603" i="12"/>
  <c r="B4148" i="12"/>
  <c r="C4013" i="12"/>
  <c r="B4383" i="12"/>
  <c r="C4248" i="12"/>
  <c r="B4029" i="12"/>
  <c r="C3894" i="12"/>
  <c r="B3952" i="12"/>
  <c r="C3817" i="12"/>
  <c r="A3977" i="12"/>
  <c r="C3842" i="12"/>
  <c r="B4551" i="12"/>
  <c r="C4416" i="12"/>
  <c r="C3865" i="12"/>
  <c r="B4000" i="12"/>
  <c r="B4020" i="12"/>
  <c r="C3885" i="12"/>
  <c r="C3981" i="12"/>
  <c r="B4116" i="12"/>
  <c r="A4117" i="12"/>
  <c r="C3982" i="12"/>
  <c r="C4022" i="12"/>
  <c r="B4157" i="12"/>
  <c r="C3661" i="12"/>
  <c r="B3796" i="12"/>
  <c r="B4021" i="12"/>
  <c r="C3886" i="12"/>
  <c r="C3941" i="12"/>
  <c r="B4076" i="12"/>
  <c r="B4098" i="12"/>
  <c r="C3963" i="12"/>
  <c r="B3884" i="12"/>
  <c r="C3749" i="12"/>
  <c r="B4018" i="12"/>
  <c r="C3883" i="12"/>
  <c r="C3947" i="12"/>
  <c r="B4082" i="12"/>
  <c r="B4003" i="12"/>
  <c r="C3868" i="12"/>
  <c r="C3734" i="12"/>
  <c r="B3869" i="12"/>
  <c r="C3849" i="12"/>
  <c r="B3984" i="12"/>
  <c r="C5085" i="12"/>
  <c r="B5220" i="12"/>
  <c r="C5220" i="12" s="1"/>
  <c r="C4039" i="12"/>
  <c r="B4174" i="12"/>
  <c r="B4030" i="12"/>
  <c r="C3895" i="12"/>
  <c r="A4183" i="12"/>
  <c r="C4048" i="12"/>
  <c r="B4725" i="12"/>
  <c r="C4590" i="12"/>
  <c r="C3898" i="12"/>
  <c r="B4033" i="12"/>
  <c r="B4088" i="12"/>
  <c r="C3953" i="12"/>
  <c r="C3908" i="12"/>
  <c r="B4043" i="12"/>
  <c r="B4314" i="12"/>
  <c r="C4179" i="12"/>
  <c r="B5192" i="12"/>
  <c r="C3911" i="12"/>
  <c r="B4046" i="12"/>
  <c r="B4643" i="12"/>
  <c r="C4508" i="12"/>
  <c r="C3722" i="12"/>
  <c r="B3857" i="12"/>
  <c r="C4415" i="12"/>
  <c r="B4550" i="12"/>
  <c r="C4494" i="12"/>
  <c r="B4629" i="12"/>
  <c r="C3888" i="12"/>
  <c r="B4023" i="12"/>
  <c r="C4255" i="12"/>
  <c r="B4390" i="12"/>
  <c r="B4378" i="12"/>
  <c r="C4243" i="12"/>
  <c r="C4169" i="12"/>
  <c r="B4304" i="12"/>
  <c r="C4220" i="12"/>
  <c r="B4355" i="12"/>
  <c r="B4792" i="12"/>
  <c r="B3976" i="12"/>
  <c r="C3841" i="12"/>
  <c r="B4186" i="12"/>
  <c r="C4051" i="12"/>
  <c r="C3797" i="12"/>
  <c r="B3932" i="12"/>
  <c r="C3824" i="12"/>
  <c r="B3959" i="12"/>
  <c r="C3993" i="12"/>
  <c r="B4128" i="12"/>
  <c r="C3859" i="12"/>
  <c r="B3994" i="12"/>
  <c r="C3676" i="12"/>
  <c r="B3811" i="12"/>
  <c r="B4961" i="12"/>
  <c r="C4826" i="12"/>
  <c r="A4100" i="12"/>
  <c r="C3965" i="12"/>
  <c r="B3836" i="12"/>
  <c r="C3701" i="12"/>
  <c r="B4287" i="12"/>
  <c r="C4152" i="12"/>
  <c r="B4196" i="12"/>
  <c r="C4061" i="12"/>
  <c r="B4285" i="12"/>
  <c r="C4150" i="12"/>
  <c r="C4131" i="12"/>
  <c r="B4266" i="12"/>
  <c r="C3709" i="12"/>
  <c r="B3844" i="12"/>
  <c r="C3814" i="12"/>
  <c r="B3949" i="12"/>
  <c r="B4200" i="12"/>
  <c r="C4065" i="12"/>
  <c r="B5253" i="12"/>
  <c r="B3874" i="12"/>
  <c r="C3739" i="12"/>
  <c r="B4277" i="12"/>
  <c r="C4142" i="12"/>
  <c r="C3801" i="12"/>
  <c r="B3936" i="12"/>
  <c r="B4180" i="12"/>
  <c r="C4045" i="12"/>
  <c r="B4012" i="12"/>
  <c r="C3877" i="12"/>
  <c r="B4062" i="12"/>
  <c r="C3927" i="12"/>
  <c r="B4768" i="12"/>
  <c r="C4633" i="12"/>
  <c r="B4366" i="12"/>
  <c r="C4231" i="12"/>
  <c r="B4319" i="12"/>
  <c r="C4184" i="12"/>
  <c r="B4491" i="12"/>
  <c r="C4356" i="12"/>
  <c r="C3889" i="12"/>
  <c r="B4024" i="12"/>
  <c r="C3855" i="12"/>
  <c r="B3990" i="12"/>
  <c r="A4434" i="12"/>
  <c r="C4497" i="12"/>
  <c r="B4632" i="12"/>
  <c r="C4056" i="12"/>
  <c r="B4191" i="12"/>
  <c r="B4842" i="12"/>
  <c r="C4707" i="12"/>
  <c r="C3917" i="12"/>
  <c r="B4052" i="12"/>
  <c r="C4209" i="12"/>
  <c r="B4344" i="12"/>
  <c r="B3923" i="12"/>
  <c r="C3788" i="12"/>
  <c r="B4301" i="12"/>
  <c r="C4166" i="12"/>
  <c r="C4360" i="12"/>
  <c r="B4495" i="12"/>
  <c r="B5105" i="12"/>
  <c r="C4970" i="12"/>
  <c r="C4170" i="12"/>
  <c r="B4305" i="12"/>
  <c r="B4068" i="12"/>
  <c r="C3933" i="12"/>
  <c r="B4402" i="12"/>
  <c r="C4267" i="12"/>
  <c r="A4578" i="12"/>
  <c r="C4443" i="12"/>
  <c r="C3772" i="12"/>
  <c r="B3907" i="12"/>
  <c r="B4278" i="12"/>
  <c r="C4143" i="12"/>
  <c r="C4124" i="12"/>
  <c r="B4259" i="12"/>
  <c r="B4482" i="12"/>
  <c r="C4347" i="12"/>
  <c r="C3848" i="12"/>
  <c r="B3983" i="12"/>
  <c r="C4269" i="12"/>
  <c r="B4404" i="12"/>
  <c r="C3790" i="12"/>
  <c r="B3925" i="12"/>
  <c r="B4361" i="12"/>
  <c r="C4226" i="12"/>
  <c r="B4514" i="12"/>
  <c r="C4379" i="12"/>
  <c r="B4080" i="12"/>
  <c r="C3945" i="12"/>
  <c r="C3867" i="12"/>
  <c r="B4002" i="12"/>
  <c r="C3851" i="12"/>
  <c r="B3986" i="12"/>
  <c r="C4199" i="12"/>
  <c r="B4334" i="12"/>
  <c r="C3837" i="12"/>
  <c r="B3972" i="12"/>
  <c r="B3960" i="12"/>
  <c r="C3825" i="12"/>
  <c r="C3785" i="12"/>
  <c r="B3920" i="12"/>
  <c r="C4110" i="12"/>
  <c r="B4245" i="12"/>
  <c r="C4218" i="12"/>
  <c r="B4353" i="12"/>
  <c r="B4348" i="12"/>
  <c r="C4213" i="12"/>
  <c r="B3962" i="12"/>
  <c r="C3827" i="12"/>
  <c r="B5139" i="12"/>
  <c r="C5139" i="12" s="1"/>
  <c r="C5004" i="12"/>
  <c r="B4236" i="12"/>
  <c r="C4101" i="12"/>
  <c r="B4311" i="12"/>
  <c r="C4176" i="12"/>
  <c r="C4239" i="12"/>
  <c r="B4374" i="12"/>
  <c r="C3674" i="12"/>
  <c r="B3809" i="12"/>
  <c r="B3787" i="12"/>
  <c r="C3652" i="12"/>
  <c r="B4431" i="12"/>
  <c r="C4296" i="12"/>
  <c r="C4175" i="12"/>
  <c r="B4310" i="12"/>
  <c r="B4393" i="12"/>
  <c r="C4258" i="12"/>
  <c r="C3802" i="12"/>
  <c r="B3937" i="12"/>
  <c r="B4419" i="12"/>
  <c r="C4284" i="12"/>
  <c r="B4047" i="12"/>
  <c r="C3912" i="12"/>
  <c r="C4507" i="12"/>
  <c r="B4642" i="12"/>
  <c r="C3863" i="12"/>
  <c r="B3998" i="12"/>
  <c r="C3805" i="12"/>
  <c r="B3940" i="12"/>
  <c r="B4070" i="12"/>
  <c r="C3935" i="12"/>
  <c r="C3934" i="12"/>
  <c r="B4069" i="12"/>
  <c r="C3736" i="12"/>
  <c r="B3871" i="12"/>
  <c r="B4171" i="12"/>
  <c r="C4036" i="12"/>
  <c r="C3758" i="12"/>
  <c r="B3893" i="12"/>
  <c r="C3919" i="12"/>
  <c r="B4054" i="12"/>
  <c r="C3892" i="12"/>
  <c r="B4027" i="12"/>
  <c r="C3845" i="12"/>
  <c r="B3980" i="12"/>
  <c r="C4323" i="12"/>
  <c r="B4458" i="12"/>
  <c r="C3991" i="12"/>
  <c r="B4126" i="12"/>
  <c r="B4211" i="12" l="1"/>
  <c r="C4076" i="12"/>
  <c r="B4004" i="12"/>
  <c r="C3869" i="12"/>
  <c r="B3931" i="12"/>
  <c r="C3796" i="12"/>
  <c r="C4603" i="12"/>
  <c r="B4738" i="12"/>
  <c r="B4019" i="12"/>
  <c r="C3884" i="12"/>
  <c r="B4155" i="12"/>
  <c r="C4020" i="12"/>
  <c r="C3952" i="12"/>
  <c r="B4087" i="12"/>
  <c r="C4001" i="12"/>
  <c r="B4136" i="12"/>
  <c r="C4174" i="12"/>
  <c r="B4309" i="12"/>
  <c r="B4292" i="12"/>
  <c r="C4157" i="12"/>
  <c r="B4135" i="12"/>
  <c r="C4000" i="12"/>
  <c r="B4343" i="12"/>
  <c r="C4208" i="12"/>
  <c r="C4099" i="12"/>
  <c r="B4234" i="12"/>
  <c r="B4940" i="12"/>
  <c r="C4805" i="12"/>
  <c r="A4252" i="12"/>
  <c r="C4117" i="12"/>
  <c r="B4686" i="12"/>
  <c r="C4551" i="12"/>
  <c r="B4518" i="12"/>
  <c r="C4383" i="12"/>
  <c r="C4003" i="12"/>
  <c r="B4138" i="12"/>
  <c r="C4098" i="12"/>
  <c r="B4233" i="12"/>
  <c r="B4164" i="12"/>
  <c r="C4029" i="12"/>
  <c r="B4217" i="12"/>
  <c r="C4082" i="12"/>
  <c r="B4119" i="12"/>
  <c r="C3984" i="12"/>
  <c r="B4251" i="12"/>
  <c r="C4116" i="12"/>
  <c r="C4307" i="12"/>
  <c r="B4442" i="12"/>
  <c r="B4105" i="12"/>
  <c r="C3970" i="12"/>
  <c r="B4257" i="12"/>
  <c r="C4122" i="12"/>
  <c r="B4153" i="12"/>
  <c r="C4018" i="12"/>
  <c r="B4156" i="12"/>
  <c r="C4021" i="12"/>
  <c r="A4112" i="12"/>
  <c r="C3977" i="12"/>
  <c r="C4148" i="12"/>
  <c r="B4283" i="12"/>
  <c r="B4412" i="12"/>
  <c r="C4277" i="12"/>
  <c r="B4306" i="12"/>
  <c r="C4171" i="12"/>
  <c r="B4205" i="12"/>
  <c r="C4070" i="12"/>
  <c r="B4528" i="12"/>
  <c r="C4393" i="12"/>
  <c r="B4097" i="12"/>
  <c r="C3962" i="12"/>
  <c r="B4649" i="12"/>
  <c r="C4514" i="12"/>
  <c r="B4413" i="12"/>
  <c r="C4278" i="12"/>
  <c r="B4203" i="12"/>
  <c r="C4068" i="12"/>
  <c r="C4301" i="12"/>
  <c r="B4436" i="12"/>
  <c r="B4977" i="12"/>
  <c r="C4842" i="12"/>
  <c r="B4626" i="12"/>
  <c r="C4491" i="12"/>
  <c r="B4903" i="12"/>
  <c r="C4768" i="12"/>
  <c r="B3946" i="12"/>
  <c r="C3811" i="12"/>
  <c r="C3932" i="12"/>
  <c r="B4067" i="12"/>
  <c r="C4355" i="12"/>
  <c r="B4490" i="12"/>
  <c r="B4158" i="12"/>
  <c r="C4023" i="12"/>
  <c r="B3992" i="12"/>
  <c r="C3857" i="12"/>
  <c r="B4168" i="12"/>
  <c r="C4033" i="12"/>
  <c r="B4006" i="12"/>
  <c r="C3871" i="12"/>
  <c r="C3940" i="12"/>
  <c r="B4075" i="12"/>
  <c r="C4310" i="12"/>
  <c r="B4445" i="12"/>
  <c r="C3920" i="12"/>
  <c r="B4055" i="12"/>
  <c r="B4118" i="12"/>
  <c r="C3983" i="12"/>
  <c r="B4042" i="12"/>
  <c r="C3907" i="12"/>
  <c r="C4305" i="12"/>
  <c r="B4440" i="12"/>
  <c r="C4266" i="12"/>
  <c r="B4401" i="12"/>
  <c r="C4348" i="12"/>
  <c r="B4483" i="12"/>
  <c r="A4569" i="12"/>
  <c r="C4054" i="12"/>
  <c r="B4189" i="12"/>
  <c r="C4725" i="12"/>
  <c r="B4860" i="12"/>
  <c r="B4554" i="12"/>
  <c r="C4419" i="12"/>
  <c r="C4431" i="12"/>
  <c r="B4566" i="12"/>
  <c r="C3787" i="12"/>
  <c r="B3922" i="12"/>
  <c r="C4236" i="12"/>
  <c r="B4371" i="12"/>
  <c r="B4095" i="12"/>
  <c r="C3960" i="12"/>
  <c r="C4366" i="12"/>
  <c r="B4501" i="12"/>
  <c r="C4200" i="12"/>
  <c r="B4335" i="12"/>
  <c r="B3971" i="12"/>
  <c r="C3836" i="12"/>
  <c r="B4263" i="12"/>
  <c r="C4128" i="12"/>
  <c r="B4764" i="12"/>
  <c r="C4629" i="12"/>
  <c r="C4126" i="12"/>
  <c r="B4261" i="12"/>
  <c r="B4115" i="12"/>
  <c r="C3980" i="12"/>
  <c r="B4028" i="12"/>
  <c r="C3893" i="12"/>
  <c r="B4204" i="12"/>
  <c r="C4069" i="12"/>
  <c r="C3998" i="12"/>
  <c r="B4133" i="12"/>
  <c r="B4072" i="12"/>
  <c r="C3937" i="12"/>
  <c r="B3944" i="12"/>
  <c r="C3809" i="12"/>
  <c r="C3972" i="12"/>
  <c r="B4107" i="12"/>
  <c r="B4121" i="12"/>
  <c r="C3986" i="12"/>
  <c r="B4394" i="12"/>
  <c r="C4259" i="12"/>
  <c r="C4495" i="12"/>
  <c r="B4630" i="12"/>
  <c r="B4187" i="12"/>
  <c r="C4052" i="12"/>
  <c r="C4632" i="12"/>
  <c r="B4767" i="12"/>
  <c r="B4159" i="12"/>
  <c r="C4024" i="12"/>
  <c r="C3949" i="12"/>
  <c r="B4084" i="12"/>
  <c r="C3976" i="12"/>
  <c r="B4111" i="12"/>
  <c r="C4378" i="12"/>
  <c r="B4513" i="12"/>
  <c r="A4318" i="12"/>
  <c r="C4183" i="12"/>
  <c r="B4182" i="12"/>
  <c r="C4047" i="12"/>
  <c r="B4446" i="12"/>
  <c r="C4311" i="12"/>
  <c r="B4058" i="12"/>
  <c r="C3923" i="12"/>
  <c r="B4454" i="12"/>
  <c r="C4319" i="12"/>
  <c r="C4287" i="12"/>
  <c r="B4422" i="12"/>
  <c r="B4129" i="12"/>
  <c r="C3994" i="12"/>
  <c r="B4439" i="12"/>
  <c r="C4304" i="12"/>
  <c r="C4314" i="12"/>
  <c r="B4449" i="12"/>
  <c r="A4713" i="12"/>
  <c r="C4578" i="12"/>
  <c r="C4012" i="12"/>
  <c r="B4147" i="12"/>
  <c r="C4285" i="12"/>
  <c r="B4420" i="12"/>
  <c r="C4043" i="12"/>
  <c r="B4178" i="12"/>
  <c r="C4402" i="12"/>
  <c r="B4537" i="12"/>
  <c r="B4315" i="12"/>
  <c r="C4180" i="12"/>
  <c r="B4009" i="12"/>
  <c r="C3874" i="12"/>
  <c r="C4196" i="12"/>
  <c r="B4331" i="12"/>
  <c r="A4235" i="12"/>
  <c r="C4100" i="12"/>
  <c r="C3959" i="12"/>
  <c r="B4094" i="12"/>
  <c r="B4927" i="12"/>
  <c r="C4390" i="12"/>
  <c r="B4525" i="12"/>
  <c r="B4685" i="12"/>
  <c r="C4550" i="12"/>
  <c r="B4181" i="12"/>
  <c r="C4046" i="12"/>
  <c r="B4496" i="12"/>
  <c r="C4361" i="12"/>
  <c r="C4062" i="12"/>
  <c r="B4197" i="12"/>
  <c r="C4353" i="12"/>
  <c r="B4488" i="12"/>
  <c r="B4060" i="12"/>
  <c r="C3925" i="12"/>
  <c r="C4344" i="12"/>
  <c r="B4479" i="12"/>
  <c r="B4326" i="12"/>
  <c r="C4191" i="12"/>
  <c r="C3990" i="12"/>
  <c r="B4125" i="12"/>
  <c r="C4186" i="12"/>
  <c r="B4321" i="12"/>
  <c r="B4778" i="12"/>
  <c r="C4643" i="12"/>
  <c r="B4215" i="12"/>
  <c r="C4080" i="12"/>
  <c r="B4617" i="12"/>
  <c r="C4482" i="12"/>
  <c r="B5240" i="12"/>
  <c r="C5240" i="12" s="1"/>
  <c r="C5105" i="12"/>
  <c r="C4458" i="12"/>
  <c r="B4593" i="12"/>
  <c r="C4027" i="12"/>
  <c r="B4162" i="12"/>
  <c r="C4642" i="12"/>
  <c r="B4777" i="12"/>
  <c r="B4509" i="12"/>
  <c r="C4374" i="12"/>
  <c r="B4380" i="12"/>
  <c r="C4245" i="12"/>
  <c r="B4469" i="12"/>
  <c r="C4334" i="12"/>
  <c r="C4002" i="12"/>
  <c r="B4137" i="12"/>
  <c r="C4404" i="12"/>
  <c r="B4539" i="12"/>
  <c r="C3936" i="12"/>
  <c r="B4071" i="12"/>
  <c r="C3844" i="12"/>
  <c r="B3979" i="12"/>
  <c r="C4961" i="12"/>
  <c r="B5096" i="12"/>
  <c r="B4223" i="12"/>
  <c r="C4088" i="12"/>
  <c r="B4165" i="12"/>
  <c r="C4030" i="12"/>
  <c r="C4156" i="12" l="1"/>
  <c r="B4291" i="12"/>
  <c r="B4577" i="12"/>
  <c r="C4442" i="12"/>
  <c r="C4136" i="12"/>
  <c r="B4271" i="12"/>
  <c r="B4873" i="12"/>
  <c r="C4738" i="12"/>
  <c r="B4299" i="12"/>
  <c r="C4164" i="12"/>
  <c r="C4686" i="12"/>
  <c r="B4821" i="12"/>
  <c r="B4478" i="12"/>
  <c r="C4343" i="12"/>
  <c r="B4288" i="12"/>
  <c r="C4153" i="12"/>
  <c r="B4368" i="12"/>
  <c r="C4233" i="12"/>
  <c r="B4222" i="12"/>
  <c r="C4087" i="12"/>
  <c r="B4386" i="12"/>
  <c r="C4251" i="12"/>
  <c r="B4270" i="12"/>
  <c r="C4135" i="12"/>
  <c r="B4273" i="12"/>
  <c r="C4138" i="12"/>
  <c r="B4254" i="12"/>
  <c r="C4119" i="12"/>
  <c r="B5075" i="12"/>
  <c r="C4940" i="12"/>
  <c r="C4292" i="12"/>
  <c r="B4427" i="12"/>
  <c r="B4290" i="12"/>
  <c r="C4155" i="12"/>
  <c r="C4004" i="12"/>
  <c r="B4139" i="12"/>
  <c r="C4283" i="12"/>
  <c r="B4418" i="12"/>
  <c r="C4257" i="12"/>
  <c r="B4392" i="12"/>
  <c r="A4247" i="12"/>
  <c r="C4112" i="12"/>
  <c r="C4234" i="12"/>
  <c r="B4369" i="12"/>
  <c r="C4309" i="12"/>
  <c r="B4444" i="12"/>
  <c r="A4387" i="12"/>
  <c r="C4252" i="12"/>
  <c r="C3931" i="12"/>
  <c r="B4066" i="12"/>
  <c r="B4240" i="12"/>
  <c r="C4105" i="12"/>
  <c r="B4352" i="12"/>
  <c r="C4217" i="12"/>
  <c r="B4653" i="12"/>
  <c r="C4518" i="12"/>
  <c r="B4154" i="12"/>
  <c r="C4019" i="12"/>
  <c r="C4211" i="12"/>
  <c r="B4346" i="12"/>
  <c r="C4380" i="12"/>
  <c r="B4515" i="12"/>
  <c r="B4913" i="12"/>
  <c r="C4778" i="12"/>
  <c r="C4181" i="12"/>
  <c r="B4316" i="12"/>
  <c r="B4450" i="12"/>
  <c r="C4315" i="12"/>
  <c r="B4106" i="12"/>
  <c r="C3971" i="12"/>
  <c r="C4539" i="12"/>
  <c r="B4674" i="12"/>
  <c r="B4456" i="12"/>
  <c r="C4321" i="12"/>
  <c r="B4672" i="12"/>
  <c r="C4537" i="12"/>
  <c r="C4420" i="12"/>
  <c r="B4555" i="12"/>
  <c r="B4557" i="12"/>
  <c r="C4422" i="12"/>
  <c r="C4513" i="12"/>
  <c r="B4648" i="12"/>
  <c r="C4335" i="12"/>
  <c r="B4470" i="12"/>
  <c r="C3922" i="12"/>
  <c r="B4057" i="12"/>
  <c r="C4440" i="12"/>
  <c r="B4575" i="12"/>
  <c r="B4580" i="12"/>
  <c r="C4445" i="12"/>
  <c r="C4067" i="12"/>
  <c r="B4202" i="12"/>
  <c r="B4761" i="12"/>
  <c r="C4626" i="12"/>
  <c r="B4548" i="12"/>
  <c r="C4413" i="12"/>
  <c r="C4528" i="12"/>
  <c r="B4663" i="12"/>
  <c r="C4165" i="12"/>
  <c r="B4300" i="12"/>
  <c r="B4644" i="12"/>
  <c r="C4509" i="12"/>
  <c r="B4195" i="12"/>
  <c r="C4060" i="12"/>
  <c r="B4631" i="12"/>
  <c r="C4496" i="12"/>
  <c r="C4685" i="12"/>
  <c r="B4820" i="12"/>
  <c r="A4370" i="12"/>
  <c r="C4235" i="12"/>
  <c r="B4581" i="12"/>
  <c r="C4446" i="12"/>
  <c r="B4294" i="12"/>
  <c r="C4159" i="12"/>
  <c r="B4529" i="12"/>
  <c r="C4394" i="12"/>
  <c r="B4079" i="12"/>
  <c r="C3944" i="12"/>
  <c r="B4339" i="12"/>
  <c r="C4204" i="12"/>
  <c r="C4764" i="12"/>
  <c r="B4899" i="12"/>
  <c r="A4704" i="12"/>
  <c r="C4168" i="12"/>
  <c r="B4303" i="12"/>
  <c r="C4525" i="12"/>
  <c r="B4660" i="12"/>
  <c r="B4618" i="12"/>
  <c r="C4483" i="12"/>
  <c r="B4163" i="12"/>
  <c r="C4028" i="12"/>
  <c r="C4263" i="12"/>
  <c r="B4398" i="12"/>
  <c r="C4042" i="12"/>
  <c r="B4177" i="12"/>
  <c r="C3992" i="12"/>
  <c r="B4127" i="12"/>
  <c r="B4081" i="12"/>
  <c r="C3946" i="12"/>
  <c r="B4571" i="12"/>
  <c r="C4436" i="12"/>
  <c r="C5096" i="12"/>
  <c r="B5231" i="12"/>
  <c r="C5231" i="12" s="1"/>
  <c r="C4071" i="12"/>
  <c r="B4206" i="12"/>
  <c r="B4297" i="12"/>
  <c r="C4162" i="12"/>
  <c r="B4623" i="12"/>
  <c r="C4488" i="12"/>
  <c r="B4219" i="12"/>
  <c r="C4084" i="12"/>
  <c r="C4189" i="12"/>
  <c r="B4324" i="12"/>
  <c r="C4401" i="12"/>
  <c r="B4536" i="12"/>
  <c r="B4232" i="12"/>
  <c r="C4097" i="12"/>
  <c r="B4441" i="12"/>
  <c r="C4306" i="12"/>
  <c r="B4114" i="12"/>
  <c r="C3979" i="12"/>
  <c r="C4137" i="12"/>
  <c r="B4272" i="12"/>
  <c r="B4912" i="12"/>
  <c r="C4777" i="12"/>
  <c r="B4260" i="12"/>
  <c r="C4125" i="12"/>
  <c r="C4147" i="12"/>
  <c r="B4282" i="12"/>
  <c r="B4246" i="12"/>
  <c r="C4111" i="12"/>
  <c r="C4767" i="12"/>
  <c r="B4902" i="12"/>
  <c r="B4636" i="12"/>
  <c r="C4501" i="12"/>
  <c r="C4566" i="12"/>
  <c r="B4701" i="12"/>
  <c r="B4995" i="12"/>
  <c r="C4860" i="12"/>
  <c r="C4075" i="12"/>
  <c r="B4210" i="12"/>
  <c r="B4340" i="12"/>
  <c r="C4205" i="12"/>
  <c r="B4604" i="12"/>
  <c r="C4469" i="12"/>
  <c r="C4215" i="12"/>
  <c r="B4350" i="12"/>
  <c r="C4326" i="12"/>
  <c r="B4461" i="12"/>
  <c r="B5062" i="12"/>
  <c r="C4009" i="12"/>
  <c r="B4144" i="12"/>
  <c r="A4848" i="12"/>
  <c r="C4713" i="12"/>
  <c r="C4129" i="12"/>
  <c r="B4264" i="12"/>
  <c r="B4193" i="12"/>
  <c r="C4058" i="12"/>
  <c r="A4453" i="12"/>
  <c r="C4318" i="12"/>
  <c r="B4322" i="12"/>
  <c r="C4187" i="12"/>
  <c r="B4256" i="12"/>
  <c r="C4121" i="12"/>
  <c r="C4072" i="12"/>
  <c r="B4207" i="12"/>
  <c r="B4250" i="12"/>
  <c r="C4115" i="12"/>
  <c r="B4230" i="12"/>
  <c r="C4095" i="12"/>
  <c r="B4689" i="12"/>
  <c r="C4554" i="12"/>
  <c r="B4253" i="12"/>
  <c r="C4118" i="12"/>
  <c r="C4006" i="12"/>
  <c r="B4141" i="12"/>
  <c r="C4158" i="12"/>
  <c r="B4293" i="12"/>
  <c r="B4466" i="12"/>
  <c r="C4331" i="12"/>
  <c r="B5112" i="12"/>
  <c r="C4977" i="12"/>
  <c r="B4784" i="12"/>
  <c r="C4649" i="12"/>
  <c r="C4223" i="12"/>
  <c r="B4358" i="12"/>
  <c r="C4617" i="12"/>
  <c r="B4752" i="12"/>
  <c r="B4574" i="12"/>
  <c r="C4439" i="12"/>
  <c r="B4589" i="12"/>
  <c r="C4454" i="12"/>
  <c r="B4317" i="12"/>
  <c r="C4182" i="12"/>
  <c r="C4593" i="12"/>
  <c r="B4728" i="12"/>
  <c r="C4479" i="12"/>
  <c r="B4614" i="12"/>
  <c r="C4197" i="12"/>
  <c r="B4332" i="12"/>
  <c r="C4094" i="12"/>
  <c r="B4229" i="12"/>
  <c r="B4313" i="12"/>
  <c r="C4178" i="12"/>
  <c r="C4449" i="12"/>
  <c r="B4584" i="12"/>
  <c r="B4765" i="12"/>
  <c r="C4630" i="12"/>
  <c r="C4107" i="12"/>
  <c r="B4242" i="12"/>
  <c r="B4268" i="12"/>
  <c r="C4133" i="12"/>
  <c r="B4396" i="12"/>
  <c r="C4261" i="12"/>
  <c r="C4371" i="12"/>
  <c r="B4506" i="12"/>
  <c r="B4190" i="12"/>
  <c r="C4055" i="12"/>
  <c r="B4625" i="12"/>
  <c r="C4490" i="12"/>
  <c r="B5038" i="12"/>
  <c r="C4903" i="12"/>
  <c r="C4203" i="12"/>
  <c r="B4338" i="12"/>
  <c r="C4412" i="12"/>
  <c r="B4547" i="12"/>
  <c r="B4487" i="12" l="1"/>
  <c r="C4352" i="12"/>
  <c r="B4481" i="12"/>
  <c r="C4346" i="12"/>
  <c r="C4392" i="12"/>
  <c r="B4527" i="12"/>
  <c r="C4427" i="12"/>
  <c r="B4562" i="12"/>
  <c r="C4653" i="12"/>
  <c r="B4788" i="12"/>
  <c r="A4522" i="12"/>
  <c r="C4387" i="12"/>
  <c r="B4405" i="12"/>
  <c r="C4270" i="12"/>
  <c r="B4423" i="12"/>
  <c r="C4288" i="12"/>
  <c r="C4873" i="12"/>
  <c r="B5008" i="12"/>
  <c r="B4579" i="12"/>
  <c r="C4444" i="12"/>
  <c r="C4418" i="12"/>
  <c r="B4553" i="12"/>
  <c r="C4271" i="12"/>
  <c r="B4406" i="12"/>
  <c r="C4386" i="12"/>
  <c r="B4521" i="12"/>
  <c r="C4369" i="12"/>
  <c r="B4504" i="12"/>
  <c r="B4274" i="12"/>
  <c r="C4139" i="12"/>
  <c r="B4956" i="12"/>
  <c r="C4821" i="12"/>
  <c r="B4375" i="12"/>
  <c r="C4240" i="12"/>
  <c r="B4389" i="12"/>
  <c r="C4254" i="12"/>
  <c r="C4222" i="12"/>
  <c r="B4357" i="12"/>
  <c r="B4712" i="12"/>
  <c r="C4577" i="12"/>
  <c r="C4066" i="12"/>
  <c r="B4201" i="12"/>
  <c r="B4426" i="12"/>
  <c r="C4291" i="12"/>
  <c r="B5210" i="12"/>
  <c r="C5210" i="12" s="1"/>
  <c r="C5075" i="12"/>
  <c r="B4613" i="12"/>
  <c r="C4478" i="12"/>
  <c r="B4289" i="12"/>
  <c r="C4154" i="12"/>
  <c r="A4382" i="12"/>
  <c r="C4247" i="12"/>
  <c r="C4290" i="12"/>
  <c r="B4425" i="12"/>
  <c r="C4273" i="12"/>
  <c r="B4408" i="12"/>
  <c r="C4368" i="12"/>
  <c r="B4503" i="12"/>
  <c r="B4434" i="12"/>
  <c r="C4299" i="12"/>
  <c r="B5197" i="12"/>
  <c r="C4701" i="12"/>
  <c r="B4836" i="12"/>
  <c r="C4272" i="12"/>
  <c r="B4407" i="12"/>
  <c r="B4798" i="12"/>
  <c r="C4663" i="12"/>
  <c r="B4766" i="12"/>
  <c r="C4631" i="12"/>
  <c r="B4473" i="12"/>
  <c r="C4338" i="12"/>
  <c r="B4377" i="12"/>
  <c r="C4242" i="12"/>
  <c r="B4719" i="12"/>
  <c r="C4584" i="12"/>
  <c r="B4749" i="12"/>
  <c r="C4614" i="12"/>
  <c r="B4493" i="12"/>
  <c r="C4358" i="12"/>
  <c r="C4293" i="12"/>
  <c r="B4428" i="12"/>
  <c r="C4264" i="12"/>
  <c r="B4399" i="12"/>
  <c r="B4596" i="12"/>
  <c r="C4461" i="12"/>
  <c r="B4417" i="12"/>
  <c r="C4282" i="12"/>
  <c r="C4324" i="12"/>
  <c r="B4459" i="12"/>
  <c r="B4533" i="12"/>
  <c r="C4398" i="12"/>
  <c r="B4710" i="12"/>
  <c r="C4575" i="12"/>
  <c r="C4648" i="12"/>
  <c r="B4783" i="12"/>
  <c r="B4887" i="12"/>
  <c r="C4752" i="12"/>
  <c r="C4899" i="12"/>
  <c r="B5034" i="12"/>
  <c r="B4403" i="12"/>
  <c r="C4268" i="12"/>
  <c r="C4193" i="12"/>
  <c r="B4328" i="12"/>
  <c r="C4246" i="12"/>
  <c r="B4381" i="12"/>
  <c r="C4580" i="12"/>
  <c r="B4715" i="12"/>
  <c r="B4241" i="12"/>
  <c r="C4106" i="12"/>
  <c r="C4256" i="12"/>
  <c r="B4391" i="12"/>
  <c r="B4706" i="12"/>
  <c r="C4571" i="12"/>
  <c r="B4716" i="12"/>
  <c r="C4581" i="12"/>
  <c r="C4913" i="12"/>
  <c r="B5048" i="12"/>
  <c r="B4641" i="12"/>
  <c r="C4506" i="12"/>
  <c r="B4863" i="12"/>
  <c r="C4728" i="12"/>
  <c r="B4276" i="12"/>
  <c r="C4141" i="12"/>
  <c r="B4485" i="12"/>
  <c r="C4350" i="12"/>
  <c r="C4210" i="12"/>
  <c r="B4345" i="12"/>
  <c r="B4438" i="12"/>
  <c r="C4303" i="12"/>
  <c r="C4515" i="12"/>
  <c r="B4650" i="12"/>
  <c r="C4536" i="12"/>
  <c r="B4671" i="12"/>
  <c r="C4177" i="12"/>
  <c r="B4312" i="12"/>
  <c r="C4555" i="12"/>
  <c r="B4690" i="12"/>
  <c r="C4190" i="12"/>
  <c r="B4325" i="12"/>
  <c r="C4589" i="12"/>
  <c r="B4724" i="12"/>
  <c r="B4771" i="12"/>
  <c r="C4636" i="12"/>
  <c r="B4474" i="12"/>
  <c r="C4339" i="12"/>
  <c r="B4683" i="12"/>
  <c r="C4548" i="12"/>
  <c r="C5038" i="12"/>
  <c r="B5173" i="12"/>
  <c r="C5173" i="12" s="1"/>
  <c r="C4765" i="12"/>
  <c r="B4900" i="12"/>
  <c r="C4313" i="12"/>
  <c r="B4448" i="12"/>
  <c r="B4709" i="12"/>
  <c r="C4574" i="12"/>
  <c r="B4919" i="12"/>
  <c r="C4784" i="12"/>
  <c r="C4322" i="12"/>
  <c r="B4457" i="12"/>
  <c r="A4983" i="12"/>
  <c r="C4848" i="12"/>
  <c r="C4260" i="12"/>
  <c r="B4395" i="12"/>
  <c r="B4576" i="12"/>
  <c r="C4441" i="12"/>
  <c r="B4354" i="12"/>
  <c r="C4219" i="12"/>
  <c r="C4297" i="12"/>
  <c r="B4432" i="12"/>
  <c r="B4216" i="12"/>
  <c r="C4081" i="12"/>
  <c r="C4163" i="12"/>
  <c r="B4298" i="12"/>
  <c r="B4214" i="12"/>
  <c r="C4079" i="12"/>
  <c r="A4505" i="12"/>
  <c r="C4370" i="12"/>
  <c r="C4644" i="12"/>
  <c r="B4779" i="12"/>
  <c r="B4896" i="12"/>
  <c r="C4761" i="12"/>
  <c r="C4557" i="12"/>
  <c r="B4692" i="12"/>
  <c r="B4591" i="12"/>
  <c r="C4456" i="12"/>
  <c r="B4342" i="12"/>
  <c r="C4207" i="12"/>
  <c r="C4660" i="12"/>
  <c r="B4795" i="12"/>
  <c r="C4689" i="12"/>
  <c r="B4824" i="12"/>
  <c r="C4230" i="12"/>
  <c r="B4365" i="12"/>
  <c r="B4249" i="12"/>
  <c r="C4114" i="12"/>
  <c r="B4758" i="12"/>
  <c r="C4623" i="12"/>
  <c r="C4672" i="12"/>
  <c r="B4807" i="12"/>
  <c r="B4682" i="12"/>
  <c r="C4547" i="12"/>
  <c r="C4229" i="12"/>
  <c r="B4364" i="12"/>
  <c r="C4144" i="12"/>
  <c r="B4279" i="12"/>
  <c r="C4902" i="12"/>
  <c r="B5037" i="12"/>
  <c r="B4341" i="12"/>
  <c r="C4206" i="12"/>
  <c r="C4127" i="12"/>
  <c r="B4262" i="12"/>
  <c r="B4955" i="12"/>
  <c r="C4820" i="12"/>
  <c r="C4300" i="12"/>
  <c r="B4435" i="12"/>
  <c r="B4337" i="12"/>
  <c r="C4202" i="12"/>
  <c r="B4192" i="12"/>
  <c r="C4057" i="12"/>
  <c r="B4809" i="12"/>
  <c r="C4674" i="12"/>
  <c r="B4467" i="12"/>
  <c r="C4332" i="12"/>
  <c r="B4605" i="12"/>
  <c r="C4470" i="12"/>
  <c r="C4316" i="12"/>
  <c r="B4451" i="12"/>
  <c r="C4317" i="12"/>
  <c r="B4452" i="12"/>
  <c r="B4601" i="12"/>
  <c r="C4466" i="12"/>
  <c r="B4429" i="12"/>
  <c r="C4294" i="12"/>
  <c r="B4475" i="12"/>
  <c r="C4340" i="12"/>
  <c r="C4195" i="12"/>
  <c r="B4330" i="12"/>
  <c r="B4760" i="12"/>
  <c r="C4625" i="12"/>
  <c r="B4531" i="12"/>
  <c r="C4396" i="12"/>
  <c r="B5247" i="12"/>
  <c r="C5247" i="12" s="1"/>
  <c r="C5112" i="12"/>
  <c r="B4388" i="12"/>
  <c r="C4253" i="12"/>
  <c r="B4385" i="12"/>
  <c r="C4250" i="12"/>
  <c r="A4588" i="12"/>
  <c r="C4453" i="12"/>
  <c r="C4604" i="12"/>
  <c r="B4739" i="12"/>
  <c r="B5130" i="12"/>
  <c r="C4995" i="12"/>
  <c r="C4912" i="12"/>
  <c r="B5047" i="12"/>
  <c r="C4232" i="12"/>
  <c r="B4367" i="12"/>
  <c r="B4753" i="12"/>
  <c r="C4618" i="12"/>
  <c r="A4839" i="12"/>
  <c r="B4664" i="12"/>
  <c r="C4529" i="12"/>
  <c r="C4450" i="12"/>
  <c r="B4585" i="12"/>
  <c r="C4956" i="12" l="1"/>
  <c r="B5091" i="12"/>
  <c r="C4408" i="12"/>
  <c r="B4543" i="12"/>
  <c r="C4406" i="12"/>
  <c r="B4541" i="12"/>
  <c r="C4562" i="12"/>
  <c r="B4697" i="12"/>
  <c r="C4425" i="12"/>
  <c r="B4560" i="12"/>
  <c r="B4492" i="12"/>
  <c r="C4357" i="12"/>
  <c r="B4688" i="12"/>
  <c r="C4553" i="12"/>
  <c r="B4662" i="12"/>
  <c r="C4527" i="12"/>
  <c r="B4409" i="12"/>
  <c r="C4274" i="12"/>
  <c r="C4504" i="12"/>
  <c r="B4639" i="12"/>
  <c r="B4569" i="12"/>
  <c r="C4434" i="12"/>
  <c r="A4517" i="12"/>
  <c r="C4382" i="12"/>
  <c r="B4561" i="12"/>
  <c r="C4426" i="12"/>
  <c r="B4524" i="12"/>
  <c r="C4389" i="12"/>
  <c r="B4714" i="12"/>
  <c r="C4579" i="12"/>
  <c r="A4657" i="12"/>
  <c r="C4522" i="12"/>
  <c r="C4481" i="12"/>
  <c r="B4616" i="12"/>
  <c r="B4748" i="12"/>
  <c r="C4613" i="12"/>
  <c r="B4847" i="12"/>
  <c r="C4712" i="12"/>
  <c r="C4423" i="12"/>
  <c r="B4558" i="12"/>
  <c r="B4638" i="12"/>
  <c r="C4503" i="12"/>
  <c r="C4201" i="12"/>
  <c r="B4336" i="12"/>
  <c r="B4656" i="12"/>
  <c r="C4521" i="12"/>
  <c r="B5143" i="12"/>
  <c r="C5143" i="12" s="1"/>
  <c r="C5008" i="12"/>
  <c r="C4788" i="12"/>
  <c r="B4923" i="12"/>
  <c r="B4540" i="12"/>
  <c r="C4405" i="12"/>
  <c r="C4289" i="12"/>
  <c r="B4424" i="12"/>
  <c r="B4510" i="12"/>
  <c r="C4375" i="12"/>
  <c r="C4487" i="12"/>
  <c r="B4622" i="12"/>
  <c r="A4974" i="12"/>
  <c r="B4895" i="12"/>
  <c r="C4760" i="12"/>
  <c r="C4337" i="12"/>
  <c r="B4472" i="12"/>
  <c r="C4341" i="12"/>
  <c r="B4476" i="12"/>
  <c r="B4720" i="12"/>
  <c r="C4585" i="12"/>
  <c r="C4753" i="12"/>
  <c r="B4888" i="12"/>
  <c r="B5265" i="12"/>
  <c r="C5265" i="12" s="1"/>
  <c r="C5130" i="12"/>
  <c r="B4523" i="12"/>
  <c r="C4388" i="12"/>
  <c r="B4893" i="12"/>
  <c r="C4758" i="12"/>
  <c r="B4433" i="12"/>
  <c r="C4298" i="12"/>
  <c r="B4592" i="12"/>
  <c r="C4457" i="12"/>
  <c r="B5035" i="12"/>
  <c r="C4900" i="12"/>
  <c r="C4312" i="12"/>
  <c r="B4447" i="12"/>
  <c r="B4480" i="12"/>
  <c r="C4345" i="12"/>
  <c r="C4459" i="12"/>
  <c r="B4594" i="12"/>
  <c r="C4428" i="12"/>
  <c r="B4563" i="12"/>
  <c r="C4407" i="12"/>
  <c r="B4542" i="12"/>
  <c r="C4601" i="12"/>
  <c r="B4736" i="12"/>
  <c r="B4609" i="12"/>
  <c r="C4474" i="12"/>
  <c r="B4573" i="12"/>
  <c r="C4438" i="12"/>
  <c r="B4411" i="12"/>
  <c r="C4276" i="12"/>
  <c r="B4851" i="12"/>
  <c r="C4716" i="12"/>
  <c r="C4798" i="12"/>
  <c r="B4933" i="12"/>
  <c r="B4841" i="12"/>
  <c r="C4706" i="12"/>
  <c r="B4610" i="12"/>
  <c r="C4475" i="12"/>
  <c r="B4944" i="12"/>
  <c r="C4809" i="12"/>
  <c r="B5090" i="12"/>
  <c r="C4955" i="12"/>
  <c r="B4384" i="12"/>
  <c r="C4249" i="12"/>
  <c r="C4779" i="12"/>
  <c r="B4914" i="12"/>
  <c r="C4395" i="12"/>
  <c r="B4530" i="12"/>
  <c r="C4724" i="12"/>
  <c r="B4859" i="12"/>
  <c r="B4806" i="12"/>
  <c r="C4671" i="12"/>
  <c r="C4391" i="12"/>
  <c r="B4526" i="12"/>
  <c r="C4381" i="12"/>
  <c r="B4516" i="12"/>
  <c r="B5169" i="12"/>
  <c r="C5169" i="12" s="1"/>
  <c r="C5034" i="12"/>
  <c r="B4918" i="12"/>
  <c r="C4783" i="12"/>
  <c r="B4971" i="12"/>
  <c r="C4836" i="12"/>
  <c r="B4583" i="12"/>
  <c r="C4448" i="12"/>
  <c r="C4719" i="12"/>
  <c r="B4854" i="12"/>
  <c r="B4874" i="12"/>
  <c r="C4739" i="12"/>
  <c r="B4414" i="12"/>
  <c r="C4279" i="12"/>
  <c r="C4377" i="12"/>
  <c r="B4512" i="12"/>
  <c r="C4367" i="12"/>
  <c r="B4502" i="12"/>
  <c r="C4262" i="12"/>
  <c r="B4397" i="12"/>
  <c r="B4500" i="12"/>
  <c r="C4365" i="12"/>
  <c r="B4930" i="12"/>
  <c r="C4795" i="12"/>
  <c r="C4216" i="12"/>
  <c r="B4351" i="12"/>
  <c r="C4919" i="12"/>
  <c r="B5054" i="12"/>
  <c r="B4620" i="12"/>
  <c r="C4485" i="12"/>
  <c r="C4641" i="12"/>
  <c r="B4776" i="12"/>
  <c r="B4552" i="12"/>
  <c r="C4417" i="12"/>
  <c r="B4628" i="12"/>
  <c r="C4493" i="12"/>
  <c r="C4473" i="12"/>
  <c r="B4608" i="12"/>
  <c r="B4825" i="12"/>
  <c r="C4690" i="12"/>
  <c r="B4850" i="12"/>
  <c r="C4715" i="12"/>
  <c r="B4463" i="12"/>
  <c r="C4328" i="12"/>
  <c r="B4534" i="12"/>
  <c r="C4399" i="12"/>
  <c r="B4465" i="12"/>
  <c r="C4330" i="12"/>
  <c r="C4452" i="12"/>
  <c r="B4587" i="12"/>
  <c r="B4570" i="12"/>
  <c r="C4435" i="12"/>
  <c r="B5172" i="12"/>
  <c r="C5172" i="12" s="1"/>
  <c r="C5037" i="12"/>
  <c r="C4364" i="12"/>
  <c r="B4499" i="12"/>
  <c r="C4214" i="12"/>
  <c r="B4349" i="12"/>
  <c r="A5118" i="12"/>
  <c r="C4983" i="12"/>
  <c r="B5031" i="12"/>
  <c r="C4896" i="12"/>
  <c r="C4771" i="12"/>
  <c r="B4906" i="12"/>
  <c r="C4664" i="12"/>
  <c r="B4799" i="12"/>
  <c r="A4723" i="12"/>
  <c r="C4588" i="12"/>
  <c r="B4666" i="12"/>
  <c r="C4531" i="12"/>
  <c r="C4429" i="12"/>
  <c r="B4564" i="12"/>
  <c r="C4605" i="12"/>
  <c r="B4740" i="12"/>
  <c r="C4192" i="12"/>
  <c r="B4327" i="12"/>
  <c r="B4817" i="12"/>
  <c r="C4682" i="12"/>
  <c r="C4432" i="12"/>
  <c r="B4567" i="12"/>
  <c r="C4325" i="12"/>
  <c r="B4460" i="12"/>
  <c r="C4650" i="12"/>
  <c r="B4785" i="12"/>
  <c r="C5048" i="12"/>
  <c r="B5183" i="12"/>
  <c r="C5183" i="12" s="1"/>
  <c r="B4520" i="12"/>
  <c r="C4385" i="12"/>
  <c r="B4602" i="12"/>
  <c r="C4467" i="12"/>
  <c r="B4477" i="12"/>
  <c r="C4342" i="12"/>
  <c r="C4692" i="12"/>
  <c r="B4827" i="12"/>
  <c r="B4489" i="12"/>
  <c r="C4354" i="12"/>
  <c r="B4668" i="12"/>
  <c r="C4533" i="12"/>
  <c r="B4586" i="12"/>
  <c r="C4451" i="12"/>
  <c r="B4711" i="12"/>
  <c r="C4576" i="12"/>
  <c r="B4998" i="12"/>
  <c r="C4863" i="12"/>
  <c r="C4403" i="12"/>
  <c r="B4538" i="12"/>
  <c r="B5182" i="12"/>
  <c r="C5182" i="12" s="1"/>
  <c r="C5047" i="12"/>
  <c r="B4942" i="12"/>
  <c r="C4807" i="12"/>
  <c r="C4824" i="12"/>
  <c r="B4959" i="12"/>
  <c r="B4726" i="12"/>
  <c r="C4591" i="12"/>
  <c r="A4640" i="12"/>
  <c r="C4505" i="12"/>
  <c r="C4709" i="12"/>
  <c r="B4844" i="12"/>
  <c r="B4818" i="12"/>
  <c r="C4683" i="12"/>
  <c r="B4376" i="12"/>
  <c r="C4241" i="12"/>
  <c r="C4887" i="12"/>
  <c r="B5022" i="12"/>
  <c r="C4710" i="12"/>
  <c r="B4845" i="12"/>
  <c r="B4731" i="12"/>
  <c r="C4596" i="12"/>
  <c r="C4749" i="12"/>
  <c r="B4884" i="12"/>
  <c r="C4766" i="12"/>
  <c r="B4901" i="12"/>
  <c r="B4883" i="12" l="1"/>
  <c r="C4748" i="12"/>
  <c r="B4645" i="12"/>
  <c r="C4510" i="12"/>
  <c r="A4792" i="12"/>
  <c r="C4657" i="12"/>
  <c r="A4652" i="12"/>
  <c r="C4517" i="12"/>
  <c r="C4662" i="12"/>
  <c r="B4797" i="12"/>
  <c r="C4697" i="12"/>
  <c r="B4832" i="12"/>
  <c r="C4424" i="12"/>
  <c r="B4559" i="12"/>
  <c r="C4656" i="12"/>
  <c r="B4791" i="12"/>
  <c r="B4982" i="12"/>
  <c r="C4847" i="12"/>
  <c r="C4714" i="12"/>
  <c r="B4849" i="12"/>
  <c r="B4704" i="12"/>
  <c r="C4569" i="12"/>
  <c r="C4688" i="12"/>
  <c r="B4823" i="12"/>
  <c r="B4676" i="12"/>
  <c r="C4541" i="12"/>
  <c r="B4774" i="12"/>
  <c r="C4639" i="12"/>
  <c r="C4492" i="12"/>
  <c r="B4627" i="12"/>
  <c r="B4678" i="12"/>
  <c r="C4543" i="12"/>
  <c r="B4757" i="12"/>
  <c r="C4622" i="12"/>
  <c r="B5058" i="12"/>
  <c r="C4923" i="12"/>
  <c r="C4616" i="12"/>
  <c r="B4751" i="12"/>
  <c r="B4695" i="12"/>
  <c r="C4560" i="12"/>
  <c r="C4638" i="12"/>
  <c r="B4773" i="12"/>
  <c r="B4696" i="12"/>
  <c r="C4561" i="12"/>
  <c r="B4544" i="12"/>
  <c r="C4409" i="12"/>
  <c r="C5091" i="12"/>
  <c r="B5226" i="12"/>
  <c r="C5226" i="12" s="1"/>
  <c r="C4336" i="12"/>
  <c r="B4471" i="12"/>
  <c r="B4675" i="12"/>
  <c r="C4540" i="12"/>
  <c r="B4659" i="12"/>
  <c r="C4524" i="12"/>
  <c r="C4558" i="12"/>
  <c r="B4693" i="12"/>
  <c r="C4818" i="12"/>
  <c r="B4953" i="12"/>
  <c r="B4861" i="12"/>
  <c r="C4726" i="12"/>
  <c r="B4721" i="12"/>
  <c r="C4586" i="12"/>
  <c r="C4477" i="12"/>
  <c r="B4612" i="12"/>
  <c r="B4952" i="12"/>
  <c r="C4817" i="12"/>
  <c r="B4985" i="12"/>
  <c r="C4850" i="12"/>
  <c r="C4552" i="12"/>
  <c r="B4687" i="12"/>
  <c r="C4874" i="12"/>
  <c r="B5009" i="12"/>
  <c r="C4583" i="12"/>
  <c r="B4718" i="12"/>
  <c r="C5090" i="12"/>
  <c r="B5225" i="12"/>
  <c r="C5225" i="12" s="1"/>
  <c r="B4708" i="12"/>
  <c r="C4573" i="12"/>
  <c r="B4658" i="12"/>
  <c r="C4523" i="12"/>
  <c r="B5019" i="12"/>
  <c r="C4884" i="12"/>
  <c r="C4844" i="12"/>
  <c r="B4979" i="12"/>
  <c r="C4959" i="12"/>
  <c r="B5094" i="12"/>
  <c r="B4920" i="12"/>
  <c r="C4785" i="12"/>
  <c r="B4634" i="12"/>
  <c r="C4499" i="12"/>
  <c r="B4911" i="12"/>
  <c r="C4776" i="12"/>
  <c r="B4647" i="12"/>
  <c r="C4512" i="12"/>
  <c r="C4526" i="12"/>
  <c r="B4661" i="12"/>
  <c r="C4914" i="12"/>
  <c r="B5049" i="12"/>
  <c r="B5068" i="12"/>
  <c r="C4933" i="12"/>
  <c r="B4729" i="12"/>
  <c r="C4594" i="12"/>
  <c r="C4472" i="12"/>
  <c r="B4607" i="12"/>
  <c r="C5022" i="12"/>
  <c r="B5157" i="12"/>
  <c r="C5157" i="12" s="1"/>
  <c r="C4906" i="12"/>
  <c r="B5041" i="12"/>
  <c r="B4651" i="12"/>
  <c r="C4516" i="12"/>
  <c r="B4665" i="12"/>
  <c r="C4530" i="12"/>
  <c r="B4698" i="12"/>
  <c r="C4563" i="12"/>
  <c r="C4666" i="12"/>
  <c r="B4801" i="12"/>
  <c r="B4600" i="12"/>
  <c r="C4465" i="12"/>
  <c r="B5170" i="12"/>
  <c r="C5170" i="12" s="1"/>
  <c r="C5035" i="12"/>
  <c r="C4460" i="12"/>
  <c r="B4595" i="12"/>
  <c r="B4462" i="12"/>
  <c r="C4327" i="12"/>
  <c r="B4743" i="12"/>
  <c r="C4608" i="12"/>
  <c r="B4989" i="12"/>
  <c r="C4854" i="12"/>
  <c r="C4736" i="12"/>
  <c r="B4871" i="12"/>
  <c r="C4888" i="12"/>
  <c r="B5023" i="12"/>
  <c r="C4564" i="12"/>
  <c r="B4699" i="12"/>
  <c r="B4484" i="12"/>
  <c r="C4349" i="12"/>
  <c r="C4587" i="12"/>
  <c r="B4722" i="12"/>
  <c r="B4611" i="12"/>
  <c r="C4476" i="12"/>
  <c r="C5031" i="12"/>
  <c r="B5166" i="12"/>
  <c r="C5166" i="12" s="1"/>
  <c r="C4825" i="12"/>
  <c r="B4960" i="12"/>
  <c r="B5065" i="12"/>
  <c r="C4930" i="12"/>
  <c r="C4731" i="12"/>
  <c r="B4866" i="12"/>
  <c r="C4376" i="12"/>
  <c r="B4511" i="12"/>
  <c r="B5077" i="12"/>
  <c r="C4942" i="12"/>
  <c r="C4998" i="12"/>
  <c r="B5133" i="12"/>
  <c r="C5133" i="12" s="1"/>
  <c r="C4489" i="12"/>
  <c r="B4624" i="12"/>
  <c r="C4520" i="12"/>
  <c r="B4655" i="12"/>
  <c r="A4858" i="12"/>
  <c r="C4723" i="12"/>
  <c r="B4669" i="12"/>
  <c r="C4534" i="12"/>
  <c r="B4755" i="12"/>
  <c r="C4620" i="12"/>
  <c r="C4500" i="12"/>
  <c r="B4635" i="12"/>
  <c r="B5053" i="12"/>
  <c r="C4918" i="12"/>
  <c r="C4806" i="12"/>
  <c r="B4941" i="12"/>
  <c r="B4745" i="12"/>
  <c r="C4610" i="12"/>
  <c r="C4851" i="12"/>
  <c r="B4986" i="12"/>
  <c r="B4727" i="12"/>
  <c r="C4592" i="12"/>
  <c r="B5028" i="12"/>
  <c r="C4893" i="12"/>
  <c r="C4895" i="12"/>
  <c r="B5030" i="12"/>
  <c r="B4673" i="12"/>
  <c r="C4538" i="12"/>
  <c r="B5106" i="12"/>
  <c r="C4971" i="12"/>
  <c r="C4609" i="12"/>
  <c r="B4744" i="12"/>
  <c r="C4845" i="12"/>
  <c r="B4980" i="12"/>
  <c r="B4962" i="12"/>
  <c r="C4827" i="12"/>
  <c r="B4702" i="12"/>
  <c r="C4567" i="12"/>
  <c r="C4740" i="12"/>
  <c r="B4875" i="12"/>
  <c r="B4934" i="12"/>
  <c r="C4799" i="12"/>
  <c r="C5054" i="12"/>
  <c r="B5189" i="12"/>
  <c r="C5189" i="12" s="1"/>
  <c r="B4532" i="12"/>
  <c r="C4397" i="12"/>
  <c r="B4994" i="12"/>
  <c r="C4859" i="12"/>
  <c r="C4542" i="12"/>
  <c r="B4677" i="12"/>
  <c r="C4901" i="12"/>
  <c r="B5036" i="12"/>
  <c r="B4486" i="12"/>
  <c r="C4351" i="12"/>
  <c r="B4637" i="12"/>
  <c r="C4502" i="12"/>
  <c r="C4447" i="12"/>
  <c r="B4582" i="12"/>
  <c r="C4668" i="12"/>
  <c r="B4803" i="12"/>
  <c r="C4602" i="12"/>
  <c r="B4737" i="12"/>
  <c r="B5079" i="12"/>
  <c r="C4944" i="12"/>
  <c r="A4775" i="12"/>
  <c r="C4640" i="12"/>
  <c r="B4846" i="12"/>
  <c r="C4711" i="12"/>
  <c r="A5253" i="12"/>
  <c r="C5253" i="12" s="1"/>
  <c r="C5118" i="12"/>
  <c r="B4705" i="12"/>
  <c r="C4570" i="12"/>
  <c r="B4598" i="12"/>
  <c r="C4463" i="12"/>
  <c r="C4628" i="12"/>
  <c r="B4763" i="12"/>
  <c r="B4549" i="12"/>
  <c r="C4414" i="12"/>
  <c r="C4384" i="12"/>
  <c r="B4519" i="12"/>
  <c r="B4976" i="12"/>
  <c r="C4841" i="12"/>
  <c r="B4546" i="12"/>
  <c r="C4411" i="12"/>
  <c r="B4615" i="12"/>
  <c r="C4480" i="12"/>
  <c r="C4433" i="12"/>
  <c r="B4568" i="12"/>
  <c r="C4720" i="12"/>
  <c r="B4855" i="12"/>
  <c r="A5109" i="12"/>
  <c r="B4828" i="12" l="1"/>
  <c r="C4693" i="12"/>
  <c r="C4823" i="12"/>
  <c r="B4958" i="12"/>
  <c r="C4791" i="12"/>
  <c r="B4926" i="12"/>
  <c r="B4830" i="12"/>
  <c r="C4695" i="12"/>
  <c r="C4678" i="12"/>
  <c r="B4813" i="12"/>
  <c r="A4787" i="12"/>
  <c r="C4652" i="12"/>
  <c r="C4751" i="12"/>
  <c r="B4886" i="12"/>
  <c r="B4762" i="12"/>
  <c r="C4627" i="12"/>
  <c r="B4694" i="12"/>
  <c r="C4559" i="12"/>
  <c r="B4839" i="12"/>
  <c r="C4704" i="12"/>
  <c r="C4849" i="12"/>
  <c r="B4984" i="12"/>
  <c r="C4832" i="12"/>
  <c r="B4967" i="12"/>
  <c r="B4810" i="12"/>
  <c r="C4675" i="12"/>
  <c r="B4831" i="12"/>
  <c r="C4696" i="12"/>
  <c r="C5058" i="12"/>
  <c r="B5193" i="12"/>
  <c r="C5193" i="12" s="1"/>
  <c r="C4774" i="12"/>
  <c r="B4909" i="12"/>
  <c r="B4780" i="12"/>
  <c r="C4645" i="12"/>
  <c r="B4794" i="12"/>
  <c r="C4659" i="12"/>
  <c r="B4679" i="12"/>
  <c r="C4544" i="12"/>
  <c r="A4927" i="12"/>
  <c r="C4792" i="12"/>
  <c r="B4606" i="12"/>
  <c r="C4471" i="12"/>
  <c r="B4908" i="12"/>
  <c r="C4773" i="12"/>
  <c r="B4932" i="12"/>
  <c r="C4797" i="12"/>
  <c r="C4757" i="12"/>
  <c r="B4892" i="12"/>
  <c r="B4811" i="12"/>
  <c r="C4676" i="12"/>
  <c r="C4982" i="12"/>
  <c r="B5117" i="12"/>
  <c r="B5018" i="12"/>
  <c r="C4883" i="12"/>
  <c r="C4568" i="12"/>
  <c r="B4703" i="12"/>
  <c r="B4654" i="12"/>
  <c r="C4519" i="12"/>
  <c r="C4722" i="12"/>
  <c r="B4857" i="12"/>
  <c r="C4661" i="12"/>
  <c r="B4796" i="12"/>
  <c r="B5114" i="12"/>
  <c r="C4979" i="12"/>
  <c r="C4687" i="12"/>
  <c r="B4822" i="12"/>
  <c r="B5144" i="12"/>
  <c r="C5144" i="12" s="1"/>
  <c r="C5009" i="12"/>
  <c r="C4976" i="12"/>
  <c r="B5111" i="12"/>
  <c r="A4910" i="12"/>
  <c r="C4775" i="12"/>
  <c r="B4746" i="12"/>
  <c r="C4611" i="12"/>
  <c r="B5069" i="12"/>
  <c r="C4934" i="12"/>
  <c r="C4737" i="12"/>
  <c r="B4872" i="12"/>
  <c r="C4875" i="12"/>
  <c r="B5010" i="12"/>
  <c r="C4980" i="12"/>
  <c r="B5115" i="12"/>
  <c r="C4986" i="12"/>
  <c r="B5121" i="12"/>
  <c r="C4635" i="12"/>
  <c r="B4770" i="12"/>
  <c r="C4960" i="12"/>
  <c r="B5095" i="12"/>
  <c r="B5006" i="12"/>
  <c r="C4871" i="12"/>
  <c r="C4801" i="12"/>
  <c r="B4936" i="12"/>
  <c r="B5176" i="12"/>
  <c r="C5176" i="12" s="1"/>
  <c r="C5041" i="12"/>
  <c r="B5076" i="12"/>
  <c r="C4941" i="12"/>
  <c r="B5158" i="12"/>
  <c r="C5158" i="12" s="1"/>
  <c r="C5023" i="12"/>
  <c r="B5229" i="12"/>
  <c r="C5229" i="12" s="1"/>
  <c r="C5094" i="12"/>
  <c r="C4962" i="12"/>
  <c r="B5097" i="12"/>
  <c r="C5106" i="12"/>
  <c r="B5241" i="12"/>
  <c r="C5241" i="12" s="1"/>
  <c r="C5028" i="12"/>
  <c r="B5163" i="12"/>
  <c r="C5163" i="12" s="1"/>
  <c r="B4804" i="12"/>
  <c r="C4669" i="12"/>
  <c r="B4800" i="12"/>
  <c r="C4665" i="12"/>
  <c r="B4840" i="12"/>
  <c r="C4705" i="12"/>
  <c r="C4637" i="12"/>
  <c r="B4772" i="12"/>
  <c r="B5129" i="12"/>
  <c r="C4994" i="12"/>
  <c r="C4615" i="12"/>
  <c r="B4750" i="12"/>
  <c r="B4684" i="12"/>
  <c r="C4549" i="12"/>
  <c r="B4621" i="12"/>
  <c r="C4486" i="12"/>
  <c r="C4673" i="12"/>
  <c r="B4808" i="12"/>
  <c r="A4993" i="12"/>
  <c r="C4858" i="12"/>
  <c r="B5212" i="12"/>
  <c r="C5212" i="12" s="1"/>
  <c r="C5077" i="12"/>
  <c r="B4619" i="12"/>
  <c r="C4484" i="12"/>
  <c r="B4597" i="12"/>
  <c r="C4462" i="12"/>
  <c r="B4864" i="12"/>
  <c r="C4729" i="12"/>
  <c r="C4647" i="12"/>
  <c r="B4782" i="12"/>
  <c r="B5055" i="12"/>
  <c r="C4920" i="12"/>
  <c r="C5019" i="12"/>
  <c r="B5154" i="12"/>
  <c r="C5154" i="12" s="1"/>
  <c r="C4985" i="12"/>
  <c r="B5120" i="12"/>
  <c r="C4861" i="12"/>
  <c r="B4996" i="12"/>
  <c r="B4733" i="12"/>
  <c r="C4598" i="12"/>
  <c r="C5079" i="12"/>
  <c r="B5214" i="12"/>
  <c r="C5214" i="12" s="1"/>
  <c r="B4862" i="12"/>
  <c r="C4727" i="12"/>
  <c r="B5188" i="12"/>
  <c r="C5188" i="12" s="1"/>
  <c r="C5053" i="12"/>
  <c r="C5065" i="12"/>
  <c r="B5200" i="12"/>
  <c r="C5200" i="12" s="1"/>
  <c r="C4743" i="12"/>
  <c r="B4878" i="12"/>
  <c r="C4651" i="12"/>
  <c r="B4786" i="12"/>
  <c r="C4763" i="12"/>
  <c r="B4898" i="12"/>
  <c r="B4938" i="12"/>
  <c r="C4803" i="12"/>
  <c r="C5036" i="12"/>
  <c r="B5171" i="12"/>
  <c r="C5171" i="12" s="1"/>
  <c r="C4744" i="12"/>
  <c r="B4879" i="12"/>
  <c r="C5030" i="12"/>
  <c r="B5165" i="12"/>
  <c r="C5165" i="12" s="1"/>
  <c r="B4790" i="12"/>
  <c r="C4655" i="12"/>
  <c r="B4646" i="12"/>
  <c r="C4511" i="12"/>
  <c r="C4699" i="12"/>
  <c r="B4834" i="12"/>
  <c r="C4595" i="12"/>
  <c r="B4730" i="12"/>
  <c r="C4718" i="12"/>
  <c r="B4853" i="12"/>
  <c r="C4953" i="12"/>
  <c r="B5088" i="12"/>
  <c r="B4990" i="12"/>
  <c r="C4855" i="12"/>
  <c r="B4717" i="12"/>
  <c r="C4582" i="12"/>
  <c r="B4812" i="12"/>
  <c r="C4677" i="12"/>
  <c r="C4624" i="12"/>
  <c r="B4759" i="12"/>
  <c r="C4866" i="12"/>
  <c r="B5001" i="12"/>
  <c r="C4607" i="12"/>
  <c r="B4742" i="12"/>
  <c r="C5049" i="12"/>
  <c r="B5184" i="12"/>
  <c r="C5184" i="12" s="1"/>
  <c r="C4612" i="12"/>
  <c r="B4747" i="12"/>
  <c r="B4769" i="12"/>
  <c r="C4634" i="12"/>
  <c r="B4843" i="12"/>
  <c r="C4708" i="12"/>
  <c r="C4600" i="12"/>
  <c r="B4735" i="12"/>
  <c r="C4721" i="12"/>
  <c r="B4856" i="12"/>
  <c r="A5244" i="12"/>
  <c r="C4546" i="12"/>
  <c r="B4681" i="12"/>
  <c r="C4846" i="12"/>
  <c r="B4981" i="12"/>
  <c r="C4532" i="12"/>
  <c r="B4667" i="12"/>
  <c r="C4702" i="12"/>
  <c r="B4837" i="12"/>
  <c r="C4745" i="12"/>
  <c r="B4880" i="12"/>
  <c r="B4890" i="12"/>
  <c r="C4755" i="12"/>
  <c r="C4989" i="12"/>
  <c r="B5124" i="12"/>
  <c r="C4698" i="12"/>
  <c r="B4833" i="12"/>
  <c r="C5068" i="12"/>
  <c r="B5203" i="12"/>
  <c r="C5203" i="12" s="1"/>
  <c r="C4911" i="12"/>
  <c r="B5046" i="12"/>
  <c r="C4658" i="12"/>
  <c r="B4793" i="12"/>
  <c r="B5087" i="12"/>
  <c r="C4952" i="12"/>
  <c r="B4897" i="12" l="1"/>
  <c r="C4762" i="12"/>
  <c r="C4830" i="12"/>
  <c r="B4965" i="12"/>
  <c r="C4984" i="12"/>
  <c r="B5119" i="12"/>
  <c r="C4886" i="12"/>
  <c r="B5021" i="12"/>
  <c r="C4926" i="12"/>
  <c r="B5061" i="12"/>
  <c r="B5044" i="12"/>
  <c r="C4909" i="12"/>
  <c r="B5252" i="12"/>
  <c r="C5252" i="12" s="1"/>
  <c r="C5117" i="12"/>
  <c r="C4958" i="12"/>
  <c r="B5093" i="12"/>
  <c r="A5062" i="12"/>
  <c r="C4927" i="12"/>
  <c r="B5153" i="12"/>
  <c r="C5153" i="12" s="1"/>
  <c r="C5018" i="12"/>
  <c r="B5067" i="12"/>
  <c r="C4932" i="12"/>
  <c r="C4679" i="12"/>
  <c r="B4814" i="12"/>
  <c r="B5043" i="12"/>
  <c r="C4908" i="12"/>
  <c r="C4794" i="12"/>
  <c r="B4929" i="12"/>
  <c r="C4831" i="12"/>
  <c r="B4966" i="12"/>
  <c r="B4974" i="12"/>
  <c r="C4839" i="12"/>
  <c r="A4922" i="12"/>
  <c r="C4787" i="12"/>
  <c r="C4892" i="12"/>
  <c r="B5027" i="12"/>
  <c r="B4948" i="12"/>
  <c r="C4813" i="12"/>
  <c r="B5102" i="12"/>
  <c r="C4967" i="12"/>
  <c r="C4811" i="12"/>
  <c r="B4946" i="12"/>
  <c r="B4741" i="12"/>
  <c r="C4606" i="12"/>
  <c r="B4915" i="12"/>
  <c r="C4780" i="12"/>
  <c r="C4810" i="12"/>
  <c r="B4945" i="12"/>
  <c r="C4694" i="12"/>
  <c r="B4829" i="12"/>
  <c r="B4963" i="12"/>
  <c r="C4828" i="12"/>
  <c r="C4667" i="12"/>
  <c r="B4802" i="12"/>
  <c r="C4769" i="12"/>
  <c r="B4904" i="12"/>
  <c r="B5125" i="12"/>
  <c r="C4990" i="12"/>
  <c r="C4597" i="12"/>
  <c r="B4732" i="12"/>
  <c r="B4935" i="12"/>
  <c r="C4800" i="12"/>
  <c r="B5211" i="12"/>
  <c r="C5211" i="12" s="1"/>
  <c r="C5076" i="12"/>
  <c r="A5045" i="12"/>
  <c r="C4910" i="12"/>
  <c r="C5114" i="12"/>
  <c r="B5249" i="12"/>
  <c r="C5249" i="12" s="1"/>
  <c r="B5181" i="12"/>
  <c r="C5181" i="12" s="1"/>
  <c r="C5046" i="12"/>
  <c r="C4981" i="12"/>
  <c r="B5116" i="12"/>
  <c r="B4882" i="12"/>
  <c r="C4747" i="12"/>
  <c r="B4894" i="12"/>
  <c r="C4759" i="12"/>
  <c r="B5223" i="12"/>
  <c r="C5223" i="12" s="1"/>
  <c r="C5088" i="12"/>
  <c r="B4969" i="12"/>
  <c r="C4834" i="12"/>
  <c r="B5014" i="12"/>
  <c r="C4879" i="12"/>
  <c r="B4905" i="12"/>
  <c r="C4770" i="12"/>
  <c r="C4872" i="12"/>
  <c r="B5007" i="12"/>
  <c r="C5111" i="12"/>
  <c r="B5246" i="12"/>
  <c r="C5246" i="12" s="1"/>
  <c r="B4931" i="12"/>
  <c r="C4796" i="12"/>
  <c r="C5095" i="12"/>
  <c r="B5230" i="12"/>
  <c r="C5230" i="12" s="1"/>
  <c r="B5025" i="12"/>
  <c r="C4890" i="12"/>
  <c r="B5264" i="12"/>
  <c r="C5264" i="12" s="1"/>
  <c r="C5129" i="12"/>
  <c r="C4804" i="12"/>
  <c r="B4939" i="12"/>
  <c r="C4880" i="12"/>
  <c r="B5015" i="12"/>
  <c r="C4681" i="12"/>
  <c r="B4816" i="12"/>
  <c r="C4735" i="12"/>
  <c r="B4870" i="12"/>
  <c r="B4988" i="12"/>
  <c r="C4853" i="12"/>
  <c r="C4786" i="12"/>
  <c r="B4921" i="12"/>
  <c r="B5131" i="12"/>
  <c r="C4996" i="12"/>
  <c r="C4782" i="12"/>
  <c r="B4917" i="12"/>
  <c r="C4772" i="12"/>
  <c r="B4907" i="12"/>
  <c r="B5071" i="12"/>
  <c r="C4936" i="12"/>
  <c r="B5256" i="12"/>
  <c r="C5256" i="12" s="1"/>
  <c r="C5121" i="12"/>
  <c r="B4928" i="12"/>
  <c r="C4793" i="12"/>
  <c r="B5259" i="12"/>
  <c r="C5259" i="12" s="1"/>
  <c r="C5124" i="12"/>
  <c r="C4856" i="12"/>
  <c r="B4991" i="12"/>
  <c r="B4885" i="12"/>
  <c r="C4750" i="12"/>
  <c r="C5097" i="12"/>
  <c r="B5232" i="12"/>
  <c r="C5232" i="12" s="1"/>
  <c r="B5145" i="12"/>
  <c r="C5145" i="12" s="1"/>
  <c r="C5010" i="12"/>
  <c r="C4812" i="12"/>
  <c r="B4947" i="12"/>
  <c r="C4646" i="12"/>
  <c r="B4781" i="12"/>
  <c r="C4621" i="12"/>
  <c r="B4756" i="12"/>
  <c r="B5204" i="12"/>
  <c r="C5204" i="12" s="1"/>
  <c r="C5069" i="12"/>
  <c r="C4654" i="12"/>
  <c r="B4789" i="12"/>
  <c r="B5136" i="12"/>
  <c r="C5136" i="12" s="1"/>
  <c r="C5001" i="12"/>
  <c r="C4730" i="12"/>
  <c r="B4865" i="12"/>
  <c r="B5033" i="12"/>
  <c r="C4898" i="12"/>
  <c r="B4968" i="12"/>
  <c r="C4833" i="12"/>
  <c r="B4972" i="12"/>
  <c r="C4837" i="12"/>
  <c r="C4742" i="12"/>
  <c r="B4877" i="12"/>
  <c r="C4878" i="12"/>
  <c r="B5013" i="12"/>
  <c r="C5120" i="12"/>
  <c r="B5255" i="12"/>
  <c r="C5255" i="12" s="1"/>
  <c r="C5115" i="12"/>
  <c r="B5250" i="12"/>
  <c r="C5250" i="12" s="1"/>
  <c r="B4957" i="12"/>
  <c r="C4822" i="12"/>
  <c r="C4857" i="12"/>
  <c r="B4992" i="12"/>
  <c r="C4703" i="12"/>
  <c r="B4838" i="12"/>
  <c r="B4943" i="12"/>
  <c r="C4808" i="12"/>
  <c r="C4733" i="12"/>
  <c r="B4868" i="12"/>
  <c r="B5190" i="12"/>
  <c r="C5190" i="12" s="1"/>
  <c r="C5055" i="12"/>
  <c r="B4754" i="12"/>
  <c r="C4619" i="12"/>
  <c r="C5087" i="12"/>
  <c r="B5222" i="12"/>
  <c r="C5222" i="12" s="1"/>
  <c r="B4978" i="12"/>
  <c r="C4843" i="12"/>
  <c r="C4717" i="12"/>
  <c r="B4852" i="12"/>
  <c r="C4790" i="12"/>
  <c r="B4925" i="12"/>
  <c r="B5073" i="12"/>
  <c r="C4938" i="12"/>
  <c r="B4997" i="12"/>
  <c r="C4862" i="12"/>
  <c r="B4999" i="12"/>
  <c r="C4864" i="12"/>
  <c r="A5128" i="12"/>
  <c r="C4993" i="12"/>
  <c r="B4819" i="12"/>
  <c r="C4684" i="12"/>
  <c r="C4840" i="12"/>
  <c r="B4975" i="12"/>
  <c r="C5006" i="12"/>
  <c r="B5141" i="12"/>
  <c r="C5141" i="12" s="1"/>
  <c r="B4881" i="12"/>
  <c r="C4746" i="12"/>
  <c r="B5050" i="12" l="1"/>
  <c r="C4915" i="12"/>
  <c r="C4948" i="12"/>
  <c r="B5083" i="12"/>
  <c r="C5067" i="12"/>
  <c r="B5202" i="12"/>
  <c r="C5202" i="12" s="1"/>
  <c r="B5254" i="12"/>
  <c r="C5254" i="12" s="1"/>
  <c r="C5119" i="12"/>
  <c r="C5102" i="12"/>
  <c r="B5237" i="12"/>
  <c r="C5237" i="12" s="1"/>
  <c r="B5228" i="12"/>
  <c r="C5228" i="12" s="1"/>
  <c r="C5093" i="12"/>
  <c r="C4963" i="12"/>
  <c r="B5098" i="12"/>
  <c r="B4876" i="12"/>
  <c r="C4741" i="12"/>
  <c r="C4965" i="12"/>
  <c r="B5100" i="12"/>
  <c r="B5109" i="12"/>
  <c r="C4974" i="12"/>
  <c r="C4966" i="12"/>
  <c r="B5101" i="12"/>
  <c r="C5027" i="12"/>
  <c r="B5162" i="12"/>
  <c r="C5162" i="12" s="1"/>
  <c r="C4929" i="12"/>
  <c r="B5064" i="12"/>
  <c r="C4829" i="12"/>
  <c r="B4964" i="12"/>
  <c r="C4946" i="12"/>
  <c r="B5081" i="12"/>
  <c r="B5179" i="12"/>
  <c r="C5179" i="12" s="1"/>
  <c r="C5044" i="12"/>
  <c r="A5057" i="12"/>
  <c r="C4922" i="12"/>
  <c r="C5043" i="12"/>
  <c r="B5178" i="12"/>
  <c r="C5178" i="12" s="1"/>
  <c r="A5197" i="12"/>
  <c r="C5197" i="12" s="1"/>
  <c r="C5062" i="12"/>
  <c r="C5061" i="12"/>
  <c r="B5196" i="12"/>
  <c r="C5196" i="12" s="1"/>
  <c r="C5021" i="12"/>
  <c r="B5156" i="12"/>
  <c r="C5156" i="12" s="1"/>
  <c r="C4945" i="12"/>
  <c r="B5080" i="12"/>
  <c r="B4949" i="12"/>
  <c r="C4814" i="12"/>
  <c r="C4897" i="12"/>
  <c r="B5032" i="12"/>
  <c r="B5060" i="12"/>
  <c r="C4925" i="12"/>
  <c r="C4838" i="12"/>
  <c r="B4973" i="12"/>
  <c r="C4756" i="12"/>
  <c r="B4891" i="12"/>
  <c r="B5016" i="12"/>
  <c r="C4881" i="12"/>
  <c r="A5263" i="12"/>
  <c r="C5263" i="12" s="1"/>
  <c r="C5128" i="12"/>
  <c r="C4754" i="12"/>
  <c r="B4889" i="12"/>
  <c r="B5107" i="12"/>
  <c r="C4972" i="12"/>
  <c r="B5063" i="12"/>
  <c r="C4928" i="12"/>
  <c r="B5149" i="12"/>
  <c r="C5149" i="12" s="1"/>
  <c r="C5014" i="12"/>
  <c r="C4882" i="12"/>
  <c r="B5017" i="12"/>
  <c r="B4987" i="12"/>
  <c r="C4852" i="12"/>
  <c r="C4992" i="12"/>
  <c r="B5127" i="12"/>
  <c r="C5013" i="12"/>
  <c r="B5148" i="12"/>
  <c r="C5148" i="12" s="1"/>
  <c r="C4789" i="12"/>
  <c r="B4924" i="12"/>
  <c r="B4916" i="12"/>
  <c r="C4781" i="12"/>
  <c r="C4816" i="12"/>
  <c r="B4951" i="12"/>
  <c r="C5007" i="12"/>
  <c r="B5142" i="12"/>
  <c r="C5142" i="12" s="1"/>
  <c r="B5266" i="12"/>
  <c r="C5266" i="12" s="1"/>
  <c r="C5131" i="12"/>
  <c r="B5160" i="12"/>
  <c r="C5160" i="12" s="1"/>
  <c r="C5025" i="12"/>
  <c r="A5180" i="12"/>
  <c r="C5180" i="12" s="1"/>
  <c r="C5045" i="12"/>
  <c r="B5110" i="12"/>
  <c r="C4975" i="12"/>
  <c r="B5003" i="12"/>
  <c r="C4868" i="12"/>
  <c r="B5082" i="12"/>
  <c r="C4947" i="12"/>
  <c r="C4991" i="12"/>
  <c r="B5126" i="12"/>
  <c r="B5056" i="12"/>
  <c r="C4921" i="12"/>
  <c r="C5015" i="12"/>
  <c r="B5150" i="12"/>
  <c r="C5150" i="12" s="1"/>
  <c r="B5251" i="12"/>
  <c r="C5251" i="12" s="1"/>
  <c r="C5116" i="12"/>
  <c r="B5039" i="12"/>
  <c r="C4904" i="12"/>
  <c r="B5132" i="12"/>
  <c r="C5132" i="12" s="1"/>
  <c r="C4997" i="12"/>
  <c r="C4978" i="12"/>
  <c r="B5113" i="12"/>
  <c r="C4957" i="12"/>
  <c r="B5092" i="12"/>
  <c r="C5033" i="12"/>
  <c r="B5168" i="12"/>
  <c r="C5168" i="12" s="1"/>
  <c r="B5206" i="12"/>
  <c r="C5206" i="12" s="1"/>
  <c r="C5071" i="12"/>
  <c r="B5040" i="12"/>
  <c r="C4905" i="12"/>
  <c r="B5052" i="12"/>
  <c r="C4917" i="12"/>
  <c r="B4867" i="12"/>
  <c r="C4732" i="12"/>
  <c r="B5134" i="12"/>
  <c r="C5134" i="12" s="1"/>
  <c r="C4999" i="12"/>
  <c r="C4969" i="12"/>
  <c r="B5104" i="12"/>
  <c r="B5260" i="12"/>
  <c r="C5260" i="12" s="1"/>
  <c r="C5125" i="12"/>
  <c r="B5012" i="12"/>
  <c r="C4877" i="12"/>
  <c r="C4865" i="12"/>
  <c r="B5000" i="12"/>
  <c r="B5042" i="12"/>
  <c r="C4907" i="12"/>
  <c r="C4939" i="12"/>
  <c r="B5074" i="12"/>
  <c r="C4802" i="12"/>
  <c r="B4937" i="12"/>
  <c r="B5005" i="12"/>
  <c r="C4870" i="12"/>
  <c r="C4968" i="12"/>
  <c r="B5103" i="12"/>
  <c r="B5020" i="12"/>
  <c r="C4885" i="12"/>
  <c r="C4819" i="12"/>
  <c r="B4954" i="12"/>
  <c r="C5073" i="12"/>
  <c r="B5208" i="12"/>
  <c r="C5208" i="12" s="1"/>
  <c r="C4943" i="12"/>
  <c r="B5078" i="12"/>
  <c r="C4988" i="12"/>
  <c r="B5123" i="12"/>
  <c r="C4931" i="12"/>
  <c r="B5066" i="12"/>
  <c r="B5029" i="12"/>
  <c r="C4894" i="12"/>
  <c r="B5070" i="12"/>
  <c r="C4935" i="12"/>
  <c r="B5216" i="12" l="1"/>
  <c r="C5216" i="12" s="1"/>
  <c r="C5081" i="12"/>
  <c r="B5236" i="12"/>
  <c r="C5236" i="12" s="1"/>
  <c r="C5101" i="12"/>
  <c r="C5098" i="12"/>
  <c r="B5233" i="12"/>
  <c r="C5233" i="12" s="1"/>
  <c r="C4949" i="12"/>
  <c r="B5084" i="12"/>
  <c r="C5080" i="12"/>
  <c r="B5215" i="12"/>
  <c r="C5215" i="12" s="1"/>
  <c r="C4964" i="12"/>
  <c r="B5099" i="12"/>
  <c r="C5083" i="12"/>
  <c r="B5218" i="12"/>
  <c r="C5218" i="12" s="1"/>
  <c r="C5032" i="12"/>
  <c r="B5167" i="12"/>
  <c r="C5167" i="12" s="1"/>
  <c r="B5244" i="12"/>
  <c r="C5244" i="12" s="1"/>
  <c r="C5109" i="12"/>
  <c r="B5199" i="12"/>
  <c r="C5199" i="12" s="1"/>
  <c r="C5064" i="12"/>
  <c r="C5100" i="12"/>
  <c r="B5235" i="12"/>
  <c r="C5235" i="12" s="1"/>
  <c r="B5011" i="12"/>
  <c r="C4876" i="12"/>
  <c r="A5192" i="12"/>
  <c r="C5192" i="12" s="1"/>
  <c r="C5057" i="12"/>
  <c r="C5050" i="12"/>
  <c r="B5185" i="12"/>
  <c r="C5185" i="12" s="1"/>
  <c r="B5147" i="12"/>
  <c r="C5147" i="12" s="1"/>
  <c r="C5012" i="12"/>
  <c r="B5002" i="12"/>
  <c r="C4867" i="12"/>
  <c r="B5174" i="12"/>
  <c r="C5174" i="12" s="1"/>
  <c r="C5039" i="12"/>
  <c r="C5063" i="12"/>
  <c r="B5198" i="12"/>
  <c r="C5198" i="12" s="1"/>
  <c r="C5016" i="12"/>
  <c r="B5151" i="12"/>
  <c r="C5151" i="12" s="1"/>
  <c r="C5123" i="12"/>
  <c r="B5258" i="12"/>
  <c r="C5258" i="12" s="1"/>
  <c r="C5074" i="12"/>
  <c r="B5209" i="12"/>
  <c r="C5209" i="12" s="1"/>
  <c r="B5227" i="12"/>
  <c r="C5227" i="12" s="1"/>
  <c r="C5092" i="12"/>
  <c r="B5026" i="12"/>
  <c r="C4891" i="12"/>
  <c r="C5066" i="12"/>
  <c r="B5201" i="12"/>
  <c r="C5201" i="12" s="1"/>
  <c r="C5070" i="12"/>
  <c r="B5205" i="12"/>
  <c r="C5205" i="12" s="1"/>
  <c r="C5020" i="12"/>
  <c r="B5155" i="12"/>
  <c r="C5155" i="12" s="1"/>
  <c r="C5052" i="12"/>
  <c r="B5187" i="12"/>
  <c r="C5187" i="12" s="1"/>
  <c r="B5213" i="12"/>
  <c r="C5213" i="12" s="1"/>
  <c r="C5078" i="12"/>
  <c r="B5238" i="12"/>
  <c r="C5238" i="12" s="1"/>
  <c r="C5103" i="12"/>
  <c r="B5239" i="12"/>
  <c r="C5239" i="12" s="1"/>
  <c r="C5104" i="12"/>
  <c r="B5248" i="12"/>
  <c r="C5248" i="12" s="1"/>
  <c r="C5113" i="12"/>
  <c r="B5059" i="12"/>
  <c r="C4924" i="12"/>
  <c r="C5017" i="12"/>
  <c r="B5152" i="12"/>
  <c r="C5152" i="12" s="1"/>
  <c r="C4889" i="12"/>
  <c r="B5024" i="12"/>
  <c r="B5108" i="12"/>
  <c r="C4973" i="12"/>
  <c r="B5072" i="12"/>
  <c r="C4937" i="12"/>
  <c r="B5122" i="12"/>
  <c r="C4987" i="12"/>
  <c r="C5029" i="12"/>
  <c r="B5164" i="12"/>
  <c r="C5164" i="12" s="1"/>
  <c r="C5042" i="12"/>
  <c r="B5177" i="12"/>
  <c r="C5177" i="12" s="1"/>
  <c r="B5175" i="12"/>
  <c r="C5175" i="12" s="1"/>
  <c r="C5040" i="12"/>
  <c r="B5138" i="12"/>
  <c r="C5138" i="12" s="1"/>
  <c r="C5003" i="12"/>
  <c r="C5126" i="12"/>
  <c r="B5261" i="12"/>
  <c r="C5261" i="12" s="1"/>
  <c r="C5127" i="12"/>
  <c r="B5262" i="12"/>
  <c r="C5262" i="12" s="1"/>
  <c r="C5082" i="12"/>
  <c r="B5217" i="12"/>
  <c r="C5217" i="12" s="1"/>
  <c r="C5107" i="12"/>
  <c r="B5242" i="12"/>
  <c r="C5242" i="12" s="1"/>
  <c r="C5000" i="12"/>
  <c r="B5135" i="12"/>
  <c r="C5135" i="12" s="1"/>
  <c r="C4954" i="12"/>
  <c r="B5089" i="12"/>
  <c r="C4951" i="12"/>
  <c r="B5086" i="12"/>
  <c r="C4916" i="12"/>
  <c r="B5051" i="12"/>
  <c r="B5140" i="12"/>
  <c r="C5140" i="12" s="1"/>
  <c r="C5005" i="12"/>
  <c r="B5191" i="12"/>
  <c r="C5191" i="12" s="1"/>
  <c r="C5056" i="12"/>
  <c r="B5245" i="12"/>
  <c r="C5245" i="12" s="1"/>
  <c r="C5110" i="12"/>
  <c r="C5060" i="12"/>
  <c r="B5195" i="12"/>
  <c r="C5195" i="12" s="1"/>
  <c r="C5099" i="12" l="1"/>
  <c r="B5234" i="12"/>
  <c r="C5234" i="12" s="1"/>
  <c r="B5146" i="12"/>
  <c r="C5146" i="12" s="1"/>
  <c r="C5011" i="12"/>
  <c r="C5084" i="12"/>
  <c r="B5219" i="12"/>
  <c r="C5219" i="12" s="1"/>
  <c r="C5024" i="12"/>
  <c r="B5159" i="12"/>
  <c r="C5159" i="12" s="1"/>
  <c r="B5186" i="12"/>
  <c r="C5186" i="12" s="1"/>
  <c r="C5051" i="12"/>
  <c r="C5086" i="12"/>
  <c r="B5221" i="12"/>
  <c r="C5221" i="12" s="1"/>
  <c r="C5072" i="12"/>
  <c r="B5207" i="12"/>
  <c r="C5207" i="12" s="1"/>
  <c r="B5194" i="12"/>
  <c r="C5194" i="12" s="1"/>
  <c r="C5059" i="12"/>
  <c r="C5002" i="12"/>
  <c r="B5137" i="12"/>
  <c r="C5137" i="12" s="1"/>
  <c r="C5122" i="12"/>
  <c r="B5257" i="12"/>
  <c r="C5257" i="12" s="1"/>
  <c r="B5224" i="12"/>
  <c r="C5224" i="12" s="1"/>
  <c r="C5089" i="12"/>
  <c r="C5108" i="12"/>
  <c r="B5243" i="12"/>
  <c r="C5243" i="12" s="1"/>
  <c r="B5161" i="12"/>
  <c r="C5161" i="12" s="1"/>
  <c r="C5026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<sst xmlns="http://schemas.openxmlformats.org/spreadsheetml/2006/main" count="9360" uniqueCount="2720">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</sst>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5" fillId="0" borderId="0" xfId="0" applyNumberFormat="1" applyFont="1"/>
    <xf numFmtId="3" fontId="6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7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pivotCacheDefinition" Target="pivotCache/pivotCacheDefinition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[14. Capacidade Instalada Total de Eólica e de PV Solar limitada a 50 GW (cada uma) no horizonte.xlsx]Plan1!Tabela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F8D-4DE5-83D3-B9522CE8F06A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8D-4DE5-83D3-B9522CE8F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0010464"/>
        <c:axId val="1500011024"/>
      </c:barChart>
      <c:catAx>
        <c:axId val="150001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500011024"/>
        <c:crosses val="autoZero"/>
        <c:auto val="1"/>
        <c:lblAlgn val="ctr"/>
        <c:lblOffset val="100"/>
        <c:noMultiLvlLbl val="0"/>
      </c:catAx>
      <c:valAx>
        <c:axId val="1500011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5000104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4B-4B55-8E85-6EB7C9212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0013824"/>
        <c:axId val="1500014384"/>
      </c:lineChart>
      <c:catAx>
        <c:axId val="15000138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014384"/>
        <c:crosses val="autoZero"/>
        <c:auto val="1"/>
        <c:lblAlgn val="ctr"/>
        <c:lblOffset val="100"/>
        <c:noMultiLvlLbl val="0"/>
      </c:catAx>
      <c:valAx>
        <c:axId val="150001438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5000138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[4]Mercado!$B$6:$AN$6</c:f>
              <c:numCache>
                <c:formatCode>General</c:formatCode>
                <c:ptCount val="39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1588</c:v>
                </c:pt>
                <c:pt idx="7">
                  <c:v>1683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F-4E49-901B-BC40938D5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0016624"/>
        <c:axId val="1500017184"/>
      </c:lineChart>
      <c:catAx>
        <c:axId val="15000166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017184"/>
        <c:crosses val="autoZero"/>
        <c:auto val="1"/>
        <c:lblAlgn val="ctr"/>
        <c:lblOffset val="100"/>
        <c:noMultiLvlLbl val="0"/>
      </c:catAx>
      <c:valAx>
        <c:axId val="1500017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0016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[5]Mercado!$B$6:$AN$6</c:f>
              <c:numCache>
                <c:formatCode>General</c:formatCode>
                <c:ptCount val="39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1588</c:v>
                </c:pt>
                <c:pt idx="7">
                  <c:v>1683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C-4603-AF2F-5D191A665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0019424"/>
        <c:axId val="1500019984"/>
      </c:lineChart>
      <c:catAx>
        <c:axId val="15000194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019984"/>
        <c:crosses val="autoZero"/>
        <c:auto val="1"/>
        <c:lblAlgn val="ctr"/>
        <c:lblOffset val="100"/>
        <c:noMultiLvlLbl val="0"/>
      </c:catAx>
      <c:valAx>
        <c:axId val="1500019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00194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[5]Mercado!$B$6:$AN$6</c:f>
              <c:numCache>
                <c:formatCode>General</c:formatCode>
                <c:ptCount val="39"/>
                <c:pt idx="0">
                  <c:v>1047</c:v>
                </c:pt>
                <c:pt idx="1">
                  <c:v>1047</c:v>
                </c:pt>
                <c:pt idx="2">
                  <c:v>1047</c:v>
                </c:pt>
                <c:pt idx="3">
                  <c:v>1047</c:v>
                </c:pt>
                <c:pt idx="4">
                  <c:v>1047</c:v>
                </c:pt>
                <c:pt idx="5">
                  <c:v>1047</c:v>
                </c:pt>
                <c:pt idx="6">
                  <c:v>1588</c:v>
                </c:pt>
                <c:pt idx="7">
                  <c:v>1683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B1-4E84-9DCB-B2E043C80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00022224"/>
        <c:axId val="1500022784"/>
      </c:lineChart>
      <c:catAx>
        <c:axId val="15000222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00022784"/>
        <c:crosses val="autoZero"/>
        <c:auto val="1"/>
        <c:lblAlgn val="ctr"/>
        <c:lblOffset val="100"/>
        <c:noMultiLvlLbl val="0"/>
      </c:catAx>
      <c:valAx>
        <c:axId val="1500022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00022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Entradas_Script_concluidas/UHE_sem_interfer&#234;nci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ciano.oliveira\Desktop\UHE_sem_interfer&#234;ncia11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B6">
            <v>1047</v>
          </cell>
          <cell r="C6">
            <v>1047</v>
          </cell>
          <cell r="D6">
            <v>1047</v>
          </cell>
          <cell r="E6">
            <v>1047</v>
          </cell>
          <cell r="F6">
            <v>1047</v>
          </cell>
          <cell r="G6">
            <v>1047</v>
          </cell>
          <cell r="H6">
            <v>1588</v>
          </cell>
          <cell r="I6">
            <v>1683</v>
          </cell>
          <cell r="J6">
            <v>1784</v>
          </cell>
          <cell r="K6">
            <v>1890</v>
          </cell>
          <cell r="L6">
            <v>2003</v>
          </cell>
          <cell r="M6">
            <v>2125</v>
          </cell>
          <cell r="N6">
            <v>2254</v>
          </cell>
          <cell r="O6">
            <v>2391</v>
          </cell>
          <cell r="P6">
            <v>2537</v>
          </cell>
          <cell r="Q6">
            <v>2693</v>
          </cell>
          <cell r="R6">
            <v>2859</v>
          </cell>
          <cell r="S6">
            <v>3035</v>
          </cell>
          <cell r="T6">
            <v>3223</v>
          </cell>
          <cell r="U6">
            <v>3423</v>
          </cell>
          <cell r="V6">
            <v>3635</v>
          </cell>
          <cell r="W6">
            <v>3862</v>
          </cell>
          <cell r="X6">
            <v>4104</v>
          </cell>
          <cell r="Y6">
            <v>4361</v>
          </cell>
          <cell r="Z6">
            <v>4635</v>
          </cell>
          <cell r="AA6">
            <v>4871</v>
          </cell>
          <cell r="AB6">
            <v>4871</v>
          </cell>
          <cell r="AC6">
            <v>4871</v>
          </cell>
          <cell r="AD6">
            <v>4871</v>
          </cell>
          <cell r="AE6">
            <v>4871</v>
          </cell>
          <cell r="AF6">
            <v>4871</v>
          </cell>
          <cell r="AG6">
            <v>4871</v>
          </cell>
          <cell r="AH6">
            <v>4871</v>
          </cell>
          <cell r="AI6">
            <v>4871</v>
          </cell>
          <cell r="AJ6">
            <v>4871</v>
          </cell>
          <cell r="AK6">
            <v>4871</v>
          </cell>
          <cell r="AL6">
            <v>4871</v>
          </cell>
          <cell r="AM6">
            <v>4871</v>
          </cell>
          <cell r="AN6">
            <v>4871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3">
          <cell r="B3">
            <v>0.08</v>
          </cell>
        </row>
      </sheetData>
      <sheetData sheetId="3"/>
      <sheetData sheetId="4"/>
      <sheetData sheetId="5">
        <row r="1">
          <cell r="A1" t="str">
            <v>cod_tecnologia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cod_desembolso</v>
          </cell>
        </row>
      </sheetData>
      <sheetData sheetId="12"/>
      <sheetData sheetId="13">
        <row r="2">
          <cell r="A2">
            <v>1</v>
          </cell>
        </row>
      </sheetData>
      <sheetData sheetId="14"/>
      <sheetData sheetId="15"/>
      <sheetData sheetId="16"/>
      <sheetData sheetId="17">
        <row r="6">
          <cell r="B6">
            <v>1047</v>
          </cell>
          <cell r="C6">
            <v>1047</v>
          </cell>
          <cell r="D6">
            <v>1047</v>
          </cell>
          <cell r="E6">
            <v>1047</v>
          </cell>
          <cell r="F6">
            <v>1047</v>
          </cell>
          <cell r="G6">
            <v>1047</v>
          </cell>
          <cell r="H6">
            <v>1588</v>
          </cell>
          <cell r="I6">
            <v>1683</v>
          </cell>
          <cell r="J6">
            <v>1784</v>
          </cell>
          <cell r="K6">
            <v>1890</v>
          </cell>
          <cell r="L6">
            <v>2003</v>
          </cell>
          <cell r="M6">
            <v>2125</v>
          </cell>
          <cell r="N6">
            <v>2254</v>
          </cell>
          <cell r="O6">
            <v>2391</v>
          </cell>
          <cell r="P6">
            <v>2537</v>
          </cell>
          <cell r="Q6">
            <v>2693</v>
          </cell>
          <cell r="R6">
            <v>2859</v>
          </cell>
          <cell r="S6">
            <v>3035</v>
          </cell>
          <cell r="T6">
            <v>3223</v>
          </cell>
          <cell r="U6">
            <v>3423</v>
          </cell>
          <cell r="V6">
            <v>3635</v>
          </cell>
          <cell r="W6">
            <v>3862</v>
          </cell>
          <cell r="X6">
            <v>4104</v>
          </cell>
          <cell r="Y6">
            <v>4361</v>
          </cell>
          <cell r="Z6">
            <v>4635</v>
          </cell>
          <cell r="AA6">
            <v>4871</v>
          </cell>
          <cell r="AB6">
            <v>4871</v>
          </cell>
          <cell r="AC6">
            <v>4871</v>
          </cell>
          <cell r="AD6">
            <v>4871</v>
          </cell>
          <cell r="AE6">
            <v>4871</v>
          </cell>
          <cell r="AF6">
            <v>4871</v>
          </cell>
          <cell r="AG6">
            <v>4871</v>
          </cell>
          <cell r="AH6">
            <v>4871</v>
          </cell>
          <cell r="AI6">
            <v>4871</v>
          </cell>
          <cell r="AJ6">
            <v>4871</v>
          </cell>
          <cell r="AK6">
            <v>4871</v>
          </cell>
          <cell r="AL6">
            <v>4871</v>
          </cell>
          <cell r="AM6">
            <v>4871</v>
          </cell>
          <cell r="AN6">
            <v>4871</v>
          </cell>
        </row>
      </sheetData>
      <sheetData sheetId="18"/>
      <sheetData sheetId="19"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2.7999999999999997E-2</v>
          </cell>
          <cell r="F81">
            <v>0.51279999999999992</v>
          </cell>
          <cell r="G81">
            <v>2.4192000000000009</v>
          </cell>
          <cell r="H81">
            <v>11.412799999999999</v>
          </cell>
          <cell r="I81">
            <v>29.201600000000003</v>
          </cell>
          <cell r="J81">
            <v>50.912800000000011</v>
          </cell>
          <cell r="K81">
            <v>68.067200000000014</v>
          </cell>
          <cell r="L81">
            <v>84.394400000000005</v>
          </cell>
          <cell r="M81">
            <v>108.35039999999999</v>
          </cell>
          <cell r="N81">
            <v>136.26559999999995</v>
          </cell>
          <cell r="O81">
            <v>166.29520000000002</v>
          </cell>
          <cell r="P81">
            <v>197.99680000000001</v>
          </cell>
          <cell r="Q81">
            <v>232.72</v>
          </cell>
          <cell r="R81">
            <v>269.41039999999998</v>
          </cell>
          <cell r="S81">
            <v>306.64479999999998</v>
          </cell>
          <cell r="T81">
            <v>345.98239999999998</v>
          </cell>
          <cell r="U81">
            <v>381.47039999999998</v>
          </cell>
          <cell r="V81">
            <v>412.3760000000002</v>
          </cell>
          <cell r="W81">
            <v>444.48880000000008</v>
          </cell>
          <cell r="X81">
            <v>478.11280000000011</v>
          </cell>
          <cell r="Y81">
            <v>514.63919999999996</v>
          </cell>
          <cell r="Z81">
            <v>554.65840000000026</v>
          </cell>
          <cell r="AA81">
            <v>596.11599999999987</v>
          </cell>
          <cell r="AB81">
            <v>639.10480000000007</v>
          </cell>
          <cell r="AC81">
            <v>685.33119999999985</v>
          </cell>
          <cell r="AD81">
            <v>736.90319999999997</v>
          </cell>
          <cell r="AE81">
            <v>789.44000000000017</v>
          </cell>
          <cell r="AF81">
            <v>840.97440000000006</v>
          </cell>
          <cell r="AG81">
            <v>896.94720000000018</v>
          </cell>
          <cell r="AH81">
            <v>956.23999999999978</v>
          </cell>
          <cell r="AI81">
            <v>1017.2367999999999</v>
          </cell>
          <cell r="AJ81">
            <v>1081.1512</v>
          </cell>
          <cell r="AK81">
            <v>1149.1184000000003</v>
          </cell>
          <cell r="AL81">
            <v>1221.4464000000005</v>
          </cell>
          <cell r="AM81">
            <v>1298.0328000000006</v>
          </cell>
          <cell r="AN81">
            <v>1379.2464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5.8400000000000035E-2</v>
          </cell>
          <cell r="G82">
            <v>0.94080000000000019</v>
          </cell>
          <cell r="H82">
            <v>5.5296000000000012</v>
          </cell>
          <cell r="I82">
            <v>15.810400000000008</v>
          </cell>
          <cell r="J82">
            <v>31.083199999999991</v>
          </cell>
          <cell r="K82">
            <v>41.503999999999991</v>
          </cell>
          <cell r="L82">
            <v>46.112000000000016</v>
          </cell>
          <cell r="M82">
            <v>52.933599999999984</v>
          </cell>
          <cell r="N82">
            <v>61.340000000000011</v>
          </cell>
          <cell r="O82">
            <v>70.683999999999983</v>
          </cell>
          <cell r="P82">
            <v>81.173599999999965</v>
          </cell>
          <cell r="Q82">
            <v>93.618400000000008</v>
          </cell>
          <cell r="R82">
            <v>108.56799999999998</v>
          </cell>
          <cell r="S82">
            <v>126.6848</v>
          </cell>
          <cell r="T82">
            <v>149.10400000000001</v>
          </cell>
          <cell r="U82">
            <v>171.18159999999997</v>
          </cell>
          <cell r="V82">
            <v>191.28320000000005</v>
          </cell>
          <cell r="W82">
            <v>213.29040000000006</v>
          </cell>
          <cell r="X82">
            <v>237.73039999999992</v>
          </cell>
          <cell r="Y82">
            <v>265.0136</v>
          </cell>
          <cell r="Z82">
            <v>295.5327999999999</v>
          </cell>
          <cell r="AA82">
            <v>329.67680000000001</v>
          </cell>
          <cell r="AB82">
            <v>368.14</v>
          </cell>
          <cell r="AC82">
            <v>411.34560000000005</v>
          </cell>
          <cell r="AD82">
            <v>459.52399999999989</v>
          </cell>
          <cell r="AE82">
            <v>510.24720000000002</v>
          </cell>
          <cell r="AF82">
            <v>566.00399999999991</v>
          </cell>
          <cell r="AG82">
            <v>639.97919999999976</v>
          </cell>
          <cell r="AH82">
            <v>724.56160000000011</v>
          </cell>
          <cell r="AI82">
            <v>804.84240000000034</v>
          </cell>
          <cell r="AJ82">
            <v>887.50720000000001</v>
          </cell>
          <cell r="AK82">
            <v>991.82479999999998</v>
          </cell>
          <cell r="AL82">
            <v>1137.8744000000002</v>
          </cell>
          <cell r="AM82">
            <v>1297.0752000000002</v>
          </cell>
          <cell r="AN82">
            <v>1438.0935999999999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2.7999999999999997E-2</v>
          </cell>
          <cell r="H83">
            <v>8.4000000000000005E-2</v>
          </cell>
          <cell r="I83">
            <v>0.14000000000000007</v>
          </cell>
          <cell r="J83">
            <v>0.22399999999999998</v>
          </cell>
          <cell r="K83">
            <v>0.28000000000000014</v>
          </cell>
          <cell r="L83">
            <v>0.28000000000000014</v>
          </cell>
          <cell r="M83">
            <v>0.30799999999999994</v>
          </cell>
          <cell r="N83">
            <v>0.36399999999999993</v>
          </cell>
          <cell r="O83">
            <v>0.42000000000000004</v>
          </cell>
          <cell r="P83">
            <v>0.47600000000000009</v>
          </cell>
          <cell r="Q83">
            <v>0.53199999999999992</v>
          </cell>
          <cell r="R83">
            <v>0.58799999999999997</v>
          </cell>
          <cell r="S83">
            <v>0.67200000000000004</v>
          </cell>
          <cell r="T83">
            <v>0.75600000000000023</v>
          </cell>
          <cell r="U83">
            <v>0.84000000000000008</v>
          </cell>
          <cell r="V83">
            <v>0.92400000000000038</v>
          </cell>
          <cell r="W83">
            <v>0.98000000000000009</v>
          </cell>
          <cell r="X83">
            <v>1.0639999999999998</v>
          </cell>
          <cell r="Y83">
            <v>1.1759999999999999</v>
          </cell>
          <cell r="Z83">
            <v>1.2599999999999998</v>
          </cell>
          <cell r="AA83">
            <v>1.3440000000000001</v>
          </cell>
          <cell r="AB83">
            <v>1.4840000000000004</v>
          </cell>
          <cell r="AC83">
            <v>1.6239999999999997</v>
          </cell>
          <cell r="AD83">
            <v>1.7640000000000002</v>
          </cell>
          <cell r="AE83">
            <v>1.9040000000000004</v>
          </cell>
          <cell r="AF83">
            <v>2.0439999999999996</v>
          </cell>
          <cell r="AG83">
            <v>2.2120000000000006</v>
          </cell>
          <cell r="AH83">
            <v>2.3800000000000003</v>
          </cell>
          <cell r="AI83">
            <v>2.5480000000000005</v>
          </cell>
          <cell r="AJ83">
            <v>2.7439999999999998</v>
          </cell>
          <cell r="AK83">
            <v>2.9680000000000009</v>
          </cell>
          <cell r="AL83">
            <v>3.1920000000000002</v>
          </cell>
          <cell r="AM83">
            <v>3.4440000000000008</v>
          </cell>
          <cell r="AN83">
            <v>3.6960000000000015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2.7999999999999997E-2</v>
          </cell>
          <cell r="G84">
            <v>0.14000000000000007</v>
          </cell>
          <cell r="H84">
            <v>0.42000000000000004</v>
          </cell>
          <cell r="I84">
            <v>0.86799999999999999</v>
          </cell>
          <cell r="J84">
            <v>1.4279999999999997</v>
          </cell>
          <cell r="K84">
            <v>1.736</v>
          </cell>
          <cell r="L84">
            <v>1.736</v>
          </cell>
          <cell r="M84">
            <v>1.8760000000000006</v>
          </cell>
          <cell r="N84">
            <v>2.1559999999999993</v>
          </cell>
          <cell r="O84">
            <v>2.4919999999999995</v>
          </cell>
          <cell r="P84">
            <v>2.8559999999999994</v>
          </cell>
          <cell r="Q84">
            <v>3.2199999999999998</v>
          </cell>
          <cell r="R84">
            <v>3.6120000000000001</v>
          </cell>
          <cell r="S84">
            <v>4.0600000000000005</v>
          </cell>
          <cell r="T84">
            <v>4.5639999999999992</v>
          </cell>
          <cell r="U84">
            <v>5.0120000000000005</v>
          </cell>
          <cell r="V84">
            <v>5.4320000000000013</v>
          </cell>
          <cell r="W84">
            <v>5.9080000000000004</v>
          </cell>
          <cell r="X84">
            <v>6.4120000000000026</v>
          </cell>
          <cell r="Y84">
            <v>6.9719999999999978</v>
          </cell>
          <cell r="Z84">
            <v>7.5880000000000001</v>
          </cell>
          <cell r="AA84">
            <v>8.2319999999999993</v>
          </cell>
          <cell r="AB84">
            <v>8.9320000000000004</v>
          </cell>
          <cell r="AC84">
            <v>9.7159999999999975</v>
          </cell>
          <cell r="AD84">
            <v>10.583999999999998</v>
          </cell>
          <cell r="AE84">
            <v>11.452</v>
          </cell>
          <cell r="AF84">
            <v>12.32</v>
          </cell>
          <cell r="AG84">
            <v>13.272</v>
          </cell>
          <cell r="AH84">
            <v>14.307999999999996</v>
          </cell>
          <cell r="AI84">
            <v>15.399999999999999</v>
          </cell>
          <cell r="AJ84">
            <v>16.575999999999993</v>
          </cell>
          <cell r="AK84">
            <v>17.864000000000001</v>
          </cell>
          <cell r="AL84">
            <v>19.236000000000004</v>
          </cell>
          <cell r="AM84">
            <v>20.72</v>
          </cell>
          <cell r="AN84">
            <v>22.343999999999994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5.2500000000000002E-5</v>
          </cell>
          <cell r="H93">
            <v>3.8849999999999996E-4</v>
          </cell>
          <cell r="I93">
            <v>9.5549999999999986E-4</v>
          </cell>
          <cell r="J93">
            <v>1.7219999999999998E-3</v>
          </cell>
          <cell r="K93">
            <v>2.2365000000000002E-3</v>
          </cell>
          <cell r="L93">
            <v>2.5619999999999996E-3</v>
          </cell>
          <cell r="M93">
            <v>3.3179999999999989E-3</v>
          </cell>
          <cell r="N93">
            <v>4.2735000000000004E-3</v>
          </cell>
          <cell r="O93">
            <v>5.4075E-3</v>
          </cell>
          <cell r="P93">
            <v>6.5730000000000007E-3</v>
          </cell>
          <cell r="Q93">
            <v>7.7909999999999976E-3</v>
          </cell>
          <cell r="R93">
            <v>8.9774999999999976E-3</v>
          </cell>
          <cell r="S93">
            <v>1.0163999999999996E-2</v>
          </cell>
          <cell r="T93">
            <v>1.1549999999999998E-2</v>
          </cell>
          <cell r="U93">
            <v>1.2704999999999996E-2</v>
          </cell>
          <cell r="V93">
            <v>1.3712999999999996E-2</v>
          </cell>
          <cell r="W93">
            <v>1.4773499999999997E-2</v>
          </cell>
          <cell r="X93">
            <v>1.5802499999999997E-2</v>
          </cell>
          <cell r="Y93">
            <v>1.6831499999999996E-2</v>
          </cell>
          <cell r="Z93">
            <v>1.7860499999999998E-2</v>
          </cell>
          <cell r="AA93">
            <v>1.9120499999999992E-2</v>
          </cell>
          <cell r="AB93">
            <v>2.0485499999999997E-2</v>
          </cell>
          <cell r="AC93">
            <v>2.1850499999999991E-2</v>
          </cell>
          <cell r="AD93">
            <v>2.3393999999999998E-2</v>
          </cell>
          <cell r="AE93">
            <v>2.4811499999999993E-2</v>
          </cell>
          <cell r="AF93">
            <v>2.6228999999999995E-2</v>
          </cell>
          <cell r="AG93">
            <v>2.7877499999999996E-2</v>
          </cell>
          <cell r="AH93">
            <v>2.9578499999999997E-2</v>
          </cell>
          <cell r="AI93">
            <v>3.1279499999999988E-2</v>
          </cell>
          <cell r="AJ93">
            <v>3.3033E-2</v>
          </cell>
          <cell r="AK93">
            <v>3.4839000000000002E-2</v>
          </cell>
          <cell r="AL93">
            <v>3.6697499999999994E-2</v>
          </cell>
          <cell r="AM93">
            <v>3.8839499999999992E-2</v>
          </cell>
          <cell r="AN93">
            <v>4.1065499999999998E-2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1.2000000000000003E-4</v>
          </cell>
          <cell r="H94">
            <v>9.8999999999999999E-4</v>
          </cell>
          <cell r="I94">
            <v>3.0599999999999998E-3</v>
          </cell>
          <cell r="J94">
            <v>5.4599999999999996E-3</v>
          </cell>
          <cell r="K94">
            <v>7.2599999999999982E-3</v>
          </cell>
          <cell r="L94">
            <v>9.2849999999999999E-3</v>
          </cell>
          <cell r="M94">
            <v>1.2179999999999998E-2</v>
          </cell>
          <cell r="N94">
            <v>1.5869999999999992E-2</v>
          </cell>
          <cell r="O94">
            <v>1.9859999999999992E-2</v>
          </cell>
          <cell r="P94">
            <v>2.3970000000000002E-2</v>
          </cell>
          <cell r="Q94">
            <v>2.8289999999999996E-2</v>
          </cell>
          <cell r="R94">
            <v>3.2819999999999995E-2</v>
          </cell>
          <cell r="S94">
            <v>3.7425E-2</v>
          </cell>
          <cell r="T94">
            <v>4.1985000000000001E-2</v>
          </cell>
          <cell r="U94">
            <v>4.6035E-2</v>
          </cell>
          <cell r="V94">
            <v>4.9499999999999982E-2</v>
          </cell>
          <cell r="W94">
            <v>5.3009999999999995E-2</v>
          </cell>
          <cell r="X94">
            <v>5.6670000000000012E-2</v>
          </cell>
          <cell r="Y94">
            <v>6.0539999999999976E-2</v>
          </cell>
          <cell r="Z94">
            <v>6.4619999999999997E-2</v>
          </cell>
          <cell r="AA94">
            <v>6.9059999999999983E-2</v>
          </cell>
          <cell r="AB94">
            <v>7.3544999999999999E-2</v>
          </cell>
          <cell r="AC94">
            <v>7.8074999999999992E-2</v>
          </cell>
          <cell r="AD94">
            <v>8.2964999999999983E-2</v>
          </cell>
          <cell r="AE94">
            <v>8.7809999999999999E-2</v>
          </cell>
          <cell r="AF94">
            <v>9.2700000000000005E-2</v>
          </cell>
          <cell r="AG94">
            <v>9.787499999999999E-2</v>
          </cell>
          <cell r="AH94">
            <v>0.10304999999999997</v>
          </cell>
          <cell r="AI94">
            <v>0.10839</v>
          </cell>
          <cell r="AJ94">
            <v>0.11408999999999998</v>
          </cell>
          <cell r="AK94">
            <v>0.120285</v>
          </cell>
          <cell r="AL94">
            <v>0.12680999999999998</v>
          </cell>
          <cell r="AM94">
            <v>0.13348500000000002</v>
          </cell>
          <cell r="AN94">
            <v>0.14048999999999998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1.3500000000000003E-4</v>
          </cell>
          <cell r="F95">
            <v>2.0789999999999999E-2</v>
          </cell>
          <cell r="G95">
            <v>0.22221000000000005</v>
          </cell>
          <cell r="H95">
            <v>0.79483500000000029</v>
          </cell>
          <cell r="I95">
            <v>1.8601650000000003</v>
          </cell>
          <cell r="J95">
            <v>3.7426949999999994</v>
          </cell>
          <cell r="K95">
            <v>4.9566600000000012</v>
          </cell>
          <cell r="L95">
            <v>4.9764150000000003</v>
          </cell>
          <cell r="M95">
            <v>5.0143500000000021</v>
          </cell>
          <cell r="N95">
            <v>5.0840550000000011</v>
          </cell>
          <cell r="O95">
            <v>5.2084350000000006</v>
          </cell>
          <cell r="P95">
            <v>5.4339299999999993</v>
          </cell>
          <cell r="Q95">
            <v>5.8189949999999993</v>
          </cell>
          <cell r="R95">
            <v>6.4227600000000011</v>
          </cell>
          <cell r="S95">
            <v>7.3034549999999987</v>
          </cell>
          <cell r="T95">
            <v>8.5302900000000008</v>
          </cell>
          <cell r="U95">
            <v>9.7728750000000009</v>
          </cell>
          <cell r="V95">
            <v>10.912185000000001</v>
          </cell>
          <cell r="W95">
            <v>12.209220000000006</v>
          </cell>
          <cell r="X95">
            <v>13.686030000000001</v>
          </cell>
          <cell r="Y95">
            <v>15.352740000000002</v>
          </cell>
          <cell r="Z95">
            <v>17.258040000000001</v>
          </cell>
          <cell r="AA95">
            <v>19.462815000000003</v>
          </cell>
          <cell r="AB95">
            <v>22.768290000000004</v>
          </cell>
          <cell r="AC95">
            <v>27.412830000000003</v>
          </cell>
          <cell r="AD95">
            <v>32.039774999999999</v>
          </cell>
          <cell r="AE95">
            <v>36.279855000000005</v>
          </cell>
          <cell r="AF95">
            <v>40.589055000000002</v>
          </cell>
          <cell r="AG95">
            <v>45.17766000000001</v>
          </cell>
          <cell r="AH95">
            <v>50.273729999999993</v>
          </cell>
          <cell r="AI95">
            <v>55.975635000000018</v>
          </cell>
          <cell r="AJ95">
            <v>62.323605000000008</v>
          </cell>
          <cell r="AK95">
            <v>69.269220000000004</v>
          </cell>
          <cell r="AL95">
            <v>76.871295000000032</v>
          </cell>
          <cell r="AM95">
            <v>85.278420000000011</v>
          </cell>
          <cell r="AN95">
            <v>94.698585000000023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1.5135074999999996E-3</v>
          </cell>
          <cell r="F105">
            <v>0.23198706624999998</v>
          </cell>
          <cell r="G105">
            <v>5.9230275175000004</v>
          </cell>
          <cell r="H105">
            <v>13.863910320899999</v>
          </cell>
          <cell r="I105">
            <v>16.880210113540503</v>
          </cell>
          <cell r="J105">
            <v>20.317034972222825</v>
          </cell>
          <cell r="K105">
            <v>25.270184874106892</v>
          </cell>
          <cell r="L105">
            <v>30.725181999675179</v>
          </cell>
          <cell r="M105">
            <v>37.150325628120321</v>
          </cell>
          <cell r="N105">
            <v>45.664941854564034</v>
          </cell>
          <cell r="O105">
            <v>57.158867032646512</v>
          </cell>
          <cell r="P105">
            <v>71.063868660974308</v>
          </cell>
          <cell r="Q105">
            <v>87.852828000231128</v>
          </cell>
          <cell r="R105">
            <v>105.23439941751828</v>
          </cell>
          <cell r="S105">
            <v>124.16794604356346</v>
          </cell>
          <cell r="T105">
            <v>146.02110054609398</v>
          </cell>
          <cell r="U105">
            <v>166.88874319210743</v>
          </cell>
          <cell r="V105">
            <v>186.24874194600352</v>
          </cell>
          <cell r="W105">
            <v>204.66965797621535</v>
          </cell>
          <cell r="X105">
            <v>221.10136329766911</v>
          </cell>
          <cell r="Y105">
            <v>235.37898429744016</v>
          </cell>
          <cell r="Z105">
            <v>246.79292799332578</v>
          </cell>
          <cell r="AA105">
            <v>256.32202203928699</v>
          </cell>
          <cell r="AB105">
            <v>264.73637637649011</v>
          </cell>
          <cell r="AC105">
            <v>270.22702366761467</v>
          </cell>
          <cell r="AD105">
            <v>274.1656957499813</v>
          </cell>
          <cell r="AE105">
            <v>277.56687044310723</v>
          </cell>
          <cell r="AF105">
            <v>279.62069287554959</v>
          </cell>
          <cell r="AG105">
            <v>281.1726680843077</v>
          </cell>
          <cell r="AH105">
            <v>282.22279606938145</v>
          </cell>
          <cell r="AI105">
            <v>283.26214068230615</v>
          </cell>
          <cell r="AJ105">
            <v>283.7639879059904</v>
          </cell>
          <cell r="AK105">
            <v>283.7639879059904</v>
          </cell>
          <cell r="AL105">
            <v>283.7639879059904</v>
          </cell>
          <cell r="AM105">
            <v>283.7639879059904</v>
          </cell>
          <cell r="AN105">
            <v>283.7639879059904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0.38103532499999987</v>
          </cell>
          <cell r="F106">
            <v>0.74960040299999986</v>
          </cell>
          <cell r="G106">
            <v>1.3860910471000003</v>
          </cell>
          <cell r="H106">
            <v>2.2866045318499997</v>
          </cell>
          <cell r="I106">
            <v>4.8087333246178599</v>
          </cell>
          <cell r="J106">
            <v>9.9106880277406706</v>
          </cell>
          <cell r="K106">
            <v>16.902183604981342</v>
          </cell>
          <cell r="L106">
            <v>26.388500925031384</v>
          </cell>
          <cell r="M106">
            <v>38.331027038430051</v>
          </cell>
          <cell r="N106">
            <v>52.805224028659751</v>
          </cell>
          <cell r="O106">
            <v>72.419988671472993</v>
          </cell>
          <cell r="P106">
            <v>95.813835062522003</v>
          </cell>
          <cell r="Q106">
            <v>122.30602024963277</v>
          </cell>
          <cell r="R106">
            <v>152.61590013443998</v>
          </cell>
          <cell r="S106">
            <v>185.49606384553897</v>
          </cell>
          <cell r="T106">
            <v>220.22715548129509</v>
          </cell>
          <cell r="U106">
            <v>254.95824711705123</v>
          </cell>
          <cell r="V106">
            <v>289.04720875009417</v>
          </cell>
          <cell r="W106">
            <v>319.35708863490146</v>
          </cell>
          <cell r="X106">
            <v>345.88788677147295</v>
          </cell>
          <cell r="Y106">
            <v>369.84840108175268</v>
          </cell>
          <cell r="Z106">
            <v>389.42455277510521</v>
          </cell>
          <cell r="AA106">
            <v>405.22162272022189</v>
          </cell>
          <cell r="AB106">
            <v>417.16414883362057</v>
          </cell>
          <cell r="AC106">
            <v>426.65046615367078</v>
          </cell>
          <cell r="AD106">
            <v>434.32270468308525</v>
          </cell>
          <cell r="AE106">
            <v>439.99132730543886</v>
          </cell>
          <cell r="AF106">
            <v>444.33707697290532</v>
          </cell>
          <cell r="AG106">
            <v>447.54949080191028</v>
          </cell>
          <cell r="AH106">
            <v>450.11977462820209</v>
          </cell>
          <cell r="AI106">
            <v>451.36718549960671</v>
          </cell>
          <cell r="AJ106">
            <v>453.25672637372452</v>
          </cell>
          <cell r="AK106">
            <v>455.14626724784262</v>
          </cell>
          <cell r="AL106">
            <v>455.14626724784262</v>
          </cell>
          <cell r="AM106">
            <v>455.14626724784262</v>
          </cell>
          <cell r="AN106">
            <v>455.14626724784262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7.0938500000000002E-2</v>
          </cell>
          <cell r="I107">
            <v>0.50741891764705871</v>
          </cell>
          <cell r="J107">
            <v>0.87296083529411705</v>
          </cell>
          <cell r="K107">
            <v>0.87296083529411705</v>
          </cell>
          <cell r="L107">
            <v>1.2385027529411763</v>
          </cell>
          <cell r="M107">
            <v>1.9695865882352936</v>
          </cell>
          <cell r="N107">
            <v>2.7006704235294108</v>
          </cell>
          <cell r="O107">
            <v>3.4317542588235286</v>
          </cell>
          <cell r="P107">
            <v>4.5283800117647042</v>
          </cell>
          <cell r="Q107">
            <v>5.9905476823529407</v>
          </cell>
          <cell r="R107">
            <v>7.4527153529411754</v>
          </cell>
          <cell r="S107">
            <v>8.9148830235294092</v>
          </cell>
          <cell r="T107">
            <v>11.455315894117641</v>
          </cell>
          <cell r="U107">
            <v>13.99574876470588</v>
          </cell>
          <cell r="V107">
            <v>15.457916435294116</v>
          </cell>
          <cell r="W107">
            <v>16.920084105882353</v>
          </cell>
          <cell r="X107">
            <v>18.016709858823528</v>
          </cell>
          <cell r="Y107">
            <v>19.113335611764708</v>
          </cell>
          <cell r="Z107">
            <v>20.20996136470589</v>
          </cell>
          <cell r="AA107">
            <v>20.941045199999998</v>
          </cell>
          <cell r="AB107">
            <v>21.306587117647059</v>
          </cell>
          <cell r="AC107">
            <v>21.67212903529412</v>
          </cell>
          <cell r="AD107">
            <v>22.037670952941181</v>
          </cell>
          <cell r="AE107">
            <v>22.403212870588238</v>
          </cell>
          <cell r="AF107">
            <v>22.768754788235299</v>
          </cell>
          <cell r="AG107">
            <v>22.768754788235299</v>
          </cell>
          <cell r="AH107">
            <v>22.768754788235299</v>
          </cell>
          <cell r="AI107">
            <v>22.768754788235299</v>
          </cell>
          <cell r="AJ107">
            <v>22.768754788235299</v>
          </cell>
          <cell r="AK107">
            <v>22.768754788235299</v>
          </cell>
          <cell r="AL107">
            <v>22.768754788235299</v>
          </cell>
          <cell r="AM107">
            <v>22.768754788235299</v>
          </cell>
          <cell r="AN107">
            <v>22.768754788235299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0.33228000000000002</v>
          </cell>
          <cell r="G108">
            <v>1.0327837499999999</v>
          </cell>
          <cell r="H108">
            <v>1.4010075</v>
          </cell>
          <cell r="I108">
            <v>1.4010075</v>
          </cell>
          <cell r="J108">
            <v>1.4010075</v>
          </cell>
          <cell r="K108">
            <v>1.9443676973684207</v>
          </cell>
          <cell r="L108">
            <v>2.4877278947368415</v>
          </cell>
          <cell r="M108">
            <v>2.4877278947368415</v>
          </cell>
          <cell r="N108">
            <v>3.5627560608552629</v>
          </cell>
          <cell r="O108">
            <v>5.6337694243421046</v>
          </cell>
          <cell r="P108">
            <v>7.173114819078946</v>
          </cell>
          <cell r="Q108">
            <v>8.7915031825657906</v>
          </cell>
          <cell r="R108">
            <v>11.468235296052628</v>
          </cell>
          <cell r="S108">
            <v>14.144967409539474</v>
          </cell>
          <cell r="T108">
            <v>17.288512845394738</v>
          </cell>
          <cell r="U108">
            <v>20.432058281250001</v>
          </cell>
          <cell r="V108">
            <v>23.10879039473684</v>
          </cell>
          <cell r="W108">
            <v>25.785522508223679</v>
          </cell>
          <cell r="X108">
            <v>27.403910871710522</v>
          </cell>
          <cell r="Y108">
            <v>28.943256266447364</v>
          </cell>
          <cell r="Z108">
            <v>30.47090943256579</v>
          </cell>
          <cell r="AA108">
            <v>31.545937598684208</v>
          </cell>
          <cell r="AB108">
            <v>32.089297796052627</v>
          </cell>
          <cell r="AC108">
            <v>32.632657993421049</v>
          </cell>
          <cell r="AD108">
            <v>33.17601819078947</v>
          </cell>
          <cell r="AE108">
            <v>33.17601819078947</v>
          </cell>
          <cell r="AF108">
            <v>33.17601819078947</v>
          </cell>
          <cell r="AG108">
            <v>33.17601819078947</v>
          </cell>
          <cell r="AH108">
            <v>33.17601819078947</v>
          </cell>
          <cell r="AI108">
            <v>33.17601819078947</v>
          </cell>
          <cell r="AJ108">
            <v>33.17601819078947</v>
          </cell>
          <cell r="AK108">
            <v>33.17601819078947</v>
          </cell>
          <cell r="AL108">
            <v>33.17601819078947</v>
          </cell>
          <cell r="AM108">
            <v>33.17601819078947</v>
          </cell>
          <cell r="AN108">
            <v>33.17601819078947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</row>
      </sheetData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0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19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6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A2" activePane="bottomRight" state="frozen"/>
      <selection pane="bottomRight" activeCell="AD5" sqref="AD5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2158</v>
      </c>
      <c r="B1" s="2" t="s">
        <v>265</v>
      </c>
      <c r="C1" s="2" t="s">
        <v>267</v>
      </c>
      <c r="D1" s="2" t="s">
        <v>1959</v>
      </c>
      <c r="E1" s="521" t="s">
        <v>160</v>
      </c>
      <c r="F1" s="2" t="s">
        <v>1960</v>
      </c>
      <c r="G1" s="2" t="s">
        <v>1961</v>
      </c>
      <c r="H1" s="2" t="s">
        <v>1962</v>
      </c>
      <c r="I1" s="2" t="s">
        <v>1963</v>
      </c>
      <c r="J1" s="2" t="s">
        <v>2159</v>
      </c>
      <c r="K1" s="2" t="s">
        <v>135</v>
      </c>
      <c r="L1" s="2" t="s">
        <v>136</v>
      </c>
      <c r="M1" s="522" t="s">
        <v>2160</v>
      </c>
      <c r="N1" s="2" t="s">
        <v>175</v>
      </c>
      <c r="O1" s="2" t="s">
        <v>176</v>
      </c>
      <c r="P1" s="2" t="s">
        <v>2161</v>
      </c>
      <c r="Q1" s="337" t="s">
        <v>1964</v>
      </c>
      <c r="R1" s="337" t="s">
        <v>2162</v>
      </c>
      <c r="S1" s="13" t="s">
        <v>1965</v>
      </c>
      <c r="T1" s="13" t="s">
        <v>1966</v>
      </c>
      <c r="U1" s="13" t="s">
        <v>1967</v>
      </c>
      <c r="V1" s="13" t="s">
        <v>1968</v>
      </c>
      <c r="W1" s="13" t="s">
        <v>2163</v>
      </c>
      <c r="X1" s="337" t="s">
        <v>1969</v>
      </c>
      <c r="Y1" s="337" t="s">
        <v>2164</v>
      </c>
      <c r="Z1" s="13" t="s">
        <v>1970</v>
      </c>
      <c r="AA1" s="13" t="s">
        <v>1971</v>
      </c>
      <c r="AB1" s="13" t="s">
        <v>1972</v>
      </c>
      <c r="AC1" s="13" t="s">
        <v>1973</v>
      </c>
      <c r="AD1" s="15" t="s">
        <v>139</v>
      </c>
      <c r="AE1" s="27" t="s">
        <v>2165</v>
      </c>
      <c r="AF1" s="2" t="s">
        <v>141</v>
      </c>
      <c r="AG1" s="2" t="s">
        <v>142</v>
      </c>
      <c r="AH1" s="26" t="s">
        <v>2166</v>
      </c>
      <c r="AI1" s="2" t="s">
        <v>185</v>
      </c>
      <c r="AJ1" s="2" t="s">
        <v>186</v>
      </c>
      <c r="AK1" s="2" t="s">
        <v>187</v>
      </c>
      <c r="AL1" s="15" t="s">
        <v>188</v>
      </c>
      <c r="AM1" s="2" t="s">
        <v>2167</v>
      </c>
      <c r="AN1" s="2" t="s">
        <v>190</v>
      </c>
      <c r="AO1" s="27" t="s">
        <v>191</v>
      </c>
      <c r="AP1" s="392" t="s">
        <v>2168</v>
      </c>
      <c r="AQ1" s="338" t="s">
        <v>2169</v>
      </c>
      <c r="AR1" s="338" t="s">
        <v>2170</v>
      </c>
      <c r="AS1" s="339" t="s">
        <v>193</v>
      </c>
      <c r="AT1" s="339" t="s">
        <v>194</v>
      </c>
      <c r="AU1" s="339" t="s">
        <v>2171</v>
      </c>
      <c r="AV1" s="339" t="s">
        <v>196</v>
      </c>
      <c r="AW1" s="28" t="s">
        <v>197</v>
      </c>
      <c r="AX1" s="29" t="s">
        <v>198</v>
      </c>
      <c r="AY1" s="71" t="s">
        <v>199</v>
      </c>
      <c r="AZ1" s="15" t="s">
        <v>133</v>
      </c>
      <c r="BA1" s="16" t="s">
        <v>2172</v>
      </c>
      <c r="BB1" s="340" t="s">
        <v>2173</v>
      </c>
      <c r="BC1" s="125" t="s">
        <v>38</v>
      </c>
      <c r="BD1" s="523" t="s">
        <v>2174</v>
      </c>
      <c r="BE1" s="523" t="s">
        <v>2175</v>
      </c>
      <c r="BF1" s="524" t="s">
        <v>2176</v>
      </c>
      <c r="BG1" s="524" t="s">
        <v>2177</v>
      </c>
    </row>
    <row r="2" spans="1:59" ht="15.75" thickTop="1">
      <c r="A2" s="125">
        <v>1001</v>
      </c>
      <c r="B2" s="125">
        <v>1001</v>
      </c>
      <c r="C2" s="525" t="s">
        <v>2178</v>
      </c>
      <c r="D2" s="525" t="s">
        <v>2178</v>
      </c>
      <c r="E2" s="526">
        <v>225.7</v>
      </c>
      <c r="F2" s="3" t="s">
        <v>2179</v>
      </c>
      <c r="G2" s="3" t="s">
        <v>2180</v>
      </c>
      <c r="H2" s="527">
        <v>-53.770277999999998</v>
      </c>
      <c r="I2" s="527">
        <v>-0.207203</v>
      </c>
      <c r="J2" s="528" t="s">
        <v>153</v>
      </c>
      <c r="K2" s="528" t="s">
        <v>153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2030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2181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2182</v>
      </c>
      <c r="D3" s="538" t="s">
        <v>2182</v>
      </c>
      <c r="E3" s="526">
        <v>140.5</v>
      </c>
      <c r="F3" s="3" t="s">
        <v>2179</v>
      </c>
      <c r="G3" s="3" t="s">
        <v>2180</v>
      </c>
      <c r="H3" s="527">
        <v>-53.840142999999998</v>
      </c>
      <c r="I3" s="527">
        <v>-5.8097999999999997E-2</v>
      </c>
      <c r="J3" s="539" t="s">
        <v>153</v>
      </c>
      <c r="K3" s="539" t="s">
        <v>153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2030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2183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2184</v>
      </c>
      <c r="D4" s="538" t="s">
        <v>2184</v>
      </c>
      <c r="E4" s="526">
        <v>186.3</v>
      </c>
      <c r="F4" s="3" t="s">
        <v>2179</v>
      </c>
      <c r="G4" s="3" t="s">
        <v>2180</v>
      </c>
      <c r="H4" s="527">
        <v>-53.841644000000002</v>
      </c>
      <c r="I4" s="527">
        <v>2.1526E-2</v>
      </c>
      <c r="J4" s="539" t="s">
        <v>153</v>
      </c>
      <c r="K4" s="539" t="s">
        <v>153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2030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2181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2185</v>
      </c>
      <c r="D5" s="538" t="s">
        <v>2185</v>
      </c>
      <c r="E5" s="526">
        <v>104.1</v>
      </c>
      <c r="F5" s="3" t="s">
        <v>2179</v>
      </c>
      <c r="G5" s="3" t="s">
        <v>2180</v>
      </c>
      <c r="H5" s="527">
        <v>-53.814917999999999</v>
      </c>
      <c r="I5" s="527">
        <v>0.102156</v>
      </c>
      <c r="J5" s="539" t="s">
        <v>153</v>
      </c>
      <c r="K5" s="539" t="s">
        <v>153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2030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2183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2186</v>
      </c>
      <c r="D6" s="538" t="s">
        <v>2187</v>
      </c>
      <c r="E6" s="526">
        <v>177.8</v>
      </c>
      <c r="F6" s="3" t="s">
        <v>2179</v>
      </c>
      <c r="G6" s="3" t="s">
        <v>2180</v>
      </c>
      <c r="H6" s="527">
        <v>-53.365701000000001</v>
      </c>
      <c r="I6" s="527">
        <v>-0.67624200000000001</v>
      </c>
      <c r="J6" s="539" t="s">
        <v>153</v>
      </c>
      <c r="K6" s="539" t="s">
        <v>153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2030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2181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2188</v>
      </c>
      <c r="D7" s="538" t="s">
        <v>2188</v>
      </c>
      <c r="E7" s="526">
        <v>870.4</v>
      </c>
      <c r="F7" s="3" t="s">
        <v>2179</v>
      </c>
      <c r="G7" s="3" t="s">
        <v>2180</v>
      </c>
      <c r="H7" s="527">
        <v>-53.159303999999999</v>
      </c>
      <c r="I7" s="527">
        <v>-1.0408999999999999</v>
      </c>
      <c r="J7" s="539" t="s">
        <v>153</v>
      </c>
      <c r="K7" s="539" t="s">
        <v>153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2030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2183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2189</v>
      </c>
      <c r="D8" s="538" t="s">
        <v>2189</v>
      </c>
      <c r="E8" s="526">
        <v>831.1</v>
      </c>
      <c r="F8" s="3" t="s">
        <v>2179</v>
      </c>
      <c r="G8" s="3" t="s">
        <v>2190</v>
      </c>
      <c r="H8" s="527">
        <v>-52.670506000000003</v>
      </c>
      <c r="I8" s="527">
        <v>-0.55420700000000001</v>
      </c>
      <c r="J8" s="539" t="s">
        <v>1999</v>
      </c>
      <c r="K8" s="539" t="s">
        <v>1999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2030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2183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2191</v>
      </c>
      <c r="D9" s="538" t="s">
        <v>2191</v>
      </c>
      <c r="E9" s="526">
        <v>73</v>
      </c>
      <c r="F9" s="3" t="s">
        <v>2179</v>
      </c>
      <c r="G9" s="3" t="s">
        <v>2192</v>
      </c>
      <c r="H9" s="527">
        <v>-52.023097999999997</v>
      </c>
      <c r="I9" s="527">
        <v>0.95645999999999998</v>
      </c>
      <c r="J9" s="539" t="s">
        <v>1999</v>
      </c>
      <c r="K9" s="539" t="s">
        <v>1999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2030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2183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2193</v>
      </c>
      <c r="D10" s="538" t="s">
        <v>2193</v>
      </c>
      <c r="E10" s="526">
        <v>32.799999999999997</v>
      </c>
      <c r="F10" s="3" t="s">
        <v>2194</v>
      </c>
      <c r="G10" s="3" t="s">
        <v>2125</v>
      </c>
      <c r="H10" s="527">
        <v>-52.930658000000001</v>
      </c>
      <c r="I10" s="527">
        <v>-20.413506999999999</v>
      </c>
      <c r="J10" s="539" t="s">
        <v>2090</v>
      </c>
      <c r="K10" s="539" t="s">
        <v>2090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2195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2196</v>
      </c>
      <c r="D11" s="538" t="s">
        <v>2196</v>
      </c>
      <c r="E11" s="526">
        <v>380</v>
      </c>
      <c r="F11" s="3" t="s">
        <v>2197</v>
      </c>
      <c r="G11" s="3" t="s">
        <v>2198</v>
      </c>
      <c r="H11" s="527">
        <v>-53.369421000000003</v>
      </c>
      <c r="I11" s="527">
        <v>-15.371221999999999</v>
      </c>
      <c r="J11" s="539" t="s">
        <v>158</v>
      </c>
      <c r="K11" s="539" t="s">
        <v>158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2195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2199</v>
      </c>
      <c r="D12" s="538" t="s">
        <v>2199</v>
      </c>
      <c r="E12" s="526">
        <v>42</v>
      </c>
      <c r="F12" s="3" t="s">
        <v>2095</v>
      </c>
      <c r="G12" s="3" t="s">
        <v>2200</v>
      </c>
      <c r="H12" s="527">
        <v>-52.969864000000001</v>
      </c>
      <c r="I12" s="527">
        <v>-27.062424</v>
      </c>
      <c r="J12" s="539" t="s">
        <v>1989</v>
      </c>
      <c r="K12" s="539" t="s">
        <v>1989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2195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2201</v>
      </c>
      <c r="D13" s="538" t="s">
        <v>2201</v>
      </c>
      <c r="E13" s="526">
        <v>40</v>
      </c>
      <c r="F13" s="3" t="s">
        <v>2179</v>
      </c>
      <c r="G13" s="3" t="s">
        <v>2202</v>
      </c>
      <c r="H13" s="527">
        <v>-55.419454999999999</v>
      </c>
      <c r="I13" s="527">
        <v>-4.1925840000000001</v>
      </c>
      <c r="J13" s="539" t="s">
        <v>153</v>
      </c>
      <c r="K13" s="539" t="s">
        <v>153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2195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2203</v>
      </c>
      <c r="D14" s="538" t="s">
        <v>2203</v>
      </c>
      <c r="E14" s="526">
        <v>116.79</v>
      </c>
      <c r="F14" s="3" t="s">
        <v>2204</v>
      </c>
      <c r="G14" s="3" t="s">
        <v>2205</v>
      </c>
      <c r="H14" s="527">
        <v>-40.715055999999997</v>
      </c>
      <c r="I14" s="527">
        <v>-16.186295999999999</v>
      </c>
      <c r="J14" s="539" t="s">
        <v>150</v>
      </c>
      <c r="K14" s="539" t="s">
        <v>150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2030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2183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2206</v>
      </c>
      <c r="D15" s="538" t="s">
        <v>2206</v>
      </c>
      <c r="E15" s="526">
        <v>127.8</v>
      </c>
      <c r="F15" s="3" t="s">
        <v>2179</v>
      </c>
      <c r="G15" s="3" t="s">
        <v>2152</v>
      </c>
      <c r="H15" s="527">
        <v>-55.56279</v>
      </c>
      <c r="I15" s="527">
        <v>-10.087645999999999</v>
      </c>
      <c r="J15" s="539" t="s">
        <v>158</v>
      </c>
      <c r="K15" s="539" t="s">
        <v>158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2207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2208</v>
      </c>
      <c r="D16" s="538" t="s">
        <v>2208</v>
      </c>
      <c r="E16" s="526">
        <v>53.9</v>
      </c>
      <c r="F16" s="3" t="s">
        <v>2209</v>
      </c>
      <c r="G16" s="3" t="s">
        <v>2210</v>
      </c>
      <c r="H16" s="527">
        <v>-44.677104</v>
      </c>
      <c r="I16" s="527">
        <v>-19.163523000000001</v>
      </c>
      <c r="J16" s="539" t="s">
        <v>150</v>
      </c>
      <c r="K16" s="539" t="s">
        <v>150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2195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2211</v>
      </c>
      <c r="D17" s="538" t="s">
        <v>2211</v>
      </c>
      <c r="E17" s="526">
        <v>139</v>
      </c>
      <c r="F17" s="3" t="s">
        <v>2194</v>
      </c>
      <c r="G17" s="3" t="s">
        <v>2212</v>
      </c>
      <c r="H17" s="527">
        <v>-53.335569</v>
      </c>
      <c r="I17" s="527">
        <v>-24.214742000000001</v>
      </c>
      <c r="J17" s="539" t="s">
        <v>151</v>
      </c>
      <c r="K17" s="539" t="s">
        <v>151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2207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2213</v>
      </c>
      <c r="D18" s="538" t="s">
        <v>2213</v>
      </c>
      <c r="E18" s="526">
        <v>206</v>
      </c>
      <c r="F18" s="3" t="s">
        <v>2179</v>
      </c>
      <c r="G18" s="3" t="s">
        <v>2214</v>
      </c>
      <c r="H18" s="527">
        <v>-57.317599999999999</v>
      </c>
      <c r="I18" s="527">
        <v>-10.940340000000001</v>
      </c>
      <c r="J18" s="539" t="s">
        <v>158</v>
      </c>
      <c r="K18" s="539" t="s">
        <v>158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2030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2215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2216</v>
      </c>
      <c r="D19" s="538" t="s">
        <v>2216</v>
      </c>
      <c r="E19" s="526">
        <v>70</v>
      </c>
      <c r="F19" s="3" t="s">
        <v>2197</v>
      </c>
      <c r="G19" s="3" t="s">
        <v>2217</v>
      </c>
      <c r="H19" s="527">
        <v>-47.451388999999999</v>
      </c>
      <c r="I19" s="527">
        <v>-12.425833000000001</v>
      </c>
      <c r="J19" s="539" t="s">
        <v>1981</v>
      </c>
      <c r="K19" s="539" t="s">
        <v>1981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2030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2215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 hidden="1">
      <c r="A20" s="125">
        <v>1019</v>
      </c>
      <c r="B20" s="125">
        <v>1019</v>
      </c>
      <c r="C20" s="538" t="s">
        <v>2218</v>
      </c>
      <c r="D20" s="538" t="s">
        <v>2218</v>
      </c>
      <c r="E20" s="526">
        <v>68.599999999999994</v>
      </c>
      <c r="F20" s="3" t="s">
        <v>2219</v>
      </c>
      <c r="G20" s="3" t="s">
        <v>2220</v>
      </c>
      <c r="H20" s="527">
        <v>-51.924261000000001</v>
      </c>
      <c r="I20" s="527">
        <v>-29.437124000000001</v>
      </c>
      <c r="J20" s="539" t="s">
        <v>149</v>
      </c>
      <c r="K20" s="539" t="s">
        <v>149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2195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2221</v>
      </c>
      <c r="D21" s="538" t="s">
        <v>2221</v>
      </c>
      <c r="E21" s="526">
        <v>84</v>
      </c>
      <c r="F21" s="3" t="s">
        <v>2179</v>
      </c>
      <c r="G21" s="3" t="s">
        <v>2222</v>
      </c>
      <c r="H21" s="527">
        <v>-51.604526999999997</v>
      </c>
      <c r="I21" s="527">
        <v>0.79082200000000002</v>
      </c>
      <c r="J21" s="539" t="s">
        <v>1999</v>
      </c>
      <c r="K21" s="539" t="s">
        <v>1999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2030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2181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2223</v>
      </c>
      <c r="D22" s="538" t="s">
        <v>2223</v>
      </c>
      <c r="E22" s="526">
        <v>67</v>
      </c>
      <c r="F22" s="3" t="s">
        <v>2194</v>
      </c>
      <c r="G22" s="3" t="s">
        <v>2224</v>
      </c>
      <c r="H22" s="527">
        <v>-48.333340999999997</v>
      </c>
      <c r="I22" s="527">
        <v>-20.667614</v>
      </c>
      <c r="J22" s="539" t="s">
        <v>146</v>
      </c>
      <c r="K22" s="539" t="s">
        <v>146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2195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 hidden="1">
      <c r="A23" s="125">
        <v>1022</v>
      </c>
      <c r="B23" s="125">
        <v>1022</v>
      </c>
      <c r="C23" s="538" t="s">
        <v>2225</v>
      </c>
      <c r="D23" s="538" t="s">
        <v>2225</v>
      </c>
      <c r="E23" s="526">
        <v>61</v>
      </c>
      <c r="F23" s="3" t="s">
        <v>2179</v>
      </c>
      <c r="G23" s="3" t="s">
        <v>2226</v>
      </c>
      <c r="H23" s="527">
        <v>-56.581667000000003</v>
      </c>
      <c r="I23" s="527">
        <v>-13.411944</v>
      </c>
      <c r="J23" s="539" t="s">
        <v>158</v>
      </c>
      <c r="K23" s="539" t="s">
        <v>158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2195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2227</v>
      </c>
      <c r="D24" s="538" t="s">
        <v>2227</v>
      </c>
      <c r="E24" s="526">
        <v>85</v>
      </c>
      <c r="F24" s="3" t="s">
        <v>2197</v>
      </c>
      <c r="G24" s="3" t="s">
        <v>2217</v>
      </c>
      <c r="H24" s="527">
        <v>-47.802287</v>
      </c>
      <c r="I24" s="527">
        <v>-12.610586</v>
      </c>
      <c r="J24" s="539" t="s">
        <v>1981</v>
      </c>
      <c r="K24" s="539" t="s">
        <v>1981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2030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2215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 hidden="1">
      <c r="A25" s="125">
        <v>1024</v>
      </c>
      <c r="B25" s="125">
        <v>1024</v>
      </c>
      <c r="C25" s="538" t="s">
        <v>2228</v>
      </c>
      <c r="D25" s="538" t="s">
        <v>2228</v>
      </c>
      <c r="E25" s="526">
        <v>80</v>
      </c>
      <c r="F25" s="3" t="s">
        <v>2229</v>
      </c>
      <c r="G25" s="3" t="s">
        <v>2136</v>
      </c>
      <c r="H25" s="527">
        <v>-42.008727999999998</v>
      </c>
      <c r="I25" s="527">
        <v>-21.639526</v>
      </c>
      <c r="J25" s="539" t="s">
        <v>282</v>
      </c>
      <c r="K25" s="539" t="s">
        <v>282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2195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 hidden="1">
      <c r="A26" s="125">
        <v>1025</v>
      </c>
      <c r="B26" s="125">
        <v>1025</v>
      </c>
      <c r="C26" s="538" t="s">
        <v>2230</v>
      </c>
      <c r="D26" s="538" t="s">
        <v>2230</v>
      </c>
      <c r="E26" s="526">
        <v>46.5</v>
      </c>
      <c r="F26" s="3" t="s">
        <v>2194</v>
      </c>
      <c r="G26" s="3" t="s">
        <v>2224</v>
      </c>
      <c r="H26" s="527">
        <v>-48.445278000000002</v>
      </c>
      <c r="I26" s="527">
        <v>-20.460277999999999</v>
      </c>
      <c r="J26" s="539" t="s">
        <v>146</v>
      </c>
      <c r="K26" s="539" t="s">
        <v>146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2195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 hidden="1">
      <c r="A27" s="125">
        <v>1026</v>
      </c>
      <c r="B27" s="125">
        <v>1026</v>
      </c>
      <c r="C27" s="538" t="s">
        <v>2231</v>
      </c>
      <c r="D27" s="538" t="s">
        <v>2231</v>
      </c>
      <c r="E27" s="526">
        <v>110</v>
      </c>
      <c r="F27" s="3" t="s">
        <v>2229</v>
      </c>
      <c r="G27" s="3" t="s">
        <v>2232</v>
      </c>
      <c r="H27" s="527">
        <v>-42.897592000000003</v>
      </c>
      <c r="I27" s="527">
        <v>-20.257141000000001</v>
      </c>
      <c r="J27" s="539" t="s">
        <v>150</v>
      </c>
      <c r="K27" s="539" t="s">
        <v>150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2195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2233</v>
      </c>
      <c r="D28" s="538" t="s">
        <v>2233</v>
      </c>
      <c r="E28" s="632">
        <v>650</v>
      </c>
      <c r="F28" s="3" t="s">
        <v>2179</v>
      </c>
      <c r="G28" s="3" t="s">
        <v>2234</v>
      </c>
      <c r="H28" s="527">
        <v>-61.035497999999997</v>
      </c>
      <c r="I28" s="527">
        <v>1.8773139999999999</v>
      </c>
      <c r="J28" s="539" t="s">
        <v>157</v>
      </c>
      <c r="K28" s="539" t="s">
        <v>157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2207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2235</v>
      </c>
      <c r="D29" s="538" t="s">
        <v>2235</v>
      </c>
      <c r="E29" s="526">
        <v>57</v>
      </c>
      <c r="F29" s="3" t="s">
        <v>2229</v>
      </c>
      <c r="G29" s="3" t="s">
        <v>2232</v>
      </c>
      <c r="H29" s="527">
        <v>-42.713569999999997</v>
      </c>
      <c r="I29" s="527">
        <v>-20.016563999999999</v>
      </c>
      <c r="J29" s="539" t="s">
        <v>150</v>
      </c>
      <c r="K29" s="539" t="s">
        <v>150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2030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2181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 hidden="1">
      <c r="A30" s="125">
        <v>1029</v>
      </c>
      <c r="B30" s="125">
        <v>1029</v>
      </c>
      <c r="C30" s="538" t="s">
        <v>2236</v>
      </c>
      <c r="D30" s="538" t="s">
        <v>2236</v>
      </c>
      <c r="E30" s="526">
        <v>32.1</v>
      </c>
      <c r="F30" s="3" t="s">
        <v>2197</v>
      </c>
      <c r="G30" s="3" t="s">
        <v>2237</v>
      </c>
      <c r="H30" s="527">
        <v>-52.516509999999997</v>
      </c>
      <c r="I30" s="527">
        <v>-15.855024</v>
      </c>
      <c r="J30" s="539" t="s">
        <v>158</v>
      </c>
      <c r="K30" s="539" t="s">
        <v>158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2195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 hidden="1">
      <c r="A31" s="125">
        <v>1030</v>
      </c>
      <c r="B31" s="125">
        <v>1030</v>
      </c>
      <c r="C31" s="538" t="s">
        <v>2238</v>
      </c>
      <c r="D31" s="538" t="s">
        <v>2238</v>
      </c>
      <c r="E31" s="526">
        <v>45</v>
      </c>
      <c r="F31" s="3" t="s">
        <v>2229</v>
      </c>
      <c r="G31" s="3" t="s">
        <v>2239</v>
      </c>
      <c r="H31" s="527">
        <v>-42.990372000000001</v>
      </c>
      <c r="I31" s="527">
        <v>-20.429535000000001</v>
      </c>
      <c r="J31" s="539" t="s">
        <v>150</v>
      </c>
      <c r="K31" s="539" t="s">
        <v>150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2195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2240</v>
      </c>
      <c r="D32" s="538" t="s">
        <v>2240</v>
      </c>
      <c r="E32" s="526">
        <v>142</v>
      </c>
      <c r="F32" s="3" t="s">
        <v>2197</v>
      </c>
      <c r="G32" s="3" t="s">
        <v>2241</v>
      </c>
      <c r="H32" s="527">
        <v>-49.213498999999999</v>
      </c>
      <c r="I32" s="527">
        <v>-14.832181</v>
      </c>
      <c r="J32" s="539" t="s">
        <v>2003</v>
      </c>
      <c r="K32" s="539" t="s">
        <v>2003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2207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2242</v>
      </c>
      <c r="D33" s="538" t="s">
        <v>2242</v>
      </c>
      <c r="E33" s="526">
        <v>42.8</v>
      </c>
      <c r="F33" s="3" t="s">
        <v>2197</v>
      </c>
      <c r="G33" s="3" t="s">
        <v>2198</v>
      </c>
      <c r="H33" s="527">
        <v>-53.854004000000003</v>
      </c>
      <c r="I33" s="527">
        <v>-15.254529</v>
      </c>
      <c r="J33" s="539" t="s">
        <v>158</v>
      </c>
      <c r="K33" s="539" t="s">
        <v>158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2030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2215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 hidden="1">
      <c r="A34" s="125">
        <v>1033</v>
      </c>
      <c r="B34" s="125">
        <v>1033</v>
      </c>
      <c r="C34" s="538" t="s">
        <v>2243</v>
      </c>
      <c r="D34" s="538" t="s">
        <v>2243</v>
      </c>
      <c r="E34" s="526">
        <v>63</v>
      </c>
      <c r="F34" s="3" t="s">
        <v>2244</v>
      </c>
      <c r="G34" s="3" t="s">
        <v>2244</v>
      </c>
      <c r="H34" s="527">
        <v>-43.082168000000003</v>
      </c>
      <c r="I34" s="527">
        <v>-6.748907</v>
      </c>
      <c r="J34" s="539" t="s">
        <v>1983</v>
      </c>
      <c r="K34" s="539" t="s">
        <v>1983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2195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2245</v>
      </c>
      <c r="D35" s="538" t="s">
        <v>2245</v>
      </c>
      <c r="E35" s="526">
        <v>81</v>
      </c>
      <c r="F35" s="3" t="s">
        <v>2197</v>
      </c>
      <c r="G35" s="3" t="s">
        <v>2246</v>
      </c>
      <c r="H35" s="527">
        <v>-46.880605000000003</v>
      </c>
      <c r="I35" s="527">
        <v>-10.267543999999999</v>
      </c>
      <c r="J35" s="539" t="s">
        <v>1981</v>
      </c>
      <c r="K35" s="539" t="s">
        <v>1981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2030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2183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2247</v>
      </c>
      <c r="D36" s="538" t="s">
        <v>2247</v>
      </c>
      <c r="E36" s="526">
        <v>802</v>
      </c>
      <c r="F36" s="3" t="s">
        <v>2179</v>
      </c>
      <c r="G36" s="3" t="s">
        <v>2248</v>
      </c>
      <c r="H36" s="527">
        <v>-56.468015000000001</v>
      </c>
      <c r="I36" s="527">
        <v>-5.0850020000000002</v>
      </c>
      <c r="J36" s="539" t="s">
        <v>153</v>
      </c>
      <c r="K36" s="539" t="s">
        <v>153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2030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2215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2249</v>
      </c>
      <c r="D37" s="538" t="s">
        <v>2249</v>
      </c>
      <c r="E37" s="526">
        <v>528</v>
      </c>
      <c r="F37" s="3" t="s">
        <v>2179</v>
      </c>
      <c r="G37" s="3" t="s">
        <v>2248</v>
      </c>
      <c r="H37" s="527">
        <v>-55.76</v>
      </c>
      <c r="I37" s="527">
        <v>-5.9163889999999997</v>
      </c>
      <c r="J37" s="539" t="s">
        <v>153</v>
      </c>
      <c r="K37" s="539" t="s">
        <v>153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2030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2183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2250</v>
      </c>
      <c r="D38" s="538" t="s">
        <v>2250</v>
      </c>
      <c r="E38" s="526">
        <v>399.8</v>
      </c>
      <c r="F38" s="3" t="s">
        <v>2179</v>
      </c>
      <c r="G38" s="3" t="s">
        <v>2251</v>
      </c>
      <c r="H38" s="527">
        <v>-60.914164999999997</v>
      </c>
      <c r="I38" s="527">
        <v>-7.705279</v>
      </c>
      <c r="J38" s="539" t="s">
        <v>154</v>
      </c>
      <c r="K38" s="539" t="s">
        <v>154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2030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2183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 hidden="1">
      <c r="A39" s="125">
        <v>1038</v>
      </c>
      <c r="B39" s="125">
        <v>1038</v>
      </c>
      <c r="C39" s="538" t="s">
        <v>2252</v>
      </c>
      <c r="D39" s="538" t="s">
        <v>2252</v>
      </c>
      <c r="E39" s="526">
        <v>39</v>
      </c>
      <c r="F39" s="3" t="s">
        <v>2179</v>
      </c>
      <c r="G39" s="3" t="s">
        <v>2253</v>
      </c>
      <c r="H39" s="527">
        <v>-58.957948999999999</v>
      </c>
      <c r="I39" s="527">
        <v>-12.989414</v>
      </c>
      <c r="J39" s="539" t="s">
        <v>158</v>
      </c>
      <c r="K39" s="539" t="s">
        <v>158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2195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2254</v>
      </c>
      <c r="D40" s="538" t="s">
        <v>2254</v>
      </c>
      <c r="E40" s="526">
        <v>50</v>
      </c>
      <c r="F40" s="3" t="s">
        <v>2229</v>
      </c>
      <c r="G40" s="3" t="s">
        <v>2136</v>
      </c>
      <c r="H40" s="527">
        <v>-41.873842000000003</v>
      </c>
      <c r="I40" s="527">
        <v>-21.577017000000001</v>
      </c>
      <c r="J40" s="539" t="s">
        <v>282</v>
      </c>
      <c r="K40" s="539" t="s">
        <v>282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2195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2255</v>
      </c>
      <c r="D41" s="538" t="s">
        <v>2255</v>
      </c>
      <c r="E41" s="526">
        <v>44</v>
      </c>
      <c r="F41" s="3" t="s">
        <v>2244</v>
      </c>
      <c r="G41" s="3" t="s">
        <v>2244</v>
      </c>
      <c r="H41" s="527">
        <v>-45.788333000000002</v>
      </c>
      <c r="I41" s="527">
        <v>-8.6169440000000002</v>
      </c>
      <c r="J41" s="539" t="s">
        <v>1983</v>
      </c>
      <c r="K41" s="539" t="s">
        <v>1983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2195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2256</v>
      </c>
      <c r="D42" s="538" t="s">
        <v>2256</v>
      </c>
      <c r="E42" s="526">
        <v>36.700000000000003</v>
      </c>
      <c r="F42" s="3" t="s">
        <v>2194</v>
      </c>
      <c r="G42" s="3" t="s">
        <v>2212</v>
      </c>
      <c r="H42" s="527">
        <v>-52.864167000000002</v>
      </c>
      <c r="I42" s="527">
        <v>-24.756111000000001</v>
      </c>
      <c r="J42" s="539" t="s">
        <v>151</v>
      </c>
      <c r="K42" s="539" t="s">
        <v>151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2195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2257</v>
      </c>
      <c r="D43" s="538" t="s">
        <v>2257</v>
      </c>
      <c r="E43" s="526">
        <v>240.2</v>
      </c>
      <c r="F43" s="3" t="s">
        <v>2179</v>
      </c>
      <c r="G43" s="3" t="s">
        <v>2190</v>
      </c>
      <c r="H43" s="527">
        <v>-52.960278000000002</v>
      </c>
      <c r="I43" s="527">
        <v>-8.3055000000000004E-2</v>
      </c>
      <c r="J43" s="539" t="s">
        <v>1999</v>
      </c>
      <c r="K43" s="539" t="s">
        <v>1999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2030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2181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2258</v>
      </c>
      <c r="D44" s="538" t="s">
        <v>2258</v>
      </c>
      <c r="E44" s="526">
        <v>140</v>
      </c>
      <c r="F44" s="3" t="s">
        <v>2179</v>
      </c>
      <c r="G44" s="3" t="s">
        <v>2226</v>
      </c>
      <c r="H44" s="527">
        <v>-57.754694000000001</v>
      </c>
      <c r="I44" s="527">
        <v>-11.076651999999999</v>
      </c>
      <c r="J44" s="539" t="s">
        <v>158</v>
      </c>
      <c r="K44" s="539" t="s">
        <v>158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2207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 hidden="1">
      <c r="A45" s="125">
        <v>1044</v>
      </c>
      <c r="B45" s="125">
        <v>1044</v>
      </c>
      <c r="C45" s="538" t="s">
        <v>2259</v>
      </c>
      <c r="D45" s="538" t="s">
        <v>2259</v>
      </c>
      <c r="E45" s="526">
        <v>64</v>
      </c>
      <c r="F45" s="3" t="s">
        <v>2244</v>
      </c>
      <c r="G45" s="3" t="s">
        <v>2244</v>
      </c>
      <c r="H45" s="527">
        <v>-43.090111999999998</v>
      </c>
      <c r="I45" s="527">
        <v>-5.7409730000000003</v>
      </c>
      <c r="J45" s="539" t="s">
        <v>1983</v>
      </c>
      <c r="K45" s="539" t="s">
        <v>1983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2195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 hidden="1">
      <c r="A46" s="125">
        <v>1045</v>
      </c>
      <c r="B46" s="125">
        <v>1045</v>
      </c>
      <c r="C46" s="538" t="s">
        <v>2260</v>
      </c>
      <c r="D46" s="538" t="s">
        <v>2260</v>
      </c>
      <c r="E46" s="526">
        <v>120</v>
      </c>
      <c r="F46" s="3" t="s">
        <v>2194</v>
      </c>
      <c r="G46" s="3" t="s">
        <v>2076</v>
      </c>
      <c r="H46" s="527">
        <v>-50.958883999999998</v>
      </c>
      <c r="I46" s="527">
        <v>-23.461390000000002</v>
      </c>
      <c r="J46" s="539" t="s">
        <v>151</v>
      </c>
      <c r="K46" s="539" t="s">
        <v>151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2195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2261</v>
      </c>
      <c r="D47" s="538" t="s">
        <v>2261</v>
      </c>
      <c r="E47" s="526">
        <v>3336</v>
      </c>
      <c r="F47" s="3" t="s">
        <v>2179</v>
      </c>
      <c r="G47" s="3" t="s">
        <v>2262</v>
      </c>
      <c r="H47" s="527">
        <v>-58.314695</v>
      </c>
      <c r="I47" s="527">
        <v>-6.5021950000000004</v>
      </c>
      <c r="J47" s="539" t="s">
        <v>154</v>
      </c>
      <c r="K47" s="539" t="s">
        <v>154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2030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2215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 hidden="1">
      <c r="A48" s="125">
        <v>1047</v>
      </c>
      <c r="B48" s="125">
        <v>1047</v>
      </c>
      <c r="C48" s="538" t="s">
        <v>2263</v>
      </c>
      <c r="D48" s="538" t="s">
        <v>2263</v>
      </c>
      <c r="E48" s="526">
        <v>57.4</v>
      </c>
      <c r="F48" s="3" t="s">
        <v>2209</v>
      </c>
      <c r="G48" s="3" t="s">
        <v>2210</v>
      </c>
      <c r="H48" s="527">
        <v>-44.734316999999997</v>
      </c>
      <c r="I48" s="527">
        <v>-19.01624</v>
      </c>
      <c r="J48" s="539" t="s">
        <v>150</v>
      </c>
      <c r="K48" s="539" t="s">
        <v>150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2195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2264</v>
      </c>
      <c r="D49" s="538" t="s">
        <v>2264</v>
      </c>
      <c r="E49" s="526">
        <v>140</v>
      </c>
      <c r="F49" s="3" t="s">
        <v>2194</v>
      </c>
      <c r="G49" s="3" t="s">
        <v>2212</v>
      </c>
      <c r="H49" s="527">
        <v>-53.154198000000001</v>
      </c>
      <c r="I49" s="527">
        <v>-24.421531000000002</v>
      </c>
      <c r="J49" s="539" t="s">
        <v>151</v>
      </c>
      <c r="K49" s="539" t="s">
        <v>151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2207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2265</v>
      </c>
      <c r="D50" s="538" t="s">
        <v>2265</v>
      </c>
      <c r="E50" s="526">
        <v>150</v>
      </c>
      <c r="F50" s="3" t="s">
        <v>2197</v>
      </c>
      <c r="G50" s="3" t="s">
        <v>2266</v>
      </c>
      <c r="H50" s="527">
        <v>-53.141140999999998</v>
      </c>
      <c r="I50" s="527">
        <v>-17.168783000000001</v>
      </c>
      <c r="J50" s="539" t="s">
        <v>158</v>
      </c>
      <c r="K50" s="539" t="s">
        <v>158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2030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2181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 hidden="1">
      <c r="A51" s="125">
        <v>1050</v>
      </c>
      <c r="B51" s="125">
        <v>1050</v>
      </c>
      <c r="C51" s="538" t="s">
        <v>2267</v>
      </c>
      <c r="D51" s="538" t="s">
        <v>2267</v>
      </c>
      <c r="E51" s="526">
        <v>81</v>
      </c>
      <c r="F51" s="3" t="s">
        <v>2229</v>
      </c>
      <c r="G51" s="3" t="s">
        <v>2232</v>
      </c>
      <c r="H51" s="527">
        <v>-41.369053999999998</v>
      </c>
      <c r="I51" s="527">
        <v>-19.220268999999998</v>
      </c>
      <c r="J51" s="539" t="s">
        <v>150</v>
      </c>
      <c r="K51" s="539" t="s">
        <v>150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2195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 hidden="1">
      <c r="A52" s="125">
        <v>1051</v>
      </c>
      <c r="B52" s="125">
        <v>1051</v>
      </c>
      <c r="C52" s="538" t="s">
        <v>2268</v>
      </c>
      <c r="D52" s="538" t="s">
        <v>2268</v>
      </c>
      <c r="E52" s="526">
        <v>43</v>
      </c>
      <c r="F52" s="3" t="s">
        <v>2219</v>
      </c>
      <c r="G52" s="3" t="s">
        <v>2220</v>
      </c>
      <c r="H52" s="527">
        <v>-51.950277999999997</v>
      </c>
      <c r="I52" s="527">
        <v>-29.608886999999999</v>
      </c>
      <c r="J52" s="539" t="s">
        <v>149</v>
      </c>
      <c r="K52" s="539" t="s">
        <v>149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2195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2269</v>
      </c>
      <c r="D53" s="538" t="s">
        <v>2269</v>
      </c>
      <c r="E53" s="526">
        <v>50</v>
      </c>
      <c r="F53" s="3" t="s">
        <v>2219</v>
      </c>
      <c r="G53" s="3" t="s">
        <v>2269</v>
      </c>
      <c r="H53" s="527">
        <v>-49.113565999999999</v>
      </c>
      <c r="I53" s="527">
        <v>-26.182623</v>
      </c>
      <c r="J53" s="539" t="s">
        <v>1989</v>
      </c>
      <c r="K53" s="539" t="s">
        <v>1989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2030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2181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2270</v>
      </c>
      <c r="D54" s="538" t="s">
        <v>2270</v>
      </c>
      <c r="E54" s="526">
        <v>74</v>
      </c>
      <c r="F54" s="3" t="s">
        <v>2194</v>
      </c>
      <c r="G54" s="3" t="s">
        <v>2124</v>
      </c>
      <c r="H54" s="527">
        <v>-47.516401000000002</v>
      </c>
      <c r="I54" s="527">
        <v>-18.209211</v>
      </c>
      <c r="J54" s="539" t="s">
        <v>150</v>
      </c>
      <c r="K54" s="539" t="s">
        <v>150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2207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 hidden="1">
      <c r="A55" s="125">
        <v>1054</v>
      </c>
      <c r="B55" s="125">
        <v>1054</v>
      </c>
      <c r="C55" s="538" t="s">
        <v>2271</v>
      </c>
      <c r="D55" s="538" t="s">
        <v>2271</v>
      </c>
      <c r="E55" s="526">
        <v>60</v>
      </c>
      <c r="F55" s="3" t="s">
        <v>2209</v>
      </c>
      <c r="G55" s="3" t="s">
        <v>2209</v>
      </c>
      <c r="H55" s="527">
        <v>-45.956516000000001</v>
      </c>
      <c r="I55" s="527">
        <v>-20.288177999999998</v>
      </c>
      <c r="J55" s="539" t="s">
        <v>150</v>
      </c>
      <c r="K55" s="539" t="s">
        <v>150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2195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2272</v>
      </c>
      <c r="D56" s="538" t="s">
        <v>2272</v>
      </c>
      <c r="E56" s="526">
        <v>50</v>
      </c>
      <c r="F56" s="3" t="s">
        <v>2219</v>
      </c>
      <c r="G56" s="3" t="s">
        <v>2273</v>
      </c>
      <c r="H56" s="527">
        <v>-51.475541</v>
      </c>
      <c r="I56" s="527">
        <v>-29.008347000000001</v>
      </c>
      <c r="J56" s="539" t="s">
        <v>149</v>
      </c>
      <c r="K56" s="539" t="s">
        <v>149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2195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2274</v>
      </c>
      <c r="D57" s="538" t="s">
        <v>2274</v>
      </c>
      <c r="E57" s="526">
        <v>150</v>
      </c>
      <c r="F57" s="3" t="s">
        <v>2179</v>
      </c>
      <c r="G57" s="3" t="s">
        <v>2253</v>
      </c>
      <c r="H57" s="527">
        <v>-58.818446999999999</v>
      </c>
      <c r="I57" s="527">
        <v>-12.180674</v>
      </c>
      <c r="J57" s="539" t="s">
        <v>158</v>
      </c>
      <c r="K57" s="539" t="s">
        <v>158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2030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2215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2275</v>
      </c>
      <c r="D58" s="538" t="s">
        <v>2275</v>
      </c>
      <c r="E58" s="526">
        <v>36.200000000000003</v>
      </c>
      <c r="F58" s="3" t="s">
        <v>2219</v>
      </c>
      <c r="G58" s="3" t="s">
        <v>2276</v>
      </c>
      <c r="H58" s="527">
        <v>-51.875005999999999</v>
      </c>
      <c r="I58" s="527">
        <v>-29.216107000000001</v>
      </c>
      <c r="J58" s="539" t="s">
        <v>149</v>
      </c>
      <c r="K58" s="539" t="s">
        <v>149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2195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2277</v>
      </c>
      <c r="D59" s="538" t="s">
        <v>2278</v>
      </c>
      <c r="E59" s="526">
        <v>35.799999999999997</v>
      </c>
      <c r="F59" s="3" t="s">
        <v>2194</v>
      </c>
      <c r="G59" s="3" t="s">
        <v>2279</v>
      </c>
      <c r="H59" s="527">
        <v>-51.222613000000003</v>
      </c>
      <c r="I59" s="527">
        <v>-18.402984</v>
      </c>
      <c r="J59" s="539" t="s">
        <v>2003</v>
      </c>
      <c r="K59" s="539" t="s">
        <v>2003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2195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2280</v>
      </c>
      <c r="D60" s="538" t="s">
        <v>2281</v>
      </c>
      <c r="E60" s="526">
        <v>87.1</v>
      </c>
      <c r="F60" s="3" t="s">
        <v>2194</v>
      </c>
      <c r="G60" s="3" t="s">
        <v>2212</v>
      </c>
      <c r="H60" s="527">
        <v>-53.678654999999999</v>
      </c>
      <c r="I60" s="527">
        <v>-24.200353</v>
      </c>
      <c r="J60" s="539" t="s">
        <v>151</v>
      </c>
      <c r="K60" s="539" t="s">
        <v>151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2207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2282</v>
      </c>
      <c r="D61" s="538" t="s">
        <v>2282</v>
      </c>
      <c r="E61" s="526">
        <v>415</v>
      </c>
      <c r="F61" s="3" t="s">
        <v>2179</v>
      </c>
      <c r="G61" s="3" t="s">
        <v>2253</v>
      </c>
      <c r="H61" s="130">
        <v>-58.375104</v>
      </c>
      <c r="I61" s="130">
        <v>-11.029624</v>
      </c>
      <c r="J61" s="539" t="s">
        <v>158</v>
      </c>
      <c r="K61" s="539" t="s">
        <v>158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2030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2215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2283</v>
      </c>
      <c r="D62" s="538" t="s">
        <v>2283</v>
      </c>
      <c r="E62" s="526">
        <v>1248</v>
      </c>
      <c r="F62" s="3" t="s">
        <v>2179</v>
      </c>
      <c r="G62" s="3" t="s">
        <v>2253</v>
      </c>
      <c r="H62" s="527">
        <v>-58.663167000000001</v>
      </c>
      <c r="I62" s="527">
        <v>-9.1831390000000006</v>
      </c>
      <c r="J62" s="539" t="s">
        <v>158</v>
      </c>
      <c r="K62" s="539" t="s">
        <v>158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2030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2215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2284</v>
      </c>
      <c r="D63" s="538" t="s">
        <v>2284</v>
      </c>
      <c r="E63" s="526">
        <v>75</v>
      </c>
      <c r="F63" s="3" t="s">
        <v>2229</v>
      </c>
      <c r="G63" s="3" t="s">
        <v>2232</v>
      </c>
      <c r="H63" s="527">
        <v>-42.368101000000003</v>
      </c>
      <c r="I63" s="527">
        <v>-19.328077</v>
      </c>
      <c r="J63" s="539" t="s">
        <v>150</v>
      </c>
      <c r="K63" s="539" t="s">
        <v>150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2030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2181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2285</v>
      </c>
      <c r="D64" s="538" t="s">
        <v>2285</v>
      </c>
      <c r="E64" s="526">
        <v>56</v>
      </c>
      <c r="F64" s="3" t="s">
        <v>2244</v>
      </c>
      <c r="G64" s="3" t="s">
        <v>2244</v>
      </c>
      <c r="H64" s="527">
        <v>-42.859171000000003</v>
      </c>
      <c r="I64" s="527">
        <v>-6.3271230000000003</v>
      </c>
      <c r="J64" s="539" t="s">
        <v>1983</v>
      </c>
      <c r="K64" s="539" t="s">
        <v>1983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2195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 hidden="1">
      <c r="A65" s="125">
        <v>1064</v>
      </c>
      <c r="B65" s="125">
        <v>1064</v>
      </c>
      <c r="C65" s="538" t="s">
        <v>2286</v>
      </c>
      <c r="D65" s="538" t="s">
        <v>2286</v>
      </c>
      <c r="E65" s="526">
        <v>48.38</v>
      </c>
      <c r="F65" s="3" t="s">
        <v>2194</v>
      </c>
      <c r="G65" s="3" t="s">
        <v>2125</v>
      </c>
      <c r="H65" s="527">
        <v>-51.642118000000004</v>
      </c>
      <c r="I65" s="527">
        <v>-18.493563000000002</v>
      </c>
      <c r="J65" s="539" t="s">
        <v>2003</v>
      </c>
      <c r="K65" s="539" t="s">
        <v>2003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2195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2287</v>
      </c>
      <c r="D66" s="538" t="s">
        <v>2287</v>
      </c>
      <c r="E66" s="526">
        <v>71.7</v>
      </c>
      <c r="F66" s="3" t="s">
        <v>2179</v>
      </c>
      <c r="G66" s="3" t="s">
        <v>2288</v>
      </c>
      <c r="H66" s="527">
        <v>-61.512281000000002</v>
      </c>
      <c r="I66" s="527">
        <v>2.8940320000000002</v>
      </c>
      <c r="J66" s="539" t="s">
        <v>157</v>
      </c>
      <c r="K66" s="539" t="s">
        <v>157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2030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2181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 hidden="1">
      <c r="A67" s="125">
        <v>1066</v>
      </c>
      <c r="B67" s="125">
        <v>1066</v>
      </c>
      <c r="C67" s="538" t="s">
        <v>2289</v>
      </c>
      <c r="D67" s="538" t="s">
        <v>2289</v>
      </c>
      <c r="E67" s="526">
        <v>37.79</v>
      </c>
      <c r="F67" s="3" t="s">
        <v>2194</v>
      </c>
      <c r="G67" s="3" t="s">
        <v>2125</v>
      </c>
      <c r="H67" s="527">
        <v>-52.085746</v>
      </c>
      <c r="I67" s="527">
        <v>-18.187338</v>
      </c>
      <c r="J67" s="539" t="s">
        <v>2003</v>
      </c>
      <c r="K67" s="539" t="s">
        <v>2003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2195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2290</v>
      </c>
      <c r="D68" s="538" t="s">
        <v>2290</v>
      </c>
      <c r="E68" s="526">
        <v>225</v>
      </c>
      <c r="F68" s="3" t="s">
        <v>2179</v>
      </c>
      <c r="G68" s="3" t="s">
        <v>2253</v>
      </c>
      <c r="H68" s="527">
        <v>-58.335524999999997</v>
      </c>
      <c r="I68" s="527">
        <v>-11.340623000000001</v>
      </c>
      <c r="J68" s="539" t="s">
        <v>158</v>
      </c>
      <c r="K68" s="539" t="s">
        <v>158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2030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2215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 hidden="1">
      <c r="A69" s="125">
        <v>1068</v>
      </c>
      <c r="B69" s="125">
        <v>1068</v>
      </c>
      <c r="C69" s="538" t="s">
        <v>2291</v>
      </c>
      <c r="D69" s="538" t="s">
        <v>2291</v>
      </c>
      <c r="E69" s="526">
        <v>230</v>
      </c>
      <c r="F69" s="3" t="s">
        <v>2179</v>
      </c>
      <c r="G69" s="3" t="s">
        <v>2292</v>
      </c>
      <c r="H69" s="527">
        <v>-57.088135000000001</v>
      </c>
      <c r="I69" s="527">
        <v>-9.2062869999999997</v>
      </c>
      <c r="J69" s="539" t="s">
        <v>158</v>
      </c>
      <c r="K69" s="539" t="s">
        <v>158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2195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2293</v>
      </c>
      <c r="D70" s="538" t="s">
        <v>2293</v>
      </c>
      <c r="E70" s="526">
        <v>68</v>
      </c>
      <c r="F70" s="3" t="s">
        <v>2179</v>
      </c>
      <c r="G70" s="3" t="s">
        <v>2294</v>
      </c>
      <c r="H70" s="527">
        <v>-58.398121000000003</v>
      </c>
      <c r="I70" s="527">
        <v>-12.76158</v>
      </c>
      <c r="J70" s="539" t="s">
        <v>158</v>
      </c>
      <c r="K70" s="539" t="s">
        <v>158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2030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2215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2295</v>
      </c>
      <c r="D71" s="538" t="s">
        <v>2295</v>
      </c>
      <c r="E71" s="526">
        <v>107</v>
      </c>
      <c r="F71" s="3" t="s">
        <v>2179</v>
      </c>
      <c r="G71" s="3" t="s">
        <v>2296</v>
      </c>
      <c r="H71" s="527">
        <v>-59.077153000000003</v>
      </c>
      <c r="I71" s="527">
        <v>-12.794566</v>
      </c>
      <c r="J71" s="539" t="s">
        <v>158</v>
      </c>
      <c r="K71" s="539" t="s">
        <v>158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2030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2215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 hidden="1">
      <c r="A72" s="125">
        <v>1071</v>
      </c>
      <c r="B72" s="125">
        <v>1071</v>
      </c>
      <c r="C72" s="538" t="s">
        <v>2297</v>
      </c>
      <c r="D72" s="538" t="s">
        <v>2297</v>
      </c>
      <c r="E72" s="526">
        <v>36</v>
      </c>
      <c r="F72" s="3" t="s">
        <v>2194</v>
      </c>
      <c r="G72" s="3" t="s">
        <v>2298</v>
      </c>
      <c r="H72" s="527">
        <v>-48.069082999999999</v>
      </c>
      <c r="I72" s="527">
        <v>-17.918664</v>
      </c>
      <c r="J72" s="539" t="s">
        <v>2003</v>
      </c>
      <c r="K72" s="539" t="s">
        <v>2003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2195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2299</v>
      </c>
      <c r="D73" s="538" t="s">
        <v>2299</v>
      </c>
      <c r="E73" s="526">
        <v>93.2</v>
      </c>
      <c r="F73" s="3" t="s">
        <v>2194</v>
      </c>
      <c r="G73" s="3" t="s">
        <v>2212</v>
      </c>
      <c r="H73" s="527">
        <v>-53.991165000000002</v>
      </c>
      <c r="I73" s="527">
        <v>-24.112266999999999</v>
      </c>
      <c r="J73" s="539" t="s">
        <v>151</v>
      </c>
      <c r="K73" s="539" t="s">
        <v>151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2207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2300</v>
      </c>
      <c r="D74" s="538" t="s">
        <v>2300</v>
      </c>
      <c r="E74" s="526">
        <v>117</v>
      </c>
      <c r="F74" s="3" t="s">
        <v>2179</v>
      </c>
      <c r="G74" s="3" t="s">
        <v>2294</v>
      </c>
      <c r="H74" s="527">
        <v>-58.295529999999999</v>
      </c>
      <c r="I74" s="527">
        <v>-12.919869</v>
      </c>
      <c r="J74" s="539" t="s">
        <v>158</v>
      </c>
      <c r="K74" s="539" t="s">
        <v>158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2030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2215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2301</v>
      </c>
      <c r="D75" s="538" t="s">
        <v>2301</v>
      </c>
      <c r="E75" s="526">
        <v>63.2</v>
      </c>
      <c r="F75" s="3" t="s">
        <v>2095</v>
      </c>
      <c r="G75" s="3" t="s">
        <v>2200</v>
      </c>
      <c r="H75" s="527">
        <v>-52.739455999999997</v>
      </c>
      <c r="I75" s="527">
        <v>-26.860178999999999</v>
      </c>
      <c r="J75" s="539" t="s">
        <v>1989</v>
      </c>
      <c r="K75" s="539" t="s">
        <v>1989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2207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 hidden="1">
      <c r="A76" s="125">
        <v>1075</v>
      </c>
      <c r="B76" s="125">
        <v>1075</v>
      </c>
      <c r="C76" s="538" t="s">
        <v>2302</v>
      </c>
      <c r="D76" s="538" t="s">
        <v>2302</v>
      </c>
      <c r="E76" s="526">
        <v>47.5</v>
      </c>
      <c r="F76" s="3" t="s">
        <v>2194</v>
      </c>
      <c r="G76" s="3" t="s">
        <v>2303</v>
      </c>
      <c r="H76" s="527">
        <v>-50.126040000000003</v>
      </c>
      <c r="I76" s="527">
        <v>-18.219864000000001</v>
      </c>
      <c r="J76" s="539" t="s">
        <v>2003</v>
      </c>
      <c r="K76" s="539" t="s">
        <v>2003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2195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 hidden="1">
      <c r="A77" s="125">
        <v>1076</v>
      </c>
      <c r="B77" s="125">
        <v>1076</v>
      </c>
      <c r="C77" s="538" t="s">
        <v>2304</v>
      </c>
      <c r="D77" s="538" t="s">
        <v>2304</v>
      </c>
      <c r="E77" s="526">
        <v>238</v>
      </c>
      <c r="F77" s="3" t="s">
        <v>2229</v>
      </c>
      <c r="G77" s="3" t="s">
        <v>2232</v>
      </c>
      <c r="H77" s="527">
        <v>-41.564042000000001</v>
      </c>
      <c r="I77" s="527">
        <v>-19.005355999999999</v>
      </c>
      <c r="J77" s="539" t="s">
        <v>150</v>
      </c>
      <c r="K77" s="539" t="s">
        <v>150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2195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2305</v>
      </c>
      <c r="D78" s="538" t="s">
        <v>2305</v>
      </c>
      <c r="E78" s="526">
        <v>47</v>
      </c>
      <c r="F78" s="3" t="s">
        <v>2194</v>
      </c>
      <c r="G78" s="3" t="s">
        <v>2124</v>
      </c>
      <c r="H78" s="527">
        <v>-47.274999999999999</v>
      </c>
      <c r="I78" s="527">
        <v>-18.079000000000001</v>
      </c>
      <c r="J78" s="539" t="s">
        <v>150</v>
      </c>
      <c r="K78" s="539" t="s">
        <v>150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2030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2181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2306</v>
      </c>
      <c r="D79" s="538" t="s">
        <v>2306</v>
      </c>
      <c r="E79" s="526">
        <v>576</v>
      </c>
      <c r="F79" s="3" t="s">
        <v>2095</v>
      </c>
      <c r="G79" s="3" t="s">
        <v>2095</v>
      </c>
      <c r="J79" s="539" t="s">
        <v>149</v>
      </c>
      <c r="K79" s="539" t="s">
        <v>149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2195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 hidden="1">
      <c r="A80" s="125">
        <v>1079</v>
      </c>
      <c r="B80" s="125">
        <v>1079</v>
      </c>
      <c r="C80" s="538" t="s">
        <v>2307</v>
      </c>
      <c r="D80" s="538" t="s">
        <v>2307</v>
      </c>
      <c r="E80" s="526">
        <v>34.5</v>
      </c>
      <c r="F80" s="3" t="s">
        <v>2095</v>
      </c>
      <c r="G80" s="3" t="s">
        <v>2308</v>
      </c>
      <c r="H80" s="3">
        <v>-50.161948000000002</v>
      </c>
      <c r="I80" s="3">
        <v>-28.495774000000001</v>
      </c>
      <c r="J80" s="539" t="s">
        <v>149</v>
      </c>
      <c r="K80" s="539" t="s">
        <v>149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2195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2309</v>
      </c>
      <c r="D81" s="538" t="s">
        <v>2309</v>
      </c>
      <c r="E81" s="526">
        <v>131</v>
      </c>
      <c r="F81" s="3" t="s">
        <v>2179</v>
      </c>
      <c r="G81" s="3" t="s">
        <v>2251</v>
      </c>
      <c r="H81" s="3">
        <v>-60.622656999999997</v>
      </c>
      <c r="I81" s="3">
        <v>-10.035788999999999</v>
      </c>
      <c r="J81" s="539" t="s">
        <v>158</v>
      </c>
      <c r="K81" s="539" t="s">
        <v>158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2030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2215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2310</v>
      </c>
      <c r="D82" s="538" t="s">
        <v>2310</v>
      </c>
      <c r="E82" s="526">
        <v>115.5</v>
      </c>
      <c r="F82" s="3" t="s">
        <v>2179</v>
      </c>
      <c r="G82" s="3" t="s">
        <v>2311</v>
      </c>
      <c r="H82" s="3">
        <v>-59.457456000000001</v>
      </c>
      <c r="I82" s="3">
        <v>-10.222343</v>
      </c>
      <c r="J82" s="539" t="s">
        <v>158</v>
      </c>
      <c r="K82" s="539" t="s">
        <v>158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2030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2215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2312</v>
      </c>
      <c r="D83" s="538" t="s">
        <v>2312</v>
      </c>
      <c r="E83" s="526">
        <v>361.1</v>
      </c>
      <c r="F83" s="3" t="s">
        <v>2179</v>
      </c>
      <c r="G83" s="3" t="s">
        <v>2251</v>
      </c>
      <c r="H83" s="3">
        <v>-60.960239999999999</v>
      </c>
      <c r="I83" s="3">
        <v>-8.4217779999999998</v>
      </c>
      <c r="J83" s="539" t="s">
        <v>154</v>
      </c>
      <c r="K83" s="539" t="s">
        <v>154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2030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2215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 hidden="1">
      <c r="A84" s="125">
        <v>1083</v>
      </c>
      <c r="B84" s="125">
        <v>1083</v>
      </c>
      <c r="C84" s="538" t="s">
        <v>2313</v>
      </c>
      <c r="D84" s="538" t="s">
        <v>2313</v>
      </c>
      <c r="E84" s="526">
        <v>46</v>
      </c>
      <c r="F84" s="3" t="s">
        <v>2194</v>
      </c>
      <c r="G84" s="3" t="s">
        <v>2314</v>
      </c>
      <c r="H84" s="3">
        <v>-52.241897000000002</v>
      </c>
      <c r="I84" s="3">
        <v>-19.836089000000001</v>
      </c>
      <c r="J84" s="539" t="s">
        <v>2090</v>
      </c>
      <c r="K84" s="539" t="s">
        <v>2090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2195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2315</v>
      </c>
      <c r="D85" s="538" t="s">
        <v>2315</v>
      </c>
      <c r="E85" s="526">
        <v>480</v>
      </c>
      <c r="F85" s="3" t="s">
        <v>2197</v>
      </c>
      <c r="G85" s="3" t="s">
        <v>2316</v>
      </c>
      <c r="H85" s="3">
        <v>-48.460092000000003</v>
      </c>
      <c r="I85" s="3">
        <v>-11.250871</v>
      </c>
      <c r="J85" s="539" t="s">
        <v>1981</v>
      </c>
      <c r="K85" s="539" t="s">
        <v>1981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2030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2181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2317</v>
      </c>
      <c r="D86" s="538" t="s">
        <v>2317</v>
      </c>
      <c r="E86" s="526">
        <v>381</v>
      </c>
      <c r="F86" s="3" t="s">
        <v>2095</v>
      </c>
      <c r="G86" s="3" t="s">
        <v>2095</v>
      </c>
      <c r="H86" s="3">
        <v>-53.350555999999997</v>
      </c>
      <c r="I86" s="3">
        <v>-27.113468000000001</v>
      </c>
      <c r="J86" s="539" t="s">
        <v>149</v>
      </c>
      <c r="K86" s="539" t="s">
        <v>149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2030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2215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 hidden="1">
      <c r="A87" s="125">
        <v>1086</v>
      </c>
      <c r="B87" s="125">
        <v>1086</v>
      </c>
      <c r="C87" s="538" t="s">
        <v>2318</v>
      </c>
      <c r="D87" s="538" t="s">
        <v>2318</v>
      </c>
      <c r="E87" s="526">
        <v>92</v>
      </c>
      <c r="F87" s="3" t="s">
        <v>2194</v>
      </c>
      <c r="G87" s="3" t="s">
        <v>2279</v>
      </c>
      <c r="H87" s="3">
        <v>-50.687998999999998</v>
      </c>
      <c r="I87" s="3">
        <v>-19.008541999999998</v>
      </c>
      <c r="J87" s="539" t="s">
        <v>2003</v>
      </c>
      <c r="K87" s="539" t="s">
        <v>2003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2195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2319</v>
      </c>
      <c r="D88" s="538" t="s">
        <v>2319</v>
      </c>
      <c r="E88" s="632">
        <v>725</v>
      </c>
      <c r="F88" s="3" t="s">
        <v>2095</v>
      </c>
      <c r="G88" s="3" t="s">
        <v>2095</v>
      </c>
      <c r="H88" s="3">
        <v>-53.681198000000002</v>
      </c>
      <c r="I88" s="3">
        <v>-27.162948</v>
      </c>
      <c r="J88" s="539" t="s">
        <v>1989</v>
      </c>
      <c r="K88" s="539" t="s">
        <v>1989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2207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 hidden="1">
      <c r="A89" s="125">
        <v>1088</v>
      </c>
      <c r="B89" s="125">
        <v>1088</v>
      </c>
      <c r="C89" s="538" t="s">
        <v>2320</v>
      </c>
      <c r="D89" s="538" t="s">
        <v>2320</v>
      </c>
      <c r="E89" s="526">
        <v>50</v>
      </c>
      <c r="F89" s="3" t="s">
        <v>2194</v>
      </c>
      <c r="G89" s="3" t="s">
        <v>2321</v>
      </c>
      <c r="H89" s="3">
        <v>-52.069043000000001</v>
      </c>
      <c r="I89" s="3">
        <v>-18.508013999999999</v>
      </c>
      <c r="J89" s="539" t="s">
        <v>2003</v>
      </c>
      <c r="K89" s="539" t="s">
        <v>2003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2195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2322</v>
      </c>
      <c r="D90" s="538" t="s">
        <v>2322</v>
      </c>
      <c r="E90" s="526">
        <v>41.8</v>
      </c>
      <c r="F90" s="3" t="s">
        <v>2197</v>
      </c>
      <c r="G90" s="3" t="s">
        <v>2198</v>
      </c>
      <c r="H90" s="3">
        <v>-53.787706999999997</v>
      </c>
      <c r="I90" s="3">
        <v>-15.290737999999999</v>
      </c>
      <c r="J90" s="539" t="s">
        <v>158</v>
      </c>
      <c r="K90" s="539" t="s">
        <v>158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2030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2215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2323</v>
      </c>
      <c r="D91" s="538" t="s">
        <v>2323</v>
      </c>
      <c r="E91" s="526">
        <v>53</v>
      </c>
      <c r="F91" s="3" t="s">
        <v>2179</v>
      </c>
      <c r="G91" s="3" t="s">
        <v>2296</v>
      </c>
      <c r="H91" s="3">
        <v>-59.208621999999998</v>
      </c>
      <c r="I91" s="3">
        <v>-12.903361</v>
      </c>
      <c r="J91" s="539" t="s">
        <v>158</v>
      </c>
      <c r="K91" s="539" t="s">
        <v>158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2030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2215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2248</v>
      </c>
      <c r="D92" s="538" t="s">
        <v>2248</v>
      </c>
      <c r="E92" s="526">
        <v>881</v>
      </c>
      <c r="F92" s="3" t="s">
        <v>2179</v>
      </c>
      <c r="G92" s="3" t="s">
        <v>2248</v>
      </c>
      <c r="H92" s="3">
        <v>-55.874301000000003</v>
      </c>
      <c r="I92" s="3">
        <v>-5.6581469999999996</v>
      </c>
      <c r="J92" s="539" t="s">
        <v>153</v>
      </c>
      <c r="K92" s="539" t="s">
        <v>153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2030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2183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2324</v>
      </c>
      <c r="D93" s="538" t="s">
        <v>2324</v>
      </c>
      <c r="E93" s="526">
        <v>227</v>
      </c>
      <c r="F93" s="3" t="s">
        <v>2179</v>
      </c>
      <c r="G93" s="3" t="s">
        <v>2248</v>
      </c>
      <c r="H93" s="3">
        <v>-55.765546999999998</v>
      </c>
      <c r="I93" s="3">
        <v>-6.2633910000000004</v>
      </c>
      <c r="J93" s="539" t="s">
        <v>153</v>
      </c>
      <c r="K93" s="539" t="s">
        <v>153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2030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2181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2325</v>
      </c>
      <c r="D94" s="538" t="s">
        <v>2325</v>
      </c>
      <c r="E94" s="526">
        <v>2338</v>
      </c>
      <c r="F94" s="3" t="s">
        <v>2179</v>
      </c>
      <c r="G94" s="3" t="s">
        <v>2262</v>
      </c>
      <c r="H94" s="3">
        <v>-56.919674000000001</v>
      </c>
      <c r="I94" s="3">
        <v>-5.1966190000000001</v>
      </c>
      <c r="J94" s="539" t="s">
        <v>153</v>
      </c>
      <c r="K94" s="539" t="s">
        <v>153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2207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 hidden="1">
      <c r="A95" s="125">
        <v>1094</v>
      </c>
      <c r="B95" s="125">
        <v>1094</v>
      </c>
      <c r="C95" s="538" t="s">
        <v>2326</v>
      </c>
      <c r="D95" s="538" t="s">
        <v>2326</v>
      </c>
      <c r="E95" s="526">
        <v>96.1</v>
      </c>
      <c r="F95" s="3" t="s">
        <v>2204</v>
      </c>
      <c r="G95" s="3" t="s">
        <v>2205</v>
      </c>
      <c r="H95" s="3">
        <v>-41.845948</v>
      </c>
      <c r="I95" s="3">
        <v>-16.628520000000002</v>
      </c>
      <c r="J95" s="539" t="s">
        <v>150</v>
      </c>
      <c r="K95" s="539" t="s">
        <v>150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2195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2327</v>
      </c>
      <c r="D96" s="538" t="s">
        <v>2327</v>
      </c>
      <c r="E96" s="526">
        <v>46.1</v>
      </c>
      <c r="F96" s="3" t="s">
        <v>2204</v>
      </c>
      <c r="G96" s="3" t="s">
        <v>2328</v>
      </c>
      <c r="H96" s="3">
        <v>-39.184659000000003</v>
      </c>
      <c r="I96" s="3">
        <v>-13.625408</v>
      </c>
      <c r="J96" s="539" t="s">
        <v>152</v>
      </c>
      <c r="K96" s="539" t="s">
        <v>152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2030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2181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2205</v>
      </c>
      <c r="D97" s="538" t="s">
        <v>2205</v>
      </c>
      <c r="E97" s="526">
        <v>101.28</v>
      </c>
      <c r="F97" s="3" t="s">
        <v>2204</v>
      </c>
      <c r="G97" s="3" t="s">
        <v>2205</v>
      </c>
      <c r="H97" s="3">
        <v>-41.073332999999998</v>
      </c>
      <c r="I97" s="3">
        <v>-16.429167</v>
      </c>
      <c r="J97" s="539" t="s">
        <v>150</v>
      </c>
      <c r="K97" s="539" t="s">
        <v>150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2030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2183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 hidden="1">
      <c r="A98" s="125">
        <v>1097</v>
      </c>
      <c r="B98" s="125">
        <v>1097</v>
      </c>
      <c r="C98" s="538" t="s">
        <v>2253</v>
      </c>
      <c r="D98" s="538" t="s">
        <v>2253</v>
      </c>
      <c r="E98" s="526">
        <v>46</v>
      </c>
      <c r="F98" s="3" t="s">
        <v>2179</v>
      </c>
      <c r="G98" s="3" t="s">
        <v>2253</v>
      </c>
      <c r="H98" s="3">
        <v>-59.007601999999999</v>
      </c>
      <c r="I98" s="3">
        <v>-13.401799</v>
      </c>
      <c r="J98" s="539" t="s">
        <v>158</v>
      </c>
      <c r="K98" s="539" t="s">
        <v>158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2195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2329</v>
      </c>
      <c r="D99" s="538" t="s">
        <v>2329</v>
      </c>
      <c r="E99" s="526">
        <v>48</v>
      </c>
      <c r="F99" s="3" t="s">
        <v>2229</v>
      </c>
      <c r="G99" s="3" t="s">
        <v>2239</v>
      </c>
      <c r="H99" s="3">
        <v>-42.997968</v>
      </c>
      <c r="I99" s="3">
        <v>-20.515218000000001</v>
      </c>
      <c r="J99" s="539" t="s">
        <v>150</v>
      </c>
      <c r="K99" s="539" t="s">
        <v>150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2030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2181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2330</v>
      </c>
      <c r="D100" s="538" t="s">
        <v>2330</v>
      </c>
      <c r="E100" s="526">
        <v>66</v>
      </c>
      <c r="F100" s="3" t="s">
        <v>2179</v>
      </c>
      <c r="G100" s="3" t="s">
        <v>2331</v>
      </c>
      <c r="H100" s="3">
        <v>-54.495033999999997</v>
      </c>
      <c r="I100" s="3">
        <v>-1.3294509999999999</v>
      </c>
      <c r="J100" s="539" t="s">
        <v>153</v>
      </c>
      <c r="K100" s="539" t="s">
        <v>153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2030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2181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2332</v>
      </c>
      <c r="D101" s="538" t="s">
        <v>2332</v>
      </c>
      <c r="E101" s="526">
        <v>241.2</v>
      </c>
      <c r="F101" s="3" t="s">
        <v>2179</v>
      </c>
      <c r="G101" s="3" t="s">
        <v>2333</v>
      </c>
      <c r="H101" s="3">
        <v>-58.128953000000003</v>
      </c>
      <c r="I101" s="3">
        <v>-11.322917</v>
      </c>
      <c r="J101" s="539" t="s">
        <v>158</v>
      </c>
      <c r="K101" s="539" t="s">
        <v>158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2030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2215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 hidden="1">
      <c r="A102" s="125">
        <v>1101</v>
      </c>
      <c r="B102" s="125">
        <v>1101</v>
      </c>
      <c r="C102" s="538" t="s">
        <v>2334</v>
      </c>
      <c r="D102" s="538" t="s">
        <v>2334</v>
      </c>
      <c r="E102" s="526">
        <v>37.1</v>
      </c>
      <c r="F102" s="3" t="s">
        <v>2209</v>
      </c>
      <c r="G102" s="3" t="s">
        <v>2335</v>
      </c>
      <c r="H102" s="3">
        <v>-45.711328000000002</v>
      </c>
      <c r="I102" s="3">
        <v>-18.964921</v>
      </c>
      <c r="J102" s="539" t="s">
        <v>150</v>
      </c>
      <c r="K102" s="539" t="s">
        <v>150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2195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2336</v>
      </c>
      <c r="D103" s="538" t="s">
        <v>2336</v>
      </c>
      <c r="E103" s="526">
        <v>36</v>
      </c>
      <c r="F103" s="3" t="s">
        <v>2197</v>
      </c>
      <c r="G103" s="3" t="s">
        <v>2337</v>
      </c>
      <c r="H103" s="3">
        <v>-48.820276999999997</v>
      </c>
      <c r="I103" s="3">
        <v>-14.680557</v>
      </c>
      <c r="J103" s="539" t="s">
        <v>2003</v>
      </c>
      <c r="K103" s="539" t="s">
        <v>2003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2030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2215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 hidden="1">
      <c r="A104" s="125">
        <v>1103</v>
      </c>
      <c r="B104" s="125">
        <v>1103</v>
      </c>
      <c r="C104" s="538" t="s">
        <v>2338</v>
      </c>
      <c r="D104" s="538" t="s">
        <v>2338</v>
      </c>
      <c r="E104" s="526">
        <v>46.8</v>
      </c>
      <c r="F104" s="3" t="s">
        <v>2194</v>
      </c>
      <c r="G104" s="3" t="s">
        <v>2339</v>
      </c>
      <c r="H104" s="3">
        <v>-51.619371999999998</v>
      </c>
      <c r="I104" s="3">
        <v>-24.047984</v>
      </c>
      <c r="J104" s="539" t="s">
        <v>151</v>
      </c>
      <c r="K104" s="539" t="s">
        <v>151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2195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 hidden="1">
      <c r="A105" s="125">
        <v>1104</v>
      </c>
      <c r="B105" s="125">
        <v>1104</v>
      </c>
      <c r="C105" s="538" t="s">
        <v>2340</v>
      </c>
      <c r="D105" s="538" t="s">
        <v>2340</v>
      </c>
      <c r="E105" s="526">
        <v>142</v>
      </c>
      <c r="F105" s="3" t="s">
        <v>2194</v>
      </c>
      <c r="G105" s="3" t="s">
        <v>2076</v>
      </c>
      <c r="H105" s="3">
        <v>-50.982348999999999</v>
      </c>
      <c r="I105" s="3">
        <v>-23.328268999999999</v>
      </c>
      <c r="J105" s="539" t="s">
        <v>151</v>
      </c>
      <c r="K105" s="539" t="s">
        <v>151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2195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2341</v>
      </c>
      <c r="D106" s="538" t="s">
        <v>2341</v>
      </c>
      <c r="E106" s="526">
        <v>102.81</v>
      </c>
      <c r="F106" s="3" t="s">
        <v>2204</v>
      </c>
      <c r="G106" s="3" t="s">
        <v>2205</v>
      </c>
      <c r="H106" s="3">
        <v>-40.299948999999998</v>
      </c>
      <c r="I106" s="3">
        <v>-16.134338</v>
      </c>
      <c r="J106" s="539" t="s">
        <v>150</v>
      </c>
      <c r="K106" s="539" t="s">
        <v>150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2030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2215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2342</v>
      </c>
      <c r="D107" s="538" t="s">
        <v>2342</v>
      </c>
      <c r="E107" s="526">
        <v>53</v>
      </c>
      <c r="F107" s="3" t="s">
        <v>2179</v>
      </c>
      <c r="G107" s="3" t="s">
        <v>2152</v>
      </c>
      <c r="H107" s="3">
        <v>-55.264957000000003</v>
      </c>
      <c r="I107" s="3">
        <v>-13.576389000000001</v>
      </c>
      <c r="J107" s="539" t="s">
        <v>158</v>
      </c>
      <c r="K107" s="539" t="s">
        <v>158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2030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2181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2343</v>
      </c>
      <c r="D108" s="538" t="s">
        <v>2343</v>
      </c>
      <c r="E108" s="526">
        <v>1850</v>
      </c>
      <c r="F108" s="3" t="s">
        <v>2197</v>
      </c>
      <c r="G108" s="3" t="s">
        <v>2316</v>
      </c>
      <c r="H108" s="3">
        <v>-49.036639000000001</v>
      </c>
      <c r="I108" s="3">
        <v>-5.3251819999999999</v>
      </c>
      <c r="J108" s="539" t="s">
        <v>153</v>
      </c>
      <c r="K108" s="539" t="s">
        <v>153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2030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2215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2337</v>
      </c>
      <c r="D109" s="538" t="s">
        <v>2337</v>
      </c>
      <c r="E109" s="526">
        <v>125</v>
      </c>
      <c r="F109" s="3" t="s">
        <v>2197</v>
      </c>
      <c r="G109" s="3" t="s">
        <v>2337</v>
      </c>
      <c r="H109" s="3">
        <v>-48.627907</v>
      </c>
      <c r="I109" s="3">
        <v>-15.121651999999999</v>
      </c>
      <c r="J109" s="539" t="s">
        <v>2003</v>
      </c>
      <c r="K109" s="539" t="s">
        <v>2003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2207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2344</v>
      </c>
      <c r="D110" s="538" t="s">
        <v>2344</v>
      </c>
      <c r="E110" s="526">
        <v>80</v>
      </c>
      <c r="F110" s="3" t="s">
        <v>2197</v>
      </c>
      <c r="G110" s="3" t="s">
        <v>2345</v>
      </c>
      <c r="H110" s="3">
        <v>-47.926211000000002</v>
      </c>
      <c r="I110" s="3">
        <v>-14.302897</v>
      </c>
      <c r="J110" s="539" t="s">
        <v>2003</v>
      </c>
      <c r="K110" s="539" t="s">
        <v>2003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2030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2181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2346</v>
      </c>
      <c r="D111" s="538" t="s">
        <v>2346</v>
      </c>
      <c r="E111" s="526">
        <v>95</v>
      </c>
      <c r="F111" s="3" t="s">
        <v>2179</v>
      </c>
      <c r="G111" s="3" t="s">
        <v>2331</v>
      </c>
      <c r="H111" s="3">
        <v>-54.443610999999997</v>
      </c>
      <c r="I111" s="3">
        <v>-1.485833</v>
      </c>
      <c r="J111" s="539" t="s">
        <v>153</v>
      </c>
      <c r="K111" s="539" t="s">
        <v>153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2030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2181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 hidden="1">
      <c r="A112" s="125">
        <v>1111</v>
      </c>
      <c r="B112" s="125">
        <v>1111</v>
      </c>
      <c r="C112" s="538" t="s">
        <v>2347</v>
      </c>
      <c r="D112" s="538" t="s">
        <v>2347</v>
      </c>
      <c r="E112" s="526">
        <v>48.9</v>
      </c>
      <c r="F112" s="3" t="s">
        <v>2197</v>
      </c>
      <c r="G112" s="3" t="s">
        <v>2348</v>
      </c>
      <c r="H112" s="3">
        <v>-47.622494000000003</v>
      </c>
      <c r="I112" s="3">
        <v>-9.9872219999999992</v>
      </c>
      <c r="J112" s="539" t="s">
        <v>1981</v>
      </c>
      <c r="K112" s="539" t="s">
        <v>1981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2195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2349</v>
      </c>
      <c r="D113" s="538" t="s">
        <v>2349</v>
      </c>
      <c r="E113" s="526">
        <v>310.39999999999998</v>
      </c>
      <c r="F113" s="3" t="s">
        <v>2197</v>
      </c>
      <c r="G113" s="3" t="s">
        <v>2198</v>
      </c>
      <c r="H113" s="3">
        <v>-52.611621999999997</v>
      </c>
      <c r="I113" s="3">
        <v>-14.779544</v>
      </c>
      <c r="J113" s="539" t="s">
        <v>158</v>
      </c>
      <c r="K113" s="539" t="s">
        <v>158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2030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2215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 hidden="1">
      <c r="A114" s="125">
        <v>1113</v>
      </c>
      <c r="B114" s="125">
        <v>1113</v>
      </c>
      <c r="C114" s="538" t="s">
        <v>2350</v>
      </c>
      <c r="D114" s="538" t="s">
        <v>2350</v>
      </c>
      <c r="E114" s="526">
        <v>79.5</v>
      </c>
      <c r="F114" s="3" t="s">
        <v>2219</v>
      </c>
      <c r="G114" s="3" t="s">
        <v>2220</v>
      </c>
      <c r="H114" s="3">
        <v>-51.859344999999998</v>
      </c>
      <c r="I114" s="3">
        <v>-29.146484999999998</v>
      </c>
      <c r="J114" s="539" t="s">
        <v>149</v>
      </c>
      <c r="K114" s="539" t="s">
        <v>149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2195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2351</v>
      </c>
      <c r="D115" s="538" t="s">
        <v>2351</v>
      </c>
      <c r="E115" s="526">
        <v>73</v>
      </c>
      <c r="F115" s="3" t="s">
        <v>2179</v>
      </c>
      <c r="G115" s="3" t="s">
        <v>2296</v>
      </c>
      <c r="H115" s="3">
        <v>-58.981906000000002</v>
      </c>
      <c r="I115" s="3">
        <v>-12.688057000000001</v>
      </c>
      <c r="J115" s="539" t="s">
        <v>158</v>
      </c>
      <c r="K115" s="539" t="s">
        <v>158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2030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2215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2352</v>
      </c>
      <c r="D116" s="538" t="s">
        <v>2352</v>
      </c>
      <c r="E116" s="526">
        <v>49.79</v>
      </c>
      <c r="F116" s="3" t="s">
        <v>2197</v>
      </c>
      <c r="G116" s="3" t="s">
        <v>2353</v>
      </c>
      <c r="H116" s="3">
        <v>-46.88805</v>
      </c>
      <c r="I116" s="3">
        <v>-13.599548</v>
      </c>
      <c r="J116" s="539" t="s">
        <v>2003</v>
      </c>
      <c r="K116" s="539" t="s">
        <v>2003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2195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2354</v>
      </c>
      <c r="D117" s="538" t="s">
        <v>2354</v>
      </c>
      <c r="E117" s="526">
        <v>32.4</v>
      </c>
      <c r="F117" s="3" t="s">
        <v>2095</v>
      </c>
      <c r="G117" s="3" t="s">
        <v>2355</v>
      </c>
      <c r="H117" s="3">
        <v>-52.581511999999996</v>
      </c>
      <c r="I117" s="3">
        <v>-26.798359999999999</v>
      </c>
      <c r="J117" s="539" t="s">
        <v>1989</v>
      </c>
      <c r="K117" s="539" t="s">
        <v>1989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2030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2215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2356</v>
      </c>
      <c r="D118" s="538" t="s">
        <v>2356</v>
      </c>
      <c r="E118" s="526">
        <v>33</v>
      </c>
      <c r="F118" s="3" t="s">
        <v>2194</v>
      </c>
      <c r="G118" s="3" t="s">
        <v>2321</v>
      </c>
      <c r="H118" s="3">
        <v>-51.615808999999999</v>
      </c>
      <c r="I118" s="3">
        <v>-18.796824999999998</v>
      </c>
      <c r="J118" s="539" t="s">
        <v>2003</v>
      </c>
      <c r="K118" s="539" t="s">
        <v>2003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2030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2181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2357</v>
      </c>
      <c r="D119" s="538" t="s">
        <v>2357</v>
      </c>
      <c r="E119" s="526">
        <v>45.5</v>
      </c>
      <c r="F119" s="3" t="s">
        <v>2229</v>
      </c>
      <c r="G119" s="3" t="s">
        <v>2358</v>
      </c>
      <c r="H119" s="3">
        <v>-44.446559999999998</v>
      </c>
      <c r="I119" s="3">
        <v>-22.874324000000001</v>
      </c>
      <c r="J119" s="539" t="s">
        <v>282</v>
      </c>
      <c r="K119" s="539" t="s">
        <v>282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2030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2215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 hidden="1">
      <c r="A120" s="125">
        <v>1119</v>
      </c>
      <c r="B120" s="125">
        <v>1119</v>
      </c>
      <c r="C120" s="538" t="s">
        <v>2359</v>
      </c>
      <c r="D120" s="538" t="s">
        <v>2359</v>
      </c>
      <c r="E120" s="526">
        <v>292</v>
      </c>
      <c r="F120" s="3" t="s">
        <v>2095</v>
      </c>
      <c r="G120" s="3" t="s">
        <v>2308</v>
      </c>
      <c r="H120" s="3">
        <v>-50.663587999999997</v>
      </c>
      <c r="I120" s="3">
        <v>-28.339153</v>
      </c>
      <c r="J120" s="539" t="s">
        <v>1989</v>
      </c>
      <c r="K120" s="539" t="s">
        <v>1989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2195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 hidden="1">
      <c r="A121" s="125">
        <v>1120</v>
      </c>
      <c r="B121" s="125">
        <v>1120</v>
      </c>
      <c r="C121" s="538" t="s">
        <v>2360</v>
      </c>
      <c r="D121" s="538" t="s">
        <v>2360</v>
      </c>
      <c r="E121" s="526">
        <v>103.29</v>
      </c>
      <c r="F121" s="3" t="s">
        <v>2194</v>
      </c>
      <c r="G121" s="3" t="s">
        <v>2339</v>
      </c>
      <c r="H121" s="3">
        <v>-52.300275999999997</v>
      </c>
      <c r="I121" s="3">
        <v>-23.578451000000001</v>
      </c>
      <c r="J121" s="539" t="s">
        <v>151</v>
      </c>
      <c r="K121" s="539" t="s">
        <v>151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2195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2361</v>
      </c>
      <c r="D122" s="538" t="s">
        <v>2361</v>
      </c>
      <c r="E122" s="526">
        <v>524</v>
      </c>
      <c r="F122" s="3" t="s">
        <v>2095</v>
      </c>
      <c r="G122" s="3" t="s">
        <v>2095</v>
      </c>
      <c r="H122">
        <v>-54.904443999999998</v>
      </c>
      <c r="I122">
        <v>-27.651109000000002</v>
      </c>
      <c r="J122" s="539" t="s">
        <v>149</v>
      </c>
      <c r="K122" s="539" t="s">
        <v>149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2030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2183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 hidden="1">
      <c r="A123" s="125">
        <v>1122</v>
      </c>
      <c r="B123" s="125">
        <v>1122</v>
      </c>
      <c r="C123" s="538" t="s">
        <v>2362</v>
      </c>
      <c r="D123" s="538" t="s">
        <v>2362</v>
      </c>
      <c r="E123" s="526">
        <v>54</v>
      </c>
      <c r="F123" s="3" t="s">
        <v>2229</v>
      </c>
      <c r="G123" s="3" t="s">
        <v>2363</v>
      </c>
      <c r="H123">
        <v>-41.708378000000003</v>
      </c>
      <c r="I123">
        <v>-19.806308999999999</v>
      </c>
      <c r="J123" s="539" t="s">
        <v>150</v>
      </c>
      <c r="K123" s="539" t="s">
        <v>150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2195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2353</v>
      </c>
      <c r="D124" s="538" t="s">
        <v>2353</v>
      </c>
      <c r="E124" s="526">
        <v>90</v>
      </c>
      <c r="F124" s="3" t="s">
        <v>2197</v>
      </c>
      <c r="G124" s="3" t="s">
        <v>2353</v>
      </c>
      <c r="H124" s="3">
        <v>-47.81671</v>
      </c>
      <c r="I124" s="3">
        <v>-12.667058000000001</v>
      </c>
      <c r="J124" s="539" t="s">
        <v>1981</v>
      </c>
      <c r="K124" s="539" t="s">
        <v>1981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2030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2181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2364</v>
      </c>
      <c r="D125" s="538" t="s">
        <v>2364</v>
      </c>
      <c r="E125" s="526">
        <v>74.5</v>
      </c>
      <c r="F125" s="3" t="s">
        <v>2179</v>
      </c>
      <c r="G125" s="3" t="s">
        <v>2333</v>
      </c>
      <c r="H125" s="3">
        <v>-57.389727999999998</v>
      </c>
      <c r="I125" s="3">
        <v>-12.818666</v>
      </c>
      <c r="J125" s="539" t="s">
        <v>158</v>
      </c>
      <c r="K125" s="539" t="s">
        <v>158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2030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2215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2365</v>
      </c>
      <c r="D126" s="538" t="s">
        <v>2365</v>
      </c>
      <c r="E126" s="526">
        <v>199.3</v>
      </c>
      <c r="F126" s="3" t="s">
        <v>2179</v>
      </c>
      <c r="G126" s="3" t="s">
        <v>2288</v>
      </c>
      <c r="H126" s="3">
        <v>-61.588611</v>
      </c>
      <c r="I126" s="3">
        <v>2.940833</v>
      </c>
      <c r="J126" s="539" t="s">
        <v>157</v>
      </c>
      <c r="K126" s="539" t="s">
        <v>157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2030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2181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2366</v>
      </c>
      <c r="D127" s="538" t="s">
        <v>2366</v>
      </c>
      <c r="E127" s="526">
        <v>69.900000000000006</v>
      </c>
      <c r="F127" s="3" t="s">
        <v>2179</v>
      </c>
      <c r="G127" s="3" t="s">
        <v>2288</v>
      </c>
      <c r="H127" s="3">
        <v>-61.663888999999998</v>
      </c>
      <c r="I127" s="3">
        <v>2.895556</v>
      </c>
      <c r="J127" s="539" t="s">
        <v>157</v>
      </c>
      <c r="K127" s="539" t="s">
        <v>157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2030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2181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 hidden="1">
      <c r="A128" s="125">
        <v>1127</v>
      </c>
      <c r="B128" s="125">
        <v>1127</v>
      </c>
      <c r="C128" s="538" t="s">
        <v>2367</v>
      </c>
      <c r="D128" s="538" t="s">
        <v>2367</v>
      </c>
      <c r="E128" s="526">
        <v>64</v>
      </c>
      <c r="F128" s="3" t="s">
        <v>2197</v>
      </c>
      <c r="G128" s="3" t="s">
        <v>2217</v>
      </c>
      <c r="H128" s="3">
        <v>-47.134112999999999</v>
      </c>
      <c r="I128" s="3">
        <v>-12.364687999999999</v>
      </c>
      <c r="J128" s="539" t="s">
        <v>1981</v>
      </c>
      <c r="K128" s="539" t="s">
        <v>1981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2195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 hidden="1">
      <c r="A129" s="125">
        <v>1301</v>
      </c>
      <c r="B129" s="125">
        <v>1301</v>
      </c>
      <c r="C129" s="538" t="s">
        <v>2368</v>
      </c>
      <c r="D129" s="538" t="s">
        <v>2368</v>
      </c>
      <c r="E129" s="526">
        <v>1</v>
      </c>
      <c r="J129" s="539" t="s">
        <v>149</v>
      </c>
      <c r="K129" s="539" t="s">
        <v>149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 hidden="1">
      <c r="A130" s="125">
        <v>1302</v>
      </c>
      <c r="B130" s="125">
        <v>1302</v>
      </c>
      <c r="C130" s="538" t="s">
        <v>2369</v>
      </c>
      <c r="D130" s="538" t="s">
        <v>2369</v>
      </c>
      <c r="E130" s="526">
        <v>3.4</v>
      </c>
      <c r="J130" s="539" t="s">
        <v>153</v>
      </c>
      <c r="K130" s="539" t="s">
        <v>153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 hidden="1">
      <c r="A131" s="125">
        <v>1306</v>
      </c>
      <c r="B131" s="125">
        <v>1306</v>
      </c>
      <c r="C131" s="538" t="s">
        <v>2370</v>
      </c>
      <c r="D131" s="538" t="s">
        <v>2370</v>
      </c>
      <c r="E131" s="526">
        <v>7.4</v>
      </c>
      <c r="J131" s="539" t="s">
        <v>155</v>
      </c>
      <c r="K131" s="539" t="s">
        <v>155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 hidden="1">
      <c r="A132" s="125">
        <v>1305</v>
      </c>
      <c r="B132" s="125">
        <v>1305</v>
      </c>
      <c r="C132" s="538" t="s">
        <v>2371</v>
      </c>
      <c r="D132" s="538" t="s">
        <v>2371</v>
      </c>
      <c r="E132" s="526">
        <v>5.8</v>
      </c>
      <c r="J132" s="539" t="s">
        <v>152</v>
      </c>
      <c r="K132" s="539" t="s">
        <v>152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 hidden="1">
      <c r="A133" s="125">
        <v>1304</v>
      </c>
      <c r="B133" s="125">
        <v>1304</v>
      </c>
      <c r="C133" s="538" t="s">
        <v>2372</v>
      </c>
      <c r="D133" s="538" t="s">
        <v>2372</v>
      </c>
      <c r="E133" s="526">
        <v>115.5</v>
      </c>
      <c r="J133" s="539" t="s">
        <v>149</v>
      </c>
      <c r="K133" s="539" t="s">
        <v>149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 hidden="1">
      <c r="A134" s="125">
        <v>1303</v>
      </c>
      <c r="B134" s="125">
        <v>1303</v>
      </c>
      <c r="C134" s="538" t="s">
        <v>2373</v>
      </c>
      <c r="D134" s="538" t="s">
        <v>2373</v>
      </c>
      <c r="E134" s="526">
        <v>166.4</v>
      </c>
      <c r="J134" s="539" t="s">
        <v>146</v>
      </c>
      <c r="K134" s="539" t="s">
        <v>146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2374</v>
      </c>
      <c r="D135" s="640" t="s">
        <v>2374</v>
      </c>
      <c r="E135" s="42">
        <v>11.2</v>
      </c>
      <c r="J135" s="548" t="s">
        <v>150</v>
      </c>
      <c r="K135" s="548" t="s">
        <v>150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2375</v>
      </c>
      <c r="D136" s="640" t="s">
        <v>2375</v>
      </c>
      <c r="E136" s="42">
        <v>48.6</v>
      </c>
      <c r="J136" s="548" t="s">
        <v>151</v>
      </c>
      <c r="K136" s="548" t="s">
        <v>151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2376</v>
      </c>
      <c r="D137" s="640" t="s">
        <v>2376</v>
      </c>
      <c r="E137" s="42">
        <v>172</v>
      </c>
      <c r="J137" s="548" t="s">
        <v>155</v>
      </c>
      <c r="K137" s="548" t="s">
        <v>155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2377</v>
      </c>
      <c r="D138" s="640" t="s">
        <v>2377</v>
      </c>
      <c r="E138" s="42">
        <v>81.400000000000006</v>
      </c>
      <c r="J138" s="548" t="s">
        <v>150</v>
      </c>
      <c r="K138" s="548" t="s">
        <v>150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2378</v>
      </c>
      <c r="D139" s="640" t="s">
        <v>2378</v>
      </c>
      <c r="E139" s="42">
        <v>136.9</v>
      </c>
      <c r="J139" s="548" t="s">
        <v>151</v>
      </c>
      <c r="K139" s="548" t="s">
        <v>151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2379</v>
      </c>
      <c r="D140" s="640" t="s">
        <v>2379</v>
      </c>
      <c r="E140" s="42">
        <v>37.9</v>
      </c>
      <c r="J140" s="548" t="s">
        <v>150</v>
      </c>
      <c r="K140" s="548" t="s">
        <v>150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2380</v>
      </c>
      <c r="D141" s="640" t="s">
        <v>2380</v>
      </c>
      <c r="E141" s="42">
        <v>85.2</v>
      </c>
      <c r="J141" s="548" t="s">
        <v>151</v>
      </c>
      <c r="K141" s="548" t="s">
        <v>151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2381</v>
      </c>
      <c r="D142" s="640" t="s">
        <v>2381</v>
      </c>
      <c r="E142" s="42">
        <v>1.3</v>
      </c>
      <c r="J142" s="548" t="s">
        <v>150</v>
      </c>
      <c r="K142" s="548" t="s">
        <v>150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2382</v>
      </c>
      <c r="D143" s="640" t="s">
        <v>2382</v>
      </c>
      <c r="E143" s="42">
        <v>13.7</v>
      </c>
      <c r="F143" s="21"/>
      <c r="G143" s="17"/>
      <c r="H143" s="17"/>
      <c r="J143" s="548" t="s">
        <v>151</v>
      </c>
      <c r="K143" s="548" t="s">
        <v>151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2383</v>
      </c>
      <c r="D144" s="640" t="s">
        <v>2383</v>
      </c>
      <c r="E144" s="42">
        <v>92</v>
      </c>
      <c r="J144" s="548" t="s">
        <v>152</v>
      </c>
      <c r="K144" s="548" t="s">
        <v>152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2384</v>
      </c>
      <c r="D145" s="640" t="s">
        <v>2384</v>
      </c>
      <c r="E145" s="42">
        <v>157.5</v>
      </c>
      <c r="J145" s="548" t="s">
        <v>155</v>
      </c>
      <c r="K145" s="548" t="s">
        <v>155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2385</v>
      </c>
      <c r="D146" s="547" t="s">
        <v>2385</v>
      </c>
      <c r="E146" s="42">
        <v>812</v>
      </c>
      <c r="J146" s="548" t="s">
        <v>153</v>
      </c>
      <c r="K146" s="548" t="s">
        <v>153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2386</v>
      </c>
      <c r="D147" s="547" t="s">
        <v>2386</v>
      </c>
      <c r="E147" s="42">
        <v>792</v>
      </c>
      <c r="J147" s="548" t="s">
        <v>152</v>
      </c>
      <c r="K147" s="548" t="s">
        <v>152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2387</v>
      </c>
      <c r="D148" s="547" t="s">
        <v>2387</v>
      </c>
      <c r="E148" s="42">
        <v>1436</v>
      </c>
      <c r="J148" s="548" t="s">
        <v>151</v>
      </c>
      <c r="K148" s="548" t="s">
        <v>151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2388</v>
      </c>
      <c r="D149" s="547" t="s">
        <v>2388</v>
      </c>
      <c r="E149" s="42">
        <v>2872</v>
      </c>
      <c r="J149" s="548" t="s">
        <v>150</v>
      </c>
      <c r="K149" s="548" t="s">
        <v>151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2389</v>
      </c>
      <c r="D150" s="547" t="s">
        <v>2390</v>
      </c>
      <c r="E150" s="42">
        <v>2460</v>
      </c>
      <c r="J150" s="548" t="s">
        <v>151</v>
      </c>
      <c r="K150" s="548" t="s">
        <v>150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2389</v>
      </c>
      <c r="D151" s="547" t="s">
        <v>2391</v>
      </c>
      <c r="E151" s="42">
        <v>2108.5</v>
      </c>
      <c r="J151" s="548" t="s">
        <v>150</v>
      </c>
      <c r="K151" s="548" t="s">
        <v>150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2389</v>
      </c>
      <c r="D152" s="547" t="s">
        <v>2392</v>
      </c>
      <c r="E152" s="42">
        <v>4568.5</v>
      </c>
      <c r="J152" s="548" t="s">
        <v>150</v>
      </c>
      <c r="K152" s="548" t="s">
        <v>150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2393</v>
      </c>
      <c r="D153" s="538" t="s">
        <v>2393</v>
      </c>
      <c r="E153" s="526">
        <v>52</v>
      </c>
      <c r="F153" s="3" t="s">
        <v>2194</v>
      </c>
      <c r="G153" s="3" t="s">
        <v>2394</v>
      </c>
      <c r="H153" s="3">
        <v>-47.221384999999998</v>
      </c>
      <c r="I153" s="3">
        <v>-23.285927999999998</v>
      </c>
      <c r="J153" s="539" t="s">
        <v>146</v>
      </c>
      <c r="K153" s="539" t="s">
        <v>146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2030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2181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2395</v>
      </c>
      <c r="D154" s="538" t="s">
        <v>2395</v>
      </c>
      <c r="E154" s="526">
        <v>320</v>
      </c>
      <c r="F154" s="3" t="s">
        <v>2209</v>
      </c>
      <c r="G154" s="3" t="s">
        <v>2209</v>
      </c>
      <c r="H154" s="3">
        <v>-39.493616000000003</v>
      </c>
      <c r="I154" s="3">
        <v>-8.5941690000000008</v>
      </c>
      <c r="J154" s="539" t="s">
        <v>152</v>
      </c>
      <c r="K154" s="539" t="s">
        <v>152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2030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2215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 hidden="1">
      <c r="A155" s="125">
        <v>1130</v>
      </c>
      <c r="B155" s="125">
        <v>1130</v>
      </c>
      <c r="C155" s="538" t="s">
        <v>2396</v>
      </c>
      <c r="D155" s="538" t="s">
        <v>2396</v>
      </c>
      <c r="E155" s="526">
        <v>45.96</v>
      </c>
      <c r="F155" s="3" t="s">
        <v>2209</v>
      </c>
      <c r="G155" s="3" t="s">
        <v>2210</v>
      </c>
      <c r="H155" s="3">
        <v>-44.524222000000002</v>
      </c>
      <c r="I155" s="3">
        <v>-19.610628999999999</v>
      </c>
      <c r="J155" s="539" t="s">
        <v>150</v>
      </c>
      <c r="K155" s="539" t="s">
        <v>150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2195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2397</v>
      </c>
      <c r="D156" s="538" t="s">
        <v>2397</v>
      </c>
      <c r="E156" s="526">
        <v>41</v>
      </c>
      <c r="F156" s="3" t="s">
        <v>2194</v>
      </c>
      <c r="G156" s="3" t="s">
        <v>2394</v>
      </c>
      <c r="H156" s="3">
        <v>-47.102479000000002</v>
      </c>
      <c r="I156" s="3">
        <v>-23.375617999999999</v>
      </c>
      <c r="J156" s="539" t="s">
        <v>146</v>
      </c>
      <c r="K156" s="539" t="s">
        <v>146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2030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2181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2398</v>
      </c>
      <c r="D157" s="538" t="s">
        <v>2398</v>
      </c>
      <c r="E157" s="526">
        <v>209.1</v>
      </c>
      <c r="F157" s="3" t="s">
        <v>2209</v>
      </c>
      <c r="G157" s="3" t="s">
        <v>2209</v>
      </c>
      <c r="H157" s="3">
        <v>-45.107201000000003</v>
      </c>
      <c r="I157" s="3">
        <v>-19.163833</v>
      </c>
      <c r="J157" s="539" t="s">
        <v>150</v>
      </c>
      <c r="K157" s="539" t="s">
        <v>150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2030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2215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 hidden="1">
      <c r="A158" s="125">
        <v>1133</v>
      </c>
      <c r="B158" s="125">
        <v>1133</v>
      </c>
      <c r="C158" s="538" t="s">
        <v>2399</v>
      </c>
      <c r="D158" s="538" t="s">
        <v>2399</v>
      </c>
      <c r="E158" s="526">
        <v>51.4</v>
      </c>
      <c r="F158" s="3" t="s">
        <v>2209</v>
      </c>
      <c r="G158" s="3" t="s">
        <v>2335</v>
      </c>
      <c r="H158" s="3">
        <v>-45.568610999999997</v>
      </c>
      <c r="I158" s="3">
        <v>-18.683889000000001</v>
      </c>
      <c r="J158" s="539" t="s">
        <v>150</v>
      </c>
      <c r="K158" s="539" t="s">
        <v>150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2195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2400</v>
      </c>
      <c r="D159" s="538" t="s">
        <v>2400</v>
      </c>
      <c r="E159" s="526">
        <v>73</v>
      </c>
      <c r="F159" s="3" t="s">
        <v>2197</v>
      </c>
      <c r="G159" s="3" t="s">
        <v>2348</v>
      </c>
      <c r="H159" s="3">
        <v>-47.879998999999998</v>
      </c>
      <c r="I159" s="3">
        <v>-9.8308160000000004</v>
      </c>
      <c r="J159" s="539" t="s">
        <v>1981</v>
      </c>
      <c r="K159" s="539" t="s">
        <v>1981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2195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 hidden="1">
      <c r="A160" s="125">
        <v>1135</v>
      </c>
      <c r="B160" s="125">
        <v>1135</v>
      </c>
      <c r="C160" s="626" t="s">
        <v>2401</v>
      </c>
      <c r="D160" s="538" t="s">
        <v>2401</v>
      </c>
      <c r="E160" s="526">
        <v>86</v>
      </c>
      <c r="F160" s="3" t="s">
        <v>2197</v>
      </c>
      <c r="G160" s="3" t="s">
        <v>2337</v>
      </c>
      <c r="H160" s="3">
        <v>-48.715268000000002</v>
      </c>
      <c r="I160" s="3">
        <v>-14.760691</v>
      </c>
      <c r="J160" s="539" t="s">
        <v>2003</v>
      </c>
      <c r="K160" s="539" t="s">
        <v>2003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2207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2402</v>
      </c>
      <c r="D161" s="538" t="s">
        <v>2402</v>
      </c>
      <c r="E161" s="526">
        <v>54</v>
      </c>
      <c r="F161" s="3" t="s">
        <v>2179</v>
      </c>
      <c r="G161" s="3" t="s">
        <v>2222</v>
      </c>
      <c r="H161" s="3">
        <v>-51.938205000000004</v>
      </c>
      <c r="I161" s="3">
        <v>1.040449</v>
      </c>
      <c r="J161" s="539" t="s">
        <v>1999</v>
      </c>
      <c r="K161" s="539" t="s">
        <v>1999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2030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2183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 hidden="1">
      <c r="A162" s="125">
        <v>1137</v>
      </c>
      <c r="B162" s="125">
        <v>1137</v>
      </c>
      <c r="C162" s="538" t="s">
        <v>2403</v>
      </c>
      <c r="D162" s="538" t="s">
        <v>2403</v>
      </c>
      <c r="E162" s="526">
        <v>49.3</v>
      </c>
      <c r="F162" s="3" t="s">
        <v>2095</v>
      </c>
      <c r="G162" s="3" t="s">
        <v>2200</v>
      </c>
      <c r="H162" s="3">
        <v>-52.916153000000001</v>
      </c>
      <c r="I162" s="3">
        <v>-26.942931000000002</v>
      </c>
      <c r="J162" s="539" t="s">
        <v>1989</v>
      </c>
      <c r="K162" s="539" t="s">
        <v>1989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2195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 hidden="1">
      <c r="A163" s="125">
        <v>1138</v>
      </c>
      <c r="B163" s="125">
        <v>1138</v>
      </c>
      <c r="C163" s="626" t="s">
        <v>2404</v>
      </c>
      <c r="D163" s="538" t="s">
        <v>2404</v>
      </c>
      <c r="E163" s="526">
        <v>81</v>
      </c>
      <c r="F163" s="3" t="s">
        <v>2194</v>
      </c>
      <c r="G163" s="3" t="s">
        <v>2314</v>
      </c>
      <c r="H163" s="3">
        <v>-52.102997000000002</v>
      </c>
      <c r="I163" s="3">
        <v>-20.169316999999999</v>
      </c>
      <c r="J163" s="539" t="s">
        <v>2090</v>
      </c>
      <c r="K163" s="539" t="s">
        <v>2090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2207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2405</v>
      </c>
      <c r="D164" s="538" t="s">
        <v>2405</v>
      </c>
      <c r="E164" s="526">
        <v>47.35</v>
      </c>
      <c r="F164" s="3" t="s">
        <v>2194</v>
      </c>
      <c r="G164" s="3" t="s">
        <v>2339</v>
      </c>
      <c r="H164" s="3">
        <v>-51.643335999999998</v>
      </c>
      <c r="I164" s="3">
        <v>-23.995552</v>
      </c>
      <c r="J164" s="539" t="s">
        <v>151</v>
      </c>
      <c r="K164" s="539" t="s">
        <v>151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2195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2406</v>
      </c>
      <c r="D165" s="538" t="s">
        <v>2406</v>
      </c>
      <c r="E165" s="526">
        <v>796.4</v>
      </c>
      <c r="F165" s="3" t="s">
        <v>2179</v>
      </c>
      <c r="G165" s="3" t="s">
        <v>2311</v>
      </c>
      <c r="H165" s="3">
        <v>-60.652225999999999</v>
      </c>
      <c r="I165" s="3">
        <v>-7.2280569999999997</v>
      </c>
      <c r="J165" s="539" t="s">
        <v>154</v>
      </c>
      <c r="K165" s="539" t="s">
        <v>154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2030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2183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2407</v>
      </c>
      <c r="D166" s="538" t="s">
        <v>2407</v>
      </c>
      <c r="E166" s="526">
        <v>267.8</v>
      </c>
      <c r="F166" s="3" t="s">
        <v>2179</v>
      </c>
      <c r="G166" s="3" t="s">
        <v>2311</v>
      </c>
      <c r="H166" s="3">
        <v>-59.385260000000002</v>
      </c>
      <c r="I166" s="3">
        <v>-9.1169449999999994</v>
      </c>
      <c r="J166" s="539" t="s">
        <v>158</v>
      </c>
      <c r="K166" s="539" t="s">
        <v>158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2030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2215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2408</v>
      </c>
      <c r="D167" s="538" t="s">
        <v>2408</v>
      </c>
      <c r="E167" s="526">
        <v>144</v>
      </c>
      <c r="F167" s="3" t="s">
        <v>2229</v>
      </c>
      <c r="G167" s="3" t="s">
        <v>2232</v>
      </c>
      <c r="H167" s="3">
        <v>-41.277549</v>
      </c>
      <c r="I167" s="3">
        <v>-19.276880999999999</v>
      </c>
      <c r="J167" s="539" t="s">
        <v>150</v>
      </c>
      <c r="K167" s="539" t="s">
        <v>150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2030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2215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2409</v>
      </c>
      <c r="D168" s="538" t="s">
        <v>2409</v>
      </c>
      <c r="E168" s="526">
        <v>276</v>
      </c>
      <c r="F168" s="3" t="s">
        <v>2209</v>
      </c>
      <c r="G168" s="3" t="s">
        <v>2209</v>
      </c>
      <c r="H168" s="3">
        <v>-39.679105</v>
      </c>
      <c r="I168" s="3">
        <v>-8.7879959999999997</v>
      </c>
      <c r="J168" s="539" t="s">
        <v>152</v>
      </c>
      <c r="K168" s="539" t="s">
        <v>152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2030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2215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 hidden="1">
      <c r="A169" s="125">
        <v>1144</v>
      </c>
      <c r="B169" s="125">
        <v>1144</v>
      </c>
      <c r="C169" s="538" t="s">
        <v>2410</v>
      </c>
      <c r="D169" s="538" t="s">
        <v>2410</v>
      </c>
      <c r="E169" s="526">
        <v>113</v>
      </c>
      <c r="F169" s="3" t="s">
        <v>2244</v>
      </c>
      <c r="G169" s="3" t="s">
        <v>2244</v>
      </c>
      <c r="H169" s="3">
        <v>-45.320118999999998</v>
      </c>
      <c r="I169" s="3">
        <v>-7.5749339999999998</v>
      </c>
      <c r="J169" s="539" t="s">
        <v>1983</v>
      </c>
      <c r="K169" s="539" t="s">
        <v>1983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2195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2411</v>
      </c>
      <c r="D170" s="538" t="s">
        <v>2411</v>
      </c>
      <c r="E170" s="526">
        <v>56.7</v>
      </c>
      <c r="F170" s="3" t="s">
        <v>2197</v>
      </c>
      <c r="G170" s="3" t="s">
        <v>2246</v>
      </c>
      <c r="H170" s="3">
        <v>-47.927337999999999</v>
      </c>
      <c r="I170" s="3">
        <v>-9.5029710000000005</v>
      </c>
      <c r="J170" s="539" t="s">
        <v>1981</v>
      </c>
      <c r="K170" s="539" t="s">
        <v>1981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2030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2215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2412</v>
      </c>
      <c r="D171" s="538" t="s">
        <v>2412</v>
      </c>
      <c r="E171" s="526">
        <v>134</v>
      </c>
      <c r="F171" s="3" t="s">
        <v>2179</v>
      </c>
      <c r="G171" s="3" t="s">
        <v>2333</v>
      </c>
      <c r="H171" s="3">
        <v>-57.644294000000002</v>
      </c>
      <c r="I171" s="3">
        <v>-12.266425</v>
      </c>
      <c r="J171" s="539" t="s">
        <v>158</v>
      </c>
      <c r="K171" s="539" t="s">
        <v>158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2030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2215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 hidden="1">
      <c r="A172" s="125">
        <v>1147</v>
      </c>
      <c r="B172" s="125">
        <v>1147</v>
      </c>
      <c r="C172" s="538" t="s">
        <v>2413</v>
      </c>
      <c r="D172" s="538" t="s">
        <v>2413</v>
      </c>
      <c r="E172" s="526">
        <v>50</v>
      </c>
      <c r="F172" s="3" t="s">
        <v>2209</v>
      </c>
      <c r="G172" s="3" t="s">
        <v>2414</v>
      </c>
      <c r="H172" s="3">
        <v>-44.490765000000003</v>
      </c>
      <c r="I172" s="3">
        <v>-13.653444</v>
      </c>
      <c r="J172" s="539" t="s">
        <v>152</v>
      </c>
      <c r="K172" s="539" t="s">
        <v>152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2195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 hidden="1">
      <c r="A173" s="125">
        <v>1148</v>
      </c>
      <c r="B173" s="125">
        <v>1148</v>
      </c>
      <c r="C173" s="538" t="s">
        <v>2415</v>
      </c>
      <c r="D173" s="538" t="s">
        <v>2415</v>
      </c>
      <c r="E173" s="526">
        <v>36.67</v>
      </c>
      <c r="F173" s="3" t="s">
        <v>2194</v>
      </c>
      <c r="G173" s="3" t="s">
        <v>2339</v>
      </c>
      <c r="H173" s="3">
        <v>-51.444417000000001</v>
      </c>
      <c r="I173" s="3">
        <v>-24.374361</v>
      </c>
      <c r="J173" s="539" t="s">
        <v>151</v>
      </c>
      <c r="K173" s="539" t="s">
        <v>151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2195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2416</v>
      </c>
      <c r="D174" s="538" t="s">
        <v>2416</v>
      </c>
      <c r="E174" s="526">
        <v>1461</v>
      </c>
      <c r="F174" s="3" t="s">
        <v>2179</v>
      </c>
      <c r="G174" s="3" t="s">
        <v>2253</v>
      </c>
      <c r="H174" s="3">
        <v>-58.558360999999998</v>
      </c>
      <c r="I174" s="3">
        <v>-8.8850829999999998</v>
      </c>
      <c r="J174" s="539" t="s">
        <v>158</v>
      </c>
      <c r="K174" s="539" t="s">
        <v>158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2030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2215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 hidden="1">
      <c r="A175" s="125">
        <v>1150</v>
      </c>
      <c r="B175" s="125">
        <v>1150</v>
      </c>
      <c r="C175" s="538" t="s">
        <v>2417</v>
      </c>
      <c r="D175" s="538" t="s">
        <v>2417</v>
      </c>
      <c r="E175" s="526">
        <v>201.65</v>
      </c>
      <c r="F175" s="3" t="s">
        <v>2204</v>
      </c>
      <c r="G175" s="3" t="s">
        <v>2205</v>
      </c>
      <c r="H175" s="3">
        <v>-39.963774999999998</v>
      </c>
      <c r="I175" s="3">
        <v>-16.001995999999998</v>
      </c>
      <c r="J175" s="539" t="s">
        <v>150</v>
      </c>
      <c r="K175" s="539" t="s">
        <v>150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2195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 hidden="1">
      <c r="A176" s="125">
        <v>1151</v>
      </c>
      <c r="B176" s="125">
        <v>1151</v>
      </c>
      <c r="C176" s="538" t="s">
        <v>2418</v>
      </c>
      <c r="D176" s="538" t="s">
        <v>2418</v>
      </c>
      <c r="E176" s="526">
        <v>36.1</v>
      </c>
      <c r="F176" s="3" t="s">
        <v>2194</v>
      </c>
      <c r="G176" s="3" t="s">
        <v>2279</v>
      </c>
      <c r="H176" s="3">
        <v>-51.255222000000003</v>
      </c>
      <c r="I176" s="3">
        <v>-18.348807999999998</v>
      </c>
      <c r="J176" s="539" t="s">
        <v>2003</v>
      </c>
      <c r="K176" s="539" t="s">
        <v>2003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2195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 hidden="1">
      <c r="A177" s="125">
        <v>1152</v>
      </c>
      <c r="B177" s="125">
        <v>1152</v>
      </c>
      <c r="C177" s="538" t="s">
        <v>2419</v>
      </c>
      <c r="D177" s="538" t="s">
        <v>2419</v>
      </c>
      <c r="E177" s="526">
        <v>47</v>
      </c>
      <c r="F177" s="3" t="s">
        <v>2194</v>
      </c>
      <c r="G177" s="3" t="s">
        <v>2420</v>
      </c>
      <c r="H177" s="3">
        <v>-52.739159000000001</v>
      </c>
      <c r="I177" s="3">
        <v>-25.99306</v>
      </c>
      <c r="J177" s="539" t="s">
        <v>151</v>
      </c>
      <c r="K177" s="539" t="s">
        <v>151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2195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2421</v>
      </c>
      <c r="D178" s="538" t="s">
        <v>2421</v>
      </c>
      <c r="E178" s="526">
        <v>76</v>
      </c>
      <c r="F178" s="3" t="s">
        <v>2179</v>
      </c>
      <c r="G178" s="3" t="s">
        <v>2294</v>
      </c>
      <c r="H178" s="3">
        <v>-58.281908000000001</v>
      </c>
      <c r="I178" s="3">
        <v>-13.028667</v>
      </c>
      <c r="J178" s="539" t="s">
        <v>158</v>
      </c>
      <c r="K178" s="539" t="s">
        <v>158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2030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2215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 hidden="1">
      <c r="A179" s="125">
        <v>1154</v>
      </c>
      <c r="B179" s="125">
        <v>1154</v>
      </c>
      <c r="C179" s="538" t="s">
        <v>2422</v>
      </c>
      <c r="D179" s="538" t="s">
        <v>2422</v>
      </c>
      <c r="E179" s="526">
        <v>48.5</v>
      </c>
      <c r="F179" s="3" t="s">
        <v>2194</v>
      </c>
      <c r="G179" s="3" t="s">
        <v>2303</v>
      </c>
      <c r="H179" s="3">
        <v>-50.186543999999998</v>
      </c>
      <c r="I179" s="3">
        <v>-18.126525000000001</v>
      </c>
      <c r="J179" s="539" t="s">
        <v>2003</v>
      </c>
      <c r="K179" s="539" t="s">
        <v>2003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2195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2423</v>
      </c>
      <c r="D180" s="538" t="s">
        <v>2423</v>
      </c>
      <c r="E180" s="526">
        <v>1087</v>
      </c>
      <c r="F180" s="3" t="s">
        <v>2197</v>
      </c>
      <c r="G180" s="3" t="s">
        <v>2266</v>
      </c>
      <c r="H180" s="3">
        <v>-48.336517000000001</v>
      </c>
      <c r="I180" s="3">
        <v>-6.1365280000000002</v>
      </c>
      <c r="J180" s="539" t="s">
        <v>1981</v>
      </c>
      <c r="K180" s="539" t="s">
        <v>1981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2030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2215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 hidden="1">
      <c r="A181" s="125">
        <v>1156</v>
      </c>
      <c r="B181" s="125">
        <v>1156</v>
      </c>
      <c r="C181" s="538" t="s">
        <v>2424</v>
      </c>
      <c r="D181" s="538" t="s">
        <v>2424</v>
      </c>
      <c r="E181" s="526">
        <v>48</v>
      </c>
      <c r="F181" s="3" t="s">
        <v>2194</v>
      </c>
      <c r="G181" s="3" t="s">
        <v>2314</v>
      </c>
      <c r="H181" s="3">
        <v>-52.150545000000001</v>
      </c>
      <c r="I181" s="3">
        <v>-20.093761000000001</v>
      </c>
      <c r="J181" s="539" t="s">
        <v>2090</v>
      </c>
      <c r="K181" s="539" t="s">
        <v>2090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2195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 hidden="1">
      <c r="A182" s="125">
        <v>1157</v>
      </c>
      <c r="B182" s="125">
        <v>1157</v>
      </c>
      <c r="C182" s="538" t="s">
        <v>2425</v>
      </c>
      <c r="D182" s="538" t="s">
        <v>2425</v>
      </c>
      <c r="E182" s="526">
        <v>84.3</v>
      </c>
      <c r="F182" s="3" t="s">
        <v>2095</v>
      </c>
      <c r="G182" s="3" t="s">
        <v>2200</v>
      </c>
      <c r="H182" s="3">
        <v>-52.810988000000002</v>
      </c>
      <c r="I182" s="3">
        <v>-26.876702999999999</v>
      </c>
      <c r="J182" s="539" t="s">
        <v>1989</v>
      </c>
      <c r="K182" s="539" t="s">
        <v>1989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2207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 hidden="1">
      <c r="A183" s="125">
        <v>1158</v>
      </c>
      <c r="B183" s="125">
        <v>1158</v>
      </c>
      <c r="C183" s="538" t="s">
        <v>2426</v>
      </c>
      <c r="D183" s="538" t="s">
        <v>2426</v>
      </c>
      <c r="E183" s="526">
        <v>47.82</v>
      </c>
      <c r="F183" s="3" t="s">
        <v>2194</v>
      </c>
      <c r="G183" s="3" t="s">
        <v>2339</v>
      </c>
      <c r="H183" s="3">
        <v>-51.766666999999998</v>
      </c>
      <c r="I183" s="3">
        <v>-23.937781000000001</v>
      </c>
      <c r="J183" s="539" t="s">
        <v>151</v>
      </c>
      <c r="K183" s="539" t="s">
        <v>151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2195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2427</v>
      </c>
      <c r="D184" s="538" t="s">
        <v>2427</v>
      </c>
      <c r="E184" s="526">
        <v>50</v>
      </c>
      <c r="F184" s="3" t="s">
        <v>2194</v>
      </c>
      <c r="G184" s="3" t="s">
        <v>2353</v>
      </c>
      <c r="H184" s="3">
        <v>-47.747132000000001</v>
      </c>
      <c r="I184" s="3">
        <v>-12.991012</v>
      </c>
      <c r="J184" s="539" t="s">
        <v>1981</v>
      </c>
      <c r="K184" s="539" t="s">
        <v>1981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2030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2215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2428</v>
      </c>
      <c r="D185" s="538" t="s">
        <v>2428</v>
      </c>
      <c r="E185" s="526">
        <v>331</v>
      </c>
      <c r="F185" s="3" t="s">
        <v>2194</v>
      </c>
      <c r="G185" s="3" t="s">
        <v>2076</v>
      </c>
      <c r="H185" s="3">
        <v>-50.913578999999999</v>
      </c>
      <c r="I185" s="3">
        <v>-23.725216</v>
      </c>
      <c r="J185" s="539" t="s">
        <v>151</v>
      </c>
      <c r="K185" s="539" t="s">
        <v>151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2030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2215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 hidden="1">
      <c r="A186" s="125">
        <v>1161</v>
      </c>
      <c r="B186" s="125">
        <v>1161</v>
      </c>
      <c r="C186" s="538" t="s">
        <v>2429</v>
      </c>
      <c r="D186" s="538" t="s">
        <v>2429</v>
      </c>
      <c r="E186" s="526">
        <v>46.55</v>
      </c>
      <c r="F186" s="3" t="s">
        <v>2194</v>
      </c>
      <c r="G186" s="3" t="s">
        <v>2339</v>
      </c>
      <c r="H186" s="3">
        <v>-51.859470999999999</v>
      </c>
      <c r="I186" s="3">
        <v>-23.927645999999999</v>
      </c>
      <c r="J186" s="539" t="s">
        <v>151</v>
      </c>
      <c r="K186" s="539" t="s">
        <v>151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2195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2430</v>
      </c>
      <c r="D187" s="538" t="s">
        <v>2430</v>
      </c>
      <c r="E187" s="526">
        <v>8040</v>
      </c>
      <c r="F187" s="3" t="s">
        <v>2179</v>
      </c>
      <c r="G187" s="3" t="s">
        <v>2262</v>
      </c>
      <c r="H187" s="3">
        <v>-56.284027000000002</v>
      </c>
      <c r="I187" s="3">
        <v>-4.5756649999999999</v>
      </c>
      <c r="J187" s="539" t="s">
        <v>153</v>
      </c>
      <c r="K187" s="539" t="s">
        <v>153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2030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2215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 hidden="1">
      <c r="A188" s="125">
        <v>1163</v>
      </c>
      <c r="B188" s="125">
        <v>1163</v>
      </c>
      <c r="C188" s="627" t="s">
        <v>2431</v>
      </c>
      <c r="D188" s="538" t="s">
        <v>2431</v>
      </c>
      <c r="E188" s="526">
        <v>64.5</v>
      </c>
      <c r="F188" s="3" t="s">
        <v>2194</v>
      </c>
      <c r="G188" s="3" t="s">
        <v>2432</v>
      </c>
      <c r="H188" s="3">
        <v>-44.765278000000002</v>
      </c>
      <c r="I188" s="3">
        <v>-21.220977999999999</v>
      </c>
      <c r="J188" s="539" t="s">
        <v>150</v>
      </c>
      <c r="K188" s="539" t="s">
        <v>150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2207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2433</v>
      </c>
      <c r="D189" s="538" t="s">
        <v>2433</v>
      </c>
      <c r="E189" s="526">
        <v>3509</v>
      </c>
      <c r="F189" s="3" t="s">
        <v>2179</v>
      </c>
      <c r="G189" s="3" t="s">
        <v>2253</v>
      </c>
      <c r="H189" s="3">
        <v>-58.323306000000002</v>
      </c>
      <c r="I189" s="3">
        <v>-8.2259720000000005</v>
      </c>
      <c r="J189" s="539" t="s">
        <v>154</v>
      </c>
      <c r="K189" s="539" t="s">
        <v>154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2030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2215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 hidden="1">
      <c r="A190" s="125">
        <v>1165</v>
      </c>
      <c r="B190" s="125">
        <v>1165</v>
      </c>
      <c r="C190" s="538" t="s">
        <v>2434</v>
      </c>
      <c r="D190" s="538" t="s">
        <v>2434</v>
      </c>
      <c r="E190" s="526">
        <v>61.4</v>
      </c>
      <c r="F190" s="3" t="s">
        <v>2095</v>
      </c>
      <c r="G190" s="3" t="s">
        <v>2200</v>
      </c>
      <c r="H190" s="3">
        <v>-52.606102</v>
      </c>
      <c r="I190" s="3">
        <v>-26.675001000000002</v>
      </c>
      <c r="J190" s="539" t="s">
        <v>1989</v>
      </c>
      <c r="K190" s="539" t="s">
        <v>1989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2207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 hidden="1">
      <c r="A191" s="125">
        <v>1166</v>
      </c>
      <c r="B191" s="125">
        <v>1166</v>
      </c>
      <c r="C191" s="538" t="s">
        <v>2435</v>
      </c>
      <c r="D191" s="538" t="s">
        <v>2435</v>
      </c>
      <c r="E191" s="526">
        <v>37.909999999999997</v>
      </c>
      <c r="F191" s="3" t="s">
        <v>2194</v>
      </c>
      <c r="G191" s="3" t="s">
        <v>2125</v>
      </c>
      <c r="H191" s="3">
        <v>-52.325333000000001</v>
      </c>
      <c r="I191" s="3">
        <v>-17.862704000000001</v>
      </c>
      <c r="J191" s="539" t="s">
        <v>2003</v>
      </c>
      <c r="K191" s="539" t="s">
        <v>2003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2195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2436</v>
      </c>
      <c r="D192" s="538" t="s">
        <v>2436</v>
      </c>
      <c r="E192" s="526">
        <v>1328</v>
      </c>
      <c r="F192" s="3" t="s">
        <v>2197</v>
      </c>
      <c r="G192" s="3" t="s">
        <v>2316</v>
      </c>
      <c r="H192" s="3">
        <v>-47.489593999999997</v>
      </c>
      <c r="I192" s="3">
        <v>-5.6981789999999997</v>
      </c>
      <c r="J192" s="539" t="s">
        <v>1981</v>
      </c>
      <c r="K192" s="539" t="s">
        <v>1981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2030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2215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2437</v>
      </c>
      <c r="D193" s="538" t="s">
        <v>2437</v>
      </c>
      <c r="E193" s="526">
        <v>38</v>
      </c>
      <c r="F193" s="3" t="s">
        <v>2438</v>
      </c>
      <c r="G193" s="3" t="s">
        <v>2439</v>
      </c>
      <c r="H193" s="3">
        <v>-54.614687000000004</v>
      </c>
      <c r="I193" s="3">
        <v>-18.663208999999998</v>
      </c>
      <c r="J193" s="539" t="s">
        <v>2090</v>
      </c>
      <c r="K193" s="539" t="s">
        <v>2090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2030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2181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2440</v>
      </c>
      <c r="D194" s="546" t="s">
        <v>2440</v>
      </c>
      <c r="E194" s="526">
        <v>458.2</v>
      </c>
      <c r="F194" s="3" t="s">
        <v>2179</v>
      </c>
      <c r="G194" s="3" t="s">
        <v>2311</v>
      </c>
      <c r="H194" s="3">
        <v>-60.196668000000003</v>
      </c>
      <c r="I194" s="3">
        <v>-7.912223</v>
      </c>
      <c r="J194" s="549" t="s">
        <v>154</v>
      </c>
      <c r="K194" s="549" t="s">
        <v>154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2030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2183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2441</v>
      </c>
      <c r="D195" s="546" t="s">
        <v>2441</v>
      </c>
      <c r="E195" s="526">
        <v>34</v>
      </c>
      <c r="F195" s="3" t="s">
        <v>2179</v>
      </c>
      <c r="G195" s="3" t="s">
        <v>2202</v>
      </c>
      <c r="H195" s="3">
        <v>-55.235255000000002</v>
      </c>
      <c r="I195" s="3">
        <v>-4.0977379999999997</v>
      </c>
      <c r="J195" s="549" t="s">
        <v>153</v>
      </c>
      <c r="K195" s="549" t="s">
        <v>153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2030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2181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2442</v>
      </c>
      <c r="D196" s="643" t="s">
        <v>2442</v>
      </c>
      <c r="E196" s="526">
        <v>400</v>
      </c>
      <c r="F196" s="3" t="s">
        <v>2179</v>
      </c>
      <c r="G196" s="3" t="s">
        <v>2443</v>
      </c>
      <c r="H196" s="3">
        <v>-62.174236999999998</v>
      </c>
      <c r="I196" s="3">
        <v>-8.9072820000000004</v>
      </c>
      <c r="J196" s="644" t="s">
        <v>2066</v>
      </c>
      <c r="K196" s="644" t="s">
        <v>2066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2207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2444</v>
      </c>
      <c r="D197" s="546" t="s">
        <v>2444</v>
      </c>
      <c r="E197" s="526">
        <v>98</v>
      </c>
      <c r="F197" s="3" t="s">
        <v>2244</v>
      </c>
      <c r="G197" s="3" t="s">
        <v>2445</v>
      </c>
      <c r="H197" s="3">
        <v>-45.464986000000003</v>
      </c>
      <c r="I197" s="3">
        <v>-7.2074670000000003</v>
      </c>
      <c r="J197" s="549" t="s">
        <v>147</v>
      </c>
      <c r="K197" s="549" t="s">
        <v>147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2195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2446</v>
      </c>
      <c r="D198" s="546" t="s">
        <v>2446</v>
      </c>
      <c r="E198" s="526">
        <v>35.799999999999997</v>
      </c>
      <c r="F198" s="3" t="s">
        <v>2209</v>
      </c>
      <c r="G198" s="3" t="s">
        <v>2335</v>
      </c>
      <c r="H198" s="3">
        <v>-45.805171999999999</v>
      </c>
      <c r="I198" s="3">
        <v>-19.185206000000001</v>
      </c>
      <c r="J198" s="549" t="s">
        <v>150</v>
      </c>
      <c r="K198" s="549" t="s">
        <v>150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2195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2447</v>
      </c>
      <c r="D199" s="546" t="s">
        <v>2447</v>
      </c>
      <c r="E199" s="526">
        <v>75</v>
      </c>
      <c r="F199" s="3" t="s">
        <v>2179</v>
      </c>
      <c r="G199" s="3" t="s">
        <v>2333</v>
      </c>
      <c r="H199" s="3">
        <v>-58.253450000000001</v>
      </c>
      <c r="I199" s="3">
        <v>-11.06396</v>
      </c>
      <c r="J199" s="549" t="s">
        <v>158</v>
      </c>
      <c r="K199" s="549" t="s">
        <v>158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2030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2215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2448</v>
      </c>
      <c r="D200" s="546" t="s">
        <v>2448</v>
      </c>
      <c r="E200" s="526">
        <v>43</v>
      </c>
      <c r="F200" s="3" t="s">
        <v>2244</v>
      </c>
      <c r="G200" s="3" t="s">
        <v>2244</v>
      </c>
      <c r="H200" s="3">
        <v>-45.915190000000003</v>
      </c>
      <c r="I200" s="3">
        <v>-9.1628500000000006</v>
      </c>
      <c r="J200" s="549" t="s">
        <v>1983</v>
      </c>
      <c r="K200" s="549" t="s">
        <v>1983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2030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2183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2449</v>
      </c>
      <c r="D201" s="546" t="s">
        <v>2449</v>
      </c>
      <c r="E201" s="526">
        <v>118</v>
      </c>
      <c r="F201" s="3" t="s">
        <v>2194</v>
      </c>
      <c r="G201" s="3" t="s">
        <v>2076</v>
      </c>
      <c r="H201" s="3">
        <v>-50.591594000000001</v>
      </c>
      <c r="I201" s="3">
        <v>-24.350384999999999</v>
      </c>
      <c r="J201" s="549" t="s">
        <v>151</v>
      </c>
      <c r="K201" s="549" t="s">
        <v>151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2207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2450</v>
      </c>
      <c r="D202" s="546" t="s">
        <v>2450</v>
      </c>
      <c r="E202" s="526">
        <v>142.49</v>
      </c>
      <c r="F202" s="3" t="s">
        <v>2204</v>
      </c>
      <c r="G202" s="3" t="s">
        <v>2205</v>
      </c>
      <c r="H202" s="3">
        <v>-43.039397000000001</v>
      </c>
      <c r="I202" s="3">
        <v>-17.197610999999998</v>
      </c>
      <c r="J202" s="549" t="s">
        <v>150</v>
      </c>
      <c r="K202" s="549" t="s">
        <v>150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2195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2451</v>
      </c>
      <c r="D203" s="546" t="s">
        <v>2451</v>
      </c>
      <c r="E203" s="526">
        <v>128.69999999999999</v>
      </c>
      <c r="F203" s="3" t="s">
        <v>2229</v>
      </c>
      <c r="G203" s="3" t="s">
        <v>2452</v>
      </c>
      <c r="H203" s="3">
        <v>-49.034534999999998</v>
      </c>
      <c r="I203" s="3">
        <v>-24.650016999999998</v>
      </c>
      <c r="J203" s="549" t="s">
        <v>146</v>
      </c>
      <c r="K203" s="549" t="s">
        <v>146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2030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2215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2453</v>
      </c>
      <c r="D204" s="546" t="s">
        <v>2453</v>
      </c>
      <c r="E204" s="526">
        <v>76</v>
      </c>
      <c r="F204" s="3" t="s">
        <v>2197</v>
      </c>
      <c r="G204" s="3" t="s">
        <v>2198</v>
      </c>
      <c r="H204" s="3">
        <v>-53.081797000000002</v>
      </c>
      <c r="I204" s="3">
        <v>-15.250735000000001</v>
      </c>
      <c r="J204" s="549" t="s">
        <v>158</v>
      </c>
      <c r="K204" s="549" t="s">
        <v>158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2195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2454</v>
      </c>
      <c r="D205" s="546" t="s">
        <v>2454</v>
      </c>
      <c r="E205" s="526">
        <v>408</v>
      </c>
      <c r="F205" s="3" t="s">
        <v>2197</v>
      </c>
      <c r="G205" s="3" t="s">
        <v>2266</v>
      </c>
      <c r="H205" s="3">
        <v>-52.622920000000001</v>
      </c>
      <c r="I205" s="3">
        <v>-16.285907999999999</v>
      </c>
      <c r="J205" s="549" t="s">
        <v>2003</v>
      </c>
      <c r="K205" s="549" t="s">
        <v>2003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2030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2181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2455</v>
      </c>
      <c r="D206" s="546" t="s">
        <v>2455</v>
      </c>
      <c r="E206" s="526">
        <v>38</v>
      </c>
      <c r="F206" s="3" t="s">
        <v>2229</v>
      </c>
      <c r="G206" s="3" t="s">
        <v>2456</v>
      </c>
      <c r="H206" s="3">
        <v>-41.147545999999998</v>
      </c>
      <c r="I206" s="3">
        <v>-19.492186</v>
      </c>
      <c r="J206" s="549" t="s">
        <v>150</v>
      </c>
      <c r="K206" s="549" t="s">
        <v>150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2195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2457</v>
      </c>
      <c r="D207" s="546" t="s">
        <v>2457</v>
      </c>
      <c r="E207" s="526">
        <v>252</v>
      </c>
      <c r="F207" s="3" t="s">
        <v>2179</v>
      </c>
      <c r="G207" s="3" t="s">
        <v>2226</v>
      </c>
      <c r="H207" s="3">
        <v>-58.178508999999998</v>
      </c>
      <c r="I207" s="3">
        <v>-10.557206000000001</v>
      </c>
      <c r="J207" s="549" t="s">
        <v>158</v>
      </c>
      <c r="K207" s="549" t="s">
        <v>158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2030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2215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2458</v>
      </c>
      <c r="D208" s="546" t="s">
        <v>2458</v>
      </c>
      <c r="E208" s="526">
        <v>510</v>
      </c>
      <c r="F208" s="3" t="s">
        <v>2179</v>
      </c>
      <c r="G208" s="3" t="s">
        <v>2253</v>
      </c>
      <c r="H208" s="3">
        <v>-58.394278</v>
      </c>
      <c r="I208" s="3">
        <v>-10.524333</v>
      </c>
      <c r="J208" s="549" t="s">
        <v>158</v>
      </c>
      <c r="K208" s="549" t="s">
        <v>158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2030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2215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2459</v>
      </c>
      <c r="D209" s="546" t="s">
        <v>2459</v>
      </c>
      <c r="E209" s="526">
        <v>620</v>
      </c>
      <c r="F209" s="3" t="s">
        <v>2197</v>
      </c>
      <c r="G209" s="3" t="s">
        <v>2316</v>
      </c>
      <c r="H209" s="3">
        <v>-48.013154999999998</v>
      </c>
      <c r="I209" s="3">
        <v>-8.0801049999999996</v>
      </c>
      <c r="J209" s="549" t="s">
        <v>1981</v>
      </c>
      <c r="K209" s="549" t="s">
        <v>1981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2030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2215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2460</v>
      </c>
      <c r="D210" s="538" t="s">
        <v>2460</v>
      </c>
      <c r="E210" s="526">
        <v>67.8</v>
      </c>
      <c r="F210" s="3" t="s">
        <v>2194</v>
      </c>
      <c r="G210" s="3" t="s">
        <v>2339</v>
      </c>
      <c r="H210" s="3">
        <v>-52.105145</v>
      </c>
      <c r="I210" s="3">
        <v>-23.705766000000001</v>
      </c>
      <c r="J210" s="539" t="s">
        <v>151</v>
      </c>
      <c r="K210" s="539" t="s">
        <v>151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2030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2183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2461</v>
      </c>
      <c r="D211" s="538" t="s">
        <v>2461</v>
      </c>
      <c r="E211" s="526">
        <v>134</v>
      </c>
      <c r="F211" s="3" t="s">
        <v>2244</v>
      </c>
      <c r="G211" s="3" t="s">
        <v>2244</v>
      </c>
      <c r="H211" s="3">
        <v>-44.568579999999997</v>
      </c>
      <c r="I211" s="3">
        <v>-7.2323339999999998</v>
      </c>
      <c r="J211" s="539" t="s">
        <v>1983</v>
      </c>
      <c r="K211" s="539" t="s">
        <v>1983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2195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2462</v>
      </c>
      <c r="D212" s="538" t="s">
        <v>2462</v>
      </c>
      <c r="E212" s="526">
        <v>291.5</v>
      </c>
      <c r="F212" s="3" t="s">
        <v>2179</v>
      </c>
      <c r="G212" s="3" t="s">
        <v>2190</v>
      </c>
      <c r="H212" s="3">
        <v>-53.158130999999997</v>
      </c>
      <c r="I212" s="3">
        <v>0.52365600000000001</v>
      </c>
      <c r="J212" s="539" t="s">
        <v>1999</v>
      </c>
      <c r="K212" s="539" t="s">
        <v>1999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2030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2181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2463</v>
      </c>
      <c r="D213" s="538" t="s">
        <v>2463</v>
      </c>
      <c r="E213" s="526">
        <v>48.3</v>
      </c>
      <c r="F213" s="3" t="s">
        <v>2194</v>
      </c>
      <c r="G213" s="3" t="s">
        <v>2125</v>
      </c>
      <c r="H213" s="3">
        <v>-50.423791000000001</v>
      </c>
      <c r="I213" s="3">
        <v>-17.878122000000001</v>
      </c>
      <c r="J213" s="539" t="s">
        <v>2003</v>
      </c>
      <c r="K213" s="539" t="s">
        <v>2003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2195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2464</v>
      </c>
      <c r="D214" s="538" t="s">
        <v>2464</v>
      </c>
      <c r="E214" s="526">
        <v>58.9</v>
      </c>
      <c r="F214" s="3" t="s">
        <v>2197</v>
      </c>
      <c r="G214" s="3" t="s">
        <v>2348</v>
      </c>
      <c r="H214" s="3">
        <v>-47.387498999999998</v>
      </c>
      <c r="I214" s="3">
        <v>-10.044995</v>
      </c>
      <c r="J214" s="539" t="s">
        <v>1981</v>
      </c>
      <c r="K214" s="539" t="s">
        <v>1981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2030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2181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2465</v>
      </c>
      <c r="D215" s="538" t="s">
        <v>2465</v>
      </c>
      <c r="E215" s="526">
        <v>39.1</v>
      </c>
      <c r="F215" s="3" t="s">
        <v>2194</v>
      </c>
      <c r="G215" s="3" t="s">
        <v>2339</v>
      </c>
      <c r="H215" s="3">
        <v>-51.931888000000001</v>
      </c>
      <c r="I215" s="3">
        <v>-23.91966</v>
      </c>
      <c r="J215" s="539" t="s">
        <v>151</v>
      </c>
      <c r="K215" s="539" t="s">
        <v>151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2195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2466</v>
      </c>
      <c r="D216" s="538" t="s">
        <v>2466</v>
      </c>
      <c r="E216" s="526">
        <v>63</v>
      </c>
      <c r="F216" s="3" t="s">
        <v>2194</v>
      </c>
      <c r="G216" s="3" t="s">
        <v>2224</v>
      </c>
      <c r="H216" s="3">
        <v>-48.246110999999999</v>
      </c>
      <c r="I216" s="3">
        <v>-20.767778</v>
      </c>
      <c r="J216" s="539" t="s">
        <v>146</v>
      </c>
      <c r="K216" s="539" t="s">
        <v>146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2195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  <sortState xmlns:xlrd2="http://schemas.microsoft.com/office/spreadsheetml/2017/richdata2" ref="A2:BG216">
      <sortCondition ref="C1:C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2467</v>
      </c>
      <c r="B3" t="s">
        <v>2468</v>
      </c>
    </row>
    <row r="4" spans="1:2">
      <c r="A4" s="507" t="s">
        <v>2195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2181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2183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2215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2469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188</v>
      </c>
      <c r="B1" s="99" t="s">
        <v>2470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2471</v>
      </c>
      <c r="M1" s="99" t="s">
        <v>2472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2473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2474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2475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2476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2477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2478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2479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2480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2481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2482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2160</v>
      </c>
      <c r="B1" s="2" t="s">
        <v>2483</v>
      </c>
      <c r="C1" s="2" t="s">
        <v>2484</v>
      </c>
      <c r="D1" s="2" t="s">
        <v>2485</v>
      </c>
      <c r="E1" s="2" t="s">
        <v>2486</v>
      </c>
      <c r="G1" s="44" t="s">
        <v>2487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2261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2488</v>
      </c>
      <c r="C2">
        <v>2016</v>
      </c>
      <c r="D2">
        <v>11233</v>
      </c>
      <c r="E2">
        <v>4</v>
      </c>
      <c r="G2" s="50" t="s">
        <v>2489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2489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2095</v>
      </c>
      <c r="C3">
        <v>2024</v>
      </c>
      <c r="D3">
        <v>125</v>
      </c>
      <c r="E3">
        <v>2</v>
      </c>
      <c r="G3" t="s">
        <v>2490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2490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2491</v>
      </c>
      <c r="C4">
        <v>2028</v>
      </c>
      <c r="D4">
        <v>6133</v>
      </c>
      <c r="E4">
        <v>4</v>
      </c>
      <c r="G4" t="s">
        <v>2492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2492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2487</v>
      </c>
      <c r="C5">
        <v>2025</v>
      </c>
      <c r="D5" s="22">
        <v>3509</v>
      </c>
      <c r="E5">
        <v>4</v>
      </c>
      <c r="F5">
        <v>3509</v>
      </c>
      <c r="G5" t="s">
        <v>2493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2493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2261</v>
      </c>
      <c r="C6">
        <v>2035</v>
      </c>
      <c r="D6" s="22">
        <v>3336</v>
      </c>
      <c r="E6">
        <v>6</v>
      </c>
      <c r="F6">
        <v>3336</v>
      </c>
      <c r="G6" s="54" t="s">
        <v>2494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2494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2495</v>
      </c>
      <c r="C7">
        <v>2013</v>
      </c>
      <c r="D7" s="22">
        <v>3300</v>
      </c>
      <c r="E7">
        <v>5</v>
      </c>
      <c r="G7" t="s">
        <v>2496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2496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2497</v>
      </c>
      <c r="C8">
        <v>2012</v>
      </c>
      <c r="D8" s="22">
        <v>3150.401123046875</v>
      </c>
      <c r="E8">
        <v>4</v>
      </c>
      <c r="G8" t="s">
        <v>2498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2498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2499</v>
      </c>
      <c r="C9">
        <v>2019</v>
      </c>
      <c r="D9" s="22">
        <v>2338</v>
      </c>
      <c r="E9">
        <v>10</v>
      </c>
      <c r="F9">
        <v>2338</v>
      </c>
      <c r="G9" t="s">
        <v>2500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2500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2501</v>
      </c>
      <c r="C10">
        <v>2018</v>
      </c>
      <c r="D10" s="22">
        <v>2160</v>
      </c>
      <c r="E10">
        <v>5</v>
      </c>
      <c r="F10">
        <v>2160</v>
      </c>
      <c r="G10" s="54" t="s">
        <v>2502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2502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2503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2504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2436</v>
      </c>
      <c r="C13">
        <v>2018</v>
      </c>
      <c r="D13" s="22">
        <v>1328</v>
      </c>
      <c r="E13">
        <v>3</v>
      </c>
      <c r="F13">
        <v>1328</v>
      </c>
      <c r="G13" s="44" t="s">
        <v>2495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2505</v>
      </c>
      <c r="C14">
        <v>2022</v>
      </c>
      <c r="D14" s="22">
        <v>1248</v>
      </c>
      <c r="E14">
        <v>2</v>
      </c>
      <c r="F14">
        <v>1248</v>
      </c>
      <c r="G14" s="50" t="s">
        <v>2489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2506</v>
      </c>
      <c r="C15">
        <v>2021</v>
      </c>
      <c r="D15">
        <v>1187</v>
      </c>
      <c r="E15">
        <v>3</v>
      </c>
      <c r="F15">
        <v>1187</v>
      </c>
      <c r="G15" t="s">
        <v>2490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2492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2493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2494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2496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2498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2500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2502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2497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2489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2490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2492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2493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2494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2496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2498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2500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2502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2325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2489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2490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2492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2493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2494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2496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2498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2500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2502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2343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2489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2490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2492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2493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2494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2496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2498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2500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2502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2152</v>
      </c>
      <c r="H57" s="45"/>
      <c r="I57" s="46">
        <v>2015</v>
      </c>
      <c r="J57" s="46">
        <v>2016</v>
      </c>
    </row>
    <row r="58" spans="7:13">
      <c r="G58" s="50" t="s">
        <v>2489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2490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2492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2493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2494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2496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2498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2500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2502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2504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2489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2490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2492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2493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2494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2496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2498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2500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2502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2436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2489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2490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2492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2493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2494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2496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2498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2500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2502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2505</v>
      </c>
      <c r="H90" s="45"/>
      <c r="I90" s="46">
        <v>2022</v>
      </c>
      <c r="J90" s="46">
        <v>2023</v>
      </c>
    </row>
    <row r="91" spans="7:11">
      <c r="G91" s="50" t="s">
        <v>2489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2490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2492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2493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2494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2496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2498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2500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2502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2506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2489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2490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2492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2493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2494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2496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2498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2500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2502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178</v>
      </c>
      <c r="B1" s="2" t="s">
        <v>2507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2508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2509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180</v>
      </c>
      <c r="B1" s="109" t="s">
        <v>2510</v>
      </c>
      <c r="C1" s="109" t="s">
        <v>2511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281</v>
      </c>
      <c r="C2" s="156" t="s">
        <v>214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2512</v>
      </c>
    </row>
    <row r="3" spans="1:44">
      <c r="A3" s="110">
        <v>2</v>
      </c>
      <c r="B3" s="296" t="s">
        <v>322</v>
      </c>
      <c r="C3" s="156" t="s">
        <v>290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2512</v>
      </c>
    </row>
    <row r="4" spans="1:44">
      <c r="A4">
        <v>4</v>
      </c>
      <c r="B4" s="156" t="s">
        <v>376</v>
      </c>
      <c r="C4" s="156" t="s">
        <v>287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372</v>
      </c>
      <c r="C5" s="156" t="s">
        <v>280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286</v>
      </c>
      <c r="C6" s="156" t="s">
        <v>287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2513</v>
      </c>
    </row>
    <row r="7" spans="1:44">
      <c r="A7">
        <v>13</v>
      </c>
      <c r="B7" s="156" t="s">
        <v>283</v>
      </c>
      <c r="C7" s="156" t="s">
        <v>214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2512</v>
      </c>
    </row>
    <row r="8" spans="1:44">
      <c r="A8">
        <v>15</v>
      </c>
      <c r="B8" s="156" t="s">
        <v>330</v>
      </c>
      <c r="C8" s="156" t="s">
        <v>287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2514</v>
      </c>
    </row>
    <row r="9" spans="1:44">
      <c r="A9">
        <v>21</v>
      </c>
      <c r="B9" s="156" t="s">
        <v>364</v>
      </c>
      <c r="C9" s="156" t="s">
        <v>287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287</v>
      </c>
    </row>
    <row r="10" spans="1:44">
      <c r="A10">
        <v>22</v>
      </c>
      <c r="B10" s="156" t="s">
        <v>353</v>
      </c>
      <c r="C10" s="156" t="s">
        <v>298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354</v>
      </c>
      <c r="C11" s="156" t="s">
        <v>298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327</v>
      </c>
      <c r="C12" s="156" t="s">
        <v>298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2512</v>
      </c>
    </row>
    <row r="13" spans="1:44">
      <c r="A13">
        <v>25</v>
      </c>
      <c r="B13" s="156" t="s">
        <v>326</v>
      </c>
      <c r="C13" s="156" t="s">
        <v>298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2512</v>
      </c>
    </row>
    <row r="14" spans="1:44">
      <c r="A14">
        <v>26</v>
      </c>
      <c r="B14" s="156" t="s">
        <v>324</v>
      </c>
      <c r="C14" s="156" t="s">
        <v>298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287</v>
      </c>
    </row>
    <row r="15" spans="1:44">
      <c r="A15">
        <v>27</v>
      </c>
      <c r="B15" s="156" t="s">
        <v>325</v>
      </c>
      <c r="C15" s="156" t="s">
        <v>298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2512</v>
      </c>
    </row>
    <row r="16" spans="1:44">
      <c r="A16">
        <v>28</v>
      </c>
      <c r="B16" s="156" t="s">
        <v>311</v>
      </c>
      <c r="C16" s="156" t="s">
        <v>298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287</v>
      </c>
    </row>
    <row r="17" spans="1:44">
      <c r="A17">
        <v>32</v>
      </c>
      <c r="B17" s="156" t="s">
        <v>373</v>
      </c>
      <c r="C17" s="156" t="s">
        <v>298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336</v>
      </c>
      <c r="C18" s="156" t="s">
        <v>287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362</v>
      </c>
      <c r="C19" s="156" t="s">
        <v>287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363</v>
      </c>
      <c r="C20" s="156" t="s">
        <v>287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2512</v>
      </c>
    </row>
    <row r="21" spans="1:44">
      <c r="A21">
        <v>42</v>
      </c>
      <c r="B21" s="156" t="s">
        <v>315</v>
      </c>
      <c r="C21" s="156" t="s">
        <v>287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287</v>
      </c>
    </row>
    <row r="22" spans="1:44">
      <c r="A22">
        <v>43</v>
      </c>
      <c r="B22" s="156" t="s">
        <v>380</v>
      </c>
      <c r="C22" s="156" t="s">
        <v>287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284</v>
      </c>
      <c r="C23" s="156" t="s">
        <v>214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2512</v>
      </c>
    </row>
    <row r="24" spans="1:44">
      <c r="A24">
        <v>46</v>
      </c>
      <c r="B24" s="156" t="s">
        <v>339</v>
      </c>
      <c r="C24" s="156" t="s">
        <v>287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2512</v>
      </c>
    </row>
    <row r="25" spans="1:44">
      <c r="A25">
        <v>47</v>
      </c>
      <c r="B25" s="156" t="s">
        <v>387</v>
      </c>
      <c r="C25" s="156" t="s">
        <v>287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358</v>
      </c>
      <c r="C26" s="156" t="s">
        <v>287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2512</v>
      </c>
    </row>
    <row r="27" spans="1:44">
      <c r="A27">
        <v>50</v>
      </c>
      <c r="B27" s="156" t="s">
        <v>304</v>
      </c>
      <c r="C27" s="156" t="s">
        <v>287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329</v>
      </c>
      <c r="C28" s="156" t="s">
        <v>287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287</v>
      </c>
    </row>
    <row r="29" spans="1:44">
      <c r="A29">
        <v>58</v>
      </c>
      <c r="B29" s="156" t="s">
        <v>382</v>
      </c>
      <c r="C29" s="156" t="s">
        <v>287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308</v>
      </c>
      <c r="C30" s="156" t="s">
        <v>287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2512</v>
      </c>
    </row>
    <row r="31" spans="1:44">
      <c r="A31">
        <v>63</v>
      </c>
      <c r="B31" s="156" t="s">
        <v>321</v>
      </c>
      <c r="C31" s="156" t="s">
        <v>287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287</v>
      </c>
    </row>
    <row r="32" spans="1:44">
      <c r="A32">
        <v>64</v>
      </c>
      <c r="B32" s="156" t="s">
        <v>299</v>
      </c>
      <c r="C32" s="156" t="s">
        <v>287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2513</v>
      </c>
    </row>
    <row r="33" spans="1:44">
      <c r="A33">
        <v>68</v>
      </c>
      <c r="B33" s="156" t="s">
        <v>388</v>
      </c>
      <c r="C33" s="156" t="s">
        <v>287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310</v>
      </c>
      <c r="C34" s="156" t="s">
        <v>287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2513</v>
      </c>
    </row>
    <row r="35" spans="1:44">
      <c r="A35">
        <v>83</v>
      </c>
      <c r="B35" s="156" t="s">
        <v>391</v>
      </c>
      <c r="C35" s="156" t="s">
        <v>287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335</v>
      </c>
      <c r="C36" s="156" t="s">
        <v>287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331</v>
      </c>
      <c r="C37" s="156" t="s">
        <v>287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2512</v>
      </c>
    </row>
    <row r="38" spans="1:44">
      <c r="A38">
        <v>93</v>
      </c>
      <c r="B38" s="156" t="s">
        <v>293</v>
      </c>
      <c r="C38" s="156" t="s">
        <v>280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2512</v>
      </c>
    </row>
    <row r="39" spans="1:44">
      <c r="A39">
        <v>94</v>
      </c>
      <c r="B39" s="156" t="s">
        <v>375</v>
      </c>
      <c r="C39" s="156" t="s">
        <v>280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386</v>
      </c>
      <c r="C40" s="156" t="s">
        <v>287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360</v>
      </c>
      <c r="C41" s="156" t="s">
        <v>290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356</v>
      </c>
      <c r="C42" s="156" t="s">
        <v>298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346</v>
      </c>
      <c r="C43" s="156" t="s">
        <v>287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287</v>
      </c>
    </row>
    <row r="44" spans="1:44">
      <c r="A44">
        <v>116</v>
      </c>
      <c r="B44" s="156" t="s">
        <v>365</v>
      </c>
      <c r="C44" s="156" t="s">
        <v>287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337</v>
      </c>
      <c r="C45" s="156" t="s">
        <v>287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287</v>
      </c>
    </row>
    <row r="46" spans="1:44">
      <c r="A46">
        <v>141</v>
      </c>
      <c r="B46" s="156" t="s">
        <v>338</v>
      </c>
      <c r="C46" s="156" t="s">
        <v>290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287</v>
      </c>
    </row>
    <row r="47" spans="1:44">
      <c r="A47">
        <v>147</v>
      </c>
      <c r="B47" s="156" t="s">
        <v>371</v>
      </c>
      <c r="C47" s="156" t="s">
        <v>287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297</v>
      </c>
      <c r="C48" s="156" t="s">
        <v>298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287</v>
      </c>
    </row>
    <row r="49" spans="1:44">
      <c r="A49">
        <v>163</v>
      </c>
      <c r="B49" s="156" t="s">
        <v>351</v>
      </c>
      <c r="C49" s="156" t="s">
        <v>350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2512</v>
      </c>
    </row>
    <row r="50" spans="1:44">
      <c r="A50">
        <v>167</v>
      </c>
      <c r="B50" s="156" t="s">
        <v>349</v>
      </c>
      <c r="C50" s="156" t="s">
        <v>350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287</v>
      </c>
    </row>
    <row r="51" spans="1:44">
      <c r="A51">
        <v>171</v>
      </c>
      <c r="B51" s="156" t="s">
        <v>342</v>
      </c>
      <c r="C51" s="156" t="s">
        <v>287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2512</v>
      </c>
    </row>
    <row r="52" spans="1:44">
      <c r="A52">
        <v>172</v>
      </c>
      <c r="B52" s="156" t="s">
        <v>343</v>
      </c>
      <c r="C52" s="156" t="s">
        <v>287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287</v>
      </c>
    </row>
    <row r="53" spans="1:44">
      <c r="A53">
        <v>173</v>
      </c>
      <c r="B53" s="156" t="s">
        <v>344</v>
      </c>
      <c r="C53" s="156" t="s">
        <v>287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287</v>
      </c>
    </row>
    <row r="54" spans="1:44">
      <c r="A54">
        <v>174</v>
      </c>
      <c r="B54" s="156" t="s">
        <v>345</v>
      </c>
      <c r="C54" s="156" t="s">
        <v>287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2512</v>
      </c>
    </row>
    <row r="55" spans="1:44">
      <c r="A55">
        <v>176</v>
      </c>
      <c r="B55" s="156" t="s">
        <v>368</v>
      </c>
      <c r="C55" s="156" t="s">
        <v>350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306</v>
      </c>
      <c r="C56" s="156" t="s">
        <v>307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2513</v>
      </c>
    </row>
    <row r="57" spans="1:44">
      <c r="A57">
        <v>194</v>
      </c>
      <c r="B57" s="156" t="s">
        <v>379</v>
      </c>
      <c r="C57" s="156" t="s">
        <v>290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366</v>
      </c>
      <c r="C58" s="156" t="s">
        <v>287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367</v>
      </c>
      <c r="C59" s="156" t="s">
        <v>287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377</v>
      </c>
      <c r="C60" s="156" t="s">
        <v>287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389</v>
      </c>
      <c r="C61" s="156" t="s">
        <v>287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374</v>
      </c>
      <c r="C62" s="156" t="s">
        <v>280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393</v>
      </c>
      <c r="C63" s="156" t="s">
        <v>287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291</v>
      </c>
      <c r="C64" s="156" t="s">
        <v>287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287</v>
      </c>
    </row>
    <row r="65" spans="1:44">
      <c r="A65">
        <v>212</v>
      </c>
      <c r="B65" s="156" t="s">
        <v>334</v>
      </c>
      <c r="C65" s="156" t="s">
        <v>287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287</v>
      </c>
    </row>
    <row r="66" spans="1:44">
      <c r="A66">
        <v>224</v>
      </c>
      <c r="B66" s="156" t="s">
        <v>352</v>
      </c>
      <c r="C66" s="156" t="s">
        <v>287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279</v>
      </c>
      <c r="C67" s="156" t="s">
        <v>280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214</v>
      </c>
    </row>
    <row r="68" spans="1:44">
      <c r="A68" s="110">
        <v>226</v>
      </c>
      <c r="B68" s="156" t="s">
        <v>285</v>
      </c>
      <c r="C68" s="156" t="s">
        <v>280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2512</v>
      </c>
    </row>
    <row r="69" spans="1:44">
      <c r="A69" s="110">
        <v>227</v>
      </c>
      <c r="B69" s="156" t="s">
        <v>288</v>
      </c>
      <c r="C69" s="156" t="s">
        <v>290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216</v>
      </c>
    </row>
    <row r="70" spans="1:44">
      <c r="A70" s="110">
        <v>228</v>
      </c>
      <c r="B70" s="156" t="s">
        <v>292</v>
      </c>
      <c r="C70" s="156" t="s">
        <v>280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214</v>
      </c>
    </row>
    <row r="71" spans="1:44">
      <c r="A71" s="110">
        <v>229</v>
      </c>
      <c r="B71" s="156" t="s">
        <v>294</v>
      </c>
      <c r="C71" s="156" t="s">
        <v>290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287</v>
      </c>
    </row>
    <row r="72" spans="1:44">
      <c r="A72" s="110">
        <v>230</v>
      </c>
      <c r="B72" s="156" t="s">
        <v>295</v>
      </c>
      <c r="C72" s="156" t="s">
        <v>290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216</v>
      </c>
    </row>
    <row r="73" spans="1:44">
      <c r="A73" s="110">
        <v>231</v>
      </c>
      <c r="B73" s="156" t="s">
        <v>296</v>
      </c>
      <c r="C73" s="156" t="s">
        <v>280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2512</v>
      </c>
    </row>
    <row r="74" spans="1:44">
      <c r="A74" s="110">
        <v>232</v>
      </c>
      <c r="B74" s="156" t="s">
        <v>300</v>
      </c>
      <c r="C74" s="156" t="s">
        <v>290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2513</v>
      </c>
    </row>
    <row r="75" spans="1:44">
      <c r="A75" s="110">
        <v>233</v>
      </c>
      <c r="B75" s="156" t="s">
        <v>301</v>
      </c>
      <c r="C75" s="156" t="s">
        <v>280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2513</v>
      </c>
    </row>
    <row r="76" spans="1:44">
      <c r="A76" s="110">
        <v>234</v>
      </c>
      <c r="B76" s="156" t="s">
        <v>302</v>
      </c>
      <c r="C76" s="156" t="s">
        <v>287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2513</v>
      </c>
    </row>
    <row r="77" spans="1:44">
      <c r="A77" s="110">
        <v>235</v>
      </c>
      <c r="B77" s="156" t="s">
        <v>303</v>
      </c>
      <c r="C77" s="156" t="s">
        <v>280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2513</v>
      </c>
    </row>
    <row r="78" spans="1:44">
      <c r="A78" s="110">
        <v>236</v>
      </c>
      <c r="B78" s="156" t="s">
        <v>305</v>
      </c>
      <c r="C78" s="156" t="s">
        <v>280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2513</v>
      </c>
    </row>
    <row r="79" spans="1:44">
      <c r="A79" s="110">
        <v>237</v>
      </c>
      <c r="B79" s="156" t="s">
        <v>309</v>
      </c>
      <c r="C79" s="156" t="s">
        <v>280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2512</v>
      </c>
    </row>
    <row r="80" spans="1:44">
      <c r="A80" s="110">
        <v>238</v>
      </c>
      <c r="B80" s="156" t="s">
        <v>312</v>
      </c>
      <c r="C80" s="156" t="s">
        <v>280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287</v>
      </c>
    </row>
    <row r="81" spans="1:44">
      <c r="A81" s="110">
        <v>239</v>
      </c>
      <c r="B81" s="156" t="s">
        <v>313</v>
      </c>
      <c r="C81" s="156" t="s">
        <v>280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287</v>
      </c>
    </row>
    <row r="82" spans="1:44">
      <c r="A82" s="110">
        <v>240</v>
      </c>
      <c r="B82" s="156" t="s">
        <v>314</v>
      </c>
      <c r="C82" s="156" t="s">
        <v>280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287</v>
      </c>
    </row>
    <row r="83" spans="1:44">
      <c r="A83" s="110">
        <v>241</v>
      </c>
      <c r="B83" s="156" t="s">
        <v>316</v>
      </c>
      <c r="C83" s="156" t="s">
        <v>290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214</v>
      </c>
    </row>
    <row r="84" spans="1:44">
      <c r="A84" s="110">
        <v>242</v>
      </c>
      <c r="B84" s="156" t="s">
        <v>317</v>
      </c>
      <c r="C84" s="156" t="s">
        <v>290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2512</v>
      </c>
    </row>
    <row r="85" spans="1:44">
      <c r="A85" s="110">
        <v>243</v>
      </c>
      <c r="B85" s="156" t="s">
        <v>318</v>
      </c>
      <c r="C85" s="156" t="s">
        <v>290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2512</v>
      </c>
    </row>
    <row r="86" spans="1:44">
      <c r="A86" s="110">
        <v>244</v>
      </c>
      <c r="B86" s="156" t="s">
        <v>319</v>
      </c>
      <c r="C86" s="156" t="s">
        <v>290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287</v>
      </c>
    </row>
    <row r="87" spans="1:44">
      <c r="A87" s="110">
        <v>245</v>
      </c>
      <c r="B87" s="156" t="s">
        <v>320</v>
      </c>
      <c r="C87" s="156" t="s">
        <v>280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2512</v>
      </c>
    </row>
    <row r="88" spans="1:44">
      <c r="A88" s="110">
        <v>246</v>
      </c>
      <c r="B88" s="156" t="s">
        <v>323</v>
      </c>
      <c r="C88" s="156" t="s">
        <v>280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2512</v>
      </c>
    </row>
    <row r="89" spans="1:44">
      <c r="A89" s="110">
        <v>247</v>
      </c>
      <c r="B89" s="156" t="s">
        <v>328</v>
      </c>
      <c r="C89" s="156" t="s">
        <v>280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287</v>
      </c>
    </row>
    <row r="90" spans="1:44">
      <c r="A90" s="110">
        <v>248</v>
      </c>
      <c r="B90" s="156" t="s">
        <v>332</v>
      </c>
      <c r="C90" s="156" t="s">
        <v>290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2512</v>
      </c>
    </row>
    <row r="91" spans="1:44">
      <c r="A91" s="110">
        <v>249</v>
      </c>
      <c r="B91" s="156" t="s">
        <v>333</v>
      </c>
      <c r="C91" s="156" t="s">
        <v>280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2512</v>
      </c>
    </row>
    <row r="92" spans="1:44">
      <c r="A92" s="110">
        <v>250</v>
      </c>
      <c r="B92" s="156" t="s">
        <v>340</v>
      </c>
      <c r="C92" s="156" t="s">
        <v>290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2512</v>
      </c>
    </row>
    <row r="93" spans="1:44">
      <c r="A93" s="110">
        <v>251</v>
      </c>
      <c r="B93" s="156" t="s">
        <v>341</v>
      </c>
      <c r="C93" s="156" t="s">
        <v>280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2512</v>
      </c>
    </row>
    <row r="94" spans="1:44">
      <c r="A94" s="110">
        <v>252</v>
      </c>
      <c r="B94" s="156" t="s">
        <v>347</v>
      </c>
      <c r="C94" s="156" t="s">
        <v>290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216</v>
      </c>
    </row>
    <row r="95" spans="1:44">
      <c r="A95" s="110">
        <v>253</v>
      </c>
      <c r="B95" s="156" t="s">
        <v>348</v>
      </c>
      <c r="C95" s="156" t="s">
        <v>287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287</v>
      </c>
    </row>
    <row r="96" spans="1:44">
      <c r="A96" s="110">
        <v>254</v>
      </c>
      <c r="B96" s="156" t="s">
        <v>355</v>
      </c>
      <c r="C96" s="156" t="s">
        <v>280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359</v>
      </c>
      <c r="C97" s="156" t="s">
        <v>280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361</v>
      </c>
      <c r="C98" s="156" t="s">
        <v>290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369</v>
      </c>
      <c r="C99" s="156" t="s">
        <v>280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370</v>
      </c>
      <c r="C100" s="156" t="s">
        <v>280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378</v>
      </c>
      <c r="C101" s="156" t="s">
        <v>290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381</v>
      </c>
      <c r="C102" s="156" t="s">
        <v>290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383</v>
      </c>
      <c r="C103" s="156" t="s">
        <v>280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384</v>
      </c>
      <c r="C104" s="156" t="s">
        <v>290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385</v>
      </c>
      <c r="C105" s="156" t="s">
        <v>290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390</v>
      </c>
      <c r="C106" s="156" t="s">
        <v>280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392</v>
      </c>
      <c r="C107" s="156" t="s">
        <v>290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394</v>
      </c>
      <c r="C108" s="156" t="s">
        <v>280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2515</v>
      </c>
      <c r="C109" s="156" t="s">
        <v>2516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2517</v>
      </c>
      <c r="C110" s="156" t="s">
        <v>2516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396</v>
      </c>
      <c r="C111" s="156" t="s">
        <v>2516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397</v>
      </c>
      <c r="C112" s="156" t="s">
        <v>2516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398</v>
      </c>
      <c r="C113" s="156" t="s">
        <v>2516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399</v>
      </c>
      <c r="C114" s="156" t="s">
        <v>2516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1857</v>
      </c>
      <c r="C115" s="156" t="s">
        <v>2516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1858</v>
      </c>
      <c r="C116" s="156" t="s">
        <v>2516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1859</v>
      </c>
      <c r="C117" s="156" t="s">
        <v>2516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1860</v>
      </c>
      <c r="C118" s="156" t="s">
        <v>2516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1861</v>
      </c>
      <c r="C119" s="156" t="s">
        <v>2516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1862</v>
      </c>
      <c r="C120" s="156" t="s">
        <v>2516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2518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2519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214</v>
      </c>
      <c r="C123" s="279" t="s">
        <v>2520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202</v>
      </c>
      <c r="C124" s="279" t="s">
        <v>2516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2521</v>
      </c>
      <c r="C125" s="279" t="s">
        <v>2516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2522</v>
      </c>
      <c r="C126" s="279" t="s">
        <v>2516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231</v>
      </c>
      <c r="C127" s="279" t="s">
        <v>2516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2523</v>
      </c>
      <c r="C128" s="279" t="s">
        <v>2524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2525</v>
      </c>
      <c r="C129" s="279" t="s">
        <v>2526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206</v>
      </c>
      <c r="C130" s="279" t="s">
        <v>2524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203</v>
      </c>
      <c r="C131" s="279" t="s">
        <v>2516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2527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2528</v>
      </c>
      <c r="C133" s="279" t="s">
        <v>2529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252</v>
      </c>
      <c r="C134" s="279" t="s">
        <v>2516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2530</v>
      </c>
      <c r="C135" s="279" t="s">
        <v>2516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2531</v>
      </c>
      <c r="C136" s="279" t="s">
        <v>2516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2532</v>
      </c>
      <c r="B1" s="61" t="s">
        <v>180</v>
      </c>
      <c r="C1" s="61" t="s">
        <v>2533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37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2516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2520</v>
      </c>
      <c r="B3" t="s">
        <v>2534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2524</v>
      </c>
      <c r="B4" t="s">
        <v>2535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2526</v>
      </c>
      <c r="B5" t="s">
        <v>2535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2536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2529</v>
      </c>
      <c r="B7" t="s">
        <v>2536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2537</v>
      </c>
      <c r="B8" t="s">
        <v>2536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37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2516</v>
      </c>
      <c r="B13" t="s">
        <v>47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2520</v>
      </c>
      <c r="B14" t="s">
        <v>47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2524</v>
      </c>
      <c r="B15" t="s">
        <v>2538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2526</v>
      </c>
      <c r="B16" t="s">
        <v>2538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2539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2529</v>
      </c>
      <c r="B18" t="s">
        <v>2539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2537</v>
      </c>
      <c r="B19" t="s">
        <v>2539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Normal="100" workbookViewId="0">
      <selection activeCell="B2" sqref="B2:I17"/>
    </sheetView>
  </sheetViews>
  <sheetFormatPr defaultColWidth="9.140625"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136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2543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40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2544</v>
      </c>
      <c r="B19" s="112">
        <v>9272.0776078431372</v>
      </c>
      <c r="C19" t="s">
        <v>2545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2546</v>
      </c>
      <c r="B20" s="112">
        <f>B19/2</f>
        <v>4636.0388039215686</v>
      </c>
      <c r="C20" t="s">
        <v>2545</v>
      </c>
    </row>
    <row r="22" spans="1:41" ht="15">
      <c r="A22" t="s">
        <v>2545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2547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2548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ColWidth="9.140625"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136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5" ht="13.5" thickTop="1">
      <c r="A2" s="17">
        <v>1</v>
      </c>
      <c r="B2" s="112">
        <v>48238.909479892376</v>
      </c>
      <c r="C2" s="112">
        <v>48514.314720705843</v>
      </c>
      <c r="D2" s="112">
        <v>50985.239475236362</v>
      </c>
      <c r="E2" s="112">
        <v>51203.547872030947</v>
      </c>
      <c r="F2" s="112">
        <v>49939.836065573771</v>
      </c>
      <c r="G2" s="112">
        <v>52065.753974565967</v>
      </c>
      <c r="H2" s="112">
        <v>53617.352938007585</v>
      </c>
      <c r="I2" s="112">
        <v>55810.465165420486</v>
      </c>
      <c r="J2" s="112">
        <v>58472.269010259653</v>
      </c>
      <c r="K2" s="112">
        <v>61049.543217329934</v>
      </c>
      <c r="L2" s="112">
        <v>63481.148754783106</v>
      </c>
      <c r="M2" s="112">
        <v>66138.596183499365</v>
      </c>
      <c r="N2" s="112">
        <v>68735.654786546715</v>
      </c>
      <c r="O2" s="112">
        <v>71495.201294362909</v>
      </c>
      <c r="P2" s="112">
        <v>73695.268054880915</v>
      </c>
      <c r="Q2" s="112">
        <v>75959.595040347296</v>
      </c>
      <c r="R2" s="112">
        <v>78219.486495900812</v>
      </c>
      <c r="S2" s="112">
        <v>80566.499340747352</v>
      </c>
      <c r="T2" s="112">
        <v>83014.75202674279</v>
      </c>
      <c r="U2" s="112">
        <v>85628.625974091148</v>
      </c>
      <c r="V2" s="112">
        <v>88174.050033442632</v>
      </c>
      <c r="W2" s="112">
        <v>90652.958279024402</v>
      </c>
      <c r="X2" s="112">
        <v>93206.729074461575</v>
      </c>
      <c r="Y2" s="112">
        <v>95906.341975830568</v>
      </c>
      <c r="Z2" s="112">
        <v>98636.039265407046</v>
      </c>
      <c r="AA2" s="112">
        <v>101417.88036364704</v>
      </c>
      <c r="AB2" s="112">
        <v>104483.51800324269</v>
      </c>
      <c r="AC2" s="112">
        <v>107445.38512314277</v>
      </c>
      <c r="AD2" s="112">
        <v>110326.24332871955</v>
      </c>
      <c r="AE2" s="112">
        <v>112844.71721245552</v>
      </c>
      <c r="AF2" s="112">
        <v>115353.49615627024</v>
      </c>
      <c r="AG2" s="112">
        <v>117880.18820042975</v>
      </c>
      <c r="AH2" s="112">
        <v>120501.99697839178</v>
      </c>
      <c r="AI2" s="112">
        <v>123188.14416321379</v>
      </c>
      <c r="AJ2" s="112">
        <v>125875.15523972063</v>
      </c>
      <c r="AK2" s="112">
        <v>128567.27588772085</v>
      </c>
      <c r="AL2" s="112">
        <v>131550.13096464478</v>
      </c>
      <c r="AM2" s="112">
        <v>134510.17000593507</v>
      </c>
      <c r="AN2" s="112">
        <v>137376.35367796751</v>
      </c>
    </row>
    <row r="3" spans="1:45">
      <c r="A3" s="17">
        <v>2</v>
      </c>
      <c r="B3" s="112">
        <v>15486.640441939053</v>
      </c>
      <c r="C3" s="112">
        <v>15879.632519420109</v>
      </c>
      <c r="D3" s="112">
        <v>18081.8581561151</v>
      </c>
      <c r="E3" s="112">
        <v>17183.006767060004</v>
      </c>
      <c r="F3" s="112">
        <v>17009.350245499183</v>
      </c>
      <c r="G3" s="112">
        <v>17071.12729193057</v>
      </c>
      <c r="H3" s="112">
        <v>17566.483015445723</v>
      </c>
      <c r="I3" s="112">
        <v>18327.831294977143</v>
      </c>
      <c r="J3" s="112">
        <v>19130.783877919926</v>
      </c>
      <c r="K3" s="112">
        <v>19987.938477784723</v>
      </c>
      <c r="L3" s="112">
        <v>20905.857289618798</v>
      </c>
      <c r="M3" s="112">
        <v>21842.83860933721</v>
      </c>
      <c r="N3" s="112">
        <v>22833.205878753419</v>
      </c>
      <c r="O3" s="112">
        <v>23861.619732848027</v>
      </c>
      <c r="P3" s="112">
        <v>24693.691867209742</v>
      </c>
      <c r="Q3" s="112">
        <v>25545.699091766393</v>
      </c>
      <c r="R3" s="112">
        <v>26499.077918581668</v>
      </c>
      <c r="S3" s="112">
        <v>27457.190562248059</v>
      </c>
      <c r="T3" s="112">
        <v>28361.953151292513</v>
      </c>
      <c r="U3" s="112">
        <v>29325.292565470176</v>
      </c>
      <c r="V3" s="112">
        <v>30319.26728847111</v>
      </c>
      <c r="W3" s="112">
        <v>31316.964646344972</v>
      </c>
      <c r="X3" s="112">
        <v>32462.459225040853</v>
      </c>
      <c r="Y3" s="112">
        <v>33528.087978281947</v>
      </c>
      <c r="Z3" s="112">
        <v>34682.759368942658</v>
      </c>
      <c r="AA3" s="112">
        <v>35859.005872223883</v>
      </c>
      <c r="AB3" s="112">
        <v>37045.365003147803</v>
      </c>
      <c r="AC3" s="112">
        <v>38203.557497825132</v>
      </c>
      <c r="AD3" s="112">
        <v>39360.672824862551</v>
      </c>
      <c r="AE3" s="112">
        <v>40447.169538362286</v>
      </c>
      <c r="AF3" s="112">
        <v>41558.162850188266</v>
      </c>
      <c r="AG3" s="112">
        <v>42686.955956779595</v>
      </c>
      <c r="AH3" s="112">
        <v>43831.988358683986</v>
      </c>
      <c r="AI3" s="112">
        <v>45008.57115058104</v>
      </c>
      <c r="AJ3" s="112">
        <v>46200.177821388803</v>
      </c>
      <c r="AK3" s="112">
        <v>47414.326126852829</v>
      </c>
      <c r="AL3" s="112">
        <v>48858.272492836739</v>
      </c>
      <c r="AM3" s="112">
        <v>50200.529605022697</v>
      </c>
      <c r="AN3" s="112">
        <v>51527.461693485493</v>
      </c>
    </row>
    <row r="4" spans="1:45">
      <c r="A4" s="17">
        <v>3</v>
      </c>
      <c r="B4" s="112">
        <v>11583.07</v>
      </c>
      <c r="C4" s="112">
        <v>11941.392097126802</v>
      </c>
      <c r="D4" s="112">
        <v>12394.108078086167</v>
      </c>
      <c r="E4" s="112">
        <v>12887.48743423574</v>
      </c>
      <c r="F4" s="112">
        <v>13075.102531645573</v>
      </c>
      <c r="G4" s="112">
        <v>13398.270541675109</v>
      </c>
      <c r="H4" s="112">
        <v>13912.823092491119</v>
      </c>
      <c r="I4" s="112">
        <v>14519.24633671976</v>
      </c>
      <c r="J4" s="112">
        <v>15258.396555901021</v>
      </c>
      <c r="K4" s="112">
        <v>15958.904809259144</v>
      </c>
      <c r="L4" s="112">
        <v>16702.978767545294</v>
      </c>
      <c r="M4" s="112">
        <v>17485.244211218887</v>
      </c>
      <c r="N4" s="112">
        <v>18296.856717960163</v>
      </c>
      <c r="O4" s="112">
        <v>19184.189755389893</v>
      </c>
      <c r="P4" s="112">
        <v>20086.787969991041</v>
      </c>
      <c r="Q4" s="112">
        <v>20785.254470048993</v>
      </c>
      <c r="R4" s="112">
        <v>21506.194450303952</v>
      </c>
      <c r="S4" s="112">
        <v>22215.779870046634</v>
      </c>
      <c r="T4" s="112">
        <v>22919.626195375429</v>
      </c>
      <c r="U4" s="112">
        <v>23691.012767183969</v>
      </c>
      <c r="V4" s="112">
        <v>24473.514417515846</v>
      </c>
      <c r="W4" s="112">
        <v>25260.874535182516</v>
      </c>
      <c r="X4" s="112">
        <v>26036.135906708791</v>
      </c>
      <c r="Y4" s="112">
        <v>26848.905362106634</v>
      </c>
      <c r="Z4" s="112">
        <v>27684.721010185207</v>
      </c>
      <c r="AA4" s="112">
        <v>28589.500821944752</v>
      </c>
      <c r="AB4" s="112">
        <v>29535.917583223982</v>
      </c>
      <c r="AC4" s="112">
        <v>30467.095335400023</v>
      </c>
      <c r="AD4" s="112">
        <v>31397.597264893702</v>
      </c>
      <c r="AE4" s="112">
        <v>32241.60397151066</v>
      </c>
      <c r="AF4" s="112">
        <v>33103.189202668487</v>
      </c>
      <c r="AG4" s="112">
        <v>33975.616655659425</v>
      </c>
      <c r="AH4" s="112">
        <v>34877.177031316947</v>
      </c>
      <c r="AI4" s="112">
        <v>35822.918692146057</v>
      </c>
      <c r="AJ4" s="112">
        <v>36805.819918043686</v>
      </c>
      <c r="AK4" s="112">
        <v>37769.393021812895</v>
      </c>
      <c r="AL4" s="112">
        <v>38769.430901376385</v>
      </c>
      <c r="AM4" s="112">
        <v>39775.162357894173</v>
      </c>
      <c r="AN4" s="112">
        <v>40804.117681827942</v>
      </c>
    </row>
    <row r="5" spans="1:45">
      <c r="A5" s="17">
        <v>4</v>
      </c>
      <c r="B5" s="112">
        <v>4708.8805344847715</v>
      </c>
      <c r="C5" s="112">
        <v>6094.49</v>
      </c>
      <c r="D5" s="112">
        <v>6208.1350694333478</v>
      </c>
      <c r="E5" s="112">
        <v>6490.6491031423129</v>
      </c>
      <c r="F5" s="112">
        <v>6570.333333333333</v>
      </c>
      <c r="G5" s="112">
        <v>6599.7524257158057</v>
      </c>
      <c r="H5" s="112">
        <v>7026.0512582341044</v>
      </c>
      <c r="I5" s="112">
        <v>7234.8855247433767</v>
      </c>
      <c r="J5" s="112">
        <v>8057.8640802849322</v>
      </c>
      <c r="K5" s="112">
        <v>8866.1757212027824</v>
      </c>
      <c r="L5" s="112">
        <v>9161.1896765251531</v>
      </c>
      <c r="M5" s="112">
        <v>9437.6860722714264</v>
      </c>
      <c r="N5" s="112">
        <v>9820.764304366141</v>
      </c>
      <c r="O5" s="112">
        <v>10145.957054089991</v>
      </c>
      <c r="P5" s="112">
        <v>10526.757348566429</v>
      </c>
      <c r="Q5" s="112">
        <v>10818.382540154302</v>
      </c>
      <c r="R5" s="112">
        <v>11148.324646343064</v>
      </c>
      <c r="S5" s="112">
        <v>11512.926547970286</v>
      </c>
      <c r="T5" s="112">
        <v>11963.196724238931</v>
      </c>
      <c r="U5" s="112">
        <v>12297.5593987138</v>
      </c>
      <c r="V5" s="112">
        <v>12668.511648420674</v>
      </c>
      <c r="W5" s="112">
        <v>13070.631085029647</v>
      </c>
      <c r="X5" s="112">
        <v>13413.324252339597</v>
      </c>
      <c r="Y5" s="112">
        <v>13791.034549458886</v>
      </c>
      <c r="Z5" s="112">
        <v>14319.346104107908</v>
      </c>
      <c r="AA5" s="112">
        <v>14721.785879935955</v>
      </c>
      <c r="AB5" s="112">
        <v>15164.075989253106</v>
      </c>
      <c r="AC5" s="112">
        <v>15590.846643149605</v>
      </c>
      <c r="AD5" s="112">
        <v>16081.63568260668</v>
      </c>
      <c r="AE5" s="112">
        <v>16503.661158129264</v>
      </c>
      <c r="AF5" s="112">
        <v>16907.000663955281</v>
      </c>
      <c r="AG5" s="112">
        <v>17337.81966692127</v>
      </c>
      <c r="AH5" s="112">
        <v>17760.720972025498</v>
      </c>
      <c r="AI5" s="112">
        <v>18155.887430166433</v>
      </c>
      <c r="AJ5" s="112">
        <v>18562.036637074056</v>
      </c>
      <c r="AK5" s="112">
        <v>18980.099839394716</v>
      </c>
      <c r="AL5" s="112">
        <v>19397.234649807899</v>
      </c>
      <c r="AM5" s="112">
        <v>19785.488026817005</v>
      </c>
      <c r="AN5" s="112">
        <v>20217.728538338095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0">H13</f>
        <v>1588</v>
      </c>
      <c r="I6" s="112">
        <f t="shared" si="0"/>
        <v>1683</v>
      </c>
      <c r="J6" s="112">
        <f t="shared" si="0"/>
        <v>1784</v>
      </c>
      <c r="K6" s="112">
        <f t="shared" si="0"/>
        <v>1890</v>
      </c>
      <c r="L6" s="112">
        <f t="shared" si="0"/>
        <v>2003</v>
      </c>
      <c r="M6" s="112">
        <f t="shared" si="0"/>
        <v>2125</v>
      </c>
      <c r="N6" s="112">
        <f t="shared" si="0"/>
        <v>2254</v>
      </c>
      <c r="O6" s="112">
        <f t="shared" si="0"/>
        <v>2391</v>
      </c>
      <c r="P6" s="112">
        <f t="shared" si="0"/>
        <v>2537</v>
      </c>
      <c r="Q6" s="112">
        <f t="shared" si="0"/>
        <v>2693</v>
      </c>
      <c r="R6" s="112">
        <f t="shared" si="0"/>
        <v>2859</v>
      </c>
      <c r="S6" s="112">
        <f t="shared" si="0"/>
        <v>3035</v>
      </c>
      <c r="T6" s="112">
        <f t="shared" si="0"/>
        <v>3223</v>
      </c>
      <c r="U6" s="112">
        <f t="shared" si="0"/>
        <v>3423</v>
      </c>
      <c r="V6" s="112">
        <f t="shared" si="0"/>
        <v>3635</v>
      </c>
      <c r="W6" s="112">
        <f t="shared" si="0"/>
        <v>3862</v>
      </c>
      <c r="X6" s="112">
        <f t="shared" si="0"/>
        <v>4104</v>
      </c>
      <c r="Y6" s="112">
        <f t="shared" si="0"/>
        <v>4361</v>
      </c>
      <c r="Z6" s="112">
        <f t="shared" si="0"/>
        <v>4635</v>
      </c>
      <c r="AA6" s="112">
        <f t="shared" si="0"/>
        <v>4871</v>
      </c>
      <c r="AB6" s="112">
        <f t="shared" si="0"/>
        <v>4871</v>
      </c>
      <c r="AC6" s="112">
        <f t="shared" si="0"/>
        <v>4871</v>
      </c>
      <c r="AD6" s="112">
        <f t="shared" si="0"/>
        <v>4871</v>
      </c>
      <c r="AE6" s="112">
        <f t="shared" si="0"/>
        <v>4871</v>
      </c>
      <c r="AF6" s="112">
        <f t="shared" si="0"/>
        <v>4871</v>
      </c>
      <c r="AG6" s="112">
        <f t="shared" si="0"/>
        <v>4871</v>
      </c>
      <c r="AH6" s="112">
        <f t="shared" si="0"/>
        <v>4871</v>
      </c>
      <c r="AI6" s="112">
        <f t="shared" si="0"/>
        <v>4871</v>
      </c>
      <c r="AJ6" s="112">
        <f t="shared" si="0"/>
        <v>4871</v>
      </c>
      <c r="AK6" s="112">
        <f t="shared" si="0"/>
        <v>4871</v>
      </c>
      <c r="AL6" s="112">
        <f t="shared" si="0"/>
        <v>4871</v>
      </c>
      <c r="AM6" s="112">
        <f t="shared" si="0"/>
        <v>4871</v>
      </c>
      <c r="AN6" s="112">
        <f t="shared" si="0"/>
        <v>4871</v>
      </c>
    </row>
    <row r="7" spans="1:45">
      <c r="A7" s="17">
        <v>6</v>
      </c>
      <c r="B7" s="112">
        <v>688.62358438267211</v>
      </c>
      <c r="C7" s="112">
        <v>715.18527929416064</v>
      </c>
      <c r="D7" s="112">
        <v>718.77254252373928</v>
      </c>
      <c r="E7" s="112">
        <v>807.39917937395808</v>
      </c>
      <c r="F7" s="112">
        <v>798</v>
      </c>
      <c r="G7" s="112">
        <v>861.87909852043731</v>
      </c>
      <c r="H7" s="112">
        <v>969.22078604005287</v>
      </c>
      <c r="I7" s="112">
        <v>1016.1702431277995</v>
      </c>
      <c r="J7" s="112">
        <v>1067.0194914386193</v>
      </c>
      <c r="K7" s="112">
        <v>1119.0088230114286</v>
      </c>
      <c r="L7" s="112">
        <v>1163.6708059192297</v>
      </c>
      <c r="M7" s="112">
        <v>1208.367270188882</v>
      </c>
      <c r="N7" s="112">
        <v>1254.8267037880471</v>
      </c>
      <c r="O7" s="112">
        <v>1300.1099351560974</v>
      </c>
      <c r="P7" s="112">
        <v>1346.4335653482528</v>
      </c>
      <c r="Q7" s="112">
        <v>1393.2282225237775</v>
      </c>
      <c r="R7" s="112">
        <v>1441.3272051141</v>
      </c>
      <c r="S7" s="112">
        <v>1487.2024381062661</v>
      </c>
      <c r="T7" s="112">
        <v>1534.3331783980041</v>
      </c>
      <c r="U7" s="112">
        <v>1581.8739430380645</v>
      </c>
      <c r="V7" s="112">
        <v>1630.6033638183146</v>
      </c>
      <c r="W7" s="112">
        <v>1677.2816069156195</v>
      </c>
      <c r="X7" s="112">
        <v>1725.5419250273162</v>
      </c>
      <c r="Y7" s="112">
        <v>1774.1698992224524</v>
      </c>
      <c r="Z7" s="112">
        <v>1824.0113961022751</v>
      </c>
      <c r="AA7" s="112">
        <v>1871.0384543782864</v>
      </c>
      <c r="AB7" s="112">
        <v>1919.1080105482333</v>
      </c>
      <c r="AC7" s="112">
        <v>1966.8175832137686</v>
      </c>
      <c r="AD7" s="112">
        <v>2015.5302957449337</v>
      </c>
      <c r="AE7" s="112">
        <v>2060.7983320896396</v>
      </c>
      <c r="AF7" s="112">
        <v>2106.8879568971784</v>
      </c>
      <c r="AG7" s="112">
        <v>2152.2550836858563</v>
      </c>
      <c r="AH7" s="112">
        <v>2198.3921986319351</v>
      </c>
      <c r="AI7" s="112">
        <v>2240.4549478940298</v>
      </c>
      <c r="AJ7" s="112">
        <v>2283.1049656346472</v>
      </c>
      <c r="AK7" s="112">
        <v>2324.6676895484088</v>
      </c>
      <c r="AL7" s="112">
        <v>2366.7595238596709</v>
      </c>
      <c r="AM7" s="112">
        <v>2404.1759989098373</v>
      </c>
      <c r="AN7" s="112">
        <v>2441.9479275440776</v>
      </c>
    </row>
    <row r="8" spans="1:45">
      <c r="A8" s="113">
        <v>7</v>
      </c>
      <c r="B8" s="112">
        <v>0</v>
      </c>
      <c r="C8" s="112">
        <v>1356</v>
      </c>
      <c r="D8" s="112">
        <v>1572.0887103567179</v>
      </c>
      <c r="E8" s="112">
        <v>1887.2587592727532</v>
      </c>
      <c r="F8" s="112">
        <v>1938.0977901271897</v>
      </c>
      <c r="G8" s="112">
        <v>1941.9999999999998</v>
      </c>
      <c r="H8" s="112">
        <v>2004.9999999999998</v>
      </c>
      <c r="I8" s="112">
        <v>2081</v>
      </c>
      <c r="J8" s="112">
        <v>2160</v>
      </c>
      <c r="K8" s="112">
        <v>2240.199070399653</v>
      </c>
      <c r="L8" s="112">
        <v>2324.1169413654643</v>
      </c>
      <c r="M8" s="112">
        <v>2410.4127070054474</v>
      </c>
      <c r="N8" s="112">
        <v>2505.1511659721996</v>
      </c>
      <c r="O8" s="112">
        <v>2591.8398579764244</v>
      </c>
      <c r="P8" s="112">
        <v>2687.6385668046296</v>
      </c>
      <c r="Q8" s="112">
        <v>2786.3085443772475</v>
      </c>
      <c r="R8" s="112">
        <v>2894.1314890294984</v>
      </c>
      <c r="S8" s="112">
        <v>2993.4989280698455</v>
      </c>
      <c r="T8" s="112">
        <v>3103.2768046639617</v>
      </c>
      <c r="U8" s="112">
        <v>3222.4464389805134</v>
      </c>
      <c r="V8" s="112">
        <v>3353.4985400109294</v>
      </c>
      <c r="W8" s="112">
        <v>3474.9588132594331</v>
      </c>
      <c r="X8" s="112">
        <v>3608.0790001604073</v>
      </c>
      <c r="Y8" s="112">
        <v>3745.7811912691182</v>
      </c>
      <c r="Z8" s="112">
        <v>3893.372786895105</v>
      </c>
      <c r="AA8" s="112">
        <v>4025.4039462405813</v>
      </c>
      <c r="AB8" s="112">
        <v>4166.7289382435411</v>
      </c>
      <c r="AC8" s="112">
        <v>4308.6395571228413</v>
      </c>
      <c r="AD8" s="112">
        <v>4460.4086965924544</v>
      </c>
      <c r="AE8" s="112">
        <v>4592.8639743444674</v>
      </c>
      <c r="AF8" s="112">
        <v>4734.4719702163738</v>
      </c>
      <c r="AG8" s="112">
        <v>4875.257785195402</v>
      </c>
      <c r="AH8" s="112">
        <v>5025.6743037289334</v>
      </c>
      <c r="AI8" s="112">
        <v>5152.8668045142413</v>
      </c>
      <c r="AJ8" s="112">
        <v>5288.9343205619625</v>
      </c>
      <c r="AK8" s="112">
        <v>5422.6732915894254</v>
      </c>
      <c r="AL8" s="112">
        <v>5565.6988497815473</v>
      </c>
      <c r="AM8" s="112">
        <v>5681.675826694207</v>
      </c>
      <c r="AN8" s="112"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2540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2541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2542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1">$B$11-I12</f>
        <v>1683</v>
      </c>
      <c r="J13" s="112">
        <f t="shared" si="1"/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2549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2550</v>
      </c>
      <c r="B17" s="251">
        <f t="shared" ref="B17:AM17" si="3">SUM(B2:B8)</f>
        <v>81753.124040698865</v>
      </c>
      <c r="C17" s="251">
        <f t="shared" si="3"/>
        <v>85548.01461654692</v>
      </c>
      <c r="D17" s="251">
        <f t="shared" si="3"/>
        <v>91007.202031751454</v>
      </c>
      <c r="E17" s="251">
        <f t="shared" si="3"/>
        <v>91506.349115115707</v>
      </c>
      <c r="F17" s="251">
        <f t="shared" si="3"/>
        <v>90377.719966179051</v>
      </c>
      <c r="G17" s="251">
        <f t="shared" si="3"/>
        <v>92985.783332407897</v>
      </c>
      <c r="H17" s="251">
        <f t="shared" si="3"/>
        <v>96684.931090218583</v>
      </c>
      <c r="I17" s="251">
        <f t="shared" si="3"/>
        <v>100672.59856498857</v>
      </c>
      <c r="J17" s="251">
        <f t="shared" si="3"/>
        <v>105930.33301580415</v>
      </c>
      <c r="K17" s="251">
        <f t="shared" si="3"/>
        <v>111111.77011898768</v>
      </c>
      <c r="L17" s="251">
        <f t="shared" si="3"/>
        <v>115741.96223575706</v>
      </c>
      <c r="M17" s="251">
        <f t="shared" si="3"/>
        <v>120648.14505352122</v>
      </c>
      <c r="N17" s="251">
        <f t="shared" si="3"/>
        <v>125700.45955738668</v>
      </c>
      <c r="O17" s="251">
        <f t="shared" si="3"/>
        <v>130969.91762982334</v>
      </c>
      <c r="P17" s="251">
        <f t="shared" si="3"/>
        <v>135573.577372801</v>
      </c>
      <c r="Q17" s="251">
        <f t="shared" si="3"/>
        <v>139981.46790921802</v>
      </c>
      <c r="R17" s="251">
        <f t="shared" si="3"/>
        <v>144567.54220527309</v>
      </c>
      <c r="S17" s="251">
        <f t="shared" si="3"/>
        <v>149268.09768718842</v>
      </c>
      <c r="T17" s="251">
        <f t="shared" si="3"/>
        <v>154120.13808071162</v>
      </c>
      <c r="U17" s="251">
        <f t="shared" si="3"/>
        <v>159169.81108747769</v>
      </c>
      <c r="V17" s="251">
        <f t="shared" si="3"/>
        <v>164254.44529167953</v>
      </c>
      <c r="W17" s="251">
        <f t="shared" si="3"/>
        <v>169315.6689657566</v>
      </c>
      <c r="X17" s="251">
        <f t="shared" si="3"/>
        <v>174556.26938373855</v>
      </c>
      <c r="Y17" s="251">
        <f t="shared" si="3"/>
        <v>179955.32095616957</v>
      </c>
      <c r="Z17" s="251">
        <f t="shared" si="3"/>
        <v>185675.24993164022</v>
      </c>
      <c r="AA17" s="251">
        <f t="shared" si="3"/>
        <v>191355.6153383705</v>
      </c>
      <c r="AB17" s="251">
        <f t="shared" si="3"/>
        <v>197185.7135276593</v>
      </c>
      <c r="AC17" s="251">
        <f t="shared" si="3"/>
        <v>202853.34173985411</v>
      </c>
      <c r="AD17" s="251">
        <f t="shared" si="3"/>
        <v>208513.08809341991</v>
      </c>
      <c r="AE17" s="251">
        <f t="shared" si="3"/>
        <v>213561.81418689186</v>
      </c>
      <c r="AF17" s="251">
        <f t="shared" si="3"/>
        <v>218634.20880019583</v>
      </c>
      <c r="AG17" s="251">
        <f t="shared" si="3"/>
        <v>223779.0933486713</v>
      </c>
      <c r="AH17" s="251">
        <f t="shared" si="3"/>
        <v>229066.94984277911</v>
      </c>
      <c r="AI17" s="251">
        <f t="shared" si="3"/>
        <v>234439.84318851557</v>
      </c>
      <c r="AJ17" s="251">
        <f t="shared" si="3"/>
        <v>239886.22890242375</v>
      </c>
      <c r="AK17" s="251">
        <f t="shared" si="3"/>
        <v>245349.43585691912</v>
      </c>
      <c r="AL17" s="251">
        <f t="shared" si="3"/>
        <v>251378.52738230705</v>
      </c>
      <c r="AM17" s="251">
        <f t="shared" si="3"/>
        <v>257228.20182127299</v>
      </c>
      <c r="AN17" s="251">
        <f>SUM(AN2:AN8)</f>
        <v>263044.82273042243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2551</v>
      </c>
    </row>
    <row r="20" spans="1:42" ht="13.5" thickBot="1">
      <c r="A20" s="11" t="s">
        <v>136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2549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2550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2552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2553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[5]GerNaoDesp!B69+[5]GerNaoDesp!B81+[5]GerNaoDesp!B93+[5]GerNaoDesp!B105</f>
        <v>0</v>
      </c>
      <c r="C42" s="58">
        <f>[5]GerNaoDesp!C69+[5]GerNaoDesp!C81+[5]GerNaoDesp!C93+[5]GerNaoDesp!C105</f>
        <v>0</v>
      </c>
      <c r="D42" s="58">
        <f>[5]GerNaoDesp!D69+[5]GerNaoDesp!D81+[5]GerNaoDesp!D93+[5]GerNaoDesp!D105</f>
        <v>0</v>
      </c>
      <c r="E42" s="58">
        <f>[5]GerNaoDesp!E69+[5]GerNaoDesp!E81+[5]GerNaoDesp!E93+[5]GerNaoDesp!E105</f>
        <v>2.9513507499999998E-2</v>
      </c>
      <c r="F42" s="58">
        <f>[5]GerNaoDesp!F69+[5]GerNaoDesp!F81+[5]GerNaoDesp!F93+[5]GerNaoDesp!F105</f>
        <v>0.74478706624999991</v>
      </c>
      <c r="G42" s="58">
        <f>[5]GerNaoDesp!G69+[5]GerNaoDesp!G81+[5]GerNaoDesp!G93+[5]GerNaoDesp!G105</f>
        <v>8.342280017500002</v>
      </c>
      <c r="H42" s="58">
        <f>[5]GerNaoDesp!H69+[5]GerNaoDesp!H81+[5]GerNaoDesp!H93+[5]GerNaoDesp!H105</f>
        <v>25.277098820899997</v>
      </c>
      <c r="I42" s="58">
        <f>[5]GerNaoDesp!I69+[5]GerNaoDesp!I81+[5]GerNaoDesp!I93+[5]GerNaoDesp!I105</f>
        <v>46.082765613540502</v>
      </c>
      <c r="J42" s="58">
        <f>[5]GerNaoDesp!J69+[5]GerNaoDesp!J81+[5]GerNaoDesp!J93+[5]GerNaoDesp!J105</f>
        <v>71.231556972222833</v>
      </c>
      <c r="K42" s="58">
        <f>[5]GerNaoDesp!K69+[5]GerNaoDesp!K81+[5]GerNaoDesp!K93+[5]GerNaoDesp!K105</f>
        <v>93.339621374106898</v>
      </c>
      <c r="L42" s="58">
        <f>[5]GerNaoDesp!L69+[5]GerNaoDesp!L81+[5]GerNaoDesp!L93+[5]GerNaoDesp!L105</f>
        <v>115.12214399967519</v>
      </c>
      <c r="M42" s="58">
        <f>[5]GerNaoDesp!M69+[5]GerNaoDesp!M81+[5]GerNaoDesp!M93+[5]GerNaoDesp!M105</f>
        <v>145.50404362812031</v>
      </c>
      <c r="N42" s="58">
        <f>[5]GerNaoDesp!N69+[5]GerNaoDesp!N81+[5]GerNaoDesp!N93+[5]GerNaoDesp!N105</f>
        <v>181.93481535456399</v>
      </c>
      <c r="O42" s="58">
        <f>[5]GerNaoDesp!O69+[5]GerNaoDesp!O81+[5]GerNaoDesp!O93+[5]GerNaoDesp!O105</f>
        <v>223.45947453264654</v>
      </c>
      <c r="P42" s="58">
        <f>[5]GerNaoDesp!P69+[5]GerNaoDesp!P81+[5]GerNaoDesp!P93+[5]GerNaoDesp!P105</f>
        <v>269.06724166097433</v>
      </c>
      <c r="Q42" s="58">
        <f>[5]GerNaoDesp!Q69+[5]GerNaoDesp!Q81+[5]GerNaoDesp!Q93+[5]GerNaoDesp!Q105</f>
        <v>320.58061900023114</v>
      </c>
      <c r="R42" s="58">
        <f>[5]GerNaoDesp!R69+[5]GerNaoDesp!R81+[5]GerNaoDesp!R93+[5]GerNaoDesp!R105</f>
        <v>374.65377691751826</v>
      </c>
      <c r="S42" s="58">
        <f>[5]GerNaoDesp!S69+[5]GerNaoDesp!S81+[5]GerNaoDesp!S93+[5]GerNaoDesp!S105</f>
        <v>430.82291004356341</v>
      </c>
      <c r="T42" s="58">
        <f>[5]GerNaoDesp!T69+[5]GerNaoDesp!T81+[5]GerNaoDesp!T93+[5]GerNaoDesp!T105</f>
        <v>492.01505054609396</v>
      </c>
      <c r="U42" s="58">
        <f>[5]GerNaoDesp!U69+[5]GerNaoDesp!U81+[5]GerNaoDesp!U93+[5]GerNaoDesp!U105</f>
        <v>548.37184819210734</v>
      </c>
      <c r="V42" s="58">
        <f>[5]GerNaoDesp!V69+[5]GerNaoDesp!V81+[5]GerNaoDesp!V93+[5]GerNaoDesp!V105</f>
        <v>598.63845494600378</v>
      </c>
      <c r="W42" s="58">
        <f>[5]GerNaoDesp!W69+[5]GerNaoDesp!W81+[5]GerNaoDesp!W93+[5]GerNaoDesp!W105</f>
        <v>649.17323147621539</v>
      </c>
      <c r="X42" s="58">
        <f>[5]GerNaoDesp!X69+[5]GerNaoDesp!X81+[5]GerNaoDesp!X93+[5]GerNaoDesp!X105</f>
        <v>699.22996579766925</v>
      </c>
      <c r="Y42" s="58">
        <f>[5]GerNaoDesp!Y69+[5]GerNaoDesp!Y81+[5]GerNaoDesp!Y93+[5]GerNaoDesp!Y105</f>
        <v>750.03501579744011</v>
      </c>
      <c r="Z42" s="58">
        <f>[5]GerNaoDesp!Z69+[5]GerNaoDesp!Z81+[5]GerNaoDesp!Z93+[5]GerNaoDesp!Z105</f>
        <v>801.46918849332599</v>
      </c>
      <c r="AA42" s="58">
        <f>[5]GerNaoDesp!AA69+[5]GerNaoDesp!AA81+[5]GerNaoDesp!AA93+[5]GerNaoDesp!AA105</f>
        <v>852.45714253928691</v>
      </c>
      <c r="AB42" s="58">
        <f>[5]GerNaoDesp!AB69+[5]GerNaoDesp!AB81+[5]GerNaoDesp!AB93+[5]GerNaoDesp!AB105</f>
        <v>903.86166187649019</v>
      </c>
      <c r="AC42" s="58">
        <f>[5]GerNaoDesp!AC69+[5]GerNaoDesp!AC81+[5]GerNaoDesp!AC93+[5]GerNaoDesp!AC105</f>
        <v>955.58007416761461</v>
      </c>
      <c r="AD42" s="58">
        <f>[5]GerNaoDesp!AD69+[5]GerNaoDesp!AD81+[5]GerNaoDesp!AD93+[5]GerNaoDesp!AD105</f>
        <v>1011.0922897499813</v>
      </c>
      <c r="AE42" s="58">
        <f>[5]GerNaoDesp!AE69+[5]GerNaoDesp!AE81+[5]GerNaoDesp!AE93+[5]GerNaoDesp!AE105</f>
        <v>1067.0316819431075</v>
      </c>
      <c r="AF42" s="58">
        <f>[5]GerNaoDesp!AF69+[5]GerNaoDesp!AF81+[5]GerNaoDesp!AF93+[5]GerNaoDesp!AF105</f>
        <v>1120.6213218755497</v>
      </c>
      <c r="AG42" s="58">
        <f>[5]GerNaoDesp!AG69+[5]GerNaoDesp!AG81+[5]GerNaoDesp!AG93+[5]GerNaoDesp!AG105</f>
        <v>1178.1477455843078</v>
      </c>
      <c r="AH42" s="58">
        <f>[5]GerNaoDesp!AH69+[5]GerNaoDesp!AH81+[5]GerNaoDesp!AH93+[5]GerNaoDesp!AH105</f>
        <v>1238.4923745693811</v>
      </c>
      <c r="AI42" s="58">
        <f>[5]GerNaoDesp!AI69+[5]GerNaoDesp!AI81+[5]GerNaoDesp!AI93+[5]GerNaoDesp!AI105</f>
        <v>1300.530220182306</v>
      </c>
      <c r="AJ42" s="58">
        <f>[5]GerNaoDesp!AJ69+[5]GerNaoDesp!AJ81+[5]GerNaoDesp!AJ93+[5]GerNaoDesp!AJ105</f>
        <v>1364.9482209059904</v>
      </c>
      <c r="AK42" s="58">
        <f>[5]GerNaoDesp!AK69+[5]GerNaoDesp!AK81+[5]GerNaoDesp!AK93+[5]GerNaoDesp!AK105</f>
        <v>1432.9172269059907</v>
      </c>
      <c r="AL42" s="58">
        <f>[5]GerNaoDesp!AL69+[5]GerNaoDesp!AL81+[5]GerNaoDesp!AL93+[5]GerNaoDesp!AL105</f>
        <v>1505.2470854059909</v>
      </c>
      <c r="AM42" s="58">
        <f>[5]GerNaoDesp!AM69+[5]GerNaoDesp!AM81+[5]GerNaoDesp!AM93+[5]GerNaoDesp!AM105</f>
        <v>1581.8356274059911</v>
      </c>
      <c r="AN42" s="58">
        <f>[5]GerNaoDesp!AN69+[5]GerNaoDesp!AN81+[5]GerNaoDesp!AN93+[5]GerNaoDesp!AN105</f>
        <v>1663.0514534059905</v>
      </c>
      <c r="AO42" s="58"/>
    </row>
    <row r="43" spans="1:42" ht="15">
      <c r="A43" s="617">
        <v>2</v>
      </c>
      <c r="B43" s="58">
        <f>[5]GerNaoDesp!B70+[5]GerNaoDesp!B82+[5]GerNaoDesp!B94+[5]GerNaoDesp!B106</f>
        <v>0</v>
      </c>
      <c r="C43" s="58">
        <f>[5]GerNaoDesp!C70+[5]GerNaoDesp!C82+[5]GerNaoDesp!C94+[5]GerNaoDesp!C106</f>
        <v>0</v>
      </c>
      <c r="D43" s="58">
        <f>[5]GerNaoDesp!D70+[5]GerNaoDesp!D82+[5]GerNaoDesp!D94+[5]GerNaoDesp!D106</f>
        <v>0</v>
      </c>
      <c r="E43" s="58">
        <f>[5]GerNaoDesp!E70+[5]GerNaoDesp!E82+[5]GerNaoDesp!E94+[5]GerNaoDesp!E106</f>
        <v>0.38103532499999987</v>
      </c>
      <c r="F43" s="58">
        <f>[5]GerNaoDesp!F70+[5]GerNaoDesp!F82+[5]GerNaoDesp!F94+[5]GerNaoDesp!F106</f>
        <v>0.80800040299999987</v>
      </c>
      <c r="G43" s="58">
        <f>[5]GerNaoDesp!G70+[5]GerNaoDesp!G82+[5]GerNaoDesp!G94+[5]GerNaoDesp!G106</f>
        <v>2.3270110471000005</v>
      </c>
      <c r="H43" s="58">
        <f>[5]GerNaoDesp!H70+[5]GerNaoDesp!H82+[5]GerNaoDesp!H94+[5]GerNaoDesp!H106</f>
        <v>7.8171945318500011</v>
      </c>
      <c r="I43" s="58">
        <f>[5]GerNaoDesp!I70+[5]GerNaoDesp!I82+[5]GerNaoDesp!I94+[5]GerNaoDesp!I106</f>
        <v>20.622193324617868</v>
      </c>
      <c r="J43" s="58">
        <f>[5]GerNaoDesp!J70+[5]GerNaoDesp!J82+[5]GerNaoDesp!J94+[5]GerNaoDesp!J106</f>
        <v>40.999348027740659</v>
      </c>
      <c r="K43" s="58">
        <f>[5]GerNaoDesp!K70+[5]GerNaoDesp!K82+[5]GerNaoDesp!K94+[5]GerNaoDesp!K106</f>
        <v>58.413443604981339</v>
      </c>
      <c r="L43" s="58">
        <f>[5]GerNaoDesp!L70+[5]GerNaoDesp!L82+[5]GerNaoDesp!L94+[5]GerNaoDesp!L106</f>
        <v>72.509785925031395</v>
      </c>
      <c r="M43" s="58">
        <f>[5]GerNaoDesp!M70+[5]GerNaoDesp!M82+[5]GerNaoDesp!M94+[5]GerNaoDesp!M106</f>
        <v>91.276807038430036</v>
      </c>
      <c r="N43" s="58">
        <f>[5]GerNaoDesp!N70+[5]GerNaoDesp!N82+[5]GerNaoDesp!N94+[5]GerNaoDesp!N106</f>
        <v>114.16109402865976</v>
      </c>
      <c r="O43" s="58">
        <f>[5]GerNaoDesp!O70+[5]GerNaoDesp!O82+[5]GerNaoDesp!O94+[5]GerNaoDesp!O106</f>
        <v>143.12384867147296</v>
      </c>
      <c r="P43" s="58">
        <f>[5]GerNaoDesp!P70+[5]GerNaoDesp!P82+[5]GerNaoDesp!P94+[5]GerNaoDesp!P106</f>
        <v>177.01140506252199</v>
      </c>
      <c r="Q43" s="58">
        <f>[5]GerNaoDesp!Q70+[5]GerNaoDesp!Q82+[5]GerNaoDesp!Q94+[5]GerNaoDesp!Q106</f>
        <v>215.95271024963279</v>
      </c>
      <c r="R43" s="58">
        <f>[5]GerNaoDesp!R70+[5]GerNaoDesp!R82+[5]GerNaoDesp!R94+[5]GerNaoDesp!R106</f>
        <v>261.21672013443998</v>
      </c>
      <c r="S43" s="58">
        <f>[5]GerNaoDesp!S70+[5]GerNaoDesp!S82+[5]GerNaoDesp!S94+[5]GerNaoDesp!S106</f>
        <v>312.21828884553895</v>
      </c>
      <c r="T43" s="58">
        <f>[5]GerNaoDesp!T70+[5]GerNaoDesp!T82+[5]GerNaoDesp!T94+[5]GerNaoDesp!T106</f>
        <v>369.37314048129508</v>
      </c>
      <c r="U43" s="58">
        <f>[5]GerNaoDesp!U70+[5]GerNaoDesp!U82+[5]GerNaoDesp!U94+[5]GerNaoDesp!U106</f>
        <v>426.18588211705116</v>
      </c>
      <c r="V43" s="58">
        <f>[5]GerNaoDesp!V70+[5]GerNaoDesp!V82+[5]GerNaoDesp!V94+[5]GerNaoDesp!V106</f>
        <v>480.37990875009422</v>
      </c>
      <c r="W43" s="58">
        <f>[5]GerNaoDesp!W70+[5]GerNaoDesp!W82+[5]GerNaoDesp!W94+[5]GerNaoDesp!W106</f>
        <v>532.70049863490158</v>
      </c>
      <c r="X43" s="58">
        <f>[5]GerNaoDesp!X70+[5]GerNaoDesp!X82+[5]GerNaoDesp!X94+[5]GerNaoDesp!X106</f>
        <v>583.67495677147281</v>
      </c>
      <c r="Y43" s="58">
        <f>[5]GerNaoDesp!Y70+[5]GerNaoDesp!Y82+[5]GerNaoDesp!Y94+[5]GerNaoDesp!Y106</f>
        <v>634.92254108175268</v>
      </c>
      <c r="Z43" s="58">
        <f>[5]GerNaoDesp!Z70+[5]GerNaoDesp!Z82+[5]GerNaoDesp!Z94+[5]GerNaoDesp!Z106</f>
        <v>685.02197277510504</v>
      </c>
      <c r="AA43" s="58">
        <f>[5]GerNaoDesp!AA70+[5]GerNaoDesp!AA82+[5]GerNaoDesp!AA94+[5]GerNaoDesp!AA106</f>
        <v>734.96748272022182</v>
      </c>
      <c r="AB43" s="58">
        <f>[5]GerNaoDesp!AB70+[5]GerNaoDesp!AB82+[5]GerNaoDesp!AB94+[5]GerNaoDesp!AB106</f>
        <v>785.37769383362058</v>
      </c>
      <c r="AC43" s="58">
        <f>[5]GerNaoDesp!AC70+[5]GerNaoDesp!AC82+[5]GerNaoDesp!AC94+[5]GerNaoDesp!AC106</f>
        <v>838.07414115367078</v>
      </c>
      <c r="AD43" s="58">
        <f>[5]GerNaoDesp!AD70+[5]GerNaoDesp!AD82+[5]GerNaoDesp!AD94+[5]GerNaoDesp!AD106</f>
        <v>893.92966968308519</v>
      </c>
      <c r="AE43" s="58">
        <f>[5]GerNaoDesp!AE70+[5]GerNaoDesp!AE82+[5]GerNaoDesp!AE94+[5]GerNaoDesp!AE106</f>
        <v>950.32633730543887</v>
      </c>
      <c r="AF43" s="58">
        <f>[5]GerNaoDesp!AF70+[5]GerNaoDesp!AF82+[5]GerNaoDesp!AF94+[5]GerNaoDesp!AF106</f>
        <v>1010.4337769729052</v>
      </c>
      <c r="AG43" s="58">
        <f>[5]GerNaoDesp!AG70+[5]GerNaoDesp!AG82+[5]GerNaoDesp!AG94+[5]GerNaoDesp!AG106</f>
        <v>1087.6265658019101</v>
      </c>
      <c r="AH43" s="58">
        <f>[5]GerNaoDesp!AH70+[5]GerNaoDesp!AH82+[5]GerNaoDesp!AH94+[5]GerNaoDesp!AH106</f>
        <v>1174.7844246282023</v>
      </c>
      <c r="AI43" s="58">
        <f>[5]GerNaoDesp!AI70+[5]GerNaoDesp!AI82+[5]GerNaoDesp!AI94+[5]GerNaoDesp!AI106</f>
        <v>1256.317975499607</v>
      </c>
      <c r="AJ43" s="58">
        <f>[5]GerNaoDesp!AJ70+[5]GerNaoDesp!AJ82+[5]GerNaoDesp!AJ94+[5]GerNaoDesp!AJ106</f>
        <v>1340.8780163737247</v>
      </c>
      <c r="AK43" s="58">
        <f>[5]GerNaoDesp!AK70+[5]GerNaoDesp!AK82+[5]GerNaoDesp!AK94+[5]GerNaoDesp!AK106</f>
        <v>1447.0913522478427</v>
      </c>
      <c r="AL43" s="58">
        <f>[5]GerNaoDesp!AL70+[5]GerNaoDesp!AL82+[5]GerNaoDesp!AL94+[5]GerNaoDesp!AL106</f>
        <v>1593.1474772478427</v>
      </c>
      <c r="AM43" s="58">
        <f>[5]GerNaoDesp!AM70+[5]GerNaoDesp!AM82+[5]GerNaoDesp!AM94+[5]GerNaoDesp!AM106</f>
        <v>1752.3549522478429</v>
      </c>
      <c r="AN43" s="58">
        <f>[5]GerNaoDesp!AN70+[5]GerNaoDesp!AN82+[5]GerNaoDesp!AN94+[5]GerNaoDesp!AN106</f>
        <v>1893.3803572478425</v>
      </c>
      <c r="AO43" s="58"/>
    </row>
    <row r="44" spans="1:42" ht="15">
      <c r="A44" s="617">
        <v>3</v>
      </c>
      <c r="B44" s="58">
        <f>[5]GerNaoDesp!B71+[5]GerNaoDesp!B83+[5]GerNaoDesp!B95+[5]GerNaoDesp!B107</f>
        <v>0</v>
      </c>
      <c r="C44" s="58">
        <f>[5]GerNaoDesp!C71+[5]GerNaoDesp!C83+[5]GerNaoDesp!C95+[5]GerNaoDesp!C107</f>
        <v>0</v>
      </c>
      <c r="D44" s="58">
        <f>[5]GerNaoDesp!D71+[5]GerNaoDesp!D83+[5]GerNaoDesp!D95+[5]GerNaoDesp!D107</f>
        <v>0</v>
      </c>
      <c r="E44" s="58">
        <f>[5]GerNaoDesp!E71+[5]GerNaoDesp!E83+[5]GerNaoDesp!E95+[5]GerNaoDesp!E107</f>
        <v>1.3500000000000003E-4</v>
      </c>
      <c r="F44" s="58">
        <f>[5]GerNaoDesp!F71+[5]GerNaoDesp!F83+[5]GerNaoDesp!F95+[5]GerNaoDesp!F107</f>
        <v>2.0789999999999999E-2</v>
      </c>
      <c r="G44" s="58">
        <f>[5]GerNaoDesp!G71+[5]GerNaoDesp!G83+[5]GerNaoDesp!G95+[5]GerNaoDesp!G107</f>
        <v>0.25021000000000004</v>
      </c>
      <c r="H44" s="58">
        <f>[5]GerNaoDesp!H71+[5]GerNaoDesp!H83+[5]GerNaoDesp!H95+[5]GerNaoDesp!H107</f>
        <v>0.94977350000000027</v>
      </c>
      <c r="I44" s="58">
        <f>[5]GerNaoDesp!I71+[5]GerNaoDesp!I83+[5]GerNaoDesp!I95+[5]GerNaoDesp!I107</f>
        <v>2.5075839176470591</v>
      </c>
      <c r="J44" s="58">
        <f>[5]GerNaoDesp!J71+[5]GerNaoDesp!J83+[5]GerNaoDesp!J95+[5]GerNaoDesp!J107</f>
        <v>4.839655835294117</v>
      </c>
      <c r="K44" s="58">
        <f>[5]GerNaoDesp!K71+[5]GerNaoDesp!K83+[5]GerNaoDesp!K95+[5]GerNaoDesp!K107</f>
        <v>6.1096208352941188</v>
      </c>
      <c r="L44" s="58">
        <f>[5]GerNaoDesp!L71+[5]GerNaoDesp!L83+[5]GerNaoDesp!L95+[5]GerNaoDesp!L107</f>
        <v>6.494917752941177</v>
      </c>
      <c r="M44" s="58">
        <f>[5]GerNaoDesp!M71+[5]GerNaoDesp!M83+[5]GerNaoDesp!M95+[5]GerNaoDesp!M107</f>
        <v>7.2919365882352958</v>
      </c>
      <c r="N44" s="58">
        <f>[5]GerNaoDesp!N71+[5]GerNaoDesp!N83+[5]GerNaoDesp!N95+[5]GerNaoDesp!N107</f>
        <v>8.1487254235294113</v>
      </c>
      <c r="O44" s="58">
        <f>[5]GerNaoDesp!O71+[5]GerNaoDesp!O83+[5]GerNaoDesp!O95+[5]GerNaoDesp!O107</f>
        <v>9.0601892588235291</v>
      </c>
      <c r="P44" s="58">
        <f>[5]GerNaoDesp!P71+[5]GerNaoDesp!P83+[5]GerNaoDesp!P95+[5]GerNaoDesp!P107</f>
        <v>10.438310011764703</v>
      </c>
      <c r="Q44" s="58">
        <f>[5]GerNaoDesp!Q71+[5]GerNaoDesp!Q83+[5]GerNaoDesp!Q95+[5]GerNaoDesp!Q107</f>
        <v>12.341542682352941</v>
      </c>
      <c r="R44" s="58">
        <f>[5]GerNaoDesp!R71+[5]GerNaoDesp!R83+[5]GerNaoDesp!R95+[5]GerNaoDesp!R107</f>
        <v>14.463475352941177</v>
      </c>
      <c r="S44" s="58">
        <f>[5]GerNaoDesp!S71+[5]GerNaoDesp!S83+[5]GerNaoDesp!S95+[5]GerNaoDesp!S107</f>
        <v>16.890338023529409</v>
      </c>
      <c r="T44" s="58">
        <f>[5]GerNaoDesp!T71+[5]GerNaoDesp!T83+[5]GerNaoDesp!T95+[5]GerNaoDesp!T107</f>
        <v>20.74160589411764</v>
      </c>
      <c r="U44" s="58">
        <f>[5]GerNaoDesp!U71+[5]GerNaoDesp!U83+[5]GerNaoDesp!U95+[5]GerNaoDesp!U107</f>
        <v>24.608623764705882</v>
      </c>
      <c r="V44" s="58">
        <f>[5]GerNaoDesp!V71+[5]GerNaoDesp!V83+[5]GerNaoDesp!V95+[5]GerNaoDesp!V107</f>
        <v>27.294101435294117</v>
      </c>
      <c r="W44" s="58">
        <f>[5]GerNaoDesp!W71+[5]GerNaoDesp!W83+[5]GerNaoDesp!W95+[5]GerNaoDesp!W107</f>
        <v>30.109304105882359</v>
      </c>
      <c r="X44" s="58">
        <f>[5]GerNaoDesp!X71+[5]GerNaoDesp!X83+[5]GerNaoDesp!X95+[5]GerNaoDesp!X107</f>
        <v>32.766739858823527</v>
      </c>
      <c r="Y44" s="58">
        <f>[5]GerNaoDesp!Y71+[5]GerNaoDesp!Y83+[5]GerNaoDesp!Y95+[5]GerNaoDesp!Y107</f>
        <v>35.64207561176471</v>
      </c>
      <c r="Z44" s="58">
        <f>[5]GerNaoDesp!Z71+[5]GerNaoDesp!Z83+[5]GerNaoDesp!Z95+[5]GerNaoDesp!Z107</f>
        <v>38.728001364705889</v>
      </c>
      <c r="AA44" s="58">
        <f>[5]GerNaoDesp!AA71+[5]GerNaoDesp!AA83+[5]GerNaoDesp!AA95+[5]GerNaoDesp!AA107</f>
        <v>41.747860200000005</v>
      </c>
      <c r="AB44" s="58">
        <f>[5]GerNaoDesp!AB71+[5]GerNaoDesp!AB83+[5]GerNaoDesp!AB95+[5]GerNaoDesp!AB107</f>
        <v>45.558877117647064</v>
      </c>
      <c r="AC44" s="58">
        <f>[5]GerNaoDesp!AC71+[5]GerNaoDesp!AC83+[5]GerNaoDesp!AC95+[5]GerNaoDesp!AC107</f>
        <v>50.708959035294122</v>
      </c>
      <c r="AD44" s="58">
        <f>[5]GerNaoDesp!AD71+[5]GerNaoDesp!AD83+[5]GerNaoDesp!AD95+[5]GerNaoDesp!AD107</f>
        <v>55.841445952941186</v>
      </c>
      <c r="AE44" s="58">
        <f>[5]GerNaoDesp!AE71+[5]GerNaoDesp!AE83+[5]GerNaoDesp!AE95+[5]GerNaoDesp!AE107</f>
        <v>60.587067870588243</v>
      </c>
      <c r="AF44" s="58">
        <f>[5]GerNaoDesp!AF71+[5]GerNaoDesp!AF83+[5]GerNaoDesp!AF95+[5]GerNaoDesp!AF107</f>
        <v>65.401809788235298</v>
      </c>
      <c r="AG44" s="58">
        <f>[5]GerNaoDesp!AG71+[5]GerNaoDesp!AG83+[5]GerNaoDesp!AG95+[5]GerNaoDesp!AG107</f>
        <v>70.158414788235319</v>
      </c>
      <c r="AH44" s="58">
        <f>[5]GerNaoDesp!AH71+[5]GerNaoDesp!AH83+[5]GerNaoDesp!AH95+[5]GerNaoDesp!AH107</f>
        <v>75.422484788235295</v>
      </c>
      <c r="AI44" s="58">
        <f>[5]GerNaoDesp!AI71+[5]GerNaoDesp!AI83+[5]GerNaoDesp!AI95+[5]GerNaoDesp!AI107</f>
        <v>81.292389788235312</v>
      </c>
      <c r="AJ44" s="58">
        <f>[5]GerNaoDesp!AJ71+[5]GerNaoDesp!AJ83+[5]GerNaoDesp!AJ95+[5]GerNaoDesp!AJ107</f>
        <v>87.836359788235313</v>
      </c>
      <c r="AK44" s="58">
        <f>[5]GerNaoDesp!AK71+[5]GerNaoDesp!AK83+[5]GerNaoDesp!AK95+[5]GerNaoDesp!AK107</f>
        <v>95.005974788235307</v>
      </c>
      <c r="AL44" s="58">
        <f>[5]GerNaoDesp!AL71+[5]GerNaoDesp!AL83+[5]GerNaoDesp!AL95+[5]GerNaoDesp!AL107</f>
        <v>102.83204978823534</v>
      </c>
      <c r="AM44" s="58">
        <f>[5]GerNaoDesp!AM71+[5]GerNaoDesp!AM83+[5]GerNaoDesp!AM95+[5]GerNaoDesp!AM107</f>
        <v>111.49117478823531</v>
      </c>
      <c r="AN44" s="58">
        <f>[5]GerNaoDesp!AN71+[5]GerNaoDesp!AN83+[5]GerNaoDesp!AN95+[5]GerNaoDesp!AN107</f>
        <v>121.16333978823532</v>
      </c>
      <c r="AO44" s="58"/>
    </row>
    <row r="45" spans="1:42" ht="15">
      <c r="A45" s="617">
        <v>4</v>
      </c>
      <c r="B45" s="58">
        <f>[5]GerNaoDesp!B72+[5]GerNaoDesp!B84+[5]GerNaoDesp!B96+[5]GerNaoDesp!B108</f>
        <v>0</v>
      </c>
      <c r="C45" s="58">
        <f>[5]GerNaoDesp!C72+[5]GerNaoDesp!C84+[5]GerNaoDesp!C96+[5]GerNaoDesp!C108</f>
        <v>0</v>
      </c>
      <c r="D45" s="58">
        <f>[5]GerNaoDesp!D72+[5]GerNaoDesp!D84+[5]GerNaoDesp!D96+[5]GerNaoDesp!D108</f>
        <v>0</v>
      </c>
      <c r="E45" s="58">
        <f>[5]GerNaoDesp!E72+[5]GerNaoDesp!E84+[5]GerNaoDesp!E96+[5]GerNaoDesp!E108</f>
        <v>0</v>
      </c>
      <c r="F45" s="58">
        <f>[5]GerNaoDesp!F72+[5]GerNaoDesp!F84+[5]GerNaoDesp!F96+[5]GerNaoDesp!F108</f>
        <v>0.36028000000000004</v>
      </c>
      <c r="G45" s="58">
        <f>[5]GerNaoDesp!G72+[5]GerNaoDesp!G84+[5]GerNaoDesp!G96+[5]GerNaoDesp!G108</f>
        <v>1.17278375</v>
      </c>
      <c r="H45" s="58">
        <f>[5]GerNaoDesp!H72+[5]GerNaoDesp!H84+[5]GerNaoDesp!H96+[5]GerNaoDesp!H108</f>
        <v>1.8210074999999999</v>
      </c>
      <c r="I45" s="58">
        <f>[5]GerNaoDesp!I72+[5]GerNaoDesp!I84+[5]GerNaoDesp!I96+[5]GerNaoDesp!I108</f>
        <v>2.2690074999999998</v>
      </c>
      <c r="J45" s="58">
        <f>[5]GerNaoDesp!J72+[5]GerNaoDesp!J84+[5]GerNaoDesp!J96+[5]GerNaoDesp!J108</f>
        <v>2.8290074999999995</v>
      </c>
      <c r="K45" s="58">
        <f>[5]GerNaoDesp!K72+[5]GerNaoDesp!K84+[5]GerNaoDesp!K96+[5]GerNaoDesp!K108</f>
        <v>3.6803676973684207</v>
      </c>
      <c r="L45" s="58">
        <f>[5]GerNaoDesp!L72+[5]GerNaoDesp!L84+[5]GerNaoDesp!L96+[5]GerNaoDesp!L108</f>
        <v>4.2237278947368413</v>
      </c>
      <c r="M45" s="58">
        <f>[5]GerNaoDesp!M72+[5]GerNaoDesp!M84+[5]GerNaoDesp!M96+[5]GerNaoDesp!M108</f>
        <v>4.3637278947368419</v>
      </c>
      <c r="N45" s="58">
        <f>[5]GerNaoDesp!N72+[5]GerNaoDesp!N84+[5]GerNaoDesp!N96+[5]GerNaoDesp!N108</f>
        <v>5.7187560608552621</v>
      </c>
      <c r="O45" s="58">
        <f>[5]GerNaoDesp!O72+[5]GerNaoDesp!O84+[5]GerNaoDesp!O96+[5]GerNaoDesp!O108</f>
        <v>8.1257694243421046</v>
      </c>
      <c r="P45" s="58">
        <f>[5]GerNaoDesp!P72+[5]GerNaoDesp!P84+[5]GerNaoDesp!P96+[5]GerNaoDesp!P108</f>
        <v>10.029114819078945</v>
      </c>
      <c r="Q45" s="58">
        <f>[5]GerNaoDesp!Q72+[5]GerNaoDesp!Q84+[5]GerNaoDesp!Q96+[5]GerNaoDesp!Q108</f>
        <v>12.011503182565789</v>
      </c>
      <c r="R45" s="58">
        <f>[5]GerNaoDesp!R72+[5]GerNaoDesp!R84+[5]GerNaoDesp!R96+[5]GerNaoDesp!R108</f>
        <v>15.080235296052628</v>
      </c>
      <c r="S45" s="58">
        <f>[5]GerNaoDesp!S72+[5]GerNaoDesp!S84+[5]GerNaoDesp!S96+[5]GerNaoDesp!S108</f>
        <v>18.204967409539474</v>
      </c>
      <c r="T45" s="58">
        <f>[5]GerNaoDesp!T72+[5]GerNaoDesp!T84+[5]GerNaoDesp!T96+[5]GerNaoDesp!T108</f>
        <v>21.852512845394738</v>
      </c>
      <c r="U45" s="58">
        <f>[5]GerNaoDesp!U72+[5]GerNaoDesp!U84+[5]GerNaoDesp!U96+[5]GerNaoDesp!U108</f>
        <v>25.444058281250001</v>
      </c>
      <c r="V45" s="58">
        <f>[5]GerNaoDesp!V72+[5]GerNaoDesp!V84+[5]GerNaoDesp!V96+[5]GerNaoDesp!V108</f>
        <v>28.540790394736842</v>
      </c>
      <c r="W45" s="58">
        <f>[5]GerNaoDesp!W72+[5]GerNaoDesp!W84+[5]GerNaoDesp!W96+[5]GerNaoDesp!W108</f>
        <v>31.69352250822368</v>
      </c>
      <c r="X45" s="58">
        <f>[5]GerNaoDesp!X72+[5]GerNaoDesp!X84+[5]GerNaoDesp!X96+[5]GerNaoDesp!X108</f>
        <v>33.815910871710528</v>
      </c>
      <c r="Y45" s="58">
        <f>[5]GerNaoDesp!Y72+[5]GerNaoDesp!Y84+[5]GerNaoDesp!Y96+[5]GerNaoDesp!Y108</f>
        <v>35.915256266447358</v>
      </c>
      <c r="Z45" s="58">
        <f>[5]GerNaoDesp!Z72+[5]GerNaoDesp!Z84+[5]GerNaoDesp!Z96+[5]GerNaoDesp!Z108</f>
        <v>38.058909432565791</v>
      </c>
      <c r="AA45" s="58">
        <f>[5]GerNaoDesp!AA72+[5]GerNaoDesp!AA84+[5]GerNaoDesp!AA96+[5]GerNaoDesp!AA108</f>
        <v>39.777937598684204</v>
      </c>
      <c r="AB45" s="58">
        <f>[5]GerNaoDesp!AB72+[5]GerNaoDesp!AB84+[5]GerNaoDesp!AB96+[5]GerNaoDesp!AB108</f>
        <v>41.021297796052629</v>
      </c>
      <c r="AC45" s="58">
        <f>[5]GerNaoDesp!AC72+[5]GerNaoDesp!AC84+[5]GerNaoDesp!AC96+[5]GerNaoDesp!AC108</f>
        <v>42.348657993421043</v>
      </c>
      <c r="AD45" s="58">
        <f>[5]GerNaoDesp!AD72+[5]GerNaoDesp!AD84+[5]GerNaoDesp!AD96+[5]GerNaoDesp!AD108</f>
        <v>43.760018190789467</v>
      </c>
      <c r="AE45" s="58">
        <f>[5]GerNaoDesp!AE72+[5]GerNaoDesp!AE84+[5]GerNaoDesp!AE96+[5]GerNaoDesp!AE108</f>
        <v>44.628018190789469</v>
      </c>
      <c r="AF45" s="58">
        <f>[5]GerNaoDesp!AF72+[5]GerNaoDesp!AF84+[5]GerNaoDesp!AF96+[5]GerNaoDesp!AF108</f>
        <v>45.496018190789471</v>
      </c>
      <c r="AG45" s="58">
        <f>[5]GerNaoDesp!AG72+[5]GerNaoDesp!AG84+[5]GerNaoDesp!AG96+[5]GerNaoDesp!AG108</f>
        <v>46.448018190789469</v>
      </c>
      <c r="AH45" s="58">
        <f>[5]GerNaoDesp!AH72+[5]GerNaoDesp!AH84+[5]GerNaoDesp!AH96+[5]GerNaoDesp!AH108</f>
        <v>47.48401819078947</v>
      </c>
      <c r="AI45" s="58">
        <f>[5]GerNaoDesp!AI72+[5]GerNaoDesp!AI84+[5]GerNaoDesp!AI96+[5]GerNaoDesp!AI108</f>
        <v>48.576018190789469</v>
      </c>
      <c r="AJ45" s="58">
        <f>[5]GerNaoDesp!AJ72+[5]GerNaoDesp!AJ84+[5]GerNaoDesp!AJ96+[5]GerNaoDesp!AJ108</f>
        <v>49.752018190789464</v>
      </c>
      <c r="AK45" s="58">
        <f>[5]GerNaoDesp!AK72+[5]GerNaoDesp!AK84+[5]GerNaoDesp!AK96+[5]GerNaoDesp!AK108</f>
        <v>51.040018190789468</v>
      </c>
      <c r="AL45" s="58">
        <f>[5]GerNaoDesp!AL72+[5]GerNaoDesp!AL84+[5]GerNaoDesp!AL96+[5]GerNaoDesp!AL108</f>
        <v>52.412018190789475</v>
      </c>
      <c r="AM45" s="58">
        <f>[5]GerNaoDesp!AM72+[5]GerNaoDesp!AM84+[5]GerNaoDesp!AM96+[5]GerNaoDesp!AM108</f>
        <v>53.896018190789469</v>
      </c>
      <c r="AN45" s="58">
        <f>[5]GerNaoDesp!AN72+[5]GerNaoDesp!AN84+[5]GerNaoDesp!AN96+[5]GerNaoDesp!AN108</f>
        <v>55.520018190789465</v>
      </c>
      <c r="AO45" s="58"/>
    </row>
    <row r="46" spans="1:42" ht="15">
      <c r="A46" s="617">
        <v>5</v>
      </c>
      <c r="B46" s="58">
        <f>[5]GerNaoDesp!B73+[5]GerNaoDesp!B85+[5]GerNaoDesp!B97+[5]GerNaoDesp!B109</f>
        <v>0</v>
      </c>
      <c r="C46" s="58">
        <f>[5]GerNaoDesp!C73+[5]GerNaoDesp!C85+[5]GerNaoDesp!C97+[5]GerNaoDesp!C109</f>
        <v>0</v>
      </c>
      <c r="D46" s="58">
        <f>[5]GerNaoDesp!D73+[5]GerNaoDesp!D85+[5]GerNaoDesp!D97+[5]GerNaoDesp!D109</f>
        <v>0</v>
      </c>
      <c r="E46" s="58">
        <f>[5]GerNaoDesp!E73+[5]GerNaoDesp!E85+[5]GerNaoDesp!E97+[5]GerNaoDesp!E109</f>
        <v>0</v>
      </c>
      <c r="F46" s="58">
        <f>[5]GerNaoDesp!F73+[5]GerNaoDesp!F85+[5]GerNaoDesp!F97+[5]GerNaoDesp!F109</f>
        <v>0</v>
      </c>
      <c r="G46" s="58">
        <f>[5]GerNaoDesp!G73+[5]GerNaoDesp!G85+[5]GerNaoDesp!G97+[5]GerNaoDesp!G109</f>
        <v>0</v>
      </c>
      <c r="H46" s="58">
        <f>[5]GerNaoDesp!H73+[5]GerNaoDesp!H85+[5]GerNaoDesp!H97+[5]GerNaoDesp!H109</f>
        <v>0</v>
      </c>
      <c r="I46" s="58">
        <f>[5]GerNaoDesp!I73+[5]GerNaoDesp!I85+[5]GerNaoDesp!I97+[5]GerNaoDesp!I109</f>
        <v>0</v>
      </c>
      <c r="J46" s="58">
        <f>[5]GerNaoDesp!J73+[5]GerNaoDesp!J85+[5]GerNaoDesp!J97+[5]GerNaoDesp!J109</f>
        <v>0</v>
      </c>
      <c r="K46" s="58">
        <f>[5]GerNaoDesp!K73+[5]GerNaoDesp!K85+[5]GerNaoDesp!K97+[5]GerNaoDesp!K109</f>
        <v>0</v>
      </c>
      <c r="L46" s="58">
        <f>[5]GerNaoDesp!L73+[5]GerNaoDesp!L85+[5]GerNaoDesp!L97+[5]GerNaoDesp!L109</f>
        <v>0</v>
      </c>
      <c r="M46" s="58">
        <f>[5]GerNaoDesp!M73+[5]GerNaoDesp!M85+[5]GerNaoDesp!M97+[5]GerNaoDesp!M109</f>
        <v>0</v>
      </c>
      <c r="N46" s="58">
        <f>[5]GerNaoDesp!N73+[5]GerNaoDesp!N85+[5]GerNaoDesp!N97+[5]GerNaoDesp!N109</f>
        <v>0</v>
      </c>
      <c r="O46" s="58">
        <f>[5]GerNaoDesp!O73+[5]GerNaoDesp!O85+[5]GerNaoDesp!O97+[5]GerNaoDesp!O109</f>
        <v>0</v>
      </c>
      <c r="P46" s="58">
        <f>[5]GerNaoDesp!P73+[5]GerNaoDesp!P85+[5]GerNaoDesp!P97+[5]GerNaoDesp!P109</f>
        <v>0</v>
      </c>
      <c r="Q46" s="58">
        <f>[5]GerNaoDesp!Q73+[5]GerNaoDesp!Q85+[5]GerNaoDesp!Q97+[5]GerNaoDesp!Q109</f>
        <v>0</v>
      </c>
      <c r="R46" s="58">
        <f>[5]GerNaoDesp!R73+[5]GerNaoDesp!R85+[5]GerNaoDesp!R97+[5]GerNaoDesp!R109</f>
        <v>0</v>
      </c>
      <c r="S46" s="58">
        <f>[5]GerNaoDesp!S73+[5]GerNaoDesp!S85+[5]GerNaoDesp!S97+[5]GerNaoDesp!S109</f>
        <v>0</v>
      </c>
      <c r="T46" s="58">
        <f>[5]GerNaoDesp!T73+[5]GerNaoDesp!T85+[5]GerNaoDesp!T97+[5]GerNaoDesp!T109</f>
        <v>0</v>
      </c>
      <c r="U46" s="58">
        <f>[5]GerNaoDesp!U73+[5]GerNaoDesp!U85+[5]GerNaoDesp!U97+[5]GerNaoDesp!U109</f>
        <v>0</v>
      </c>
      <c r="V46" s="58">
        <f>[5]GerNaoDesp!V73+[5]GerNaoDesp!V85+[5]GerNaoDesp!V97+[5]GerNaoDesp!V109</f>
        <v>0</v>
      </c>
      <c r="W46" s="58">
        <f>[5]GerNaoDesp!W73+[5]GerNaoDesp!W85+[5]GerNaoDesp!W97+[5]GerNaoDesp!W109</f>
        <v>0</v>
      </c>
      <c r="X46" s="58">
        <f>[5]GerNaoDesp!X73+[5]GerNaoDesp!X85+[5]GerNaoDesp!X97+[5]GerNaoDesp!X109</f>
        <v>0</v>
      </c>
      <c r="Y46" s="58">
        <f>[5]GerNaoDesp!Y73+[5]GerNaoDesp!Y85+[5]GerNaoDesp!Y97+[5]GerNaoDesp!Y109</f>
        <v>0</v>
      </c>
      <c r="Z46" s="58">
        <f>[5]GerNaoDesp!Z73+[5]GerNaoDesp!Z85+[5]GerNaoDesp!Z97+[5]GerNaoDesp!Z109</f>
        <v>0</v>
      </c>
      <c r="AA46" s="58">
        <f>[5]GerNaoDesp!AA73+[5]GerNaoDesp!AA85+[5]GerNaoDesp!AA97+[5]GerNaoDesp!AA109</f>
        <v>0</v>
      </c>
      <c r="AB46" s="58">
        <f>[5]GerNaoDesp!AB73+[5]GerNaoDesp!AB85+[5]GerNaoDesp!AB97+[5]GerNaoDesp!AB109</f>
        <v>0</v>
      </c>
      <c r="AC46" s="58">
        <f>[5]GerNaoDesp!AC73+[5]GerNaoDesp!AC85+[5]GerNaoDesp!AC97+[5]GerNaoDesp!AC109</f>
        <v>0</v>
      </c>
      <c r="AD46" s="58">
        <f>[5]GerNaoDesp!AD73+[5]GerNaoDesp!AD85+[5]GerNaoDesp!AD97+[5]GerNaoDesp!AD109</f>
        <v>0</v>
      </c>
      <c r="AE46" s="58">
        <f>[5]GerNaoDesp!AE73+[5]GerNaoDesp!AE85+[5]GerNaoDesp!AE97+[5]GerNaoDesp!AE109</f>
        <v>0</v>
      </c>
      <c r="AF46" s="58">
        <f>[5]GerNaoDesp!AF73+[5]GerNaoDesp!AF85+[5]GerNaoDesp!AF97+[5]GerNaoDesp!AF109</f>
        <v>0</v>
      </c>
      <c r="AG46" s="58">
        <f>[5]GerNaoDesp!AG73+[5]GerNaoDesp!AG85+[5]GerNaoDesp!AG97+[5]GerNaoDesp!AG109</f>
        <v>0</v>
      </c>
      <c r="AH46" s="58">
        <f>[5]GerNaoDesp!AH73+[5]GerNaoDesp!AH85+[5]GerNaoDesp!AH97+[5]GerNaoDesp!AH109</f>
        <v>0</v>
      </c>
      <c r="AI46" s="58">
        <f>[5]GerNaoDesp!AI73+[5]GerNaoDesp!AI85+[5]GerNaoDesp!AI97+[5]GerNaoDesp!AI109</f>
        <v>0</v>
      </c>
      <c r="AJ46" s="58">
        <f>[5]GerNaoDesp!AJ73+[5]GerNaoDesp!AJ85+[5]GerNaoDesp!AJ97+[5]GerNaoDesp!AJ109</f>
        <v>0</v>
      </c>
      <c r="AK46" s="58">
        <f>[5]GerNaoDesp!AK73+[5]GerNaoDesp!AK85+[5]GerNaoDesp!AK97+[5]GerNaoDesp!AK109</f>
        <v>0</v>
      </c>
      <c r="AL46" s="58">
        <f>[5]GerNaoDesp!AL73+[5]GerNaoDesp!AL85+[5]GerNaoDesp!AL97+[5]GerNaoDesp!AL109</f>
        <v>0</v>
      </c>
      <c r="AM46" s="58">
        <f>[5]GerNaoDesp!AM73+[5]GerNaoDesp!AM85+[5]GerNaoDesp!AM97+[5]GerNaoDesp!AM109</f>
        <v>0</v>
      </c>
      <c r="AN46" s="58">
        <f>[5]GerNaoDesp!AN73+[5]GerNaoDesp!AN85+[5]GerNaoDesp!AN97+[5]GerNaoDesp!AN109</f>
        <v>0</v>
      </c>
      <c r="AO46" s="58"/>
    </row>
    <row r="47" spans="1:42" ht="15">
      <c r="A47" s="617">
        <v>6</v>
      </c>
      <c r="B47" s="58">
        <f>[5]GerNaoDesp!B74+[5]GerNaoDesp!B86+[5]GerNaoDesp!B98+[5]GerNaoDesp!B110</f>
        <v>0</v>
      </c>
      <c r="C47" s="58">
        <f>[5]GerNaoDesp!C74+[5]GerNaoDesp!C86+[5]GerNaoDesp!C98+[5]GerNaoDesp!C110</f>
        <v>0</v>
      </c>
      <c r="D47" s="58">
        <f>[5]GerNaoDesp!D74+[5]GerNaoDesp!D86+[5]GerNaoDesp!D98+[5]GerNaoDesp!D110</f>
        <v>0</v>
      </c>
      <c r="E47" s="58">
        <f>[5]GerNaoDesp!E74+[5]GerNaoDesp!E86+[5]GerNaoDesp!E98+[5]GerNaoDesp!E110</f>
        <v>0</v>
      </c>
      <c r="F47" s="58">
        <f>[5]GerNaoDesp!F74+[5]GerNaoDesp!F86+[5]GerNaoDesp!F98+[5]GerNaoDesp!F110</f>
        <v>0</v>
      </c>
      <c r="G47" s="58">
        <f>[5]GerNaoDesp!G74+[5]GerNaoDesp!G86+[5]GerNaoDesp!G98+[5]GerNaoDesp!G110</f>
        <v>0</v>
      </c>
      <c r="H47" s="58">
        <f>[5]GerNaoDesp!H74+[5]GerNaoDesp!H86+[5]GerNaoDesp!H98+[5]GerNaoDesp!H110</f>
        <v>0</v>
      </c>
      <c r="I47" s="58">
        <f>[5]GerNaoDesp!I74+[5]GerNaoDesp!I86+[5]GerNaoDesp!I98+[5]GerNaoDesp!I110</f>
        <v>0</v>
      </c>
      <c r="J47" s="58">
        <f>[5]GerNaoDesp!J74+[5]GerNaoDesp!J86+[5]GerNaoDesp!J98+[5]GerNaoDesp!J110</f>
        <v>0</v>
      </c>
      <c r="K47" s="58">
        <f>[5]GerNaoDesp!K74+[5]GerNaoDesp!K86+[5]GerNaoDesp!K98+[5]GerNaoDesp!K110</f>
        <v>0</v>
      </c>
      <c r="L47" s="58">
        <f>[5]GerNaoDesp!L74+[5]GerNaoDesp!L86+[5]GerNaoDesp!L98+[5]GerNaoDesp!L110</f>
        <v>0</v>
      </c>
      <c r="M47" s="58">
        <f>[5]GerNaoDesp!M74+[5]GerNaoDesp!M86+[5]GerNaoDesp!M98+[5]GerNaoDesp!M110</f>
        <v>0</v>
      </c>
      <c r="N47" s="58">
        <f>[5]GerNaoDesp!N74+[5]GerNaoDesp!N86+[5]GerNaoDesp!N98+[5]GerNaoDesp!N110</f>
        <v>0</v>
      </c>
      <c r="O47" s="58">
        <f>[5]GerNaoDesp!O74+[5]GerNaoDesp!O86+[5]GerNaoDesp!O98+[5]GerNaoDesp!O110</f>
        <v>0</v>
      </c>
      <c r="P47" s="58">
        <f>[5]GerNaoDesp!P74+[5]GerNaoDesp!P86+[5]GerNaoDesp!P98+[5]GerNaoDesp!P110</f>
        <v>0</v>
      </c>
      <c r="Q47" s="58">
        <f>[5]GerNaoDesp!Q74+[5]GerNaoDesp!Q86+[5]GerNaoDesp!Q98+[5]GerNaoDesp!Q110</f>
        <v>0</v>
      </c>
      <c r="R47" s="58">
        <f>[5]GerNaoDesp!R74+[5]GerNaoDesp!R86+[5]GerNaoDesp!R98+[5]GerNaoDesp!R110</f>
        <v>0</v>
      </c>
      <c r="S47" s="58">
        <f>[5]GerNaoDesp!S74+[5]GerNaoDesp!S86+[5]GerNaoDesp!S98+[5]GerNaoDesp!S110</f>
        <v>0</v>
      </c>
      <c r="T47" s="58">
        <f>[5]GerNaoDesp!T74+[5]GerNaoDesp!T86+[5]GerNaoDesp!T98+[5]GerNaoDesp!T110</f>
        <v>0</v>
      </c>
      <c r="U47" s="58">
        <f>[5]GerNaoDesp!U74+[5]GerNaoDesp!U86+[5]GerNaoDesp!U98+[5]GerNaoDesp!U110</f>
        <v>0</v>
      </c>
      <c r="V47" s="58">
        <f>[5]GerNaoDesp!V74+[5]GerNaoDesp!V86+[5]GerNaoDesp!V98+[5]GerNaoDesp!V110</f>
        <v>0</v>
      </c>
      <c r="W47" s="58">
        <f>[5]GerNaoDesp!W74+[5]GerNaoDesp!W86+[5]GerNaoDesp!W98+[5]GerNaoDesp!W110</f>
        <v>0</v>
      </c>
      <c r="X47" s="58">
        <f>[5]GerNaoDesp!X74+[5]GerNaoDesp!X86+[5]GerNaoDesp!X98+[5]GerNaoDesp!X110</f>
        <v>0</v>
      </c>
      <c r="Y47" s="58">
        <f>[5]GerNaoDesp!Y74+[5]GerNaoDesp!Y86+[5]GerNaoDesp!Y98+[5]GerNaoDesp!Y110</f>
        <v>0</v>
      </c>
      <c r="Z47" s="58">
        <f>[5]GerNaoDesp!Z74+[5]GerNaoDesp!Z86+[5]GerNaoDesp!Z98+[5]GerNaoDesp!Z110</f>
        <v>0</v>
      </c>
      <c r="AA47" s="58">
        <f>[5]GerNaoDesp!AA74+[5]GerNaoDesp!AA86+[5]GerNaoDesp!AA98+[5]GerNaoDesp!AA110</f>
        <v>0</v>
      </c>
      <c r="AB47" s="58">
        <f>[5]GerNaoDesp!AB74+[5]GerNaoDesp!AB86+[5]GerNaoDesp!AB98+[5]GerNaoDesp!AB110</f>
        <v>0</v>
      </c>
      <c r="AC47" s="58">
        <f>[5]GerNaoDesp!AC74+[5]GerNaoDesp!AC86+[5]GerNaoDesp!AC98+[5]GerNaoDesp!AC110</f>
        <v>0</v>
      </c>
      <c r="AD47" s="58">
        <f>[5]GerNaoDesp!AD74+[5]GerNaoDesp!AD86+[5]GerNaoDesp!AD98+[5]GerNaoDesp!AD110</f>
        <v>0</v>
      </c>
      <c r="AE47" s="58">
        <f>[5]GerNaoDesp!AE74+[5]GerNaoDesp!AE86+[5]GerNaoDesp!AE98+[5]GerNaoDesp!AE110</f>
        <v>0</v>
      </c>
      <c r="AF47" s="58">
        <f>[5]GerNaoDesp!AF74+[5]GerNaoDesp!AF86+[5]GerNaoDesp!AF98+[5]GerNaoDesp!AF110</f>
        <v>0</v>
      </c>
      <c r="AG47" s="58">
        <f>[5]GerNaoDesp!AG74+[5]GerNaoDesp!AG86+[5]GerNaoDesp!AG98+[5]GerNaoDesp!AG110</f>
        <v>0</v>
      </c>
      <c r="AH47" s="58">
        <f>[5]GerNaoDesp!AH74+[5]GerNaoDesp!AH86+[5]GerNaoDesp!AH98+[5]GerNaoDesp!AH110</f>
        <v>0</v>
      </c>
      <c r="AI47" s="58">
        <f>[5]GerNaoDesp!AI74+[5]GerNaoDesp!AI86+[5]GerNaoDesp!AI98+[5]GerNaoDesp!AI110</f>
        <v>0</v>
      </c>
      <c r="AJ47" s="58">
        <f>[5]GerNaoDesp!AJ74+[5]GerNaoDesp!AJ86+[5]GerNaoDesp!AJ98+[5]GerNaoDesp!AJ110</f>
        <v>0</v>
      </c>
      <c r="AK47" s="58">
        <f>[5]GerNaoDesp!AK74+[5]GerNaoDesp!AK86+[5]GerNaoDesp!AK98+[5]GerNaoDesp!AK110</f>
        <v>0</v>
      </c>
      <c r="AL47" s="58">
        <f>[5]GerNaoDesp!AL74+[5]GerNaoDesp!AL86+[5]GerNaoDesp!AL98+[5]GerNaoDesp!AL110</f>
        <v>0</v>
      </c>
      <c r="AM47" s="58">
        <f>[5]GerNaoDesp!AM74+[5]GerNaoDesp!AM86+[5]GerNaoDesp!AM98+[5]GerNaoDesp!AM110</f>
        <v>0</v>
      </c>
      <c r="AN47" s="58">
        <f>[5]GerNaoDesp!AN74+[5]GerNaoDesp!AN86+[5]GerNaoDesp!AN98+[5]GerNaoDesp!AN110</f>
        <v>0</v>
      </c>
      <c r="AO47" s="58"/>
    </row>
    <row r="48" spans="1:42" ht="15">
      <c r="A48" s="617">
        <v>7</v>
      </c>
      <c r="B48" s="58">
        <f>[5]GerNaoDesp!B75+[5]GerNaoDesp!B87+[5]GerNaoDesp!B99+[5]GerNaoDesp!B111</f>
        <v>0</v>
      </c>
      <c r="C48" s="58">
        <f>[5]GerNaoDesp!C75+[5]GerNaoDesp!C87+[5]GerNaoDesp!C99+[5]GerNaoDesp!C111</f>
        <v>0</v>
      </c>
      <c r="D48" s="58">
        <f>[5]GerNaoDesp!D75+[5]GerNaoDesp!D87+[5]GerNaoDesp!D99+[5]GerNaoDesp!D111</f>
        <v>0</v>
      </c>
      <c r="E48" s="58">
        <f>[5]GerNaoDesp!E75+[5]GerNaoDesp!E87+[5]GerNaoDesp!E99+[5]GerNaoDesp!E111</f>
        <v>0</v>
      </c>
      <c r="F48" s="58">
        <f>[5]GerNaoDesp!F75+[5]GerNaoDesp!F87+[5]GerNaoDesp!F99+[5]GerNaoDesp!F111</f>
        <v>0</v>
      </c>
      <c r="G48" s="58">
        <f>[5]GerNaoDesp!G75+[5]GerNaoDesp!G87+[5]GerNaoDesp!G99+[5]GerNaoDesp!G111</f>
        <v>0</v>
      </c>
      <c r="H48" s="58">
        <f>[5]GerNaoDesp!H75+[5]GerNaoDesp!H87+[5]GerNaoDesp!H99+[5]GerNaoDesp!H111</f>
        <v>0</v>
      </c>
      <c r="I48" s="58">
        <f>[5]GerNaoDesp!I75+[5]GerNaoDesp!I87+[5]GerNaoDesp!I99+[5]GerNaoDesp!I111</f>
        <v>0</v>
      </c>
      <c r="J48" s="58">
        <f>[5]GerNaoDesp!J75+[5]GerNaoDesp!J87+[5]GerNaoDesp!J99+[5]GerNaoDesp!J111</f>
        <v>0</v>
      </c>
      <c r="K48" s="58">
        <f>[5]GerNaoDesp!K75+[5]GerNaoDesp!K87+[5]GerNaoDesp!K99+[5]GerNaoDesp!K111</f>
        <v>0</v>
      </c>
      <c r="L48" s="58">
        <f>[5]GerNaoDesp!L75+[5]GerNaoDesp!L87+[5]GerNaoDesp!L99+[5]GerNaoDesp!L111</f>
        <v>0</v>
      </c>
      <c r="M48" s="58">
        <f>[5]GerNaoDesp!M75+[5]GerNaoDesp!M87+[5]GerNaoDesp!M99+[5]GerNaoDesp!M111</f>
        <v>0</v>
      </c>
      <c r="N48" s="58">
        <f>[5]GerNaoDesp!N75+[5]GerNaoDesp!N87+[5]GerNaoDesp!N99+[5]GerNaoDesp!N111</f>
        <v>0</v>
      </c>
      <c r="O48" s="58">
        <f>[5]GerNaoDesp!O75+[5]GerNaoDesp!O87+[5]GerNaoDesp!O99+[5]GerNaoDesp!O111</f>
        <v>0</v>
      </c>
      <c r="P48" s="58">
        <f>[5]GerNaoDesp!P75+[5]GerNaoDesp!P87+[5]GerNaoDesp!P99+[5]GerNaoDesp!P111</f>
        <v>0</v>
      </c>
      <c r="Q48" s="58">
        <f>[5]GerNaoDesp!Q75+[5]GerNaoDesp!Q87+[5]GerNaoDesp!Q99+[5]GerNaoDesp!Q111</f>
        <v>0</v>
      </c>
      <c r="R48" s="58">
        <f>[5]GerNaoDesp!R75+[5]GerNaoDesp!R87+[5]GerNaoDesp!R99+[5]GerNaoDesp!R111</f>
        <v>0</v>
      </c>
      <c r="S48" s="58">
        <f>[5]GerNaoDesp!S75+[5]GerNaoDesp!S87+[5]GerNaoDesp!S99+[5]GerNaoDesp!S111</f>
        <v>0</v>
      </c>
      <c r="T48" s="58">
        <f>[5]GerNaoDesp!T75+[5]GerNaoDesp!T87+[5]GerNaoDesp!T99+[5]GerNaoDesp!T111</f>
        <v>0</v>
      </c>
      <c r="U48" s="58">
        <f>[5]GerNaoDesp!U75+[5]GerNaoDesp!U87+[5]GerNaoDesp!U99+[5]GerNaoDesp!U111</f>
        <v>0</v>
      </c>
      <c r="V48" s="58">
        <f>[5]GerNaoDesp!V75+[5]GerNaoDesp!V87+[5]GerNaoDesp!V99+[5]GerNaoDesp!V111</f>
        <v>0</v>
      </c>
      <c r="W48" s="58">
        <f>[5]GerNaoDesp!W75+[5]GerNaoDesp!W87+[5]GerNaoDesp!W99+[5]GerNaoDesp!W111</f>
        <v>0</v>
      </c>
      <c r="X48" s="58">
        <f>[5]GerNaoDesp!X75+[5]GerNaoDesp!X87+[5]GerNaoDesp!X99+[5]GerNaoDesp!X111</f>
        <v>0</v>
      </c>
      <c r="Y48" s="58">
        <f>[5]GerNaoDesp!Y75+[5]GerNaoDesp!Y87+[5]GerNaoDesp!Y99+[5]GerNaoDesp!Y111</f>
        <v>0</v>
      </c>
      <c r="Z48" s="58">
        <f>[5]GerNaoDesp!Z75+[5]GerNaoDesp!Z87+[5]GerNaoDesp!Z99+[5]GerNaoDesp!Z111</f>
        <v>0</v>
      </c>
      <c r="AA48" s="58">
        <f>[5]GerNaoDesp!AA75+[5]GerNaoDesp!AA87+[5]GerNaoDesp!AA99+[5]GerNaoDesp!AA111</f>
        <v>0</v>
      </c>
      <c r="AB48" s="58">
        <f>[5]GerNaoDesp!AB75+[5]GerNaoDesp!AB87+[5]GerNaoDesp!AB99+[5]GerNaoDesp!AB111</f>
        <v>0</v>
      </c>
      <c r="AC48" s="58">
        <f>[5]GerNaoDesp!AC75+[5]GerNaoDesp!AC87+[5]GerNaoDesp!AC99+[5]GerNaoDesp!AC111</f>
        <v>0</v>
      </c>
      <c r="AD48" s="58">
        <f>[5]GerNaoDesp!AD75+[5]GerNaoDesp!AD87+[5]GerNaoDesp!AD99+[5]GerNaoDesp!AD111</f>
        <v>0</v>
      </c>
      <c r="AE48" s="58">
        <f>[5]GerNaoDesp!AE75+[5]GerNaoDesp!AE87+[5]GerNaoDesp!AE99+[5]GerNaoDesp!AE111</f>
        <v>0</v>
      </c>
      <c r="AF48" s="58">
        <f>[5]GerNaoDesp!AF75+[5]GerNaoDesp!AF87+[5]GerNaoDesp!AF99+[5]GerNaoDesp!AF111</f>
        <v>0</v>
      </c>
      <c r="AG48" s="58">
        <f>[5]GerNaoDesp!AG75+[5]GerNaoDesp!AG87+[5]GerNaoDesp!AG99+[5]GerNaoDesp!AG111</f>
        <v>0</v>
      </c>
      <c r="AH48" s="58">
        <f>[5]GerNaoDesp!AH75+[5]GerNaoDesp!AH87+[5]GerNaoDesp!AH99+[5]GerNaoDesp!AH111</f>
        <v>0</v>
      </c>
      <c r="AI48" s="58">
        <f>[5]GerNaoDesp!AI75+[5]GerNaoDesp!AI87+[5]GerNaoDesp!AI99+[5]GerNaoDesp!AI111</f>
        <v>0</v>
      </c>
      <c r="AJ48" s="58">
        <f>[5]GerNaoDesp!AJ75+[5]GerNaoDesp!AJ87+[5]GerNaoDesp!AJ99+[5]GerNaoDesp!AJ111</f>
        <v>0</v>
      </c>
      <c r="AK48" s="58">
        <f>[5]GerNaoDesp!AK75+[5]GerNaoDesp!AK87+[5]GerNaoDesp!AK99+[5]GerNaoDesp!AK111</f>
        <v>0</v>
      </c>
      <c r="AL48" s="58">
        <f>[5]GerNaoDesp!AL75+[5]GerNaoDesp!AL87+[5]GerNaoDesp!AL99+[5]GerNaoDesp!AL111</f>
        <v>0</v>
      </c>
      <c r="AM48" s="58">
        <f>[5]GerNaoDesp!AM75+[5]GerNaoDesp!AM87+[5]GerNaoDesp!AM99+[5]GerNaoDesp!AM111</f>
        <v>0</v>
      </c>
      <c r="AN48" s="58">
        <f>[5]GerNaoDesp!AN75+[5]GerNaoDesp!AN87+[5]GerNaoDesp!AN99+[5]GerNaoDesp!AN111</f>
        <v>0</v>
      </c>
      <c r="AO48" s="58"/>
    </row>
    <row r="49" spans="1:40" ht="15">
      <c r="A49" s="618" t="s">
        <v>95</v>
      </c>
      <c r="B49" s="619">
        <f>SUM(B42:B48)</f>
        <v>0</v>
      </c>
      <c r="C49" s="619">
        <f t="shared" ref="C49:AN49" si="4">SUM(C42:C48)</f>
        <v>0</v>
      </c>
      <c r="D49" s="619">
        <f t="shared" si="4"/>
        <v>0</v>
      </c>
      <c r="E49" s="619">
        <f t="shared" si="4"/>
        <v>0.41068383249999985</v>
      </c>
      <c r="F49" s="619">
        <f t="shared" si="4"/>
        <v>1.9338574692499999</v>
      </c>
      <c r="G49" s="619">
        <f t="shared" si="4"/>
        <v>12.092284814600003</v>
      </c>
      <c r="H49" s="619">
        <f t="shared" si="4"/>
        <v>35.86507435275</v>
      </c>
      <c r="I49" s="619">
        <f t="shared" si="4"/>
        <v>71.481550355805425</v>
      </c>
      <c r="J49" s="619">
        <f t="shared" si="4"/>
        <v>119.8995683352576</v>
      </c>
      <c r="K49" s="619">
        <f t="shared" si="4"/>
        <v>161.54305351175077</v>
      </c>
      <c r="L49" s="619">
        <f t="shared" si="4"/>
        <v>198.3505755723846</v>
      </c>
      <c r="M49" s="619">
        <f t="shared" si="4"/>
        <v>248.43651514952251</v>
      </c>
      <c r="N49" s="619">
        <f t="shared" si="4"/>
        <v>309.96339086760844</v>
      </c>
      <c r="O49" s="619">
        <f t="shared" si="4"/>
        <v>383.7692818872851</v>
      </c>
      <c r="P49" s="619">
        <f t="shared" si="4"/>
        <v>466.54607155433996</v>
      </c>
      <c r="Q49" s="619">
        <f t="shared" si="4"/>
        <v>560.88637511478271</v>
      </c>
      <c r="R49" s="619">
        <f t="shared" si="4"/>
        <v>665.41420770095192</v>
      </c>
      <c r="S49" s="619">
        <f t="shared" si="4"/>
        <v>778.13650432217128</v>
      </c>
      <c r="T49" s="619">
        <f t="shared" si="4"/>
        <v>903.98230976690127</v>
      </c>
      <c r="U49" s="619">
        <f t="shared" si="4"/>
        <v>1024.6104123551142</v>
      </c>
      <c r="V49" s="619">
        <f t="shared" si="4"/>
        <v>1134.853255526129</v>
      </c>
      <c r="W49" s="619">
        <f t="shared" si="4"/>
        <v>1243.6765567252228</v>
      </c>
      <c r="X49" s="619">
        <f t="shared" si="4"/>
        <v>1349.4875732996759</v>
      </c>
      <c r="Y49" s="619">
        <f t="shared" si="4"/>
        <v>1456.5148887574051</v>
      </c>
      <c r="Z49" s="619">
        <f t="shared" si="4"/>
        <v>1563.2780720657026</v>
      </c>
      <c r="AA49" s="619">
        <f t="shared" si="4"/>
        <v>1668.9504230581931</v>
      </c>
      <c r="AB49" s="619">
        <f t="shared" si="4"/>
        <v>1775.8195306238106</v>
      </c>
      <c r="AC49" s="619">
        <f t="shared" si="4"/>
        <v>1886.7118323500006</v>
      </c>
      <c r="AD49" s="619">
        <f t="shared" si="4"/>
        <v>2004.6234235767972</v>
      </c>
      <c r="AE49" s="619">
        <f t="shared" si="4"/>
        <v>2122.5731053099244</v>
      </c>
      <c r="AF49" s="619">
        <f t="shared" si="4"/>
        <v>2241.9529268274796</v>
      </c>
      <c r="AG49" s="619">
        <f t="shared" si="4"/>
        <v>2382.3807443652427</v>
      </c>
      <c r="AH49" s="619">
        <f t="shared" si="4"/>
        <v>2536.1833021766079</v>
      </c>
      <c r="AI49" s="619">
        <f t="shared" si="4"/>
        <v>2686.7166036609378</v>
      </c>
      <c r="AJ49" s="619">
        <f t="shared" si="4"/>
        <v>2843.41461525874</v>
      </c>
      <c r="AK49" s="619">
        <f t="shared" si="4"/>
        <v>3026.0545721328576</v>
      </c>
      <c r="AL49" s="619">
        <f t="shared" si="4"/>
        <v>3253.6386306328586</v>
      </c>
      <c r="AM49" s="619">
        <f t="shared" si="4"/>
        <v>3499.5777726328588</v>
      </c>
      <c r="AN49" s="619">
        <f t="shared" si="4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B25" workbookViewId="0">
      <selection sqref="A1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/>
      <c r="B1" s="2"/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136</v>
      </c>
      <c r="B1" s="61">
        <f>[6]tab_PeriodoEstudo!B2</f>
        <v>2012</v>
      </c>
      <c r="C1" s="61">
        <f>[6]tab_PeriodoEstudo!B3</f>
        <v>2013</v>
      </c>
      <c r="D1" s="61">
        <f>[6]tab_PeriodoEstudo!B4</f>
        <v>2014</v>
      </c>
      <c r="E1" s="61">
        <f>[6]tab_PeriodoEstudo!B5</f>
        <v>2015</v>
      </c>
      <c r="F1" s="61">
        <f>[6]tab_PeriodoEstudo!B6</f>
        <v>2016</v>
      </c>
      <c r="G1" s="61">
        <f>[6]tab_PeriodoEstudo!B7</f>
        <v>2017</v>
      </c>
      <c r="H1" s="61">
        <f>[6]tab_PeriodoEstudo!B8</f>
        <v>2018</v>
      </c>
      <c r="I1" s="61">
        <f>[6]tab_PeriodoEstudo!B9</f>
        <v>2019</v>
      </c>
      <c r="J1" s="61">
        <f>[6]tab_PeriodoEstudo!B10</f>
        <v>2020</v>
      </c>
      <c r="K1" s="61">
        <f>[6]tab_PeriodoEstudo!B11</f>
        <v>2021</v>
      </c>
      <c r="L1" s="61">
        <f>[6]tab_PeriodoEstudo!B12</f>
        <v>2022</v>
      </c>
      <c r="M1" s="61">
        <f>[6]tab_PeriodoEstudo!B13</f>
        <v>2023</v>
      </c>
      <c r="N1" s="61">
        <f>[6]tab_PeriodoEstudo!B14</f>
        <v>2024</v>
      </c>
      <c r="O1" s="61">
        <f>[6]tab_PeriodoEstudo!B15</f>
        <v>2025</v>
      </c>
      <c r="P1" s="61">
        <f>[6]tab_PeriodoEstudo!B16</f>
        <v>2026</v>
      </c>
      <c r="Q1" s="61">
        <f>[6]tab_PeriodoEstudo!B17</f>
        <v>2027</v>
      </c>
      <c r="R1" s="61">
        <f>[6]tab_PeriodoEstudo!B18</f>
        <v>2028</v>
      </c>
      <c r="S1" s="61">
        <f>[6]tab_PeriodoEstudo!B19</f>
        <v>2029</v>
      </c>
      <c r="T1" s="61">
        <f>[6]tab_PeriodoEstudo!B20</f>
        <v>2030</v>
      </c>
      <c r="U1" s="61">
        <f>[6]tab_PeriodoEstudo!B21</f>
        <v>2031</v>
      </c>
      <c r="V1" s="61">
        <f>[6]tab_PeriodoEstudo!B22</f>
        <v>2032</v>
      </c>
      <c r="W1" s="61">
        <f>[6]tab_PeriodoEstudo!B23</f>
        <v>2033</v>
      </c>
      <c r="X1" s="61">
        <f>[6]tab_PeriodoEstudo!B24</f>
        <v>2034</v>
      </c>
      <c r="Y1" s="61">
        <f>[6]tab_PeriodoEstudo!B25</f>
        <v>2035</v>
      </c>
      <c r="Z1" s="61">
        <f>[6]tab_PeriodoEstudo!B26</f>
        <v>2036</v>
      </c>
      <c r="AA1" s="61">
        <f>[6]tab_PeriodoEstudo!B27</f>
        <v>2037</v>
      </c>
      <c r="AB1" s="61">
        <f>[6]tab_PeriodoEstudo!B28</f>
        <v>2038</v>
      </c>
      <c r="AC1" s="61">
        <f>[6]tab_PeriodoEstudo!B29</f>
        <v>2039</v>
      </c>
      <c r="AD1" s="61">
        <f>[6]tab_PeriodoEstudo!B30</f>
        <v>2040</v>
      </c>
      <c r="AE1" s="61">
        <f>[6]tab_PeriodoEstudo!B31</f>
        <v>2041</v>
      </c>
      <c r="AF1" s="61">
        <f>[6]tab_PeriodoEstudo!B32</f>
        <v>2042</v>
      </c>
      <c r="AG1" s="61">
        <f>[6]tab_PeriodoEstudo!B33</f>
        <v>2043</v>
      </c>
      <c r="AH1" s="61">
        <f>[6]tab_PeriodoEstudo!B34</f>
        <v>2044</v>
      </c>
      <c r="AI1" s="61">
        <f>[6]tab_PeriodoEstudo!B35</f>
        <v>2045</v>
      </c>
      <c r="AJ1" s="61">
        <f>[6]tab_PeriodoEstudo!B36</f>
        <v>2046</v>
      </c>
      <c r="AK1" s="61">
        <f>[6]tab_PeriodoEstudo!B37</f>
        <v>2047</v>
      </c>
      <c r="AL1" s="61">
        <f>[6]tab_PeriodoEstudo!B38</f>
        <v>2048</v>
      </c>
      <c r="AM1" s="61">
        <f>[6]tab_PeriodoEstudo!B39</f>
        <v>2049</v>
      </c>
      <c r="AN1" s="61">
        <f>[6]tab_PeriodoEstudo!B40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95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2554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2555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95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2556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2555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95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2557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2555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95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2558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2555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95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2554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2553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95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2556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2553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95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2557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2553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95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2558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2553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95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136</v>
      </c>
      <c r="B1" s="11" t="s">
        <v>2532</v>
      </c>
      <c r="C1" s="111" t="s">
        <v>2559</v>
      </c>
      <c r="D1" s="11" t="s">
        <v>2560</v>
      </c>
      <c r="E1" s="11" t="s">
        <v>2561</v>
      </c>
      <c r="F1" s="11" t="s">
        <v>2562</v>
      </c>
      <c r="G1" s="11" t="s">
        <v>2563</v>
      </c>
      <c r="H1" s="11" t="s">
        <v>2564</v>
      </c>
      <c r="I1" s="11" t="s">
        <v>2565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48514.314720705843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50985.239475236362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51203.547872030947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49939.836065573771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52065.753974565967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53617.352938007585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55810.465165420486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58472.269010259653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61049.543217329934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63481.148754783106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66138.596183499365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68735.654786546715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71495.201294362909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73695.268054880915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75959.595040347296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78219.486495900812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80566.499340747352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83014.75202674279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85628.625974091148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88174.050033442632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90652.958279024402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93206.729074461575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95906.341975830568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98636.039265407046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101417.88036364704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104483.51800324269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107445.38512314277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110326.24332871955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112844.71721245552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115353.49615627024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117880.18820042975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120501.99697839178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123188.14416321379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125875.15523972063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128567.27588772085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131550.13096464478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134510.17000593507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137376.35367796751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18081.8581561151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17183.006767060004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17009.350245499183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17071.12729193057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17566.483015445723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18327.831294977143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19130.783877919926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19987.938477784723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20905.857289618798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21842.83860933721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22833.205878753419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23861.619732848027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24693.691867209742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25545.699091766393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26499.077918581668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27457.190562248059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28361.953151292513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29325.292565470176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30319.26728847111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31316.964646344972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32462.459225040853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33528.087978281947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34682.759368942658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35859.005872223883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37045.365003147803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38203.557497825132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39360.672824862551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40447.169538362286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41558.162850188266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42686.955956779595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43831.988358683986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45008.57115058104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46200.177821388803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47414.326126852829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48858.272492836739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50200.529605022697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51527.461693485493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12394.108078086167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12887.48743423574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13075.102531645573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13398.270541675109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13912.823092491119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14519.24633671976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15258.396555901021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15958.904809259144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16702.978767545294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17485.244211218887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18296.856717960163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19184.189755389893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20086.787969991041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20785.254470048993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21506.194450303952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22215.779870046634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22919.626195375429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23691.012767183969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24473.514417515846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25260.874535182516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26036.135906708791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26848.905362106634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27684.721010185207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28589.500821944752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29535.917583223982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30467.095335400023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31397.597264893702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32241.60397151066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33103.189202668487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33975.616655659425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34877.177031316947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35822.918692146057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36805.819918043686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37769.393021812895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38769.430901376385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39775.162357894173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40804.117681827942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6094.49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6208.1350694333478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6490.6491031423129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6570.333333333333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6599.7524257158057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7026.0512582341044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7234.8855247433767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8057.8640802849322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8866.1757212027824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9161.1896765251531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9437.6860722714264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9820.764304366141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10145.957054089991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10526.757348566429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10818.382540154302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11148.324646343064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11512.926547970286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11963.196724238931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12297.5593987138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12668.511648420674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13070.631085029647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13413.324252339597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13791.034549458886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14319.346104107908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14721.785879935955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15164.075989253106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15590.846643149605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16081.63568260668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16503.661158129264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16907.000663955281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17337.81966692127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17760.720972025498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18155.887430166433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18562.036637074056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18980.099839394716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19397.234649807899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19785.488026817005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20217.728538338095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1887.2587592727532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1941.9999999999998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2004.9999999999998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2081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2160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2240.199070399653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2324.1169413654643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2410.4127070054474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2505.1511659721996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2591.8398579764244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2687.6385668046296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2786.3085443772475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2894.1314890294984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2993.4989280698455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3103.2768046639617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3222.4464389805134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3353.4985400109294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3474.9588132594331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3608.0790001604073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3745.7811912691182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3893.372786895105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4025.4039462405813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4166.7289382435411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4308.6395571228413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4460.4086965924544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4592.8639743444674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4734.4719702163738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4875.257785195402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5025.6743037289334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5152.8668045142413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5288.9343205619625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5422.6732915894254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5565.6988497815473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5681.675826694207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136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2566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2567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2568</v>
      </c>
    </row>
    <row r="27" spans="1:41" ht="13.5" thickBot="1">
      <c r="A27" s="11" t="s">
        <v>136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2543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40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2569</v>
      </c>
    </row>
    <row r="47" spans="1:41" ht="13.5" thickBot="1">
      <c r="A47" s="11" t="s">
        <v>136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2543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40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2570</v>
      </c>
    </row>
    <row r="68" spans="1:41" ht="13.5" thickBot="1">
      <c r="A68" s="11" t="s">
        <v>136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2543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40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136</v>
      </c>
      <c r="B1" s="126" t="s">
        <v>2571</v>
      </c>
    </row>
    <row r="2" spans="1:2">
      <c r="A2" s="127">
        <v>1</v>
      </c>
      <c r="B2" s="124" t="s">
        <v>2572</v>
      </c>
    </row>
    <row r="3" spans="1:2">
      <c r="A3" s="127">
        <v>2</v>
      </c>
      <c r="B3" s="124" t="s">
        <v>64</v>
      </c>
    </row>
    <row r="4" spans="1:2">
      <c r="A4" s="127">
        <v>3</v>
      </c>
      <c r="B4" s="124" t="s">
        <v>65</v>
      </c>
    </row>
    <row r="5" spans="1:2">
      <c r="A5" s="127">
        <v>4</v>
      </c>
      <c r="B5" s="124" t="s">
        <v>66</v>
      </c>
    </row>
    <row r="6" spans="1:2">
      <c r="A6" s="127">
        <v>5</v>
      </c>
      <c r="B6" s="124" t="s">
        <v>2573</v>
      </c>
    </row>
    <row r="7" spans="1:2">
      <c r="A7" s="127">
        <v>6</v>
      </c>
      <c r="B7" s="124" t="s">
        <v>2574</v>
      </c>
    </row>
    <row r="8" spans="1:2">
      <c r="A8" s="127">
        <v>7</v>
      </c>
      <c r="B8" s="124" t="s">
        <v>67</v>
      </c>
    </row>
    <row r="9" spans="1:2">
      <c r="A9" s="127">
        <v>9</v>
      </c>
      <c r="B9" s="124" t="s">
        <v>2262</v>
      </c>
    </row>
    <row r="10" spans="1:2">
      <c r="A10" s="127">
        <v>10</v>
      </c>
      <c r="B10" s="128" t="s">
        <v>2152</v>
      </c>
    </row>
    <row r="11" spans="1:2">
      <c r="A11" s="127">
        <v>100</v>
      </c>
      <c r="B11" s="124" t="s">
        <v>2575</v>
      </c>
    </row>
    <row r="12" spans="1:2">
      <c r="A12" s="127">
        <v>200</v>
      </c>
      <c r="B12" s="124" t="s">
        <v>2576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2577</v>
      </c>
      <c r="B1" s="121" t="s">
        <v>135</v>
      </c>
      <c r="C1" s="121" t="s">
        <v>1</v>
      </c>
      <c r="D1" s="121" t="s">
        <v>2578</v>
      </c>
    </row>
    <row r="2" spans="1:4" ht="15">
      <c r="A2">
        <v>1</v>
      </c>
      <c r="B2" s="122" t="s">
        <v>155</v>
      </c>
      <c r="C2" s="123" t="s">
        <v>2579</v>
      </c>
      <c r="D2" s="124" t="s">
        <v>66</v>
      </c>
    </row>
    <row r="3" spans="1:4" ht="15">
      <c r="A3">
        <v>2</v>
      </c>
      <c r="B3" s="122" t="s">
        <v>2580</v>
      </c>
      <c r="C3" s="123" t="s">
        <v>2581</v>
      </c>
      <c r="D3" s="124" t="s">
        <v>65</v>
      </c>
    </row>
    <row r="4" spans="1:4" ht="15">
      <c r="A4">
        <v>3</v>
      </c>
      <c r="B4" s="122" t="s">
        <v>154</v>
      </c>
      <c r="C4" s="123" t="s">
        <v>2582</v>
      </c>
      <c r="D4" s="124" t="s">
        <v>66</v>
      </c>
    </row>
    <row r="5" spans="1:4" ht="15">
      <c r="A5">
        <v>4</v>
      </c>
      <c r="B5" s="122" t="s">
        <v>1999</v>
      </c>
      <c r="C5" s="123" t="s">
        <v>2583</v>
      </c>
      <c r="D5" s="124" t="s">
        <v>66</v>
      </c>
    </row>
    <row r="6" spans="1:4" ht="15">
      <c r="A6">
        <v>5</v>
      </c>
      <c r="B6" s="122" t="s">
        <v>152</v>
      </c>
      <c r="C6" s="123" t="s">
        <v>2584</v>
      </c>
      <c r="D6" s="124" t="s">
        <v>65</v>
      </c>
    </row>
    <row r="7" spans="1:4" ht="15">
      <c r="A7">
        <v>6</v>
      </c>
      <c r="B7" s="122" t="s">
        <v>2585</v>
      </c>
      <c r="C7" s="123" t="s">
        <v>2586</v>
      </c>
      <c r="D7" s="124" t="s">
        <v>65</v>
      </c>
    </row>
    <row r="8" spans="1:4" ht="15">
      <c r="A8">
        <v>7</v>
      </c>
      <c r="B8" s="122" t="s">
        <v>2587</v>
      </c>
      <c r="C8" s="123" t="s">
        <v>2588</v>
      </c>
      <c r="D8" s="125" t="s">
        <v>2589</v>
      </c>
    </row>
    <row r="9" spans="1:4" ht="15">
      <c r="A9">
        <v>8</v>
      </c>
      <c r="B9" s="122" t="s">
        <v>156</v>
      </c>
      <c r="C9" s="123" t="s">
        <v>2590</v>
      </c>
      <c r="D9" s="124" t="s">
        <v>2572</v>
      </c>
    </row>
    <row r="10" spans="1:4" ht="15">
      <c r="A10">
        <v>9</v>
      </c>
      <c r="B10" s="122" t="s">
        <v>2003</v>
      </c>
      <c r="C10" s="123" t="s">
        <v>2591</v>
      </c>
      <c r="D10" s="125" t="s">
        <v>2589</v>
      </c>
    </row>
    <row r="11" spans="1:4" ht="15">
      <c r="A11">
        <v>10</v>
      </c>
      <c r="B11" s="122" t="s">
        <v>147</v>
      </c>
      <c r="C11" s="123" t="s">
        <v>2337</v>
      </c>
      <c r="D11" s="124" t="s">
        <v>65</v>
      </c>
    </row>
    <row r="12" spans="1:4" ht="15">
      <c r="A12">
        <v>11</v>
      </c>
      <c r="B12" s="122" t="s">
        <v>150</v>
      </c>
      <c r="C12" s="123" t="s">
        <v>2592</v>
      </c>
      <c r="D12" s="124" t="s">
        <v>2572</v>
      </c>
    </row>
    <row r="13" spans="1:4" ht="15">
      <c r="A13">
        <v>12</v>
      </c>
      <c r="B13" s="122" t="s">
        <v>2090</v>
      </c>
      <c r="C13" s="123" t="s">
        <v>2593</v>
      </c>
      <c r="D13" s="125" t="s">
        <v>2589</v>
      </c>
    </row>
    <row r="14" spans="1:4" ht="15">
      <c r="A14">
        <v>13</v>
      </c>
      <c r="B14" s="122" t="s">
        <v>158</v>
      </c>
      <c r="C14" s="123" t="s">
        <v>2594</v>
      </c>
      <c r="D14" s="125" t="s">
        <v>2589</v>
      </c>
    </row>
    <row r="15" spans="1:4" ht="15">
      <c r="A15">
        <v>14</v>
      </c>
      <c r="B15" s="122" t="s">
        <v>153</v>
      </c>
      <c r="C15" s="123" t="s">
        <v>2595</v>
      </c>
      <c r="D15" s="124" t="s">
        <v>66</v>
      </c>
    </row>
    <row r="16" spans="1:4" ht="15">
      <c r="A16">
        <v>15</v>
      </c>
      <c r="B16" s="122" t="s">
        <v>2596</v>
      </c>
      <c r="C16" s="123" t="s">
        <v>2597</v>
      </c>
      <c r="D16" s="124" t="s">
        <v>65</v>
      </c>
    </row>
    <row r="17" spans="1:4" ht="15">
      <c r="A17">
        <v>16</v>
      </c>
      <c r="B17" s="122" t="s">
        <v>148</v>
      </c>
      <c r="C17" s="123" t="s">
        <v>2598</v>
      </c>
      <c r="D17" s="124" t="s">
        <v>65</v>
      </c>
    </row>
    <row r="18" spans="1:4" ht="15">
      <c r="A18">
        <v>17</v>
      </c>
      <c r="B18" s="122" t="s">
        <v>1983</v>
      </c>
      <c r="C18" s="123" t="s">
        <v>2599</v>
      </c>
      <c r="D18" s="124" t="s">
        <v>65</v>
      </c>
    </row>
    <row r="19" spans="1:4" ht="15">
      <c r="A19">
        <v>18</v>
      </c>
      <c r="B19" s="122" t="s">
        <v>151</v>
      </c>
      <c r="C19" s="123" t="s">
        <v>2194</v>
      </c>
      <c r="D19" s="124" t="s">
        <v>64</v>
      </c>
    </row>
    <row r="20" spans="1:4" ht="15">
      <c r="A20">
        <v>19</v>
      </c>
      <c r="B20" s="122" t="s">
        <v>282</v>
      </c>
      <c r="C20" s="123" t="s">
        <v>2600</v>
      </c>
      <c r="D20" s="124" t="s">
        <v>2572</v>
      </c>
    </row>
    <row r="21" spans="1:4" ht="15">
      <c r="A21">
        <v>20</v>
      </c>
      <c r="B21" s="122" t="s">
        <v>1864</v>
      </c>
      <c r="C21" s="123" t="s">
        <v>2601</v>
      </c>
      <c r="D21" s="124" t="s">
        <v>65</v>
      </c>
    </row>
    <row r="22" spans="1:4" ht="15">
      <c r="A22">
        <v>21</v>
      </c>
      <c r="B22" s="122" t="s">
        <v>2066</v>
      </c>
      <c r="C22" s="123" t="s">
        <v>2602</v>
      </c>
      <c r="D22" s="124" t="s">
        <v>66</v>
      </c>
    </row>
    <row r="23" spans="1:4" ht="15">
      <c r="A23">
        <v>22</v>
      </c>
      <c r="B23" s="122" t="s">
        <v>157</v>
      </c>
      <c r="C23" s="123" t="s">
        <v>2603</v>
      </c>
      <c r="D23" s="124" t="s">
        <v>66</v>
      </c>
    </row>
    <row r="24" spans="1:4" ht="15">
      <c r="A24">
        <v>23</v>
      </c>
      <c r="B24" s="122" t="s">
        <v>149</v>
      </c>
      <c r="C24" s="123" t="s">
        <v>2604</v>
      </c>
      <c r="D24" s="124" t="s">
        <v>64</v>
      </c>
    </row>
    <row r="25" spans="1:4" ht="15">
      <c r="A25">
        <v>24</v>
      </c>
      <c r="B25" s="122" t="s">
        <v>1989</v>
      </c>
      <c r="C25" s="123" t="s">
        <v>2605</v>
      </c>
      <c r="D25" s="124" t="s">
        <v>64</v>
      </c>
    </row>
    <row r="26" spans="1:4" ht="15">
      <c r="A26">
        <v>25</v>
      </c>
      <c r="B26" s="122" t="s">
        <v>2157</v>
      </c>
      <c r="C26" s="123" t="s">
        <v>2606</v>
      </c>
      <c r="D26" s="124" t="s">
        <v>65</v>
      </c>
    </row>
    <row r="27" spans="1:4" ht="15">
      <c r="A27">
        <v>26</v>
      </c>
      <c r="B27" s="122" t="s">
        <v>146</v>
      </c>
      <c r="C27" s="123" t="s">
        <v>2607</v>
      </c>
      <c r="D27" s="124" t="s">
        <v>2572</v>
      </c>
    </row>
    <row r="28" spans="1:4" ht="15">
      <c r="A28">
        <v>27</v>
      </c>
      <c r="B28" s="122" t="s">
        <v>1981</v>
      </c>
      <c r="C28" s="123" t="s">
        <v>2316</v>
      </c>
      <c r="D28" s="124" t="s">
        <v>66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136</v>
      </c>
      <c r="B1" s="2" t="s">
        <v>2608</v>
      </c>
      <c r="C1" s="2" t="s">
        <v>2609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L27" sqref="L27"/>
    </sheetView>
  </sheetViews>
  <sheetFormatPr defaultRowHeight="12.75"/>
  <cols>
    <col min="2" max="2" width="17.42578125" customWidth="1"/>
  </cols>
  <sheetData>
    <row r="1" spans="1:10">
      <c r="A1" s="4" t="s">
        <v>136</v>
      </c>
      <c r="B1" s="126" t="s">
        <v>2571</v>
      </c>
      <c r="C1" s="126" t="s">
        <v>2610</v>
      </c>
      <c r="D1" s="126" t="s">
        <v>2611</v>
      </c>
      <c r="E1" s="126" t="s">
        <v>2612</v>
      </c>
      <c r="F1" s="126" t="s">
        <v>2613</v>
      </c>
      <c r="G1" s="126" t="s">
        <v>2614</v>
      </c>
      <c r="H1" s="126" t="s">
        <v>2615</v>
      </c>
      <c r="I1" s="126" t="s">
        <v>2616</v>
      </c>
      <c r="J1" s="126" t="s">
        <v>2617</v>
      </c>
    </row>
    <row r="2" spans="1:10">
      <c r="A2" s="127">
        <v>1</v>
      </c>
      <c r="B2" s="124" t="s">
        <v>2572</v>
      </c>
      <c r="C2" s="130">
        <v>1.0406246391514045</v>
      </c>
      <c r="D2" s="130">
        <v>0.97274374267159869</v>
      </c>
      <c r="E2" s="130">
        <v>0.97799798462702447</v>
      </c>
      <c r="F2" s="130">
        <v>1.0092205142127377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64</v>
      </c>
      <c r="C3" s="130">
        <v>1.0708232142343492</v>
      </c>
      <c r="D3" s="130">
        <v>0.9601240644953194</v>
      </c>
      <c r="E3" s="130">
        <v>0.96855441682861221</v>
      </c>
      <c r="F3" s="130">
        <v>1.0016045054521974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65</v>
      </c>
      <c r="C4" s="130">
        <v>1.02020825548195</v>
      </c>
      <c r="D4" s="130">
        <v>0.98824464136329671</v>
      </c>
      <c r="E4" s="130">
        <v>0.96983739759564258</v>
      </c>
      <c r="F4" s="130">
        <v>1.0220212398235378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66</v>
      </c>
      <c r="C5" s="130">
        <v>0.98848322900461105</v>
      </c>
      <c r="D5" s="130">
        <v>0.98929159728350025</v>
      </c>
      <c r="E5" s="130">
        <v>1.0137127235800203</v>
      </c>
      <c r="F5" s="130">
        <v>1.0081456898633105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2573</v>
      </c>
      <c r="C6" s="130">
        <v>1</v>
      </c>
      <c r="D6" s="130">
        <v>1</v>
      </c>
      <c r="E6" s="130">
        <v>1</v>
      </c>
      <c r="F6" s="130"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2574</v>
      </c>
      <c r="C7" s="130">
        <v>0.98848322900461105</v>
      </c>
      <c r="D7" s="130">
        <v>0.98929159728350025</v>
      </c>
      <c r="E7" s="130">
        <v>1.0137127235800203</v>
      </c>
      <c r="F7" s="130">
        <v>1.0081456898633105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67</v>
      </c>
      <c r="C8" s="130">
        <v>0.98848322900461105</v>
      </c>
      <c r="D8" s="130">
        <v>0.98929159728350025</v>
      </c>
      <c r="E8" s="130">
        <v>1.0137127235800203</v>
      </c>
      <c r="F8" s="130">
        <v>1.0081456898633105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139</v>
      </c>
      <c r="B1" s="4" t="s">
        <v>2618</v>
      </c>
    </row>
    <row r="2" spans="1:2">
      <c r="A2" s="17">
        <v>1</v>
      </c>
      <c r="B2" s="17" t="s">
        <v>2619</v>
      </c>
    </row>
    <row r="3" spans="1:2">
      <c r="A3" s="17">
        <v>2</v>
      </c>
      <c r="B3" s="17" t="s">
        <v>2620</v>
      </c>
    </row>
    <row r="4" spans="1:2">
      <c r="A4" s="17">
        <v>3</v>
      </c>
      <c r="B4" s="17" t="s">
        <v>2621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2608</v>
      </c>
      <c r="B1" s="143" t="s">
        <v>2622</v>
      </c>
    </row>
    <row r="2" spans="1:2">
      <c r="A2">
        <v>1</v>
      </c>
      <c r="B2" s="125" t="s">
        <v>2623</v>
      </c>
    </row>
    <row r="3" spans="1:2">
      <c r="A3">
        <v>2</v>
      </c>
      <c r="B3" s="125" t="s">
        <v>2624</v>
      </c>
    </row>
    <row r="4" spans="1:2">
      <c r="A4">
        <v>3</v>
      </c>
      <c r="B4" s="125" t="s">
        <v>2625</v>
      </c>
    </row>
    <row r="5" spans="1:2">
      <c r="A5">
        <v>4</v>
      </c>
      <c r="B5" s="125" t="s">
        <v>2626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2627</v>
      </c>
      <c r="B1" s="132" t="s">
        <v>96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70" zoomScaleNormal="70" workbookViewId="0">
      <pane xSplit="1" ySplit="16" topLeftCell="B74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34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35</v>
      </c>
      <c r="B2" s="304" t="s">
        <v>36</v>
      </c>
      <c r="C2" s="304" t="s">
        <v>37</v>
      </c>
      <c r="D2" s="305"/>
      <c r="E2" s="303" t="s">
        <v>37</v>
      </c>
      <c r="F2" s="306" t="s">
        <v>38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39</v>
      </c>
      <c r="B3" s="307">
        <v>0.08</v>
      </c>
      <c r="C3" s="308"/>
      <c r="D3" s="309"/>
      <c r="E3" s="308"/>
      <c r="F3" s="310"/>
      <c r="G3" s="6"/>
      <c r="H3" s="6"/>
      <c r="J3" s="380" t="s">
        <v>40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41</v>
      </c>
      <c r="B4" s="511">
        <v>3.9</v>
      </c>
      <c r="C4" s="311"/>
      <c r="D4" s="312"/>
      <c r="E4" s="311"/>
      <c r="F4" s="17"/>
      <c r="G4" s="6"/>
      <c r="H4" s="6"/>
      <c r="J4" s="381" t="s">
        <v>42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43</v>
      </c>
      <c r="B5" s="313">
        <v>2012</v>
      </c>
      <c r="C5" s="314"/>
      <c r="D5" s="315"/>
      <c r="E5" s="314"/>
      <c r="F5" s="316"/>
      <c r="G5" s="6"/>
      <c r="H5" s="6"/>
      <c r="J5" s="380" t="s">
        <v>44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45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46</v>
      </c>
      <c r="B7" s="354">
        <v>4650</v>
      </c>
      <c r="C7" s="314" t="s">
        <v>47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48</v>
      </c>
      <c r="B8" s="512">
        <f>B7*5</f>
        <v>23250</v>
      </c>
      <c r="C8" s="321" t="s">
        <v>47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49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50</v>
      </c>
      <c r="B10" s="514">
        <v>50</v>
      </c>
      <c r="C10" s="324" t="s">
        <v>51</v>
      </c>
      <c r="D10" s="555">
        <f>B10/B4</f>
        <v>12.820512820512821</v>
      </c>
      <c r="E10" s="7" t="s">
        <v>52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53</v>
      </c>
      <c r="B11" s="515">
        <f>D11*B4</f>
        <v>5.85</v>
      </c>
      <c r="C11" s="326" t="s">
        <v>51</v>
      </c>
      <c r="D11" s="327">
        <v>1.5</v>
      </c>
      <c r="E11" s="326" t="s">
        <v>52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54</v>
      </c>
      <c r="B12" s="516">
        <v>0</v>
      </c>
      <c r="C12" s="330" t="s">
        <v>47</v>
      </c>
      <c r="D12" s="331"/>
      <c r="E12" s="330" t="s">
        <v>55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56</v>
      </c>
      <c r="B13" s="6">
        <f>(19.47+107.31)/B4</f>
        <v>32.507692307692309</v>
      </c>
      <c r="C13" s="5" t="s">
        <v>57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58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59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60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61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62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63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64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65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66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67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68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69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70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71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72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73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63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64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65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66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67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74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68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75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63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64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65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66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67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74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68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76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77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63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64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65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66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67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74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68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78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73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63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64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65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66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67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74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68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79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73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63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64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65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66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67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74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68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80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1200</v>
      </c>
      <c r="K88" s="156">
        <v>1200</v>
      </c>
      <c r="L88" s="156">
        <v>1200</v>
      </c>
      <c r="M88" s="156">
        <v>1200</v>
      </c>
      <c r="N88" s="156">
        <v>1200</v>
      </c>
      <c r="O88" s="156">
        <v>1200</v>
      </c>
      <c r="P88" s="156">
        <v>1200</v>
      </c>
      <c r="Q88" s="156">
        <v>1200</v>
      </c>
      <c r="R88" s="156">
        <v>1200</v>
      </c>
      <c r="S88" s="156">
        <v>1200</v>
      </c>
      <c r="T88" s="156">
        <v>3000</v>
      </c>
      <c r="U88" s="156">
        <v>5000</v>
      </c>
      <c r="V88" s="156">
        <v>1200</v>
      </c>
      <c r="W88" s="156">
        <v>1200</v>
      </c>
      <c r="X88" s="156">
        <v>1200</v>
      </c>
      <c r="Y88" s="156">
        <v>1200</v>
      </c>
      <c r="Z88" s="156">
        <v>1200</v>
      </c>
      <c r="AA88" s="156">
        <v>1200</v>
      </c>
      <c r="AB88" s="156">
        <v>1200</v>
      </c>
      <c r="AC88" s="156">
        <v>1200</v>
      </c>
      <c r="AD88" s="156">
        <v>8000</v>
      </c>
      <c r="AE88" s="156">
        <v>2000</v>
      </c>
      <c r="AF88" s="156">
        <v>1600</v>
      </c>
      <c r="AG88" s="156">
        <v>1600</v>
      </c>
      <c r="AH88" s="156">
        <v>1200</v>
      </c>
      <c r="AI88" s="156">
        <v>1200</v>
      </c>
      <c r="AJ88" s="156">
        <v>1200</v>
      </c>
      <c r="AK88" s="156">
        <v>1200</v>
      </c>
      <c r="AL88" s="156">
        <v>1200</v>
      </c>
      <c r="AM88" s="156">
        <v>1200</v>
      </c>
      <c r="AN88" s="156">
        <v>1200</v>
      </c>
      <c r="AO88" s="5">
        <f t="shared" ref="AO88:AO93" si="61">SUM(B88:AN88)</f>
        <v>8000000000051200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81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82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83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84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85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86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87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88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89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90</v>
      </c>
      <c r="B108" s="54" t="s">
        <v>91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92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93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94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95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91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136</v>
      </c>
      <c r="B1" s="428" t="s">
        <v>2571</v>
      </c>
      <c r="C1" s="386" t="s">
        <v>2628</v>
      </c>
      <c r="D1" s="386" t="s">
        <v>2629</v>
      </c>
      <c r="E1" s="386" t="s">
        <v>2630</v>
      </c>
      <c r="F1" s="386" t="s">
        <v>2631</v>
      </c>
    </row>
    <row r="2" spans="1:6" ht="13.5" thickTop="1">
      <c r="A2" s="127">
        <v>1</v>
      </c>
      <c r="B2" s="124" t="s">
        <v>2572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64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65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66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2573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2574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67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2262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2152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2575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2576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2632</v>
      </c>
      <c r="B1" s="121" t="s">
        <v>1959</v>
      </c>
      <c r="C1" s="121" t="s">
        <v>2633</v>
      </c>
      <c r="D1" s="121" t="s">
        <v>2634</v>
      </c>
    </row>
    <row r="2" spans="1:4">
      <c r="A2" s="135">
        <v>801</v>
      </c>
      <c r="B2" s="95" t="s">
        <v>2635</v>
      </c>
      <c r="C2" s="136">
        <v>1</v>
      </c>
      <c r="D2" s="136">
        <v>2</v>
      </c>
    </row>
    <row r="3" spans="1:4">
      <c r="A3" s="135">
        <v>802</v>
      </c>
      <c r="B3" s="95" t="s">
        <v>2636</v>
      </c>
      <c r="C3" s="136">
        <v>1</v>
      </c>
      <c r="D3" s="136">
        <v>3</v>
      </c>
    </row>
    <row r="4" spans="1:4">
      <c r="A4" s="135">
        <v>803</v>
      </c>
      <c r="B4" s="95" t="s">
        <v>2637</v>
      </c>
      <c r="C4" s="137">
        <v>1</v>
      </c>
      <c r="D4" s="137">
        <v>5</v>
      </c>
    </row>
    <row r="5" spans="1:4">
      <c r="A5" s="135">
        <v>804</v>
      </c>
      <c r="B5" s="95" t="s">
        <v>2638</v>
      </c>
      <c r="C5" s="136">
        <v>1</v>
      </c>
      <c r="D5" s="136">
        <v>100</v>
      </c>
    </row>
    <row r="6" spans="1:4">
      <c r="A6" s="135">
        <v>805</v>
      </c>
      <c r="B6" s="95" t="s">
        <v>2639</v>
      </c>
      <c r="C6" s="136">
        <v>1</v>
      </c>
      <c r="D6" s="136">
        <v>200</v>
      </c>
    </row>
    <row r="7" spans="1:4">
      <c r="A7" s="135">
        <v>806</v>
      </c>
      <c r="B7" s="95" t="s">
        <v>2640</v>
      </c>
      <c r="C7" s="137">
        <v>2</v>
      </c>
      <c r="D7" s="137">
        <v>5</v>
      </c>
    </row>
    <row r="8" spans="1:4">
      <c r="A8" s="135">
        <v>807</v>
      </c>
      <c r="B8" s="95" t="s">
        <v>2641</v>
      </c>
      <c r="C8" s="137">
        <v>2</v>
      </c>
      <c r="D8" s="137">
        <v>100</v>
      </c>
    </row>
    <row r="9" spans="1:4">
      <c r="A9" s="135">
        <v>808</v>
      </c>
      <c r="B9" s="95" t="s">
        <v>2642</v>
      </c>
      <c r="C9" s="137">
        <v>3</v>
      </c>
      <c r="D9" s="137">
        <v>200</v>
      </c>
    </row>
    <row r="10" spans="1:4">
      <c r="A10" s="135">
        <v>809</v>
      </c>
      <c r="B10" s="95" t="s">
        <v>2643</v>
      </c>
      <c r="C10" s="136">
        <v>4</v>
      </c>
      <c r="D10" s="136">
        <v>7</v>
      </c>
    </row>
    <row r="11" spans="1:4">
      <c r="A11" s="135">
        <v>810</v>
      </c>
      <c r="B11" s="95" t="s">
        <v>2644</v>
      </c>
      <c r="C11" s="136">
        <v>4</v>
      </c>
      <c r="D11" s="136">
        <v>200</v>
      </c>
    </row>
    <row r="12" spans="1:4">
      <c r="A12" s="135">
        <v>811</v>
      </c>
      <c r="B12" s="95" t="s">
        <v>2645</v>
      </c>
      <c r="C12" s="137">
        <v>5</v>
      </c>
      <c r="D12" s="137">
        <v>100</v>
      </c>
    </row>
    <row r="13" spans="1:4">
      <c r="A13" s="135">
        <v>812</v>
      </c>
      <c r="B13" s="95" t="s">
        <v>2646</v>
      </c>
      <c r="C13" s="136">
        <v>6</v>
      </c>
      <c r="D13" s="136">
        <v>1</v>
      </c>
    </row>
    <row r="14" spans="1:4">
      <c r="A14" s="135">
        <v>813</v>
      </c>
      <c r="B14" s="95" t="s">
        <v>2647</v>
      </c>
      <c r="C14" s="136">
        <v>7</v>
      </c>
      <c r="D14" s="136">
        <v>6</v>
      </c>
    </row>
    <row r="15" spans="1:4">
      <c r="A15" s="135">
        <v>814</v>
      </c>
      <c r="B15" s="95" t="s">
        <v>2648</v>
      </c>
      <c r="C15" s="136">
        <v>9</v>
      </c>
      <c r="D15" s="136">
        <v>4</v>
      </c>
    </row>
    <row r="16" spans="1:4">
      <c r="A16" s="135">
        <v>815</v>
      </c>
      <c r="B16" s="95" t="s">
        <v>2649</v>
      </c>
      <c r="C16" s="136">
        <v>9</v>
      </c>
      <c r="D16" s="136">
        <v>1</v>
      </c>
    </row>
    <row r="17" spans="1:4">
      <c r="A17" s="135">
        <v>816</v>
      </c>
      <c r="B17" s="95" t="s">
        <v>2650</v>
      </c>
      <c r="C17" s="136">
        <v>10</v>
      </c>
      <c r="D17" s="136">
        <v>1</v>
      </c>
    </row>
    <row r="18" spans="1:4">
      <c r="A18" s="135">
        <v>817</v>
      </c>
      <c r="B18" s="95" t="s">
        <v>2651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2652</v>
      </c>
      <c r="B1" s="2" t="s">
        <v>2653</v>
      </c>
      <c r="C1" s="11" t="s">
        <v>2632</v>
      </c>
      <c r="D1" s="138" t="s">
        <v>2633</v>
      </c>
      <c r="E1" s="138" t="s">
        <v>2634</v>
      </c>
      <c r="F1" s="139" t="s">
        <v>160</v>
      </c>
      <c r="G1" s="11" t="s">
        <v>2654</v>
      </c>
      <c r="H1" s="11" t="s">
        <v>2655</v>
      </c>
      <c r="I1" s="11" t="s">
        <v>2656</v>
      </c>
      <c r="J1" s="11" t="s">
        <v>2657</v>
      </c>
      <c r="K1" s="429" t="s">
        <v>273</v>
      </c>
      <c r="L1" s="61" t="s">
        <v>274</v>
      </c>
      <c r="M1" s="140" t="s">
        <v>145</v>
      </c>
    </row>
    <row r="2" spans="1:13" ht="13.5" customHeight="1" thickTop="1">
      <c r="A2" s="141">
        <v>6001</v>
      </c>
      <c r="B2" s="379" t="str">
        <f>VLOOKUP(C2,[7]tab_corredor!$A$2:$B$50,2,0)&amp;"_"&amp;K2</f>
        <v>SE-Sul_2012</v>
      </c>
      <c r="C2" s="135">
        <v>801</v>
      </c>
      <c r="D2" s="142">
        <f>IF(C2="","",VLOOKUP(C2,[7]tab_corredor!$A$2:$D$30,3,0))</f>
        <v>1</v>
      </c>
      <c r="E2" s="142">
        <f>IF(C2="","",VLOOKUP(C2,[7]tab_corredor!$A$2:$D$30,4,0))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VLOOKUP(C3,[7]tab_corredor!$A$2:$B$50,2,0)&amp;"_"&amp;K3</f>
        <v>SE-Sul_2017</v>
      </c>
      <c r="C3" s="135">
        <v>801</v>
      </c>
      <c r="D3" s="142">
        <f>IF(C3="","",VLOOKUP(C3,[7]tab_corredor!$A$2:$D$30,3,0))</f>
        <v>1</v>
      </c>
      <c r="E3" s="142">
        <f>IF(C3="","",VLOOKUP(C3,[7]tab_corredor!$A$2:$D$30,4,0))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VLOOKUP(C4,[7]tab_corredor!$A$2:$B$50,2,0)&amp;"_"&amp;K4</f>
        <v>SE-Sul_2020</v>
      </c>
      <c r="C4" s="135">
        <v>801</v>
      </c>
      <c r="D4" s="142">
        <f>IF(C4="","",VLOOKUP(C4,[7]tab_corredor!$A$2:$D$30,3,0))</f>
        <v>1</v>
      </c>
      <c r="E4" s="142">
        <f>IF(C4="","",VLOOKUP(C4,[7]tab_corredor!$A$2:$D$30,4,0))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VLOOKUP(C5,[7]tab_corredor!$A$2:$B$50,2,0)&amp;"_"&amp;K5</f>
        <v>SE-NE_2012</v>
      </c>
      <c r="C5" s="135">
        <v>802</v>
      </c>
      <c r="D5" s="142">
        <f>IF(C5="","",VLOOKUP(C5,[7]tab_corredor!$A$2:$D$30,3,0))</f>
        <v>1</v>
      </c>
      <c r="E5" s="142">
        <f>IF(C5="","",VLOOKUP(C5,[7]tab_corredor!$A$2:$D$30,4,0))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VLOOKUP(C6,[7]tab_corredor!$A$2:$B$50,2,0)&amp;"_"&amp;K6</f>
        <v>SE-NE_2016</v>
      </c>
      <c r="C6" s="135">
        <v>802</v>
      </c>
      <c r="D6" s="142">
        <f>IF(C6="","",VLOOKUP(C6,[7]tab_corredor!$A$2:$D$30,3,0))</f>
        <v>1</v>
      </c>
      <c r="E6" s="142">
        <f>IF(C6="","",VLOOKUP(C6,[7]tab_corredor!$A$2:$D$30,4,0))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VLOOKUP(C7,[7]tab_corredor!$A$2:$B$50,2,0)&amp;"_"&amp;K7</f>
        <v>SE-NE_2023</v>
      </c>
      <c r="C7" s="135">
        <v>802</v>
      </c>
      <c r="D7" s="142">
        <f>IF(C7="","",VLOOKUP(C7,[7]tab_corredor!$A$2:$D$30,3,0))</f>
        <v>1</v>
      </c>
      <c r="E7" s="142">
        <f>IF(C7="","",VLOOKUP(C7,[7]tab_corredor!$A$2:$D$30,4,0))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VLOOKUP(C8,[7]tab_corredor!$A$2:$B$50,2,0)&amp;"_"&amp;K8</f>
        <v>SE-Itaipu_2012</v>
      </c>
      <c r="C8" s="135">
        <v>803</v>
      </c>
      <c r="D8" s="142">
        <f>IF(C8="","",VLOOKUP(C8,[7]tab_corredor!$A$2:$D$30,3,0))</f>
        <v>1</v>
      </c>
      <c r="E8" s="142">
        <f>IF(C8="","",VLOOKUP(C8,[7]tab_corredor!$A$2:$D$30,4,0))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VLOOKUP(C9,[7]tab_corredor!$A$2:$B$50,2,0)&amp;"_"&amp;K9</f>
        <v>SE-Ivaip_2012</v>
      </c>
      <c r="C9" s="135">
        <v>804</v>
      </c>
      <c r="D9" s="142">
        <f>IF(C9="","",VLOOKUP(C9,[7]tab_corredor!$A$2:$D$30,3,0))</f>
        <v>1</v>
      </c>
      <c r="E9" s="142">
        <f>IF(C9="","",VLOOKUP(C9,[7]tab_corredor!$A$2:$D$30,4,0))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VLOOKUP(C10,[7]tab_corredor!$A$2:$B$50,2,0)&amp;"_"&amp;K10</f>
        <v>SE-Imp_2012</v>
      </c>
      <c r="C10" s="135">
        <v>805</v>
      </c>
      <c r="D10" s="142">
        <f>IF(C10="","",VLOOKUP(C10,[7]tab_corredor!$A$2:$D$30,3,0))</f>
        <v>1</v>
      </c>
      <c r="E10" s="142">
        <f>IF(C10="","",VLOOKUP(C10,[7]tab_corredor!$A$2:$D$30,4,0))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VLOOKUP(C11,[7]tab_corredor!$A$2:$B$50,2,0)&amp;"_"&amp;K11</f>
        <v>SE-Imp_2019</v>
      </c>
      <c r="C11" s="135">
        <v>805</v>
      </c>
      <c r="D11" s="142">
        <f>IF(C11="","",VLOOKUP(C11,[7]tab_corredor!$A$2:$D$30,3,0))</f>
        <v>1</v>
      </c>
      <c r="E11" s="142">
        <f>IF(C11="","",VLOOKUP(C11,[7]tab_corredor!$A$2:$D$30,4,0))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VLOOKUP(C12,[7]tab_corredor!$A$2:$B$50,2,0)&amp;"_"&amp;K12</f>
        <v>SE-Imp_2023</v>
      </c>
      <c r="C12" s="135">
        <v>805</v>
      </c>
      <c r="D12" s="142">
        <f>IF(C12="","",VLOOKUP(C12,[7]tab_corredor!$A$2:$D$30,3,0))</f>
        <v>1</v>
      </c>
      <c r="E12" s="142">
        <f>IF(C12="","",VLOOKUP(C12,[7]tab_corredor!$A$2:$D$30,4,0))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VLOOKUP(C13,[7]tab_corredor!$A$2:$B$50,2,0)&amp;"_"&amp;K13</f>
        <v>Sul-Itaipu_2017</v>
      </c>
      <c r="C13" s="135">
        <v>806</v>
      </c>
      <c r="D13" s="142">
        <f>IF(C13="","",VLOOKUP(C13,[7]tab_corredor!$A$2:$D$30,3,0))</f>
        <v>2</v>
      </c>
      <c r="E13" s="142">
        <f>IF(C13="","",VLOOKUP(C13,[7]tab_corredor!$A$2:$D$30,4,0))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VLOOKUP(C14,[7]tab_corredor!$A$2:$B$50,2,0)&amp;"_"&amp;K14</f>
        <v>Sul-Itaipu_2012</v>
      </c>
      <c r="C14" s="135">
        <v>806</v>
      </c>
      <c r="D14" s="142">
        <f>IF(C14="","",VLOOKUP(C14,[7]tab_corredor!$A$2:$D$30,3,0))</f>
        <v>2</v>
      </c>
      <c r="E14" s="142">
        <f>IF(C14="","",VLOOKUP(C14,[7]tab_corredor!$A$2:$D$30,4,0))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VLOOKUP(C15,[7]tab_corredor!$A$2:$B$50,2,0)&amp;"_"&amp;K15</f>
        <v>Sul-Ivaip_2018</v>
      </c>
      <c r="C15" s="135">
        <v>807</v>
      </c>
      <c r="D15" s="142">
        <f>IF(C15="","",VLOOKUP(C15,[7]tab_corredor!$A$2:$D$30,3,0))</f>
        <v>2</v>
      </c>
      <c r="E15" s="142">
        <f>IF(C15="","",VLOOKUP(C15,[7]tab_corredor!$A$2:$D$30,4,0))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VLOOKUP(C16,[7]tab_corredor!$A$2:$B$50,2,0)&amp;"_"&amp;K16</f>
        <v>Sul-Ivaip_2020</v>
      </c>
      <c r="C16" s="135">
        <v>807</v>
      </c>
      <c r="D16" s="142">
        <f>IF(C16="","",VLOOKUP(C16,[7]tab_corredor!$A$2:$D$30,3,0))</f>
        <v>2</v>
      </c>
      <c r="E16" s="142">
        <f>IF(C16="","",VLOOKUP(C16,[7]tab_corredor!$A$2:$D$30,4,0))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VLOOKUP(C17,[7]tab_corredor!$A$2:$B$50,2,0)&amp;"_"&amp;K17</f>
        <v>Sul-Ivaip_2012</v>
      </c>
      <c r="C17" s="135">
        <v>807</v>
      </c>
      <c r="D17" s="142">
        <f>IF(C17="","",VLOOKUP(C17,[7]tab_corredor!$A$2:$D$30,3,0))</f>
        <v>2</v>
      </c>
      <c r="E17" s="142">
        <f>IF(C17="","",VLOOKUP(C17,[7]tab_corredor!$A$2:$D$30,4,0))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VLOOKUP(C18,[7]tab_corredor!$A$2:$B$50,2,0)&amp;"_"&amp;K18</f>
        <v>NE-Imp_2012</v>
      </c>
      <c r="C18" s="135">
        <v>808</v>
      </c>
      <c r="D18" s="142">
        <f>IF(C18="","",VLOOKUP(C18,[7]tab_corredor!$A$2:$D$30,3,0))</f>
        <v>3</v>
      </c>
      <c r="E18" s="142">
        <f>IF(C18="","",VLOOKUP(C18,[7]tab_corredor!$A$2:$D$30,4,0))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VLOOKUP(C19,[7]tab_corredor!$A$2:$B$50,2,0)&amp;"_"&amp;K19</f>
        <v>NE-Imp_2019</v>
      </c>
      <c r="C19" s="135">
        <v>808</v>
      </c>
      <c r="D19" s="142">
        <f>IF(C19="","",VLOOKUP(C19,[7]tab_corredor!$A$2:$D$30,3,0))</f>
        <v>3</v>
      </c>
      <c r="E19" s="142">
        <f>IF(C19="","",VLOOKUP(C19,[7]tab_corredor!$A$2:$D$30,4,0))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VLOOKUP(C20,[7]tab_corredor!$A$2:$B$50,2,0)&amp;"_"&amp;K20</f>
        <v>NE-Imp_2020</v>
      </c>
      <c r="C20" s="135">
        <v>808</v>
      </c>
      <c r="D20" s="142">
        <f>IF(C20="","",VLOOKUP(C20,[7]tab_corredor!$A$2:$D$30,3,0))</f>
        <v>3</v>
      </c>
      <c r="E20" s="142">
        <f>IF(C20="","",VLOOKUP(C20,[7]tab_corredor!$A$2:$D$30,4,0))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VLOOKUP(C21,[7]tab_corredor!$A$2:$B$50,2,0)&amp;"_"&amp;K21</f>
        <v>NE-Imp_2023</v>
      </c>
      <c r="C21" s="135">
        <v>808</v>
      </c>
      <c r="D21" s="142">
        <f>IF(C21="","",VLOOKUP(C21,[7]tab_corredor!$A$2:$D$30,3,0))</f>
        <v>3</v>
      </c>
      <c r="E21" s="142">
        <f>IF(C21="","",VLOOKUP(C21,[7]tab_corredor!$A$2:$D$30,4,0))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VLOOKUP(C22,[7]tab_corredor!$A$2:$B$50,2,0)&amp;"_"&amp;K22</f>
        <v>N-Manaus_2012</v>
      </c>
      <c r="C22" s="135">
        <v>809</v>
      </c>
      <c r="D22" s="142">
        <f>IF(C22="","",VLOOKUP(C22,[7]tab_corredor!$A$2:$D$30,3,0))</f>
        <v>4</v>
      </c>
      <c r="E22" s="142">
        <f>IF(C22="","",VLOOKUP(C22,[7]tab_corredor!$A$2:$D$30,4,0))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VLOOKUP(C23,[7]tab_corredor!$A$2:$B$50,2,0)&amp;"_"&amp;K23</f>
        <v>N-Imp_2016</v>
      </c>
      <c r="C23" s="135">
        <v>810</v>
      </c>
      <c r="D23" s="142">
        <f>IF(C23="","",VLOOKUP(C23,[7]tab_corredor!$A$2:$D$30,3,0))</f>
        <v>4</v>
      </c>
      <c r="E23" s="142">
        <f>IF(C23="","",VLOOKUP(C23,[7]tab_corredor!$A$2:$D$30,4,0))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2658</v>
      </c>
    </row>
    <row r="24" spans="1:13" ht="13.5" customHeight="1">
      <c r="A24" s="141">
        <v>6023</v>
      </c>
      <c r="B24" s="379" t="str">
        <f>VLOOKUP(C24,[7]tab_corredor!$A$2:$B$50,2,0)&amp;"_"&amp;K24</f>
        <v>N-Imp_2019</v>
      </c>
      <c r="C24" s="135">
        <v>810</v>
      </c>
      <c r="D24" s="142">
        <f>IF(C24="","",VLOOKUP(C24,[7]tab_corredor!$A$2:$D$30,3,0))</f>
        <v>4</v>
      </c>
      <c r="E24" s="142">
        <f>IF(C24="","",VLOOKUP(C24,[7]tab_corredor!$A$2:$D$30,4,0))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2658</v>
      </c>
    </row>
    <row r="25" spans="1:13" ht="13.5" customHeight="1">
      <c r="A25" s="141">
        <v>6025</v>
      </c>
      <c r="B25" s="379" t="str">
        <f>VLOOKUP(C25,[7]tab_corredor!$A$2:$B$50,2,0)&amp;"_"&amp;K25</f>
        <v>N-Imp_2023</v>
      </c>
      <c r="C25" s="135">
        <v>810</v>
      </c>
      <c r="D25" s="142">
        <f>IF(C25="","",VLOOKUP(C25,[7]tab_corredor!$A$2:$D$30,3,0))</f>
        <v>4</v>
      </c>
      <c r="E25" s="142">
        <f>IF(C25="","",VLOOKUP(C25,[7]tab_corredor!$A$2:$D$30,4,0))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2658</v>
      </c>
    </row>
    <row r="26" spans="1:13">
      <c r="A26" s="141">
        <v>6026</v>
      </c>
      <c r="B26" s="379" t="str">
        <f>VLOOKUP(C26,[7]tab_corredor!$A$2:$B$50,2,0)&amp;"_"&amp;K26</f>
        <v>Itaipu-Ivaip_2012</v>
      </c>
      <c r="C26" s="135">
        <v>811</v>
      </c>
      <c r="D26" s="142">
        <f>IF(C26="","",VLOOKUP(C26,[7]tab_corredor!$A$2:$D$30,3,0))</f>
        <v>5</v>
      </c>
      <c r="E26" s="142">
        <f>IF(C26="","",VLOOKUP(C26,[7]tab_corredor!$A$2:$D$30,4,0))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VLOOKUP(C27,[7]tab_corredor!$A$2:$B$50,2,0)&amp;"_"&amp;K27</f>
        <v>AC/RO/Mad-SE_2016</v>
      </c>
      <c r="C27" s="135">
        <v>812</v>
      </c>
      <c r="D27" s="142">
        <f>IF(C27="","",VLOOKUP(C27,[7]tab_corredor!$A$2:$D$30,3,0))</f>
        <v>6</v>
      </c>
      <c r="E27" s="142">
        <f>IF(C27="","",VLOOKUP(C27,[7]tab_corredor!$A$2:$D$30,4,0))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VLOOKUP(C28,[7]tab_corredor!$A$2:$B$50,2,0)&amp;"_"&amp;K28</f>
        <v>AC/RO/Mad-SE_2018</v>
      </c>
      <c r="C28" s="135">
        <v>812</v>
      </c>
      <c r="D28" s="142">
        <f>IF(C28="","",VLOOKUP(C28,[7]tab_corredor!$A$2:$D$30,3,0))</f>
        <v>6</v>
      </c>
      <c r="E28" s="142">
        <f>IF(C28="","",VLOOKUP(C28,[7]tab_corredor!$A$2:$D$30,4,0))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VLOOKUP(C29,[7]tab_corredor!$A$2:$B$50,2,0)&amp;"_"&amp;K29</f>
        <v>AC/RO/Mad-SE_2020</v>
      </c>
      <c r="C29" s="135">
        <v>812</v>
      </c>
      <c r="D29" s="142">
        <f>IF(C29="","",VLOOKUP(C29,[7]tab_corredor!$A$2:$D$30,3,0))</f>
        <v>6</v>
      </c>
      <c r="E29" s="142">
        <f>IF(C29="","",VLOOKUP(C29,[7]tab_corredor!$A$2:$D$30,4,0))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VLOOKUP(C30,[7]tab_corredor!$A$2:$B$50,2,0)&amp;"_"&amp;K30</f>
        <v>AC/RO/Mad-SE_2023</v>
      </c>
      <c r="C30" s="135">
        <v>812</v>
      </c>
      <c r="D30" s="142">
        <f>IF(C30="","",VLOOKUP(C30,[7]tab_corredor!$A$2:$D$30,3,0))</f>
        <v>6</v>
      </c>
      <c r="E30" s="142">
        <f>IF(C30="","",VLOOKUP(C30,[7]tab_corredor!$A$2:$D$30,4,0))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VLOOKUP(C31,[7]tab_corredor!$A$2:$B$50,2,0)&amp;"_"&amp;K31</f>
        <v>Tap-N_2024</v>
      </c>
      <c r="C31" s="135">
        <v>814</v>
      </c>
      <c r="D31" s="142">
        <f>IF(C31="","",VLOOKUP(C31,[7]tab_corredor!$A$2:$D$30,3,0))</f>
        <v>9</v>
      </c>
      <c r="E31" s="142">
        <f>IF(C31="","",VLOOKUP(C31,[7]tab_corredor!$A$2:$D$30,4,0))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2659</v>
      </c>
    </row>
    <row r="32" spans="1:13" ht="12.75" customHeight="1">
      <c r="A32" s="141">
        <v>6032</v>
      </c>
      <c r="B32" s="379" t="str">
        <f>VLOOKUP(C32,[7]tab_corredor!$A$2:$B$50,2,0)&amp;"_"&amp;K32</f>
        <v>N-SE/CO_2019</v>
      </c>
      <c r="C32" s="135">
        <v>817</v>
      </c>
      <c r="D32" s="142">
        <f>IF(C32="","",VLOOKUP(C32,[7]tab_corredor!$A$2:$D$30,3,0))</f>
        <v>4</v>
      </c>
      <c r="E32" s="142">
        <f>IF(C32="","",VLOOKUP(C32,[7]tab_corredor!$A$2:$D$30,4,0))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2660</v>
      </c>
    </row>
    <row r="33" spans="1:13" ht="12.75" customHeight="1">
      <c r="A33" s="141">
        <v>6033</v>
      </c>
      <c r="B33" s="379" t="str">
        <f>VLOOKUP(C33,[7]tab_corredor!$A$2:$B$50,2,0)&amp;"_"&amp;K33</f>
        <v>N-SE/CO_2020</v>
      </c>
      <c r="C33" s="135">
        <v>817</v>
      </c>
      <c r="D33" s="142">
        <f>IF(C33="","",VLOOKUP(C33,[7]tab_corredor!$A$2:$D$30,3,0))</f>
        <v>4</v>
      </c>
      <c r="E33" s="142">
        <f>IF(C33="","",VLOOKUP(C33,[7]tab_corredor!$A$2:$D$30,4,0))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2660</v>
      </c>
    </row>
    <row r="34" spans="1:13" ht="12.75" customHeight="1">
      <c r="A34" s="141">
        <v>6034</v>
      </c>
      <c r="B34" s="379" t="str">
        <f>VLOOKUP(C34,[7]tab_corredor!$A$2:$B$50,2,0)&amp;"_"&amp;K34</f>
        <v>TelesP-SE_2020</v>
      </c>
      <c r="C34" s="135">
        <v>816</v>
      </c>
      <c r="D34" s="142">
        <f>IF(C34="","",VLOOKUP(C34,[7]tab_corredor!$A$2:$D$30,3,0))</f>
        <v>10</v>
      </c>
      <c r="E34" s="142">
        <f>IF(C34="","",VLOOKUP(C34,[7]tab_corredor!$A$2:$D$30,4,0))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2660</v>
      </c>
    </row>
    <row r="35" spans="1:13">
      <c r="A35" s="141">
        <v>6033</v>
      </c>
      <c r="B35" s="379" t="str">
        <f>VLOOKUP(C35,[7]tab_corredor!$A$2:$B$50,2,0)&amp;"_"&amp;K35</f>
        <v>N-SE/CO_2023</v>
      </c>
      <c r="C35" s="135">
        <v>817</v>
      </c>
      <c r="D35" s="142">
        <f>IF(C35="","",VLOOKUP(C35,[7]tab_corredor!$A$2:$D$30,3,0))</f>
        <v>4</v>
      </c>
      <c r="E35" s="142">
        <f>IF(C35="","",VLOOKUP(C35,[7]tab_corredor!$A$2:$D$30,4,0))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2661</v>
      </c>
      <c r="B1" s="2" t="s">
        <v>2662</v>
      </c>
      <c r="C1" s="2" t="s">
        <v>2632</v>
      </c>
      <c r="D1" s="138" t="s">
        <v>2663</v>
      </c>
      <c r="E1" s="2" t="s">
        <v>160</v>
      </c>
      <c r="F1" s="2" t="s">
        <v>2664</v>
      </c>
      <c r="G1" s="2" t="s">
        <v>2665</v>
      </c>
      <c r="H1" s="2" t="s">
        <v>2666</v>
      </c>
      <c r="I1" s="393" t="s">
        <v>2656</v>
      </c>
      <c r="J1" s="393" t="s">
        <v>2657</v>
      </c>
      <c r="K1" s="15" t="s">
        <v>139</v>
      </c>
      <c r="L1" s="144" t="s">
        <v>140</v>
      </c>
      <c r="M1" s="2" t="s">
        <v>141</v>
      </c>
      <c r="N1" s="2" t="s">
        <v>142</v>
      </c>
      <c r="O1" s="26" t="s">
        <v>182</v>
      </c>
      <c r="P1" s="26" t="s">
        <v>185</v>
      </c>
      <c r="Q1" s="145" t="s">
        <v>188</v>
      </c>
      <c r="R1" s="2" t="s">
        <v>190</v>
      </c>
      <c r="S1" s="146" t="s">
        <v>191</v>
      </c>
      <c r="T1" s="146" t="s">
        <v>193</v>
      </c>
      <c r="U1" s="146" t="s">
        <v>194</v>
      </c>
      <c r="V1" s="146" t="s">
        <v>195</v>
      </c>
      <c r="W1" s="146" t="s">
        <v>196</v>
      </c>
      <c r="X1" s="146" t="s">
        <v>197</v>
      </c>
      <c r="Y1" s="147" t="s">
        <v>2667</v>
      </c>
      <c r="AA1" s="468" t="s">
        <v>2668</v>
      </c>
      <c r="AB1" s="468" t="s">
        <v>2669</v>
      </c>
      <c r="AC1" s="468" t="s">
        <v>2670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2671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2619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2671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2619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2671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2619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2671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2619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2671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2619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2671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2619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2671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2619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2671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2619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2671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2619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2671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2619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2671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2619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2671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2619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2671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2619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2671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2619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2671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2619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2671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2619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2671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2619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2671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2619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2671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2619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2671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2619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2671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2619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2671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2619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2671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2619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2671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2619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2671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2619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2671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2619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2671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2619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2671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2619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2671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2619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2671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2619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2671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2619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2671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2619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2671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2619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2671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2619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2671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2619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2671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2619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2671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2619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2671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2619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2671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2619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2671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2619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2671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2619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2671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2619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2671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2619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2671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2619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2671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2619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2671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2619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2671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2619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2671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2619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2671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2619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2671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2619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2671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2619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2671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2619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2671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2619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2671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2619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2671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2619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2671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2619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2671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2619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2671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2619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2671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2619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2671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2619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2671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2619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2671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2619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2671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2619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2671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2619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2671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2619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2671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2619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2671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2619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2671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2619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2671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2619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2671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2619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2671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2619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2671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2619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2671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2619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2671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2619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2671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2619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2671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2619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2671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2619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2671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2619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2671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2619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2671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2619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2671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2619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2671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2619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2671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2619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2671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2619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2671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2619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2671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2619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2671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2619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2671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2619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2671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2619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2671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2619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2671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2619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2671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2619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2671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2619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2671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2619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2671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2619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2671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2619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2671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2619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2671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2619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2671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2619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2671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2619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2671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2619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2671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2619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2671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2619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2671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2619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2671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2619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2671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2619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2671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2619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2671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2619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2671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2619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2671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2619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2671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2619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2671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2619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2671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2619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2671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2619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2671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2619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2671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2619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2671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2619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2671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2619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2671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2619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2671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2619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2671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2619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2671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2619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2671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2619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2671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2619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2671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2619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2671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2619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2671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2619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2671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2619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2671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2619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2671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2619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2671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2619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2671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2619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2671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2619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2671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2619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2671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2619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2671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2619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2671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2619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2671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2619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2671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2619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2671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2619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2671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2619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2671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2619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2671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2619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2671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2619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2671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2619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2671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2619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2671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2619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2671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2619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2671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2619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2671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2619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2671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2619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2671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2619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2671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2619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2671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2619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2671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2619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2671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2619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2671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2619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2671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2619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2671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2619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2671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2619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2671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2619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2671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2619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2671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2619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2671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2619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2671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2619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2671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2619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2671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2619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2671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2619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2671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2619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2671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2619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2671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2619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2671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2619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2671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2619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2671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2619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2671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2619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2671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2619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2671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2619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2671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2619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2671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2619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2671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2619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2671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2619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2671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2619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2671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2619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2671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2619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2671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2619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2671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2619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2671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2619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2671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2619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2671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2619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2671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2619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2671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2619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2671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2619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2671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2619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2671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2619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2671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2619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2671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2619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2671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2619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2671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2619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2671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2619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2671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2619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2671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2619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2671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2619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2671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2619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2671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2619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2671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2619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2671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2619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2671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2619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2671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2619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2671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2619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2671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2619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2671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2619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2671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2619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2671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2619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2671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2619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2671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2619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2671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2619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2671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2619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2671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2619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2671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2619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2671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2619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2671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2619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2671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2619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2671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2619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2671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2619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2671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2619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2671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2619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2671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2619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2671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2619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2671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2619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2671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2619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2671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2619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2671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2619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2671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2619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2671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2619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2671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2619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2671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2619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2671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2619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2671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2619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2671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2619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2671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2619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2671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2619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2671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2619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2671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2619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2671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2619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2671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2619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2671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2619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2671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2619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2671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2619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2671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2619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2671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2619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2671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2619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2671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2619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2671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2619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2671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2619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2671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2619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2671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2619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2671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2619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2671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2619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2671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2619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2671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2619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2671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2619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2671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2619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2671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2619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2671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2619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2671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2619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2671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2619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2671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2619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2671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2619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2671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2619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2671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2619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2671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2619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2671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2619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2671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2619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2671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2619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2671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2619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2671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2619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2671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2619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2671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2619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2671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2619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2671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2619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2671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2619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2671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2619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2671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2619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2671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2619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2671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2619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2671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2619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2671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2619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2671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2619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2671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2619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2671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2619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2671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2619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2671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2619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2671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2619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2671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2619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2671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2619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2671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2619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2671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2619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2671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2619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2671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2619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2671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2619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2671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2619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2671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2619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2671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2619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2671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2619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2671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2619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2671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2619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2671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2619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2671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2619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2671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2619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2671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2619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2671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2619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2671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2619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2671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2619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2671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2619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2671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2619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2671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2619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2671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2619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2672</v>
      </c>
      <c r="B1" s="650"/>
      <c r="C1" s="650"/>
      <c r="D1" s="650"/>
      <c r="E1" s="650"/>
      <c r="F1" s="650"/>
      <c r="G1" s="650"/>
      <c r="H1" s="651" t="s">
        <v>2673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2674</v>
      </c>
      <c r="B2" s="434" t="s">
        <v>1</v>
      </c>
      <c r="C2" s="434" t="s">
        <v>2675</v>
      </c>
      <c r="D2" s="434" t="s">
        <v>2676</v>
      </c>
      <c r="E2" s="434" t="s">
        <v>2677</v>
      </c>
      <c r="F2" s="435" t="s">
        <v>2678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2679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2680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2681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2682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2683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2684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2685</v>
      </c>
      <c r="C12" s="269" t="s">
        <v>2623</v>
      </c>
      <c r="D12" s="269" t="s">
        <v>2624</v>
      </c>
      <c r="E12" s="269" t="s">
        <v>2625</v>
      </c>
      <c r="F12" s="269" t="s">
        <v>2626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2679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2680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2681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2682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2683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2684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2686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2675</v>
      </c>
      <c r="B23" s="450" t="s">
        <v>2687</v>
      </c>
      <c r="C23" s="450" t="s">
        <v>2688</v>
      </c>
      <c r="D23" s="450" t="s">
        <v>2689</v>
      </c>
      <c r="E23" s="450" t="s">
        <v>2690</v>
      </c>
      <c r="F23" s="450" t="s">
        <v>2691</v>
      </c>
      <c r="G23" s="450" t="s">
        <v>2692</v>
      </c>
      <c r="H23" s="450" t="s">
        <v>2693</v>
      </c>
      <c r="I23" s="450" t="s">
        <v>2694</v>
      </c>
      <c r="J23" s="450" t="s">
        <v>2695</v>
      </c>
      <c r="K23" s="450" t="s">
        <v>2696</v>
      </c>
      <c r="L23" s="450" t="s">
        <v>2697</v>
      </c>
      <c r="M23" s="450" t="s">
        <v>2698</v>
      </c>
      <c r="N23" s="467" t="s">
        <v>2699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2700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2701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2675</v>
      </c>
      <c r="B40" s="450" t="s">
        <v>2687</v>
      </c>
      <c r="C40" s="450" t="s">
        <v>2688</v>
      </c>
      <c r="D40" s="450" t="s">
        <v>2689</v>
      </c>
      <c r="E40" s="450" t="s">
        <v>2690</v>
      </c>
      <c r="F40" s="450" t="s">
        <v>2691</v>
      </c>
      <c r="G40" s="450" t="s">
        <v>2692</v>
      </c>
      <c r="H40" s="450" t="s">
        <v>2693</v>
      </c>
      <c r="I40" s="450" t="s">
        <v>2694</v>
      </c>
      <c r="J40" s="450" t="s">
        <v>2695</v>
      </c>
      <c r="K40" s="450" t="s">
        <v>2696</v>
      </c>
      <c r="L40" s="450" t="s">
        <v>2697</v>
      </c>
      <c r="M40" s="450" t="s">
        <v>2698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2702</v>
      </c>
      <c r="D44" s="350"/>
      <c r="E44" s="350"/>
      <c r="F44" s="350"/>
      <c r="H44" s="350" t="s">
        <v>2703</v>
      </c>
      <c r="I44" s="350"/>
      <c r="J44" s="350"/>
      <c r="K44" s="350"/>
    </row>
    <row r="45" spans="1:16">
      <c r="B45" s="447" t="s">
        <v>2704</v>
      </c>
      <c r="C45" s="269" t="s">
        <v>2623</v>
      </c>
      <c r="D45" s="269" t="s">
        <v>2624</v>
      </c>
      <c r="E45" s="269" t="s">
        <v>2625</v>
      </c>
      <c r="F45" s="269" t="s">
        <v>2626</v>
      </c>
      <c r="H45" s="269" t="s">
        <v>2623</v>
      </c>
      <c r="I45" s="269" t="s">
        <v>2624</v>
      </c>
      <c r="J45" s="269" t="s">
        <v>2625</v>
      </c>
      <c r="K45" s="269" t="s">
        <v>2626</v>
      </c>
    </row>
    <row r="46" spans="1:16">
      <c r="B46" s="438" t="s">
        <v>2683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2684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136</v>
      </c>
      <c r="B50" s="458" t="s">
        <v>2571</v>
      </c>
      <c r="C50" s="459" t="s">
        <v>2628</v>
      </c>
      <c r="D50" s="459" t="s">
        <v>2629</v>
      </c>
      <c r="E50" s="459" t="s">
        <v>2630</v>
      </c>
      <c r="F50" s="459" t="s">
        <v>2631</v>
      </c>
    </row>
    <row r="51" spans="1:12" ht="13.5" thickTop="1">
      <c r="A51" s="127">
        <v>1</v>
      </c>
      <c r="B51" s="124" t="s">
        <v>2572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64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65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66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2573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2574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67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2262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2152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2575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2576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2705</v>
      </c>
      <c r="K63" s="460" t="s">
        <v>2706</v>
      </c>
      <c r="L63" s="460"/>
    </row>
    <row r="64" spans="1:12" ht="15">
      <c r="A64" s="127">
        <v>1</v>
      </c>
      <c r="B64" s="124" t="s">
        <v>2572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2707</v>
      </c>
      <c r="K64" s="124" t="s">
        <v>2572</v>
      </c>
      <c r="L64" s="127">
        <v>1</v>
      </c>
    </row>
    <row r="65" spans="1:12" ht="15">
      <c r="A65" s="127">
        <v>2</v>
      </c>
      <c r="B65" s="124" t="s">
        <v>64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2708</v>
      </c>
      <c r="K65" s="124" t="s">
        <v>64</v>
      </c>
      <c r="L65" s="127">
        <v>2</v>
      </c>
    </row>
    <row r="66" spans="1:12" ht="15">
      <c r="A66" s="127">
        <v>3</v>
      </c>
      <c r="B66" s="124" t="s">
        <v>65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2709</v>
      </c>
      <c r="K66" s="124" t="s">
        <v>65</v>
      </c>
      <c r="L66" s="127">
        <v>3</v>
      </c>
    </row>
    <row r="67" spans="1:12" ht="15">
      <c r="A67" s="127">
        <v>4</v>
      </c>
      <c r="B67" s="124" t="s">
        <v>66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2710</v>
      </c>
      <c r="K67" s="124" t="s">
        <v>66</v>
      </c>
      <c r="L67" s="127">
        <v>4</v>
      </c>
    </row>
    <row r="68" spans="1:12" ht="15">
      <c r="A68" s="127">
        <v>5</v>
      </c>
      <c r="B68" s="124" t="s">
        <v>2573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2051</v>
      </c>
      <c r="K68" s="124" t="s">
        <v>2573</v>
      </c>
      <c r="L68" s="127">
        <v>5</v>
      </c>
    </row>
    <row r="69" spans="1:12" ht="15">
      <c r="A69" s="127">
        <v>6</v>
      </c>
      <c r="B69" s="124" t="s">
        <v>2574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2711</v>
      </c>
      <c r="K69" s="124" t="s">
        <v>2574</v>
      </c>
      <c r="L69" s="127">
        <v>6</v>
      </c>
    </row>
    <row r="70" spans="1:12" ht="15">
      <c r="A70" s="127">
        <v>7</v>
      </c>
      <c r="B70" s="124" t="s">
        <v>67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2712</v>
      </c>
      <c r="K70" s="124" t="s">
        <v>67</v>
      </c>
      <c r="L70" s="127">
        <v>7</v>
      </c>
    </row>
    <row r="71" spans="1:12" ht="15">
      <c r="A71" s="127">
        <v>9</v>
      </c>
      <c r="B71" s="124" t="s">
        <v>2262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2713</v>
      </c>
      <c r="K71" s="449"/>
      <c r="L71" s="453"/>
    </row>
    <row r="72" spans="1:12" ht="15">
      <c r="A72" s="127">
        <v>10</v>
      </c>
      <c r="B72" s="128" t="s">
        <v>2152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2714</v>
      </c>
      <c r="K72" s="128" t="s">
        <v>2152</v>
      </c>
      <c r="L72" s="127">
        <v>10</v>
      </c>
    </row>
    <row r="73" spans="1:12" ht="15">
      <c r="A73" s="127">
        <v>100</v>
      </c>
      <c r="B73" s="124" t="s">
        <v>2575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2715</v>
      </c>
      <c r="K73" s="449"/>
      <c r="L73" s="453"/>
    </row>
    <row r="74" spans="1:12" ht="15">
      <c r="A74" s="127">
        <v>200</v>
      </c>
      <c r="B74" s="124" t="s">
        <v>2576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2716</v>
      </c>
      <c r="K74" s="124" t="s">
        <v>2262</v>
      </c>
      <c r="L74" s="127">
        <v>9</v>
      </c>
    </row>
    <row r="75" spans="1:12" ht="15">
      <c r="I75" s="453">
        <v>12</v>
      </c>
      <c r="J75" s="462" t="s">
        <v>2717</v>
      </c>
      <c r="K75" s="124" t="s">
        <v>2575</v>
      </c>
      <c r="L75" s="127">
        <v>100</v>
      </c>
    </row>
    <row r="76" spans="1:12" ht="15">
      <c r="I76" s="453">
        <v>13</v>
      </c>
      <c r="J76" s="462" t="s">
        <v>2718</v>
      </c>
      <c r="K76" s="124" t="s">
        <v>2576</v>
      </c>
      <c r="L76" s="127">
        <v>200</v>
      </c>
    </row>
    <row r="77" spans="1:12" ht="15">
      <c r="I77" s="453">
        <v>14</v>
      </c>
      <c r="J77" s="462" t="s">
        <v>2719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96</v>
      </c>
      <c r="B1" s="270" t="s">
        <v>58</v>
      </c>
      <c r="C1" s="271" t="s">
        <v>97</v>
      </c>
      <c r="D1" s="271" t="s">
        <v>98</v>
      </c>
      <c r="E1" s="271" t="s">
        <v>99</v>
      </c>
      <c r="F1" s="271" t="s">
        <v>100</v>
      </c>
      <c r="G1" s="271" t="s">
        <v>101</v>
      </c>
      <c r="H1" s="365" t="s">
        <v>102</v>
      </c>
      <c r="I1" s="365" t="s">
        <v>103</v>
      </c>
      <c r="J1" s="365" t="s">
        <v>104</v>
      </c>
      <c r="K1" s="364" t="s">
        <v>105</v>
      </c>
      <c r="L1" s="364" t="s">
        <v>106</v>
      </c>
      <c r="M1" s="364" t="s">
        <v>107</v>
      </c>
      <c r="N1" s="364" t="s">
        <v>108</v>
      </c>
      <c r="O1" s="364" t="s">
        <v>109</v>
      </c>
      <c r="P1" s="364" t="s">
        <v>110</v>
      </c>
      <c r="Q1" s="365" t="s">
        <v>111</v>
      </c>
      <c r="R1" s="365" t="s">
        <v>112</v>
      </c>
      <c r="S1" s="365" t="s">
        <v>113</v>
      </c>
      <c r="T1" s="365" t="s">
        <v>114</v>
      </c>
      <c r="U1" s="365" t="s">
        <v>115</v>
      </c>
      <c r="V1" s="365" t="s">
        <v>116</v>
      </c>
      <c r="W1" s="366" t="s">
        <v>117</v>
      </c>
      <c r="X1" s="366" t="s">
        <v>118</v>
      </c>
      <c r="Y1" s="366" t="s">
        <v>119</v>
      </c>
      <c r="Z1" s="366" t="s">
        <v>120</v>
      </c>
      <c r="AA1" s="366" t="s">
        <v>121</v>
      </c>
      <c r="AB1" s="366" t="s">
        <v>122</v>
      </c>
      <c r="AC1" s="272" t="s">
        <v>69</v>
      </c>
      <c r="AD1" s="273" t="s">
        <v>123</v>
      </c>
      <c r="AE1" s="273" t="s">
        <v>124</v>
      </c>
      <c r="AF1" s="273" t="s">
        <v>125</v>
      </c>
      <c r="AG1" s="273" t="s">
        <v>126</v>
      </c>
      <c r="AH1" s="273" t="s">
        <v>127</v>
      </c>
      <c r="AI1" s="273" t="s">
        <v>128</v>
      </c>
      <c r="AJ1" s="273" t="s">
        <v>129</v>
      </c>
      <c r="AK1" s="385" t="s">
        <v>130</v>
      </c>
      <c r="AL1" s="273" t="s">
        <v>131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1200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1200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1200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1200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1200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1200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1200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1200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1200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1200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3000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5000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1200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1200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1200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1200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1200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1200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1200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1200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8000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2000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1600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1600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1200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1200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1200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1200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1200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1200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1200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14" activePane="bottomRight" state="frozen"/>
      <selection pane="bottomRight" activeCell="J17" sqref="J17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132</v>
      </c>
      <c r="B1" s="67" t="s">
        <v>133</v>
      </c>
      <c r="C1" s="92" t="s">
        <v>134</v>
      </c>
      <c r="D1" s="61" t="s">
        <v>135</v>
      </c>
      <c r="E1" s="11" t="s">
        <v>136</v>
      </c>
      <c r="F1" s="93" t="s">
        <v>137</v>
      </c>
      <c r="G1" s="93" t="s">
        <v>138</v>
      </c>
      <c r="H1" s="2" t="s">
        <v>139</v>
      </c>
      <c r="I1" s="92" t="s">
        <v>140</v>
      </c>
      <c r="J1" s="61" t="s">
        <v>141</v>
      </c>
      <c r="K1" s="61" t="s">
        <v>142</v>
      </c>
      <c r="L1" s="94" t="s">
        <v>143</v>
      </c>
      <c r="M1" s="92" t="s">
        <v>144</v>
      </c>
      <c r="O1" s="2" t="s">
        <v>145</v>
      </c>
    </row>
    <row r="2" spans="1:15" ht="13.5" thickTop="1">
      <c r="A2" s="95">
        <v>5000</v>
      </c>
      <c r="B2" s="86">
        <v>311</v>
      </c>
      <c r="C2" s="96" t="str">
        <f>VLOOKUP(B2,tab_Tecnologias_TE_RE!$A$1:$B$100,2,0)</f>
        <v>CANA_condensação</v>
      </c>
      <c r="D2" s="152" t="s">
        <v>146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F2*VLOOKUP(B2,tab_Tecnologias_TE_RE!$A$2:$C$100,3,0)</f>
        <v>0</v>
      </c>
      <c r="M2" s="96">
        <f>VLOOKUP(B2,tab_Tecnologias_TE_RE!$A$2:$W$100,COLUMN(tab_Tecnologias_TE_RE!$W$1),0)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VLOOKUP(B3,tab_Tecnologias_TE_RE!$A$1:$B$100,2,0)</f>
        <v>CANA_condensação</v>
      </c>
      <c r="D3" s="152" t="s">
        <v>146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F3*VLOOKUP(B3,tab_Tecnologias_TE_RE!$A$2:$C$100,3,0)</f>
        <v>0</v>
      </c>
      <c r="M3" s="96">
        <f>VLOOKUP(B3,tab_Tecnologias_TE_RE!$A$2:$W$100,COLUMN(tab_Tecnologias_TE_RE!$W$1),0)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VLOOKUP(B4,tab_Tecnologias_TE_RE!$A$1:$B$100,2,0)</f>
        <v>CANA_condensação</v>
      </c>
      <c r="D4" s="152" t="s">
        <v>146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F4*VLOOKUP(B4,tab_Tecnologias_TE_RE!$A$2:$C$100,3,0)</f>
        <v>0</v>
      </c>
      <c r="M4" s="96">
        <f>VLOOKUP(B4,tab_Tecnologias_TE_RE!$A$2:$W$100,COLUMN(tab_Tecnologias_TE_RE!$W$1),0)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VLOOKUP(B5,tab_Tecnologias_TE_RE!$A$1:$B$100,2,0)</f>
        <v>CANA_condensação</v>
      </c>
      <c r="D5" s="152" t="s">
        <v>146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F5*VLOOKUP(B5,tab_Tecnologias_TE_RE!$A$2:$C$100,3,0)</f>
        <v>7255</v>
      </c>
      <c r="M5" s="96">
        <f>VLOOKUP(B5,tab_Tecnologias_TE_RE!$A$2:$W$100,COLUMN(tab_Tecnologias_TE_RE!$W$1),0)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VLOOKUP(B6,tab_Tecnologias_TE_RE!$A$1:$B$100,2,0)</f>
        <v>CANA_condensação</v>
      </c>
      <c r="D6" s="152" t="s">
        <v>146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F6*VLOOKUP(B6,tab_Tecnologias_TE_RE!$A$2:$C$100,3,0)</f>
        <v>890</v>
      </c>
      <c r="M6" s="96">
        <f>VLOOKUP(B6,tab_Tecnologias_TE_RE!$A$2:$W$100,COLUMN(tab_Tecnologias_TE_RE!$W$1),0)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VLOOKUP(B7,tab_Tecnologias_TE_RE!$A$1:$B$100,2,0)</f>
        <v>CANA_condensação</v>
      </c>
      <c r="D7" s="152" t="s">
        <v>146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F7*VLOOKUP(B7,tab_Tecnologias_TE_RE!$A$2:$C$100,3,0)</f>
        <v>409</v>
      </c>
      <c r="M7" s="96">
        <f>VLOOKUP(B7,tab_Tecnologias_TE_RE!$A$2:$W$100,COLUMN(tab_Tecnologias_TE_RE!$W$1),0)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VLOOKUP(B8,tab_Tecnologias_TE_RE!$A$1:$B$100,2,0)</f>
        <v>CANA_condensação</v>
      </c>
      <c r="D8" s="152" t="s">
        <v>146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F8*VLOOKUP(B8,tab_Tecnologias_TE_RE!$A$2:$C$100,3,0)</f>
        <v>384</v>
      </c>
      <c r="M8" s="96">
        <f>VLOOKUP(B8,tab_Tecnologias_TE_RE!$A$2:$W$100,COLUMN(tab_Tecnologias_TE_RE!$W$1),0)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VLOOKUP(B9,tab_Tecnologias_TE_RE!$A$1:$B$100,2,0)</f>
        <v>CANA_condensação</v>
      </c>
      <c r="D9" s="152" t="s">
        <v>146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F9*VLOOKUP(B9,tab_Tecnologias_TE_RE!$A$2:$C$100,3,0)</f>
        <v>357</v>
      </c>
      <c r="M9" s="96">
        <f>VLOOKUP(B9,tab_Tecnologias_TE_RE!$A$2:$W$100,COLUMN(tab_Tecnologias_TE_RE!$W$1),0)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VLOOKUP(B10,tab_Tecnologias_TE_RE!$A$1:$B$100,2,0)</f>
        <v>CANA_condensação</v>
      </c>
      <c r="D10" s="152" t="s">
        <v>146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F10*VLOOKUP(B10,tab_Tecnologias_TE_RE!$A$2:$C$100,3,0)</f>
        <v>268</v>
      </c>
      <c r="M10" s="96">
        <f>VLOOKUP(B10,tab_Tecnologias_TE_RE!$A$2:$W$100,COLUMN(tab_Tecnologias_TE_RE!$W$1),0)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VLOOKUP(B11,tab_Tecnologias_TE_RE!$A$1:$B$100,2,0)</f>
        <v>CANA_condensação</v>
      </c>
      <c r="D11" s="152" t="s">
        <v>146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F11*VLOOKUP(B11,tab_Tecnologias_TE_RE!$A$2:$C$100,3,0)</f>
        <v>236</v>
      </c>
      <c r="M11" s="96">
        <f>VLOOKUP(B11,tab_Tecnologias_TE_RE!$A$2:$W$100,COLUMN(tab_Tecnologias_TE_RE!$W$1),0)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VLOOKUP(B12,tab_Tecnologias_TE_RE!$A$1:$B$100,2,0)</f>
        <v>CANA_condensação</v>
      </c>
      <c r="D12" s="152" t="s">
        <v>146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F12*VLOOKUP(B12,tab_Tecnologias_TE_RE!$A$2:$C$100,3,0)</f>
        <v>279</v>
      </c>
      <c r="M12" s="96">
        <f>VLOOKUP(B12,tab_Tecnologias_TE_RE!$A$2:$W$100,COLUMN(tab_Tecnologias_TE_RE!$W$1),0)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VLOOKUP(B13,tab_Tecnologias_TE_RE!$A$1:$B$100,2,0)</f>
        <v>CANA_condensação</v>
      </c>
      <c r="D13" s="152" t="s">
        <v>146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F13*VLOOKUP(B13,tab_Tecnologias_TE_RE!$A$2:$C$100,3,0)</f>
        <v>405</v>
      </c>
      <c r="M13" s="96">
        <f>VLOOKUP(B13,tab_Tecnologias_TE_RE!$A$2:$W$100,COLUMN(tab_Tecnologias_TE_RE!$W$1),0)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VLOOKUP(B14,tab_Tecnologias_TE_RE!$A$1:$B$100,2,0)</f>
        <v>CANA_condensação</v>
      </c>
      <c r="D14" s="152" t="s">
        <v>146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F14*VLOOKUP(B14,tab_Tecnologias_TE_RE!$A$2:$C$100,3,0)</f>
        <v>398</v>
      </c>
      <c r="M14" s="96">
        <f>VLOOKUP(B14,tab_Tecnologias_TE_RE!$A$2:$W$100,COLUMN(tab_Tecnologias_TE_RE!$W$1),0)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VLOOKUP(B15,tab_Tecnologias_TE_RE!$A$1:$B$100,2,0)</f>
        <v>CANA_condensação</v>
      </c>
      <c r="D15" s="152" t="s">
        <v>146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F15*VLOOKUP(B15,tab_Tecnologias_TE_RE!$A$2:$C$100,3,0)</f>
        <v>412</v>
      </c>
      <c r="M15" s="96">
        <f>VLOOKUP(B15,tab_Tecnologias_TE_RE!$A$2:$W$100,COLUMN(tab_Tecnologias_TE_RE!$W$1),0)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VLOOKUP(B16,tab_Tecnologias_TE_RE!$A$1:$B$100,2,0)</f>
        <v>CANA_condensação</v>
      </c>
      <c r="D16" s="152" t="s">
        <v>146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F16*VLOOKUP(B16,tab_Tecnologias_TE_RE!$A$2:$C$100,3,0)</f>
        <v>408</v>
      </c>
      <c r="M16" s="96">
        <f>VLOOKUP(B16,tab_Tecnologias_TE_RE!$A$2:$W$100,COLUMN(tab_Tecnologias_TE_RE!$W$1),0)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VLOOKUP(B17,tab_Tecnologias_TE_RE!$A$1:$B$100,2,0)</f>
        <v>CANA_condensação</v>
      </c>
      <c r="D17" s="152" t="s">
        <v>146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F17*VLOOKUP(B17,tab_Tecnologias_TE_RE!$A$2:$C$100,3,0)</f>
        <v>402</v>
      </c>
      <c r="M17" s="96">
        <f>VLOOKUP(B17,tab_Tecnologias_TE_RE!$A$2:$W$100,COLUMN(tab_Tecnologias_TE_RE!$W$1),0)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VLOOKUP(B18,tab_Tecnologias_TE_RE!$A$1:$B$100,2,0)</f>
        <v>CANA_condensação</v>
      </c>
      <c r="D18" s="152" t="s">
        <v>146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F18*VLOOKUP(B18,tab_Tecnologias_TE_RE!$A$2:$C$100,3,0)</f>
        <v>277</v>
      </c>
      <c r="M18" s="96">
        <f>VLOOKUP(B18,tab_Tecnologias_TE_RE!$A$2:$W$100,COLUMN(tab_Tecnologias_TE_RE!$W$1),0)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VLOOKUP(B19,tab_Tecnologias_TE_RE!$A$1:$B$100,2,0)</f>
        <v>CANA_condensação</v>
      </c>
      <c r="D19" s="152" t="s">
        <v>146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F19*VLOOKUP(B19,tab_Tecnologias_TE_RE!$A$2:$C$100,3,0)</f>
        <v>322</v>
      </c>
      <c r="M19" s="96">
        <f>VLOOKUP(B19,tab_Tecnologias_TE_RE!$A$2:$W$100,COLUMN(tab_Tecnologias_TE_RE!$W$1),0)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VLOOKUP(B20,tab_Tecnologias_TE_RE!$A$1:$B$100,2,0)</f>
        <v>CANA_condensação</v>
      </c>
      <c r="D20" s="152" t="s">
        <v>146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F20*VLOOKUP(B20,tab_Tecnologias_TE_RE!$A$2:$C$100,3,0)</f>
        <v>280</v>
      </c>
      <c r="M20" s="96">
        <f>VLOOKUP(B20,tab_Tecnologias_TE_RE!$A$2:$W$100,COLUMN(tab_Tecnologias_TE_RE!$W$1),0)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VLOOKUP(B21,tab_Tecnologias_TE_RE!$A$1:$B$100,2,0)</f>
        <v>CANA_condensação</v>
      </c>
      <c r="D21" s="152" t="s">
        <v>146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F21*VLOOKUP(B21,tab_Tecnologias_TE_RE!$A$2:$C$100,3,0)</f>
        <v>309</v>
      </c>
      <c r="M21" s="96">
        <f>VLOOKUP(B21,tab_Tecnologias_TE_RE!$A$2:$W$100,COLUMN(tab_Tecnologias_TE_RE!$W$1),0)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VLOOKUP(B22,tab_Tecnologias_TE_RE!$A$1:$B$100,2,0)</f>
        <v>CANA_condensação</v>
      </c>
      <c r="D22" s="152" t="s">
        <v>146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F22*VLOOKUP(B22,tab_Tecnologias_TE_RE!$A$2:$C$100,3,0)</f>
        <v>271</v>
      </c>
      <c r="M22" s="96">
        <f>VLOOKUP(B22,tab_Tecnologias_TE_RE!$A$2:$W$100,COLUMN(tab_Tecnologias_TE_RE!$W$1),0)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VLOOKUP(B23,tab_Tecnologias_TE_RE!$A$1:$B$100,2,0)</f>
        <v>CANA_condensação</v>
      </c>
      <c r="D23" s="152" t="s">
        <v>146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F23*VLOOKUP(B23,tab_Tecnologias_TE_RE!$A$2:$C$100,3,0)</f>
        <v>114</v>
      </c>
      <c r="M23" s="96">
        <f>VLOOKUP(B23,tab_Tecnologias_TE_RE!$A$2:$W$100,COLUMN(tab_Tecnologias_TE_RE!$W$1),0)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VLOOKUP(B24,tab_Tecnologias_TE_RE!$A$1:$B$100,2,0)</f>
        <v>CANA_condensação</v>
      </c>
      <c r="D24" s="152" t="s">
        <v>146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F24*VLOOKUP(B24,tab_Tecnologias_TE_RE!$A$2:$C$100,3,0)</f>
        <v>87</v>
      </c>
      <c r="M24" s="96">
        <f>VLOOKUP(B24,tab_Tecnologias_TE_RE!$A$2:$W$100,COLUMN(tab_Tecnologias_TE_RE!$W$1),0)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VLOOKUP(B25,tab_Tecnologias_TE_RE!$A$1:$B$100,2,0)</f>
        <v>CANA_condensação</v>
      </c>
      <c r="D25" s="152" t="s">
        <v>146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F25*VLOOKUP(B25,tab_Tecnologias_TE_RE!$A$2:$C$100,3,0)</f>
        <v>117</v>
      </c>
      <c r="M25" s="96">
        <f>VLOOKUP(B25,tab_Tecnologias_TE_RE!$A$2:$W$100,COLUMN(tab_Tecnologias_TE_RE!$W$1),0)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VLOOKUP(B26,tab_Tecnologias_TE_RE!$A$1:$B$100,2,0)</f>
        <v>CANA_condensação</v>
      </c>
      <c r="D26" s="152" t="s">
        <v>146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F26*VLOOKUP(B26,tab_Tecnologias_TE_RE!$A$2:$C$100,3,0)</f>
        <v>97</v>
      </c>
      <c r="M26" s="96">
        <f>VLOOKUP(B26,tab_Tecnologias_TE_RE!$A$2:$W$100,COLUMN(tab_Tecnologias_TE_RE!$W$1),0)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VLOOKUP(B27,tab_Tecnologias_TE_RE!$A$1:$B$100,2,0)</f>
        <v>CANA_condensação</v>
      </c>
      <c r="D27" s="152" t="s">
        <v>146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F27*VLOOKUP(B27,tab_Tecnologias_TE_RE!$A$2:$C$100,3,0)</f>
        <v>148</v>
      </c>
      <c r="M27" s="96">
        <f>VLOOKUP(B27,tab_Tecnologias_TE_RE!$A$2:$W$100,COLUMN(tab_Tecnologias_TE_RE!$W$1),0)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VLOOKUP(B28,tab_Tecnologias_TE_RE!$A$1:$B$100,2,0)</f>
        <v>CANA_condensação</v>
      </c>
      <c r="D28" s="152" t="s">
        <v>146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F28*VLOOKUP(B28,tab_Tecnologias_TE_RE!$A$2:$C$100,3,0)</f>
        <v>96</v>
      </c>
      <c r="M28" s="96">
        <f>VLOOKUP(B28,tab_Tecnologias_TE_RE!$A$2:$W$100,COLUMN(tab_Tecnologias_TE_RE!$W$1),0)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VLOOKUP(B29,tab_Tecnologias_TE_RE!$A$1:$B$100,2,0)</f>
        <v>CANA_condensação</v>
      </c>
      <c r="D29" s="152" t="s">
        <v>146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F29*VLOOKUP(B29,tab_Tecnologias_TE_RE!$A$2:$C$100,3,0)</f>
        <v>134</v>
      </c>
      <c r="M29" s="96">
        <f>VLOOKUP(B29,tab_Tecnologias_TE_RE!$A$2:$W$100,COLUMN(tab_Tecnologias_TE_RE!$W$1),0)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VLOOKUP(B30,tab_Tecnologias_TE_RE!$A$1:$B$100,2,0)</f>
        <v>CANA_condensação</v>
      </c>
      <c r="D30" s="152" t="s">
        <v>146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F30*VLOOKUP(B30,tab_Tecnologias_TE_RE!$A$2:$C$100,3,0)</f>
        <v>112</v>
      </c>
      <c r="M30" s="96">
        <f>VLOOKUP(B30,tab_Tecnologias_TE_RE!$A$2:$W$100,COLUMN(tab_Tecnologias_TE_RE!$W$1),0)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VLOOKUP(B31,tab_Tecnologias_TE_RE!$A$1:$B$100,2,0)</f>
        <v>CANA_condensação</v>
      </c>
      <c r="D31" s="152" t="s">
        <v>146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F31*VLOOKUP(B31,tab_Tecnologias_TE_RE!$A$2:$C$100,3,0)</f>
        <v>128</v>
      </c>
      <c r="M31" s="96">
        <f>VLOOKUP(B31,tab_Tecnologias_TE_RE!$A$2:$W$100,COLUMN(tab_Tecnologias_TE_RE!$W$1),0)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VLOOKUP(B32,tab_Tecnologias_TE_RE!$A$1:$B$100,2,0)</f>
        <v>CANA_condensação</v>
      </c>
      <c r="D32" s="152" t="s">
        <v>146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F32*VLOOKUP(B32,tab_Tecnologias_TE_RE!$A$2:$C$100,3,0)</f>
        <v>60</v>
      </c>
      <c r="M32" s="96">
        <f>VLOOKUP(B32,tab_Tecnologias_TE_RE!$A$2:$W$100,COLUMN(tab_Tecnologias_TE_RE!$W$1),0)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VLOOKUP(B33,tab_Tecnologias_TE_RE!$A$1:$B$100,2,0)</f>
        <v>CANA_condensação</v>
      </c>
      <c r="D33" s="152" t="s">
        <v>146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F33*VLOOKUP(B33,tab_Tecnologias_TE_RE!$A$2:$C$100,3,0)</f>
        <v>94</v>
      </c>
      <c r="M33" s="96">
        <f>VLOOKUP(B33,tab_Tecnologias_TE_RE!$A$2:$W$100,COLUMN(tab_Tecnologias_TE_RE!$W$1),0)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VLOOKUP(B34,tab_Tecnologias_TE_RE!$A$1:$B$100,2,0)</f>
        <v>CANA_condensação</v>
      </c>
      <c r="D34" s="152" t="s">
        <v>146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F34*VLOOKUP(B34,tab_Tecnologias_TE_RE!$A$2:$C$100,3,0)</f>
        <v>75</v>
      </c>
      <c r="M34" s="96">
        <f>VLOOKUP(B34,tab_Tecnologias_TE_RE!$A$2:$W$100,COLUMN(tab_Tecnologias_TE_RE!$W$1),0)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VLOOKUP(B35,tab_Tecnologias_TE_RE!$A$1:$B$100,2,0)</f>
        <v>CANA_condensação</v>
      </c>
      <c r="D35" s="152" t="s">
        <v>146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F35*VLOOKUP(B35,tab_Tecnologias_TE_RE!$A$2:$C$100,3,0)</f>
        <v>86</v>
      </c>
      <c r="M35" s="96">
        <f>VLOOKUP(B35,tab_Tecnologias_TE_RE!$A$2:$W$100,COLUMN(tab_Tecnologias_TE_RE!$W$1),0)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VLOOKUP(B36,tab_Tecnologias_TE_RE!$A$1:$B$100,2,0)</f>
        <v>CANA_condensação</v>
      </c>
      <c r="D36" s="152" t="s">
        <v>146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F36*VLOOKUP(B36,tab_Tecnologias_TE_RE!$A$2:$C$100,3,0)</f>
        <v>133</v>
      </c>
      <c r="M36" s="96">
        <f>VLOOKUP(B36,tab_Tecnologias_TE_RE!$A$2:$W$100,COLUMN(tab_Tecnologias_TE_RE!$W$1),0)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VLOOKUP(B37,tab_Tecnologias_TE_RE!$A$1:$B$100,2,0)</f>
        <v>CANA_condensação</v>
      </c>
      <c r="D37" s="152" t="s">
        <v>146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F37*VLOOKUP(B37,tab_Tecnologias_TE_RE!$A$2:$C$100,3,0)</f>
        <v>108</v>
      </c>
      <c r="M37" s="96">
        <f>VLOOKUP(B37,tab_Tecnologias_TE_RE!$A$2:$W$100,COLUMN(tab_Tecnologias_TE_RE!$W$1),0)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VLOOKUP(B38,tab_Tecnologias_TE_RE!$A$1:$B$100,2,0)</f>
        <v>CARVÃO IMP_pulv</v>
      </c>
      <c r="D38" s="152" t="s">
        <v>147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F38*VLOOKUP(B38,tab_Tecnologias_TE_RE!$A$2:$C$100,3,0)</f>
        <v>15000</v>
      </c>
      <c r="M38" s="96">
        <f>VLOOKUP(B38,tab_Tecnologias_TE_RE!$A$2:$W$100,COLUMN(tab_Tecnologias_TE_RE!$W$1),0)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VLOOKUP(B39,tab_Tecnologias_TE_RE!$A$1:$B$100,2,0)</f>
        <v>CARVÃO IMP_pulv</v>
      </c>
      <c r="D39" s="152" t="s">
        <v>148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F39*VLOOKUP(B39,tab_Tecnologias_TE_RE!$A$2:$C$100,3,0)</f>
        <v>15000</v>
      </c>
      <c r="M39" s="96">
        <f>VLOOKUP(B39,tab_Tecnologias_TE_RE!$A$2:$W$100,COLUMN(tab_Tecnologias_TE_RE!$W$1),0)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VLOOKUP(B40,tab_Tecnologias_TE_RE!$A$1:$B$100,2,0)</f>
        <v>CARVÃO NAC_Supercritico</v>
      </c>
      <c r="D40" s="152" t="s">
        <v>149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F40*VLOOKUP(B40,tab_Tecnologias_TE_RE!$A$2:$C$100,3,0)</f>
        <v>23914</v>
      </c>
      <c r="M40" s="96">
        <f>VLOOKUP(B40,tab_Tecnologias_TE_RE!$A$2:$W$100,COLUMN(tab_Tecnologias_TE_RE!$W$1),0)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VLOOKUP(B41,tab_Tecnologias_TE_RE!$A$1:$B$100,2,0)</f>
        <v>CARVÃO NAC_fluid_menorCAPEX</v>
      </c>
      <c r="D41" s="152" t="s">
        <v>149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F41*VLOOKUP(B41,tab_Tecnologias_TE_RE!$A$2:$C$100,3,0)</f>
        <v>2000</v>
      </c>
      <c r="M41" s="96">
        <f>VLOOKUP(B41,tab_Tecnologias_TE_RE!$A$2:$W$100,COLUMN(tab_Tecnologias_TE_RE!$W$1),0)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VLOOKUP(B42,tab_Tecnologias_TE_RE!$A$1:$B$100,2,0)</f>
        <v>PV_Bateria_2015-2029</v>
      </c>
      <c r="D42" s="152" t="s">
        <v>150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F42*VLOOKUP(B42,tab_Tecnologias_TE_RE!$A$2:$C$100,3,0)</f>
        <v>50000</v>
      </c>
      <c r="M42" s="96">
        <f>VLOOKUP(B42,tab_Tecnologias_TE_RE!$A$2:$W$100,COLUMN(tab_Tecnologias_TE_RE!$W$1),0)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VLOOKUP(B43,tab_Tecnologias_TE_RE!$A$1:$B$100,2,0)</f>
        <v>PV_Bateria_2015-2029</v>
      </c>
      <c r="D43" s="152" t="s">
        <v>151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F43*VLOOKUP(B43,tab_Tecnologias_TE_RE!$A$2:$C$100,3,0)</f>
        <v>50000</v>
      </c>
      <c r="M43" s="96">
        <f>VLOOKUP(B43,tab_Tecnologias_TE_RE!$A$2:$W$100,COLUMN(tab_Tecnologias_TE_RE!$W$1),0)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VLOOKUP(B44,tab_Tecnologias_TE_RE!$A$1:$B$100,2,0)</f>
        <v>PV_Bateria_2015-2029</v>
      </c>
      <c r="D44" s="152" t="s">
        <v>152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F44*VLOOKUP(B44,tab_Tecnologias_TE_RE!$A$2:$C$100,3,0)</f>
        <v>50000</v>
      </c>
      <c r="M44" s="96">
        <f>VLOOKUP(B44,tab_Tecnologias_TE_RE!$A$2:$W$100,COLUMN(tab_Tecnologias_TE_RE!$W$1),0)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VLOOKUP(B45,tab_Tecnologias_TE_RE!$A$1:$B$100,2,0)</f>
        <v>PV_Bateria_2015-2029</v>
      </c>
      <c r="D45" s="152" t="s">
        <v>147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F45*VLOOKUP(B45,tab_Tecnologias_TE_RE!$A$2:$C$100,3,0)</f>
        <v>50000</v>
      </c>
      <c r="M45" s="96">
        <f>VLOOKUP(B45,tab_Tecnologias_TE_RE!$A$2:$W$100,COLUMN(tab_Tecnologias_TE_RE!$W$1),0)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VLOOKUP(B46,tab_Tecnologias_TE_RE!$A$1:$B$100,2,0)</f>
        <v>PV_Bateria_2030-2039</v>
      </c>
      <c r="D46" s="152" t="s">
        <v>150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F46*VLOOKUP(B46,tab_Tecnologias_TE_RE!$A$2:$C$100,3,0)</f>
        <v>50000</v>
      </c>
      <c r="M46" s="96">
        <f>VLOOKUP(B46,tab_Tecnologias_TE_RE!$A$2:$W$100,COLUMN(tab_Tecnologias_TE_RE!$W$1),0)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VLOOKUP(B47,tab_Tecnologias_TE_RE!$A$1:$B$100,2,0)</f>
        <v>PV_Bateria_2030-2039</v>
      </c>
      <c r="D47" s="152" t="s">
        <v>151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F47*VLOOKUP(B47,tab_Tecnologias_TE_RE!$A$2:$C$100,3,0)</f>
        <v>50000</v>
      </c>
      <c r="M47" s="96">
        <f>VLOOKUP(B47,tab_Tecnologias_TE_RE!$A$2:$W$100,COLUMN(tab_Tecnologias_TE_RE!$W$1),0)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VLOOKUP(B48,tab_Tecnologias_TE_RE!$A$1:$B$100,2,0)</f>
        <v>PV_Bateria_2030-2039</v>
      </c>
      <c r="D48" s="152" t="s">
        <v>152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F48*VLOOKUP(B48,tab_Tecnologias_TE_RE!$A$2:$C$100,3,0)</f>
        <v>50000</v>
      </c>
      <c r="M48" s="96">
        <f>VLOOKUP(B48,tab_Tecnologias_TE_RE!$A$2:$W$100,COLUMN(tab_Tecnologias_TE_RE!$W$1),0)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VLOOKUP(B49,tab_Tecnologias_TE_RE!$A$1:$B$100,2,0)</f>
        <v>PV_Bateria_2030-2039</v>
      </c>
      <c r="D49" s="152" t="s">
        <v>147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F49*VLOOKUP(B49,tab_Tecnologias_TE_RE!$A$2:$C$100,3,0)</f>
        <v>50000</v>
      </c>
      <c r="M49" s="96">
        <f>VLOOKUP(B49,tab_Tecnologias_TE_RE!$A$2:$W$100,COLUMN(tab_Tecnologias_TE_RE!$W$1),0)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VLOOKUP(B50,tab_Tecnologias_TE_RE!$A$1:$B$100,2,0)</f>
        <v>PV_Bateria_2040-2050</v>
      </c>
      <c r="D50" s="152" t="s">
        <v>150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F50*VLOOKUP(B50,tab_Tecnologias_TE_RE!$A$2:$C$100,3,0)</f>
        <v>50000</v>
      </c>
      <c r="M50" s="96">
        <f>VLOOKUP(B50,tab_Tecnologias_TE_RE!$A$2:$W$100,COLUMN(tab_Tecnologias_TE_RE!$W$1),0)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VLOOKUP(B51,tab_Tecnologias_TE_RE!$A$1:$B$100,2,0)</f>
        <v>PV_Bateria_2040-2050</v>
      </c>
      <c r="D51" s="152" t="s">
        <v>151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F51*VLOOKUP(B51,tab_Tecnologias_TE_RE!$A$2:$C$100,3,0)</f>
        <v>50000</v>
      </c>
      <c r="M51" s="96">
        <f>VLOOKUP(B51,tab_Tecnologias_TE_RE!$A$2:$W$100,COLUMN(tab_Tecnologias_TE_RE!$W$1),0)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VLOOKUP(B52,tab_Tecnologias_TE_RE!$A$1:$B$100,2,0)</f>
        <v>PV_Bateria_2040-2050</v>
      </c>
      <c r="D52" s="152" t="s">
        <v>152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F52*VLOOKUP(B52,tab_Tecnologias_TE_RE!$A$2:$C$100,3,0)</f>
        <v>50000</v>
      </c>
      <c r="M52" s="96">
        <f>VLOOKUP(B52,tab_Tecnologias_TE_RE!$A$2:$W$100,COLUMN(tab_Tecnologias_TE_RE!$W$1),0)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VLOOKUP(B53,tab_Tecnologias_TE_RE!$A$1:$B$100,2,0)</f>
        <v>PV_Bateria_2040-2050</v>
      </c>
      <c r="D53" s="152" t="s">
        <v>147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F53*VLOOKUP(B53,tab_Tecnologias_TE_RE!$A$2:$C$100,3,0)</f>
        <v>50000</v>
      </c>
      <c r="M53" s="96">
        <f>VLOOKUP(B53,tab_Tecnologias_TE_RE!$A$2:$W$100,COLUMN(tab_Tecnologias_TE_RE!$W$1),0)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VLOOKUP(B54,tab_Tecnologias_TE_RE!$A$1:$B$100,2,0)</f>
        <v>CSP_2040_2050</v>
      </c>
      <c r="D54" s="152" t="s">
        <v>150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F54*VLOOKUP(B54,tab_Tecnologias_TE_RE!$A$2:$C$100,3,0)</f>
        <v>10000</v>
      </c>
      <c r="M54" s="96">
        <f>VLOOKUP(B54,tab_Tecnologias_TE_RE!$A$2:$W$100,COLUMN(tab_Tecnologias_TE_RE!$W$1),0)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VLOOKUP(B55,tab_Tecnologias_TE_RE!$A$1:$B$100,2,0)</f>
        <v>CSP_2040_2050</v>
      </c>
      <c r="D55" s="152" t="s">
        <v>151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F55*VLOOKUP(B55,tab_Tecnologias_TE_RE!$A$2:$C$100,3,0)</f>
        <v>10000</v>
      </c>
      <c r="M55" s="96">
        <f>VLOOKUP(B55,tab_Tecnologias_TE_RE!$A$2:$W$100,COLUMN(tab_Tecnologias_TE_RE!$W$1),0)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VLOOKUP(B56,tab_Tecnologias_TE_RE!$A$1:$B$100,2,0)</f>
        <v>CSP_2040_2050</v>
      </c>
      <c r="D56" s="152" t="s">
        <v>152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F56*VLOOKUP(B56,tab_Tecnologias_TE_RE!$A$2:$C$100,3,0)</f>
        <v>40000</v>
      </c>
      <c r="M56" s="96">
        <f>VLOOKUP(B56,tab_Tecnologias_TE_RE!$A$2:$W$100,COLUMN(tab_Tecnologias_TE_RE!$W$1),0)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VLOOKUP(B57,tab_Tecnologias_TE_RE!$A$1:$B$100,2,0)</f>
        <v>CSP_2040_2050</v>
      </c>
      <c r="D57" s="152" t="s">
        <v>147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F57*VLOOKUP(B57,tab_Tecnologias_TE_RE!$A$2:$C$100,3,0)</f>
        <v>10000</v>
      </c>
      <c r="M57" s="96">
        <f>VLOOKUP(B57,tab_Tecnologias_TE_RE!$A$2:$W$100,COLUMN(tab_Tecnologias_TE_RE!$W$1),0)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VLOOKUP(B58,tab_Tecnologias_TE_RE!$A$1:$B$100,2,0)</f>
        <v>GAS_CC_flexível_ate2030</v>
      </c>
      <c r="D58" s="152" t="s">
        <v>146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F58*VLOOKUP(B58,tab_Tecnologias_TE_RE!$A$2:$C$100,3,0)</f>
        <v>150000</v>
      </c>
      <c r="M58" s="96">
        <f>VLOOKUP(B58,tab_Tecnologias_TE_RE!$A$2:$W$100,COLUMN(tab_Tecnologias_TE_RE!$W$1),0)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VLOOKUP(B59,tab_Tecnologias_TE_RE!$A$1:$B$100,2,0)</f>
        <v>GAS_CC_flexível_ate2030</v>
      </c>
      <c r="D59" s="152" t="s">
        <v>151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F59*VLOOKUP(B59,tab_Tecnologias_TE_RE!$A$2:$C$100,3,0)</f>
        <v>150000</v>
      </c>
      <c r="M59" s="96">
        <f>VLOOKUP(B59,tab_Tecnologias_TE_RE!$A$2:$W$100,COLUMN(tab_Tecnologias_TE_RE!$W$1),0)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VLOOKUP(B60,tab_Tecnologias_TE_RE!$A$1:$B$100,2,0)</f>
        <v>GAS_CC_flexível_ate2030</v>
      </c>
      <c r="D60" s="152" t="s">
        <v>152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F60*VLOOKUP(B60,tab_Tecnologias_TE_RE!$A$2:$C$100,3,0)</f>
        <v>150000</v>
      </c>
      <c r="M60" s="96">
        <f>VLOOKUP(B60,tab_Tecnologias_TE_RE!$A$2:$W$100,COLUMN(tab_Tecnologias_TE_RE!$W$1),0)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VLOOKUP(B61,tab_Tecnologias_TE_RE!$A$1:$B$100,2,0)</f>
        <v>GAS_CC_flexível_ate2030</v>
      </c>
      <c r="D61" s="152" t="s">
        <v>153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F61*VLOOKUP(B61,tab_Tecnologias_TE_RE!$A$2:$C$100,3,0)</f>
        <v>150000</v>
      </c>
      <c r="M61" s="96">
        <f>VLOOKUP(B61,tab_Tecnologias_TE_RE!$A$2:$W$100,COLUMN(tab_Tecnologias_TE_RE!$W$1),0)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VLOOKUP(B62,tab_Tecnologias_TE_RE!$A$1:$B$100,2,0)</f>
        <v>GAS_CC_flexível_ate2030</v>
      </c>
      <c r="D62" s="152" t="s">
        <v>154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F62*VLOOKUP(B62,tab_Tecnologias_TE_RE!$A$2:$C$100,3,0)</f>
        <v>150000</v>
      </c>
      <c r="M62" s="96">
        <f>VLOOKUP(B62,tab_Tecnologias_TE_RE!$A$2:$W$100,COLUMN(tab_Tecnologias_TE_RE!$W$1),0)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VLOOKUP(B63,tab_Tecnologias_TE_RE!$A$1:$B$100,2,0)</f>
        <v>NUCLEAR</v>
      </c>
      <c r="D63" s="152" t="s">
        <v>146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F63*VLOOKUP(B63,tab_Tecnologias_TE_RE!$A$2:$C$100,3,0)</f>
        <v>10000</v>
      </c>
      <c r="M63" s="96">
        <f>VLOOKUP(B63,tab_Tecnologias_TE_RE!$A$2:$W$100,COLUMN(tab_Tecnologias_TE_RE!$W$1),0)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VLOOKUP(B64,tab_Tecnologias_TE_RE!$A$1:$B$100,2,0)</f>
        <v>Outras_Biomassas</v>
      </c>
      <c r="D64" s="152" t="s">
        <v>146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F64*VLOOKUP(B64,tab_Tecnologias_TE_RE!$A$2:$C$100,3,0)</f>
        <v>4500</v>
      </c>
      <c r="M64" s="96">
        <f>VLOOKUP(B64,tab_Tecnologias_TE_RE!$A$2:$W$100,COLUMN(tab_Tecnologias_TE_RE!$W$1),0)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VLOOKUP(B65,tab_Tecnologias_TE_RE!$A$1:$B$100,2,0)</f>
        <v>Outras_Biomassas</v>
      </c>
      <c r="D65" s="152" t="s">
        <v>153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F65*VLOOKUP(B65,tab_Tecnologias_TE_RE!$A$2:$C$100,3,0)</f>
        <v>5400</v>
      </c>
      <c r="M65" s="96">
        <f>VLOOKUP(B65,tab_Tecnologias_TE_RE!$A$2:$W$100,COLUMN(tab_Tecnologias_TE_RE!$W$1),0)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VLOOKUP(B66,tab_Tecnologias_TE_RE!$A$1:$B$100,2,0)</f>
        <v>Outras_Biomassas</v>
      </c>
      <c r="D66" s="152" t="s">
        <v>149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F66*VLOOKUP(B66,tab_Tecnologias_TE_RE!$A$2:$C$100,3,0)</f>
        <v>700</v>
      </c>
      <c r="M66" s="96">
        <f>VLOOKUP(B66,tab_Tecnologias_TE_RE!$A$2:$W$100,COLUMN(tab_Tecnologias_TE_RE!$W$1),0)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VLOOKUP(B67,tab_Tecnologias_TE_RE!$A$1:$B$100,2,0)</f>
        <v>Potência_Complementar_2015-2029</v>
      </c>
      <c r="D67" s="152" t="s">
        <v>146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F67*VLOOKUP(B67,tab_Tecnologias_TE_RE!$A$2:$C$100,3,0)</f>
        <v>150000</v>
      </c>
      <c r="M67" s="96">
        <f>VLOOKUP(B67,tab_Tecnologias_TE_RE!$A$2:$W$100,COLUMN(tab_Tecnologias_TE_RE!$W$1),0)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VLOOKUP(B68,tab_Tecnologias_TE_RE!$A$1:$B$100,2,0)</f>
        <v>Potência_Complementar_2015-2029</v>
      </c>
      <c r="D68" s="152" t="s">
        <v>151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F68*VLOOKUP(B68,tab_Tecnologias_TE_RE!$A$2:$C$100,3,0)</f>
        <v>150000</v>
      </c>
      <c r="M68" s="96">
        <f>VLOOKUP(B68,tab_Tecnologias_TE_RE!$A$2:$W$100,COLUMN(tab_Tecnologias_TE_RE!$W$1),0)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VLOOKUP(B69,tab_Tecnologias_TE_RE!$A$1:$B$100,2,0)</f>
        <v>Potência_Complementar_2015-2029</v>
      </c>
      <c r="D69" s="152" t="s">
        <v>152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F69*VLOOKUP(B69,tab_Tecnologias_TE_RE!$A$2:$C$100,3,0)</f>
        <v>150000</v>
      </c>
      <c r="M69" s="96">
        <f>VLOOKUP(B69,tab_Tecnologias_TE_RE!$A$2:$W$100,COLUMN(tab_Tecnologias_TE_RE!$W$1),0)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VLOOKUP(B70,tab_Tecnologias_TE_RE!$A$1:$B$100,2,0)</f>
        <v>Potência_Complementar_2015-2029</v>
      </c>
      <c r="D70" s="152" t="s">
        <v>153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F70*VLOOKUP(B70,tab_Tecnologias_TE_RE!$A$2:$C$100,3,0)</f>
        <v>150000</v>
      </c>
      <c r="M70" s="96">
        <f>VLOOKUP(B70,tab_Tecnologias_TE_RE!$A$2:$W$100,COLUMN(tab_Tecnologias_TE_RE!$W$1),0)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VLOOKUP(B71,tab_Tecnologias_TE_RE!$A$1:$B$100,2,0)</f>
        <v>Potência_Complementar_2015-2029</v>
      </c>
      <c r="D71" s="152" t="s">
        <v>155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F71*VLOOKUP(B71,tab_Tecnologias_TE_RE!$A$2:$C$100,3,0)</f>
        <v>150000</v>
      </c>
      <c r="M71" s="96">
        <f>VLOOKUP(B71,tab_Tecnologias_TE_RE!$A$2:$W$100,COLUMN(tab_Tecnologias_TE_RE!$W$1),0)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VLOOKUP(B72,tab_Tecnologias_TE_RE!$A$1:$B$100,2,0)</f>
        <v>Solar_PV_2015_2019_S/SE</v>
      </c>
      <c r="D72" s="152" t="s">
        <v>150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F72*VLOOKUP(B72,tab_Tecnologias_TE_RE!$A$2:$C$100,3,0)</f>
        <v>5000</v>
      </c>
      <c r="M72" s="96">
        <f>VLOOKUP(B72,tab_Tecnologias_TE_RE!$A$2:$W$100,COLUMN(tab_Tecnologias_TE_RE!$W$1),0)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VLOOKUP(B73,tab_Tecnologias_TE_RE!$A$1:$B$100,2,0)</f>
        <v>Solar_PV_2015_2019_NE</v>
      </c>
      <c r="D73" s="152" t="s">
        <v>152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F73*VLOOKUP(B73,tab_Tecnologias_TE_RE!$A$2:$C$100,3,0)</f>
        <v>12000</v>
      </c>
      <c r="M73" s="96">
        <f>VLOOKUP(B73,tab_Tecnologias_TE_RE!$A$2:$W$100,COLUMN(tab_Tecnologias_TE_RE!$W$1),0)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VLOOKUP(B74,tab_Tecnologias_TE_RE!$A$1:$B$100,2,0)</f>
        <v>Solar_PV_2020_2029_S/SE</v>
      </c>
      <c r="D74" s="152" t="s">
        <v>150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F74*VLOOKUP(B74,tab_Tecnologias_TE_RE!$A$2:$C$100,3,0)</f>
        <v>7000</v>
      </c>
      <c r="M74" s="96">
        <f>VLOOKUP(B74,tab_Tecnologias_TE_RE!$A$2:$W$100,COLUMN(tab_Tecnologias_TE_RE!$W$1),0)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VLOOKUP(B75,tab_Tecnologias_TE_RE!$A$1:$B$100,2,0)</f>
        <v>Solar_PV_2020_2029_NE</v>
      </c>
      <c r="D75" s="152" t="s">
        <v>152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F75*VLOOKUP(B75,tab_Tecnologias_TE_RE!$A$2:$C$100,3,0)</f>
        <v>40000</v>
      </c>
      <c r="M75" s="96">
        <f>VLOOKUP(B75,tab_Tecnologias_TE_RE!$A$2:$W$100,COLUMN(tab_Tecnologias_TE_RE!$W$1),0)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VLOOKUP(B76,tab_Tecnologias_TE_RE!$A$1:$B$100,2,0)</f>
        <v>Solar_PV_2030_2039_S/SE</v>
      </c>
      <c r="D76" s="152" t="s">
        <v>150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F76*VLOOKUP(B76,tab_Tecnologias_TE_RE!$A$2:$C$100,3,0)</f>
        <v>55000</v>
      </c>
      <c r="M76" s="96">
        <f>VLOOKUP(B76,tab_Tecnologias_TE_RE!$A$2:$W$100,COLUMN(tab_Tecnologias_TE_RE!$W$1),0)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VLOOKUP(B77,tab_Tecnologias_TE_RE!$A$1:$B$100,2,0)</f>
        <v>Solar_PV_2030_2039_NE</v>
      </c>
      <c r="D77" s="152" t="s">
        <v>152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F77*VLOOKUP(B77,tab_Tecnologias_TE_RE!$A$2:$C$100,3,0)</f>
        <v>60000</v>
      </c>
      <c r="M77" s="96">
        <f>VLOOKUP(B77,tab_Tecnologias_TE_RE!$A$2:$W$100,COLUMN(tab_Tecnologias_TE_RE!$W$1),0)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VLOOKUP(B78,tab_Tecnologias_TE_RE!$A$1:$B$100,2,0)</f>
        <v>Solar_PV_2040_2050_S/SE</v>
      </c>
      <c r="D78" s="152" t="s">
        <v>150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F78*VLOOKUP(B78,tab_Tecnologias_TE_RE!$A$2:$C$100,3,0)</f>
        <v>55000</v>
      </c>
      <c r="M78" s="96">
        <f>VLOOKUP(B78,tab_Tecnologias_TE_RE!$A$2:$W$100,COLUMN(tab_Tecnologias_TE_RE!$W$1),0)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VLOOKUP(B79,tab_Tecnologias_TE_RE!$A$1:$B$100,2,0)</f>
        <v>Solar_PV_2040_2050_NE</v>
      </c>
      <c r="D79" s="152" t="s">
        <v>152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F79*VLOOKUP(B79,tab_Tecnologias_TE_RE!$A$2:$C$100,3,0)</f>
        <v>72000</v>
      </c>
      <c r="M79" s="96">
        <f>VLOOKUP(B79,tab_Tecnologias_TE_RE!$A$2:$W$100,COLUMN(tab_Tecnologias_TE_RE!$W$1),0)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VLOOKUP(B80,tab_Tecnologias_TE_RE!$A$1:$B$100,2,0)</f>
        <v>EOLICA S/SE_2015-2019</v>
      </c>
      <c r="D80" s="152" t="s">
        <v>150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F80*VLOOKUP(B80,tab_Tecnologias_TE_RE!$A$2:$C$100,3,0)</f>
        <v>10000</v>
      </c>
      <c r="M80" s="96">
        <f>VLOOKUP(B80,tab_Tecnologias_TE_RE!$A$2:$W$100,COLUMN(tab_Tecnologias_TE_RE!$W$1),0)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VLOOKUP(B81,tab_Tecnologias_TE_RE!$A$1:$B$100,2,0)</f>
        <v>EOLICA-NE/N_2015-2019</v>
      </c>
      <c r="D81" s="152" t="s">
        <v>152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F81*VLOOKUP(B81,tab_Tecnologias_TE_RE!$A$2:$C$100,3,0)</f>
        <v>20000</v>
      </c>
      <c r="M81" s="96">
        <f>VLOOKUP(B81,tab_Tecnologias_TE_RE!$A$2:$W$100,COLUMN(tab_Tecnologias_TE_RE!$W$1),0)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VLOOKUP(B82,tab_Tecnologias_TE_RE!$A$1:$B$100,2,0)</f>
        <v>EOLICA S/SE_2020-2029</v>
      </c>
      <c r="D82" s="152" t="s">
        <v>150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F82*VLOOKUP(B82,tab_Tecnologias_TE_RE!$A$2:$C$100,3,0)</f>
        <v>30000</v>
      </c>
      <c r="M82" s="96">
        <f>VLOOKUP(B82,tab_Tecnologias_TE_RE!$A$2:$W$100,COLUMN(tab_Tecnologias_TE_RE!$W$1),0)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VLOOKUP(B83,tab_Tecnologias_TE_RE!$A$1:$B$100,2,0)</f>
        <v>EOLICA-NE/N_2020-2029</v>
      </c>
      <c r="D83" s="152" t="s">
        <v>152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F83*VLOOKUP(B83,tab_Tecnologias_TE_RE!$A$2:$C$100,3,0)</f>
        <v>50000</v>
      </c>
      <c r="M83" s="96">
        <f>VLOOKUP(B83,tab_Tecnologias_TE_RE!$A$2:$W$100,COLUMN(tab_Tecnologias_TE_RE!$W$1),0)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VLOOKUP(B84,tab_Tecnologias_TE_RE!$A$1:$B$100,2,0)</f>
        <v>EOLICA S/SE_2030-2039</v>
      </c>
      <c r="D84" s="152" t="s">
        <v>150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F84*VLOOKUP(B84,tab_Tecnologias_TE_RE!$A$2:$C$100,3,0)</f>
        <v>50000</v>
      </c>
      <c r="M84" s="96">
        <f>VLOOKUP(B84,tab_Tecnologias_TE_RE!$A$2:$W$100,COLUMN(tab_Tecnologias_TE_RE!$W$1),0)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VLOOKUP(B85,tab_Tecnologias_TE_RE!$A$1:$B$100,2,0)</f>
        <v>EOLICA-NE/N_2030-2039</v>
      </c>
      <c r="D85" s="152" t="s">
        <v>152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F85*VLOOKUP(B85,tab_Tecnologias_TE_RE!$A$2:$C$100,3,0)</f>
        <v>60000</v>
      </c>
      <c r="M85" s="96">
        <f>VLOOKUP(B85,tab_Tecnologias_TE_RE!$A$2:$W$100,COLUMN(tab_Tecnologias_TE_RE!$W$1),0)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VLOOKUP(B86,tab_Tecnologias_TE_RE!$A$1:$B$100,2,0)</f>
        <v>EOLICA S/SE_2040-2050</v>
      </c>
      <c r="D86" s="152" t="s">
        <v>150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F86*VLOOKUP(B86,tab_Tecnologias_TE_RE!$A$2:$C$100,3,0)</f>
        <v>56000</v>
      </c>
      <c r="M86" s="96">
        <f>VLOOKUP(B86,tab_Tecnologias_TE_RE!$A$2:$W$100,COLUMN(tab_Tecnologias_TE_RE!$W$1),0)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VLOOKUP(B87,tab_Tecnologias_TE_RE!$A$1:$B$100,2,0)</f>
        <v>EOLICA-NE/N_2040-2050</v>
      </c>
      <c r="D87" s="152" t="s">
        <v>152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F87*VLOOKUP(B87,tab_Tecnologias_TE_RE!$A$2:$C$100,3,0)</f>
        <v>80000</v>
      </c>
      <c r="M87" s="96">
        <f>VLOOKUP(B87,tab_Tecnologias_TE_RE!$A$2:$W$100,COLUMN(tab_Tecnologias_TE_RE!$W$1),0)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VLOOKUP(B88,tab_Tecnologias_TE_RE!$A$1:$B$100,2,0)</f>
        <v>EOL Offshore_SE_2015-2019</v>
      </c>
      <c r="D88" s="152" t="s">
        <v>156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F88*VLOOKUP(B88,tab_Tecnologias_TE_RE!$A$2:$C$100,3,0)</f>
        <v>2000</v>
      </c>
      <c r="M88" s="96">
        <f>VLOOKUP(B88,tab_Tecnologias_TE_RE!$A$2:$W$100,COLUMN(tab_Tecnologias_TE_RE!$W$1),0)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VLOOKUP(B89,tab_Tecnologias_TE_RE!$A$1:$B$100,2,0)</f>
        <v>EOL Offshore_SE_2020-2029</v>
      </c>
      <c r="D89" s="152" t="s">
        <v>156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F89*VLOOKUP(B89,tab_Tecnologias_TE_RE!$A$2:$C$100,3,0)</f>
        <v>7000</v>
      </c>
      <c r="M89" s="96">
        <f>VLOOKUP(B89,tab_Tecnologias_TE_RE!$A$2:$W$100,COLUMN(tab_Tecnologias_TE_RE!$W$1),0)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VLOOKUP(B90,tab_Tecnologias_TE_RE!$A$1:$B$100,2,0)</f>
        <v>EOL Offshore_SE_2030-2039</v>
      </c>
      <c r="D90" s="152" t="s">
        <v>156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F90*VLOOKUP(B90,tab_Tecnologias_TE_RE!$A$2:$C$100,3,0)</f>
        <v>15000</v>
      </c>
      <c r="M90" s="96">
        <f>VLOOKUP(B90,tab_Tecnologias_TE_RE!$A$2:$W$100,COLUMN(tab_Tecnologias_TE_RE!$W$1),0)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VLOOKUP(B91,tab_Tecnologias_TE_RE!$A$1:$B$100,2,0)</f>
        <v>EOL Offshore_SE_2040-2050</v>
      </c>
      <c r="D91" s="152" t="s">
        <v>156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F91*VLOOKUP(B91,tab_Tecnologias_TE_RE!$A$2:$C$100,3,0)</f>
        <v>20000</v>
      </c>
      <c r="M91" s="96">
        <f>VLOOKUP(B91,tab_Tecnologias_TE_RE!$A$2:$W$100,COLUMN(tab_Tecnologias_TE_RE!$W$1),0)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VLOOKUP(B92,tab_Tecnologias_TE_RE!$A$1:$B$100,2,0)</f>
        <v>EOL Offshore_Sul_2015-2019</v>
      </c>
      <c r="D92" s="152" t="s">
        <v>149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F92*VLOOKUP(B92,tab_Tecnologias_TE_RE!$A$2:$C$100,3,0)</f>
        <v>2000</v>
      </c>
      <c r="M92" s="96">
        <f>VLOOKUP(B92,tab_Tecnologias_TE_RE!$A$2:$W$100,COLUMN(tab_Tecnologias_TE_RE!$W$1),0)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VLOOKUP(B93,tab_Tecnologias_TE_RE!$A$1:$B$100,2,0)</f>
        <v>EOL Offshore_Sul_2020-2029</v>
      </c>
      <c r="D93" s="152" t="s">
        <v>149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F93*VLOOKUP(B93,tab_Tecnologias_TE_RE!$A$2:$C$100,3,0)</f>
        <v>7000</v>
      </c>
      <c r="M93" s="96">
        <f>VLOOKUP(B93,tab_Tecnologias_TE_RE!$A$2:$W$100,COLUMN(tab_Tecnologias_TE_RE!$W$1),0)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VLOOKUP(B94,tab_Tecnologias_TE_RE!$A$1:$B$100,2,0)</f>
        <v>EOL Offshore_Sul_2030-2039</v>
      </c>
      <c r="D94" s="152" t="s">
        <v>149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F94*VLOOKUP(B94,tab_Tecnologias_TE_RE!$A$2:$C$100,3,0)</f>
        <v>15000</v>
      </c>
      <c r="M94" s="96">
        <f>VLOOKUP(B94,tab_Tecnologias_TE_RE!$A$2:$W$100,COLUMN(tab_Tecnologias_TE_RE!$W$1),0)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VLOOKUP(B95,tab_Tecnologias_TE_RE!$A$1:$B$100,2,0)</f>
        <v>EOL Offshore_Sul_2040-2050</v>
      </c>
      <c r="D95" s="152" t="s">
        <v>149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F95*VLOOKUP(B95,tab_Tecnologias_TE_RE!$A$2:$C$100,3,0)</f>
        <v>20000</v>
      </c>
      <c r="M95" s="96">
        <f>VLOOKUP(B95,tab_Tecnologias_TE_RE!$A$2:$W$100,COLUMN(tab_Tecnologias_TE_RE!$W$1),0)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VLOOKUP(B96,tab_Tecnologias_TE_RE!$A$1:$B$100,2,0)</f>
        <v>EOL Offshore_NE_2015-2019</v>
      </c>
      <c r="D96" s="152" t="s">
        <v>148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F96*VLOOKUP(B96,tab_Tecnologias_TE_RE!$A$2:$C$100,3,0)</f>
        <v>6000</v>
      </c>
      <c r="M96" s="96">
        <f>VLOOKUP(B96,tab_Tecnologias_TE_RE!$A$2:$W$100,COLUMN(tab_Tecnologias_TE_RE!$W$1),0)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VLOOKUP(B97,tab_Tecnologias_TE_RE!$A$1:$B$100,2,0)</f>
        <v>EOL Offshore_NE_2020-2029</v>
      </c>
      <c r="D97" s="152" t="s">
        <v>148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F97*VLOOKUP(B97,tab_Tecnologias_TE_RE!$A$2:$C$100,3,0)</f>
        <v>18000</v>
      </c>
      <c r="M97" s="96">
        <f>VLOOKUP(B97,tab_Tecnologias_TE_RE!$A$2:$W$100,COLUMN(tab_Tecnologias_TE_RE!$W$1),0)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VLOOKUP(B98,tab_Tecnologias_TE_RE!$A$1:$B$100,2,0)</f>
        <v>EOL Offshore_NE_2030-2039</v>
      </c>
      <c r="D98" s="152" t="s">
        <v>148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F98*VLOOKUP(B98,tab_Tecnologias_TE_RE!$A$2:$C$100,3,0)</f>
        <v>30000</v>
      </c>
      <c r="M98" s="96">
        <f>VLOOKUP(B98,tab_Tecnologias_TE_RE!$A$2:$W$100,COLUMN(tab_Tecnologias_TE_RE!$W$1),0)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VLOOKUP(B99,tab_Tecnologias_TE_RE!$A$1:$B$100,2,0)</f>
        <v>EOL Offshore_NE_2040-2050</v>
      </c>
      <c r="D99" s="152" t="s">
        <v>148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F99*VLOOKUP(B99,tab_Tecnologias_TE_RE!$A$2:$C$100,3,0)</f>
        <v>40000</v>
      </c>
      <c r="M99" s="96">
        <f>VLOOKUP(B99,tab_Tecnologias_TE_RE!$A$2:$W$100,COLUMN(tab_Tecnologias_TE_RE!$W$1),0)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VLOOKUP(B100,tab_Tecnologias_TE_RE!$A$1:$B$100,2,0)</f>
        <v>CANA_cond_BagaçoPalha</v>
      </c>
      <c r="D100" s="152" t="s">
        <v>146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F100*VLOOKUP(B100,tab_Tecnologias_TE_RE!$A$2:$C$100,3,0)</f>
        <v>400</v>
      </c>
      <c r="M100" s="96">
        <f>VLOOKUP(B100,tab_Tecnologias_TE_RE!$A$2:$W$100,COLUMN(tab_Tecnologias_TE_RE!$W$1),0)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VLOOKUP(B101,tab_Tecnologias_TE_RE!$A$1:$B$100,2,0)</f>
        <v>CANA_cond_BagaçoPalha</v>
      </c>
      <c r="D101" s="152" t="s">
        <v>146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F101*VLOOKUP(B101,tab_Tecnologias_TE_RE!$A$2:$C$100,3,0)</f>
        <v>400</v>
      </c>
      <c r="M101" s="96">
        <f>VLOOKUP(B101,tab_Tecnologias_TE_RE!$A$2:$W$100,COLUMN(tab_Tecnologias_TE_RE!$W$1),0)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VLOOKUP(B102,tab_Tecnologias_TE_RE!$A$1:$B$100,2,0)</f>
        <v>CANA_cond_BagaçoPalha</v>
      </c>
      <c r="D102" s="152" t="s">
        <v>146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F102*VLOOKUP(B102,tab_Tecnologias_TE_RE!$A$2:$C$100,3,0)</f>
        <v>400</v>
      </c>
      <c r="M102" s="96">
        <f>VLOOKUP(B102,tab_Tecnologias_TE_RE!$A$2:$W$100,COLUMN(tab_Tecnologias_TE_RE!$W$1),0)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VLOOKUP(B103,tab_Tecnologias_TE_RE!$A$1:$B$100,2,0)</f>
        <v>CANA_cond_BagaçoPalha</v>
      </c>
      <c r="D103" s="152" t="s">
        <v>146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F103*VLOOKUP(B103,tab_Tecnologias_TE_RE!$A$2:$C$100,3,0)</f>
        <v>400</v>
      </c>
      <c r="M103" s="96">
        <f>VLOOKUP(B103,tab_Tecnologias_TE_RE!$A$2:$W$100,COLUMN(tab_Tecnologias_TE_RE!$W$1),0)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VLOOKUP(B104,tab_Tecnologias_TE_RE!$A$1:$B$100,2,0)</f>
        <v>CANA_cond_BagaçoPalha</v>
      </c>
      <c r="D104" s="152" t="s">
        <v>146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F104*VLOOKUP(B104,tab_Tecnologias_TE_RE!$A$2:$C$100,3,0)</f>
        <v>400</v>
      </c>
      <c r="M104" s="96">
        <f>VLOOKUP(B104,tab_Tecnologias_TE_RE!$A$2:$W$100,COLUMN(tab_Tecnologias_TE_RE!$W$1),0)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VLOOKUP(B105,tab_Tecnologias_TE_RE!$A$1:$B$100,2,0)</f>
        <v>CANA_cond_BagaçoPalha</v>
      </c>
      <c r="D105" s="152" t="s">
        <v>146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F105*VLOOKUP(B105,tab_Tecnologias_TE_RE!$A$2:$C$100,3,0)</f>
        <v>400</v>
      </c>
      <c r="M105" s="96">
        <f>VLOOKUP(B105,tab_Tecnologias_TE_RE!$A$2:$W$100,COLUMN(tab_Tecnologias_TE_RE!$W$1),0)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VLOOKUP(B106,tab_Tecnologias_TE_RE!$A$1:$B$100,2,0)</f>
        <v>CANA_cond_BagaçoPalha</v>
      </c>
      <c r="D106" s="152" t="s">
        <v>146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F106*VLOOKUP(B106,tab_Tecnologias_TE_RE!$A$2:$C$100,3,0)</f>
        <v>400</v>
      </c>
      <c r="M106" s="96">
        <f>VLOOKUP(B106,tab_Tecnologias_TE_RE!$A$2:$W$100,COLUMN(tab_Tecnologias_TE_RE!$W$1),0)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VLOOKUP(B107,tab_Tecnologias_TE_RE!$A$1:$B$100,2,0)</f>
        <v>CANA_cond_BagaçoPalha</v>
      </c>
      <c r="D107" s="152" t="s">
        <v>146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F107*VLOOKUP(B107,tab_Tecnologias_TE_RE!$A$2:$C$100,3,0)</f>
        <v>400</v>
      </c>
      <c r="M107" s="96">
        <f>VLOOKUP(B107,tab_Tecnologias_TE_RE!$A$2:$W$100,COLUMN(tab_Tecnologias_TE_RE!$W$1),0)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VLOOKUP(B108,tab_Tecnologias_TE_RE!$A$1:$B$100,2,0)</f>
        <v>CANA_cond_BagaçoPalha</v>
      </c>
      <c r="D108" s="152" t="s">
        <v>146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F108*VLOOKUP(B108,tab_Tecnologias_TE_RE!$A$2:$C$100,3,0)</f>
        <v>400</v>
      </c>
      <c r="M108" s="96">
        <f>VLOOKUP(B108,tab_Tecnologias_TE_RE!$A$2:$W$100,COLUMN(tab_Tecnologias_TE_RE!$W$1),0)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VLOOKUP(B109,tab_Tecnologias_TE_RE!$A$1:$B$100,2,0)</f>
        <v>CANA_cond_BagaçoPalha</v>
      </c>
      <c r="D109" s="152" t="s">
        <v>146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F109*VLOOKUP(B109,tab_Tecnologias_TE_RE!$A$2:$C$100,3,0)</f>
        <v>400</v>
      </c>
      <c r="M109" s="96">
        <f>VLOOKUP(B109,tab_Tecnologias_TE_RE!$A$2:$W$100,COLUMN(tab_Tecnologias_TE_RE!$W$1),0)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VLOOKUP(B110,tab_Tecnologias_TE_RE!$A$1:$B$100,2,0)</f>
        <v>CANA_cond_BagaçoPalha</v>
      </c>
      <c r="D110" s="152" t="s">
        <v>146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F110*VLOOKUP(B110,tab_Tecnologias_TE_RE!$A$2:$C$100,3,0)</f>
        <v>400</v>
      </c>
      <c r="M110" s="96">
        <f>VLOOKUP(B110,tab_Tecnologias_TE_RE!$A$2:$W$100,COLUMN(tab_Tecnologias_TE_RE!$W$1),0)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VLOOKUP(B111,tab_Tecnologias_TE_RE!$A$1:$B$100,2,0)</f>
        <v>CANA_cond_BagaçoPalha</v>
      </c>
      <c r="D111" s="152" t="s">
        <v>146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F111*VLOOKUP(B111,tab_Tecnologias_TE_RE!$A$2:$C$100,3,0)</f>
        <v>400</v>
      </c>
      <c r="M111" s="96">
        <f>VLOOKUP(B111,tab_Tecnologias_TE_RE!$A$2:$W$100,COLUMN(tab_Tecnologias_TE_RE!$W$1),0)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VLOOKUP(B112,tab_Tecnologias_TE_RE!$A$1:$B$100,2,0)</f>
        <v>CANA_cond_BagaçoPalha</v>
      </c>
      <c r="D112" s="152" t="s">
        <v>146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F112*VLOOKUP(B112,tab_Tecnologias_TE_RE!$A$2:$C$100,3,0)</f>
        <v>400</v>
      </c>
      <c r="M112" s="96">
        <f>VLOOKUP(B112,tab_Tecnologias_TE_RE!$A$2:$W$100,COLUMN(tab_Tecnologias_TE_RE!$W$1),0)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VLOOKUP(B113,tab_Tecnologias_TE_RE!$A$1:$B$100,2,0)</f>
        <v>CANA_cond_BagaçoPalha</v>
      </c>
      <c r="D113" s="152" t="s">
        <v>146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F113*VLOOKUP(B113,tab_Tecnologias_TE_RE!$A$2:$C$100,3,0)</f>
        <v>400</v>
      </c>
      <c r="M113" s="96">
        <f>VLOOKUP(B113,tab_Tecnologias_TE_RE!$A$2:$W$100,COLUMN(tab_Tecnologias_TE_RE!$W$1),0)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VLOOKUP(B114,tab_Tecnologias_TE_RE!$A$1:$B$100,2,0)</f>
        <v>CANA_cond_BagaçoPalha</v>
      </c>
      <c r="D114" s="152" t="s">
        <v>146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F114*VLOOKUP(B114,tab_Tecnologias_TE_RE!$A$2:$C$100,3,0)</f>
        <v>400</v>
      </c>
      <c r="M114" s="96">
        <f>VLOOKUP(B114,tab_Tecnologias_TE_RE!$A$2:$W$100,COLUMN(tab_Tecnologias_TE_RE!$W$1),0)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VLOOKUP(B115,tab_Tecnologias_TE_RE!$A$1:$B$100,2,0)</f>
        <v>CANA_cond_BagaçoPalha</v>
      </c>
      <c r="D115" s="152" t="s">
        <v>146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F115*VLOOKUP(B115,tab_Tecnologias_TE_RE!$A$2:$C$100,3,0)</f>
        <v>400</v>
      </c>
      <c r="M115" s="96">
        <f>VLOOKUP(B115,tab_Tecnologias_TE_RE!$A$2:$W$100,COLUMN(tab_Tecnologias_TE_RE!$W$1),0)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VLOOKUP(B116,tab_Tecnologias_TE_RE!$A$1:$B$100,2,0)</f>
        <v>CANA_cond_BagaçoPalha</v>
      </c>
      <c r="D116" s="152" t="s">
        <v>146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F116*VLOOKUP(B116,tab_Tecnologias_TE_RE!$A$2:$C$100,3,0)</f>
        <v>400</v>
      </c>
      <c r="M116" s="96">
        <f>VLOOKUP(B116,tab_Tecnologias_TE_RE!$A$2:$W$100,COLUMN(tab_Tecnologias_TE_RE!$W$1),0)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VLOOKUP(B117,tab_Tecnologias_TE_RE!$A$1:$B$100,2,0)</f>
        <v>CANA_cond_BagaçoPalha</v>
      </c>
      <c r="D117" s="152" t="s">
        <v>146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F117*VLOOKUP(B117,tab_Tecnologias_TE_RE!$A$2:$C$100,3,0)</f>
        <v>400</v>
      </c>
      <c r="M117" s="96">
        <f>VLOOKUP(B117,tab_Tecnologias_TE_RE!$A$2:$W$100,COLUMN(tab_Tecnologias_TE_RE!$W$1),0)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VLOOKUP(B118,tab_Tecnologias_TE_RE!$A$1:$B$100,2,0)</f>
        <v>CANA_cond_BagaçoPalha</v>
      </c>
      <c r="D118" s="152" t="s">
        <v>146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F118*VLOOKUP(B118,tab_Tecnologias_TE_RE!$A$2:$C$100,3,0)</f>
        <v>400</v>
      </c>
      <c r="M118" s="96">
        <f>VLOOKUP(B118,tab_Tecnologias_TE_RE!$A$2:$W$100,COLUMN(tab_Tecnologias_TE_RE!$W$1),0)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VLOOKUP(B119,tab_Tecnologias_TE_RE!$A$1:$B$100,2,0)</f>
        <v>CANA_cond_BagaçoPalha</v>
      </c>
      <c r="D119" s="152" t="s">
        <v>146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F119*VLOOKUP(B119,tab_Tecnologias_TE_RE!$A$2:$C$100,3,0)</f>
        <v>400</v>
      </c>
      <c r="M119" s="96">
        <f>VLOOKUP(B119,tab_Tecnologias_TE_RE!$A$2:$W$100,COLUMN(tab_Tecnologias_TE_RE!$W$1),0)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VLOOKUP(B120,tab_Tecnologias_TE_RE!$A$1:$B$100,2,0)</f>
        <v>CANA_cond_BagaçoPalha</v>
      </c>
      <c r="D120" s="152" t="s">
        <v>146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F120*VLOOKUP(B120,tab_Tecnologias_TE_RE!$A$2:$C$100,3,0)</f>
        <v>400</v>
      </c>
      <c r="M120" s="96">
        <f>VLOOKUP(B120,tab_Tecnologias_TE_RE!$A$2:$W$100,COLUMN(tab_Tecnologias_TE_RE!$W$1),0)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VLOOKUP(B121,tab_Tecnologias_TE_RE!$A$1:$B$100,2,0)</f>
        <v>Potência_Complementar_2030-2050</v>
      </c>
      <c r="D121" s="152" t="s">
        <v>146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F121*VLOOKUP(B121,tab_Tecnologias_TE_RE!$A$2:$C$100,3,0)</f>
        <v>150000</v>
      </c>
      <c r="M121" s="96">
        <f>VLOOKUP(B121,tab_Tecnologias_TE_RE!$A$2:$W$100,COLUMN(tab_Tecnologias_TE_RE!$W$1),0)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VLOOKUP(B122,tab_Tecnologias_TE_RE!$A$1:$B$100,2,0)</f>
        <v>Potência_Complementar_2030-2050</v>
      </c>
      <c r="D122" s="152" t="s">
        <v>151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F122*VLOOKUP(B122,tab_Tecnologias_TE_RE!$A$2:$C$100,3,0)</f>
        <v>150000</v>
      </c>
      <c r="M122" s="96">
        <f>VLOOKUP(B122,tab_Tecnologias_TE_RE!$A$2:$W$100,COLUMN(tab_Tecnologias_TE_RE!$W$1),0)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VLOOKUP(B123,tab_Tecnologias_TE_RE!$A$1:$B$100,2,0)</f>
        <v>Potência_Complementar_2030-2050</v>
      </c>
      <c r="D123" s="152" t="s">
        <v>152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F123*VLOOKUP(B123,tab_Tecnologias_TE_RE!$A$2:$C$100,3,0)</f>
        <v>150000</v>
      </c>
      <c r="M123" s="96">
        <f>VLOOKUP(B123,tab_Tecnologias_TE_RE!$A$2:$W$100,COLUMN(tab_Tecnologias_TE_RE!$W$1),0)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VLOOKUP(B124,tab_Tecnologias_TE_RE!$A$1:$B$100,2,0)</f>
        <v>Potência_Complementar_2030-2050</v>
      </c>
      <c r="D124" s="152" t="s">
        <v>153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F124*VLOOKUP(B124,tab_Tecnologias_TE_RE!$A$2:$C$100,3,0)</f>
        <v>150000</v>
      </c>
      <c r="M124" s="96">
        <f>VLOOKUP(B124,tab_Tecnologias_TE_RE!$A$2:$W$100,COLUMN(tab_Tecnologias_TE_RE!$W$1),0)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VLOOKUP(B125,tab_Tecnologias_TE_RE!$A$1:$B$100,2,0)</f>
        <v>Potência_Complementar_2030-2050</v>
      </c>
      <c r="D125" s="152" t="s">
        <v>155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F125*VLOOKUP(B125,tab_Tecnologias_TE_RE!$A$2:$C$100,3,0)</f>
        <v>150000</v>
      </c>
      <c r="M125" s="96">
        <f>VLOOKUP(B125,tab_Tecnologias_TE_RE!$A$2:$W$100,COLUMN(tab_Tecnologias_TE_RE!$W$1),0)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VLOOKUP(B126,tab_Tecnologias_TE_RE!$A$1:$B$100,2,0)</f>
        <v>Solar_PV_2020_2029_NE</v>
      </c>
      <c r="D126" s="152" t="s">
        <v>150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F126*VLOOKUP(B126,tab_Tecnologias_TE_RE!$A$2:$C$100,3,0)</f>
        <v>1000</v>
      </c>
      <c r="M126" s="96">
        <f>VLOOKUP(B126,tab_Tecnologias_TE_RE!$A$2:$W$100,COLUMN(tab_Tecnologias_TE_RE!$W$1),0)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VLOOKUP(B127,tab_Tecnologias_TE_RE!$A$1:$B$100,2,0)</f>
        <v>Solar_PV_2020_2029_NE</v>
      </c>
      <c r="D127" s="152" t="s">
        <v>150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F127*VLOOKUP(B127,tab_Tecnologias_TE_RE!$A$2:$C$100,3,0)</f>
        <v>1000</v>
      </c>
      <c r="M127" s="96">
        <f>VLOOKUP(B127,tab_Tecnologias_TE_RE!$A$2:$W$100,COLUMN(tab_Tecnologias_TE_RE!$W$1),0)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VLOOKUP(B128,tab_Tecnologias_TE_RE!$A$1:$B$100,2,0)</f>
        <v>Solar_PV_2020_2029_NE</v>
      </c>
      <c r="D128" s="152" t="s">
        <v>150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F128*VLOOKUP(B128,tab_Tecnologias_TE_RE!$A$2:$C$100,3,0)</f>
        <v>1000</v>
      </c>
      <c r="M128" s="96">
        <f>VLOOKUP(B128,tab_Tecnologias_TE_RE!$A$2:$W$100,COLUMN(tab_Tecnologias_TE_RE!$W$1),0)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VLOOKUP(B129,tab_Tecnologias_TE_RE!$A$1:$B$100,2,0)</f>
        <v>Solar_PV_2020_2029_NE</v>
      </c>
      <c r="D129" s="152" t="s">
        <v>150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F129*VLOOKUP(B129,tab_Tecnologias_TE_RE!$A$2:$C$100,3,0)</f>
        <v>1000</v>
      </c>
      <c r="M129" s="96">
        <f>VLOOKUP(B129,tab_Tecnologias_TE_RE!$A$2:$W$100,COLUMN(tab_Tecnologias_TE_RE!$W$1),0)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VLOOKUP(B130,tab_Tecnologias_TE_RE!$A$1:$B$100,2,0)</f>
        <v>Solar_PV_2020_2029_NE</v>
      </c>
      <c r="D130" s="152" t="s">
        <v>150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F130*VLOOKUP(B130,tab_Tecnologias_TE_RE!$A$2:$C$100,3,0)</f>
        <v>1000</v>
      </c>
      <c r="M130" s="96">
        <f>VLOOKUP(B130,tab_Tecnologias_TE_RE!$A$2:$W$100,COLUMN(tab_Tecnologias_TE_RE!$W$1),0)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VLOOKUP(B131,tab_Tecnologias_TE_RE!$A$1:$B$100,2,0)</f>
        <v>Solar_PV_2020_2029_NE</v>
      </c>
      <c r="D131" s="152" t="s">
        <v>150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F131*VLOOKUP(B131,tab_Tecnologias_TE_RE!$A$2:$C$100,3,0)</f>
        <v>1000</v>
      </c>
      <c r="M131" s="96">
        <f>VLOOKUP(B131,tab_Tecnologias_TE_RE!$A$2:$W$100,COLUMN(tab_Tecnologias_TE_RE!$W$1),0)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VLOOKUP(B132,tab_Tecnologias_TE_RE!$A$1:$B$100,2,0)</f>
        <v>Solar_PV_2020_2029_NE</v>
      </c>
      <c r="D132" s="152" t="s">
        <v>150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F132*VLOOKUP(B132,tab_Tecnologias_TE_RE!$A$2:$C$100,3,0)</f>
        <v>1000</v>
      </c>
      <c r="M132" s="96">
        <f>VLOOKUP(B132,tab_Tecnologias_TE_RE!$A$2:$W$100,COLUMN(tab_Tecnologias_TE_RE!$W$1),0)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VLOOKUP(B133,tab_Tecnologias_TE_RE!$A$1:$B$100,2,0)</f>
        <v>EOLICA S/SE_2020-2029</v>
      </c>
      <c r="D133" s="152" t="s">
        <v>149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F133*VLOOKUP(B133,tab_Tecnologias_TE_RE!$A$2:$C$100,3,0)</f>
        <v>200</v>
      </c>
      <c r="M133" s="96">
        <f>VLOOKUP(B133,tab_Tecnologias_TE_RE!$A$2:$W$100,COLUMN(tab_Tecnologias_TE_RE!$W$1),0)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VLOOKUP(B134,tab_Tecnologias_TE_RE!$A$1:$B$100,2,0)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F134*VLOOKUP(B134,tab_Tecnologias_TE_RE!$A$2:$C$100,3,0)</f>
        <v>200</v>
      </c>
      <c r="M134" s="96">
        <f>VLOOKUP(B134,tab_Tecnologias_TE_RE!$A$2:$W$100,COLUMN(tab_Tecnologias_TE_RE!$W$1),0)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VLOOKUP(B135,tab_Tecnologias_TE_RE!$A$1:$B$100,2,0)</f>
        <v>EOLICA S/SE_2020-2029</v>
      </c>
      <c r="D135" s="152" t="s">
        <v>150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F135*VLOOKUP(B135,tab_Tecnologias_TE_RE!$A$2:$C$100,3,0)</f>
        <v>200</v>
      </c>
      <c r="M135" s="96">
        <f>VLOOKUP(B135,tab_Tecnologias_TE_RE!$A$2:$W$100,COLUMN(tab_Tecnologias_TE_RE!$W$1),0)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VLOOKUP(B136,tab_Tecnologias_TE_RE!$A$1:$B$100,2,0)</f>
        <v>EOLICA S/SE_2020-2029</v>
      </c>
      <c r="D136" s="152" t="s">
        <v>150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F136*VLOOKUP(B136,tab_Tecnologias_TE_RE!$A$2:$C$100,3,0)</f>
        <v>200</v>
      </c>
      <c r="M136" s="96">
        <f>VLOOKUP(B136,tab_Tecnologias_TE_RE!$A$2:$W$100,COLUMN(tab_Tecnologias_TE_RE!$W$1),0)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VLOOKUP(B137,tab_Tecnologias_TE_RE!$A$1:$B$100,2,0)</f>
        <v>EOLICA S/SE_2020-2029</v>
      </c>
      <c r="D137" s="152" t="s">
        <v>150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F137*VLOOKUP(B137,tab_Tecnologias_TE_RE!$A$2:$C$100,3,0)</f>
        <v>200</v>
      </c>
      <c r="M137" s="96">
        <f>VLOOKUP(B137,tab_Tecnologias_TE_RE!$A$2:$W$100,COLUMN(tab_Tecnologias_TE_RE!$W$1),0)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VLOOKUP(B138,tab_Tecnologias_TE_RE!$A$1:$B$100,2,0)</f>
        <v>EOLICA S/SE_2020-2029</v>
      </c>
      <c r="D138" s="152" t="s">
        <v>150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F138*VLOOKUP(B138,tab_Tecnologias_TE_RE!$A$2:$C$100,3,0)</f>
        <v>200</v>
      </c>
      <c r="M138" s="96">
        <f>VLOOKUP(B138,tab_Tecnologias_TE_RE!$A$2:$W$100,COLUMN(tab_Tecnologias_TE_RE!$W$1),0)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VLOOKUP(B139,tab_Tecnologias_TE_RE!$A$1:$B$100,2,0)</f>
        <v>EOLICA S/SE_2020-2029</v>
      </c>
      <c r="D139" s="152" t="s">
        <v>150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F139*VLOOKUP(B139,tab_Tecnologias_TE_RE!$A$2:$C$100,3,0)</f>
        <v>200</v>
      </c>
      <c r="M139" s="96">
        <f>VLOOKUP(B139,tab_Tecnologias_TE_RE!$A$2:$W$100,COLUMN(tab_Tecnologias_TE_RE!$W$1),0)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VLOOKUP(B140,tab_Tecnologias_TE_RE!$A$1:$B$100,2,0)</f>
        <v>EOLICA-NE/N_2020-2029</v>
      </c>
      <c r="D140" s="152" t="s">
        <v>152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F140*VLOOKUP(B140,tab_Tecnologias_TE_RE!$A$2:$C$100,3,0)</f>
        <v>800</v>
      </c>
      <c r="M140" s="96">
        <f>VLOOKUP(B140,tab_Tecnologias_TE_RE!$A$2:$W$100,COLUMN(tab_Tecnologias_TE_RE!$W$1),0)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VLOOKUP(B141,tab_Tecnologias_TE_RE!$A$1:$B$100,2,0)</f>
        <v>EOLICA-NE/N_2020-2029</v>
      </c>
      <c r="D141" s="152" t="s">
        <v>152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F141*VLOOKUP(B141,tab_Tecnologias_TE_RE!$A$2:$C$100,3,0)</f>
        <v>800</v>
      </c>
      <c r="M141" s="96">
        <f>VLOOKUP(B141,tab_Tecnologias_TE_RE!$A$2:$W$100,COLUMN(tab_Tecnologias_TE_RE!$W$1),0)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VLOOKUP(B142,tab_Tecnologias_TE_RE!$A$1:$B$100,2,0)</f>
        <v>EOLICA-NE/N_2020-2029</v>
      </c>
      <c r="D142" s="152" t="s">
        <v>152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F142*VLOOKUP(B142,tab_Tecnologias_TE_RE!$A$2:$C$100,3,0)</f>
        <v>800</v>
      </c>
      <c r="M142" s="96">
        <f>VLOOKUP(B142,tab_Tecnologias_TE_RE!$A$2:$W$100,COLUMN(tab_Tecnologias_TE_RE!$W$1),0)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VLOOKUP(B143,tab_Tecnologias_TE_RE!$A$1:$B$100,2,0)</f>
        <v>EOLICA-NE/N_2020-2029</v>
      </c>
      <c r="D143" s="152" t="s">
        <v>152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F143*VLOOKUP(B143,tab_Tecnologias_TE_RE!$A$2:$C$100,3,0)</f>
        <v>800</v>
      </c>
      <c r="M143" s="96">
        <f>VLOOKUP(B143,tab_Tecnologias_TE_RE!$A$2:$W$100,COLUMN(tab_Tecnologias_TE_RE!$W$1),0)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VLOOKUP(B144,tab_Tecnologias_TE_RE!$A$1:$B$100,2,0)</f>
        <v>EOLICA-NE/N_2020-2029</v>
      </c>
      <c r="D144" s="152" t="s">
        <v>152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F144*VLOOKUP(B144,tab_Tecnologias_TE_RE!$A$2:$C$100,3,0)</f>
        <v>800</v>
      </c>
      <c r="M144" s="96">
        <f>VLOOKUP(B144,tab_Tecnologias_TE_RE!$A$2:$W$100,COLUMN(tab_Tecnologias_TE_RE!$W$1),0)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VLOOKUP(B145,tab_Tecnologias_TE_RE!$A$1:$B$100,2,0)</f>
        <v>EOLICA-NE/N_2020-2029</v>
      </c>
      <c r="D145" s="152" t="s">
        <v>152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F145*VLOOKUP(B145,tab_Tecnologias_TE_RE!$A$2:$C$100,3,0)</f>
        <v>800</v>
      </c>
      <c r="M145" s="96">
        <f>VLOOKUP(B145,tab_Tecnologias_TE_RE!$A$2:$W$100,COLUMN(tab_Tecnologias_TE_RE!$W$1),0)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VLOOKUP(B146,tab_Tecnologias_TE_RE!$A$1:$B$100,2,0)</f>
        <v>EOLICA-NE/N_2020-2029</v>
      </c>
      <c r="D146" s="152" t="s">
        <v>152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F146*VLOOKUP(B146,tab_Tecnologias_TE_RE!$A$2:$C$100,3,0)</f>
        <v>800</v>
      </c>
      <c r="M146" s="96">
        <f>VLOOKUP(B146,tab_Tecnologias_TE_RE!$A$2:$W$100,COLUMN(tab_Tecnologias_TE_RE!$W$1),0)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VLOOKUP(B147,tab_Tecnologias_TE_RE!$A$1:$B$100,2,0)</f>
        <v>GAS_CC_CAPEX40_ate2030</v>
      </c>
      <c r="D147" s="152" t="s">
        <v>152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F147*VLOOKUP(B147,tab_Tecnologias_TE_RE!$A$2:$C$100,3,0)</f>
        <v>554</v>
      </c>
      <c r="M147" s="96">
        <f>VLOOKUP(B147,tab_Tecnologias_TE_RE!$A$2:$W$100,COLUMN(tab_Tecnologias_TE_RE!$W$1),0)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VLOOKUP(B148,tab_Tecnologias_TE_RE!$A$1:$B$100,2,0)</f>
        <v>GAS_CC_CAPEX40_ate2030</v>
      </c>
      <c r="D148" s="152" t="s">
        <v>149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F148*VLOOKUP(B148,tab_Tecnologias_TE_RE!$A$2:$C$100,3,0)</f>
        <v>249</v>
      </c>
      <c r="M148" s="96">
        <f>VLOOKUP(B148,tab_Tecnologias_TE_RE!$A$2:$W$100,COLUMN(tab_Tecnologias_TE_RE!$W$1),0)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VLOOKUP(B149,tab_Tecnologias_TE_RE!$A$1:$B$100,2,0)</f>
        <v>GAS_CS_CAPEX40_ate2030</v>
      </c>
      <c r="D149" s="152" t="s">
        <v>146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F149*VLOOKUP(B149,tab_Tecnologias_TE_RE!$A$2:$C$100,3,0)</f>
        <v>226</v>
      </c>
      <c r="M149" s="96">
        <f>VLOOKUP(B149,tab_Tecnologias_TE_RE!$A$2:$W$100,COLUMN(tab_Tecnologias_TE_RE!$W$1),0)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VLOOKUP(B150,tab_Tecnologias_TE_RE!$A$1:$B$100,2,0)</f>
        <v>GAS_CC_CAPEX40_ate2030</v>
      </c>
      <c r="D150" s="152" t="s">
        <v>146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F150*VLOOKUP(B150,tab_Tecnologias_TE_RE!$A$2:$C$100,3,0)</f>
        <v>87</v>
      </c>
      <c r="M150" s="96">
        <f>VLOOKUP(B150,tab_Tecnologias_TE_RE!$A$2:$W$100,COLUMN(tab_Tecnologias_TE_RE!$W$1),0)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VLOOKUP(B151,tab_Tecnologias_TE_RE!$A$1:$B$100,2,0)</f>
        <v>GAS_CS_CAPEX40_ate2030</v>
      </c>
      <c r="D151" s="152" t="s">
        <v>146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F151*VLOOKUP(B151,tab_Tecnologias_TE_RE!$A$2:$C$100,3,0)</f>
        <v>386</v>
      </c>
      <c r="M151" s="96">
        <f>VLOOKUP(B151,tab_Tecnologias_TE_RE!$A$2:$W$100,COLUMN(tab_Tecnologias_TE_RE!$W$1),0)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VLOOKUP(B152,tab_Tecnologias_TE_RE!$A$1:$B$100,2,0)</f>
        <v>GAS_CC_CAPEX40_ate2030</v>
      </c>
      <c r="D152" s="152" t="s">
        <v>146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F152*VLOOKUP(B152,tab_Tecnologias_TE_RE!$A$2:$C$100,3,0)</f>
        <v>350</v>
      </c>
      <c r="M152" s="96">
        <f>VLOOKUP(B152,tab_Tecnologias_TE_RE!$A$2:$W$100,COLUMN(tab_Tecnologias_TE_RE!$W$1),0)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VLOOKUP(B153,tab_Tecnologias_TE_RE!$A$1:$B$100,2,0)</f>
        <v>GAS_CC_CAPEX40_ate2030</v>
      </c>
      <c r="D153" s="152" t="s">
        <v>152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F153*VLOOKUP(B153,tab_Tecnologias_TE_RE!$A$2:$C$100,3,0)</f>
        <v>465</v>
      </c>
      <c r="M153" s="96">
        <f>VLOOKUP(B153,tab_Tecnologias_TE_RE!$A$2:$W$100,COLUMN(tab_Tecnologias_TE_RE!$W$1),0)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VLOOKUP(B154,tab_Tecnologias_TE_RE!$A$1:$B$100,2,0)</f>
        <v>GAS_CS_CAPEX40_ate2030</v>
      </c>
      <c r="D154" s="152" t="s">
        <v>146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F154*VLOOKUP(B154,tab_Tecnologias_TE_RE!$A$2:$C$100,3,0)</f>
        <v>427</v>
      </c>
      <c r="M154" s="96">
        <f>VLOOKUP(B154,tab_Tecnologias_TE_RE!$A$2:$W$100,COLUMN(tab_Tecnologias_TE_RE!$W$1),0)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VLOOKUP(B155,tab_Tecnologias_TE_RE!$A$1:$B$100,2,0)</f>
        <v>GAS_CS_CAPEX40_ate2030</v>
      </c>
      <c r="D155" s="152" t="s">
        <v>152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F155*VLOOKUP(B155,tab_Tecnologias_TE_RE!$A$2:$C$100,3,0)</f>
        <v>223</v>
      </c>
      <c r="M155" s="96">
        <f>VLOOKUP(B155,tab_Tecnologias_TE_RE!$A$2:$W$100,COLUMN(tab_Tecnologias_TE_RE!$W$1),0)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VLOOKUP(B156,tab_Tecnologias_TE_RE!$A$1:$B$100,2,0)</f>
        <v>GAS_CC_CAPEX40_pos2030</v>
      </c>
      <c r="D156" s="152" t="s">
        <v>146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F156*VLOOKUP(B156,tab_Tecnologias_TE_RE!$A$2:$C$100,3,0)</f>
        <v>1435</v>
      </c>
      <c r="M156" s="96">
        <f>VLOOKUP(B156,tab_Tecnologias_TE_RE!$A$2:$W$100,COLUMN(tab_Tecnologias_TE_RE!$W$1),0)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VLOOKUP(B157,tab_Tecnologias_TE_RE!$A$1:$B$100,2,0)</f>
        <v>GAS_CC_CAPEX40_6USD</v>
      </c>
      <c r="D157" s="152" t="s">
        <v>149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F157*VLOOKUP(B157,tab_Tecnologias_TE_RE!$A$2:$C$100,3,0)</f>
        <v>1125</v>
      </c>
      <c r="M157" s="96">
        <f>VLOOKUP(B157,tab_Tecnologias_TE_RE!$A$2:$W$100,COLUMN(tab_Tecnologias_TE_RE!$W$1),0)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VLOOKUP(B158,tab_Tecnologias_TE_RE!$A$1:$B$100,2,0)</f>
        <v>GAS_CC_CAPEX40_ate2030</v>
      </c>
      <c r="D158" s="152" t="s">
        <v>146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F158*VLOOKUP(B158,tab_Tecnologias_TE_RE!$A$2:$C$100,3,0)</f>
        <v>2224</v>
      </c>
      <c r="M158" s="96">
        <f>VLOOKUP(B158,tab_Tecnologias_TE_RE!$A$2:$W$100,COLUMN(tab_Tecnologias_TE_RE!$W$1),0)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VLOOKUP(B159,tab_Tecnologias_TE_RE!$A$1:$B$100,2,0)</f>
        <v>GAS_CC_CAPEX40_ate2030</v>
      </c>
      <c r="D159" s="152" t="s">
        <v>146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F159*VLOOKUP(B159,tab_Tecnologias_TE_RE!$A$2:$C$100,3,0)</f>
        <v>533</v>
      </c>
      <c r="M159" s="96">
        <f>VLOOKUP(B159,tab_Tecnologias_TE_RE!$A$2:$W$100,COLUMN(tab_Tecnologias_TE_RE!$W$1),0)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VLOOKUP(B160,tab_Tecnologias_TE_RE!$A$1:$B$100,2,0)</f>
        <v>GAS_CS_CAPEX40_ate2030</v>
      </c>
      <c r="D160" s="152" t="s">
        <v>146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F160*VLOOKUP(B160,tab_Tecnologias_TE_RE!$A$2:$C$100,3,0)</f>
        <v>929</v>
      </c>
      <c r="M160" s="96">
        <f>VLOOKUP(B160,tab_Tecnologias_TE_RE!$A$2:$W$100,COLUMN(tab_Tecnologias_TE_RE!$W$1),0)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VLOOKUP(B161,tab_Tecnologias_TE_RE!$A$1:$B$100,2,0)</f>
        <v>GAS_CC_CAPEX40_ate2030</v>
      </c>
      <c r="D161" s="152" t="s">
        <v>146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F161*VLOOKUP(B161,tab_Tecnologias_TE_RE!$A$2:$C$100,3,0)</f>
        <v>204</v>
      </c>
      <c r="M161" s="96">
        <f>VLOOKUP(B161,tab_Tecnologias_TE_RE!$A$2:$W$100,COLUMN(tab_Tecnologias_TE_RE!$W$1),0)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VLOOKUP(B162,tab_Tecnologias_TE_RE!$A$1:$B$100,2,0)</f>
        <v>GAS_CC_CAPEX40_ate2030</v>
      </c>
      <c r="D162" s="152" t="s">
        <v>154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F162*VLOOKUP(B162,tab_Tecnologias_TE_RE!$A$2:$C$100,3,0)</f>
        <v>178</v>
      </c>
      <c r="M162" s="96">
        <f>VLOOKUP(B162,tab_Tecnologias_TE_RE!$A$2:$W$100,COLUMN(tab_Tecnologias_TE_RE!$W$1),0)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VLOOKUP(B163,tab_Tecnologias_TE_RE!$A$1:$B$100,2,0)</f>
        <v>GAS_CC_CAPEX40_6USD</v>
      </c>
      <c r="D163" s="152" t="s">
        <v>154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F163*VLOOKUP(B163,tab_Tecnologias_TE_RE!$A$2:$C$100,3,0)</f>
        <v>732</v>
      </c>
      <c r="M163" s="96">
        <f>VLOOKUP(B163,tab_Tecnologias_TE_RE!$A$2:$W$100,COLUMN(tab_Tecnologias_TE_RE!$W$1),0)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VLOOKUP(B164,tab_Tecnologias_TE_RE!$A$1:$B$100,2,0)</f>
        <v>GAS_CC_CAPEX40_6USD</v>
      </c>
      <c r="D164" s="152" t="s">
        <v>154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F164*VLOOKUP(B164,tab_Tecnologias_TE_RE!$A$2:$C$100,3,0)</f>
        <v>519</v>
      </c>
      <c r="M164" s="96">
        <f>VLOOKUP(B164,tab_Tecnologias_TE_RE!$A$2:$W$100,COLUMN(tab_Tecnologias_TE_RE!$W$1),0)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VLOOKUP(B165,tab_Tecnologias_TE_RE!$A$1:$B$100,2,0)</f>
        <v>GAS_CC_CAPEX40_6USD</v>
      </c>
      <c r="D165" s="152" t="s">
        <v>154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F165*VLOOKUP(B165,tab_Tecnologias_TE_RE!$A$2:$C$100,3,0)</f>
        <v>387</v>
      </c>
      <c r="M165" s="96">
        <f>VLOOKUP(B165,tab_Tecnologias_TE_RE!$A$2:$W$100,COLUMN(tab_Tecnologias_TE_RE!$W$1),0)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VLOOKUP(B166,tab_Tecnologias_TE_RE!$A$1:$B$100,2,0)</f>
        <v>GAS_CC_CAPEX40_pos2030</v>
      </c>
      <c r="D166" s="152" t="s">
        <v>146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F166*VLOOKUP(B166,tab_Tecnologias_TE_RE!$A$2:$C$100,3,0)</f>
        <v>530</v>
      </c>
      <c r="M166" s="96">
        <f>VLOOKUP(B166,tab_Tecnologias_TE_RE!$A$2:$W$100,COLUMN(tab_Tecnologias_TE_RE!$W$1),0)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VLOOKUP(B167,tab_Tecnologias_TE_RE!$A$1:$B$100,2,0)</f>
        <v>GAS_CC_CAPEX40_pos2030</v>
      </c>
      <c r="D167" s="152" t="s">
        <v>146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F167*VLOOKUP(B167,tab_Tecnologias_TE_RE!$A$2:$C$100,3,0)</f>
        <v>28</v>
      </c>
      <c r="M167" s="96">
        <f>VLOOKUP(B167,tab_Tecnologias_TE_RE!$A$2:$W$100,COLUMN(tab_Tecnologias_TE_RE!$W$1),0)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VLOOKUP(B168,tab_Tecnologias_TE_RE!$A$1:$B$100,2,0)</f>
        <v>GAS_CC_CAPEX40_6USD</v>
      </c>
      <c r="D168" s="152" t="s">
        <v>154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F168*VLOOKUP(B168,tab_Tecnologias_TE_RE!$A$2:$C$100,3,0)</f>
        <v>6</v>
      </c>
      <c r="M168" s="96">
        <f>VLOOKUP(B168,tab_Tecnologias_TE_RE!$A$2:$W$100,COLUMN(tab_Tecnologias_TE_RE!$W$1),0)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VLOOKUP(B169,tab_Tecnologias_TE_RE!$A$1:$B$100,2,0)</f>
        <v>GAS_CC_CAPEX40_6USD</v>
      </c>
      <c r="D169" s="152" t="s">
        <v>157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F169*VLOOKUP(B169,tab_Tecnologias_TE_RE!$A$2:$C$100,3,0)</f>
        <v>591</v>
      </c>
      <c r="M169" s="96">
        <f>VLOOKUP(B169,tab_Tecnologias_TE_RE!$A$2:$W$100,COLUMN(tab_Tecnologias_TE_RE!$W$1),0)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VLOOKUP(B170,tab_Tecnologias_TE_RE!$A$1:$B$100,2,0)</f>
        <v>GAS_CC_CAPEX40_pos2030</v>
      </c>
      <c r="D170" s="152" t="s">
        <v>146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F170*VLOOKUP(B170,tab_Tecnologias_TE_RE!$A$2:$C$100,3,0)</f>
        <v>1208</v>
      </c>
      <c r="M170" s="96">
        <f>VLOOKUP(B170,tab_Tecnologias_TE_RE!$A$2:$W$100,COLUMN(tab_Tecnologias_TE_RE!$W$1),0)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VLOOKUP(B171,tab_Tecnologias_TE_RE!$A$1:$B$100,2,0)</f>
        <v>GAS_CC_CAPEX40_6USD</v>
      </c>
      <c r="D171" s="152" t="s">
        <v>154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F171*VLOOKUP(B171,tab_Tecnologias_TE_RE!$A$2:$C$100,3,0)</f>
        <v>363</v>
      </c>
      <c r="M171" s="96">
        <f>VLOOKUP(B171,tab_Tecnologias_TE_RE!$A$2:$W$100,COLUMN(tab_Tecnologias_TE_RE!$W$1),0)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VLOOKUP(B172,tab_Tecnologias_TE_RE!$A$1:$B$100,2,0)</f>
        <v>CANA_condensação_CAPEX40</v>
      </c>
      <c r="D172" s="152" t="s">
        <v>146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F172*VLOOKUP(B172,tab_Tecnologias_TE_RE!$A$2:$C$100,3,0)</f>
        <v>7856</v>
      </c>
      <c r="M172" s="96">
        <f>VLOOKUP(B172,tab_Tecnologias_TE_RE!$A$2:$W$100,COLUMN(tab_Tecnologias_TE_RE!$W$1),0)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VLOOKUP(B173,tab_Tecnologias_TE_RE!$A$1:$B$100,2,0)</f>
        <v>CANA_condensação_CAPEX40</v>
      </c>
      <c r="D173" s="152" t="s">
        <v>146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F173*VLOOKUP(B173,tab_Tecnologias_TE_RE!$A$2:$C$100,3,0)</f>
        <v>3936</v>
      </c>
      <c r="M173" s="96">
        <f>VLOOKUP(B173,tab_Tecnologias_TE_RE!$A$2:$W$100,COLUMN(tab_Tecnologias_TE_RE!$W$1),0)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VLOOKUP(B174,tab_Tecnologias_TE_RE!$A$1:$B$100,2,0)</f>
        <v>CANA_condensação_CAPEX40</v>
      </c>
      <c r="D174" s="152" t="s">
        <v>146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F174*VLOOKUP(B174,tab_Tecnologias_TE_RE!$A$2:$C$100,3,0)</f>
        <v>1217</v>
      </c>
      <c r="M174" s="96">
        <f>VLOOKUP(B174,tab_Tecnologias_TE_RE!$A$2:$W$100,COLUMN(tab_Tecnologias_TE_RE!$W$1),0)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VLOOKUP(B175,tab_Tecnologias_TE_RE!$A$1:$B$100,2,0)</f>
        <v>CANA_condensação_CAPEX40</v>
      </c>
      <c r="D175" s="152" t="s">
        <v>146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F175*VLOOKUP(B175,tab_Tecnologias_TE_RE!$A$2:$C$100,3,0)</f>
        <v>386</v>
      </c>
      <c r="M175" s="96">
        <f>VLOOKUP(B175,tab_Tecnologias_TE_RE!$A$2:$W$100,COLUMN(tab_Tecnologias_TE_RE!$W$1),0)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VLOOKUP(B176,tab_Tecnologias_TE_RE!$A$1:$B$100,2,0)</f>
        <v>CARVÃO NAC_CAPEX40</v>
      </c>
      <c r="D176" s="152" t="s">
        <v>146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F176*VLOOKUP(B176,tab_Tecnologias_TE_RE!$A$2:$C$100,3,0)</f>
        <v>1262</v>
      </c>
      <c r="M176" s="96">
        <f>VLOOKUP(B176,tab_Tecnologias_TE_RE!$A$2:$W$100,COLUMN(tab_Tecnologias_TE_RE!$W$1),0)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VLOOKUP(B177,tab_Tecnologias_TE_RE!$A$1:$B$100,2,0)</f>
        <v>CARVÃO NAC_CAPEX40</v>
      </c>
      <c r="D177" s="152" t="s">
        <v>146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F177*VLOOKUP(B177,tab_Tecnologias_TE_RE!$A$2:$C$100,3,0)</f>
        <v>466</v>
      </c>
      <c r="M177" s="96">
        <f>VLOOKUP(B177,tab_Tecnologias_TE_RE!$A$2:$W$100,COLUMN(tab_Tecnologias_TE_RE!$W$1),0)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VLOOKUP(B178,tab_Tecnologias_TE_RE!$A$1:$B$100,2,0)</f>
        <v>CARVÃO NAC_CAPEX40</v>
      </c>
      <c r="D178" s="152" t="s">
        <v>146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F178*VLOOKUP(B178,tab_Tecnologias_TE_RE!$A$2:$C$100,3,0)</f>
        <v>340</v>
      </c>
      <c r="M178" s="96">
        <f>VLOOKUP(B178,tab_Tecnologias_TE_RE!$A$2:$W$100,COLUMN(tab_Tecnologias_TE_RE!$W$1),0)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VLOOKUP(B179,tab_Tecnologias_TE_RE!$A$1:$B$100,2,0)</f>
        <v>CARVÃO IMP_CAPEX40</v>
      </c>
      <c r="D179" s="152" t="s">
        <v>146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F179*VLOOKUP(B179,tab_Tecnologias_TE_RE!$A$2:$C$100,3,0)</f>
        <v>360</v>
      </c>
      <c r="M179" s="96">
        <f>VLOOKUP(B179,tab_Tecnologias_TE_RE!$A$2:$W$100,COLUMN(tab_Tecnologias_TE_RE!$W$1),0)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VLOOKUP(B180,tab_Tecnologias_TE_RE!$A$1:$B$100,2,0)</f>
        <v>CARVÃO IMP_CAPEX40</v>
      </c>
      <c r="D180" s="152" t="s">
        <v>146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F180*VLOOKUP(B180,tab_Tecnologias_TE_RE!$A$2:$C$100,3,0)</f>
        <v>1085</v>
      </c>
      <c r="M180" s="96">
        <f>VLOOKUP(B180,tab_Tecnologias_TE_RE!$A$2:$W$100,COLUMN(tab_Tecnologias_TE_RE!$W$1),0)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VLOOKUP(B181,tab_Tecnologias_TE_RE!$A$1:$B$100,2,0)</f>
        <v>GAS_CC_flexível_pos2040</v>
      </c>
      <c r="D181" s="152" t="s">
        <v>146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F181*VLOOKUP(B181,tab_Tecnologias_TE_RE!$A$2:$C$100,3,0)</f>
        <v>190</v>
      </c>
      <c r="M181" s="96">
        <f>VLOOKUP(B181,tab_Tecnologias_TE_RE!$A$2:$W$100,COLUMN(tab_Tecnologias_TE_RE!$W$1),0)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VLOOKUP(B182,tab_Tecnologias_TE_RE!$A$1:$B$100,2,0)</f>
        <v>GAS_CC_flexível_pos2040</v>
      </c>
      <c r="D182" s="152" t="s">
        <v>146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F182*VLOOKUP(B182,tab_Tecnologias_TE_RE!$A$2:$C$100,3,0)</f>
        <v>190</v>
      </c>
      <c r="M182" s="96">
        <f>VLOOKUP(B182,tab_Tecnologias_TE_RE!$A$2:$W$100,COLUMN(tab_Tecnologias_TE_RE!$W$1),0)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VLOOKUP(B183,tab_Tecnologias_TE_RE!$A$1:$B$100,2,0)</f>
        <v>GAS_CC_flexível_pos2040</v>
      </c>
      <c r="D183" s="152" t="s">
        <v>146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F183*VLOOKUP(B183,tab_Tecnologias_TE_RE!$A$2:$C$100,3,0)</f>
        <v>190</v>
      </c>
      <c r="M183" s="96">
        <f>VLOOKUP(B183,tab_Tecnologias_TE_RE!$A$2:$W$100,COLUMN(tab_Tecnologias_TE_RE!$W$1),0)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VLOOKUP(B184,tab_Tecnologias_TE_RE!$A$1:$B$100,2,0)</f>
        <v>GAS_CC_flexível_pos2040</v>
      </c>
      <c r="D184" s="152" t="s">
        <v>146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F184*VLOOKUP(B184,tab_Tecnologias_TE_RE!$A$2:$C$100,3,0)</f>
        <v>190</v>
      </c>
      <c r="M184" s="96">
        <f>VLOOKUP(B184,tab_Tecnologias_TE_RE!$A$2:$W$100,COLUMN(tab_Tecnologias_TE_RE!$W$1),0)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VLOOKUP(B185,tab_Tecnologias_TE_RE!$A$1:$B$100,2,0)</f>
        <v>GAS_CC_flexível_pos2040</v>
      </c>
      <c r="D185" s="152" t="s">
        <v>146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F185*VLOOKUP(B185,tab_Tecnologias_TE_RE!$A$2:$C$100,3,0)</f>
        <v>190</v>
      </c>
      <c r="M185" s="96">
        <f>VLOOKUP(B185,tab_Tecnologias_TE_RE!$A$2:$W$100,COLUMN(tab_Tecnologias_TE_RE!$W$1),0)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VLOOKUP(B186,tab_Tecnologias_TE_RE!$A$1:$B$100,2,0)</f>
        <v>GAS_CC_flexível_pos2040</v>
      </c>
      <c r="D186" s="152" t="s">
        <v>146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F186*VLOOKUP(B186,tab_Tecnologias_TE_RE!$A$2:$C$100,3,0)</f>
        <v>190</v>
      </c>
      <c r="M186" s="96">
        <f>VLOOKUP(B186,tab_Tecnologias_TE_RE!$A$2:$W$100,COLUMN(tab_Tecnologias_TE_RE!$W$1),0)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VLOOKUP(B187,tab_Tecnologias_TE_RE!$A$1:$B$100,2,0)</f>
        <v>GAS_CC_flexível_pos2040</v>
      </c>
      <c r="D187" s="152" t="s">
        <v>146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F187*VLOOKUP(B187,tab_Tecnologias_TE_RE!$A$2:$C$100,3,0)</f>
        <v>190</v>
      </c>
      <c r="M187" s="96">
        <f>VLOOKUP(B187,tab_Tecnologias_TE_RE!$A$2:$W$100,COLUMN(tab_Tecnologias_TE_RE!$W$1),0)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VLOOKUP(B188,tab_Tecnologias_TE_RE!$A$1:$B$100,2,0)</f>
        <v>GAS_CC_flexível_pos2040</v>
      </c>
      <c r="D188" s="152" t="s">
        <v>146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F188*VLOOKUP(B188,tab_Tecnologias_TE_RE!$A$2:$C$100,3,0)</f>
        <v>190</v>
      </c>
      <c r="M188" s="96">
        <f>VLOOKUP(B188,tab_Tecnologias_TE_RE!$A$2:$W$100,COLUMN(tab_Tecnologias_TE_RE!$W$1),0)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VLOOKUP(B189,tab_Tecnologias_TE_RE!$A$1:$B$100,2,0)</f>
        <v>GAS_CC_flexível_pos2040</v>
      </c>
      <c r="D189" s="152" t="s">
        <v>146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F189*VLOOKUP(B189,tab_Tecnologias_TE_RE!$A$2:$C$100,3,0)</f>
        <v>190</v>
      </c>
      <c r="M189" s="96">
        <f>VLOOKUP(B189,tab_Tecnologias_TE_RE!$A$2:$W$100,COLUMN(tab_Tecnologias_TE_RE!$W$1),0)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VLOOKUP(B190,tab_Tecnologias_TE_RE!$A$1:$B$100,2,0)</f>
        <v>GAS_CC_flexível_pos2040</v>
      </c>
      <c r="D190" s="152" t="s">
        <v>146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F190*VLOOKUP(B190,tab_Tecnologias_TE_RE!$A$2:$C$100,3,0)</f>
        <v>190</v>
      </c>
      <c r="M190" s="96">
        <f>VLOOKUP(B190,tab_Tecnologias_TE_RE!$A$2:$W$100,COLUMN(tab_Tecnologias_TE_RE!$W$1),0)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VLOOKUP(B191,tab_Tecnologias_TE_RE!$A$1:$B$100,2,0)</f>
        <v>GAS_CC_CAPEX40_6USD</v>
      </c>
      <c r="D191" s="152" t="s">
        <v>146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F191*VLOOKUP(B191,tab_Tecnologias_TE_RE!$A$2:$C$100,3,0)</f>
        <v>200</v>
      </c>
      <c r="M191" s="96">
        <f>VLOOKUP(B191,tab_Tecnologias_TE_RE!$A$2:$W$100,COLUMN(tab_Tecnologias_TE_RE!$W$1),0)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VLOOKUP(B192,tab_Tecnologias_TE_RE!$A$1:$B$100,2,0)</f>
        <v>GAS_CC_CAPEX40_6USD</v>
      </c>
      <c r="D192" s="152" t="s">
        <v>146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F192*VLOOKUP(B192,tab_Tecnologias_TE_RE!$A$2:$C$100,3,0)</f>
        <v>200</v>
      </c>
      <c r="M192" s="96">
        <f>VLOOKUP(B192,tab_Tecnologias_TE_RE!$A$2:$W$100,COLUMN(tab_Tecnologias_TE_RE!$W$1),0)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VLOOKUP(B193,tab_Tecnologias_TE_RE!$A$1:$B$100,2,0)</f>
        <v>GAS_CC_CAPEX40_6USD</v>
      </c>
      <c r="D193" s="152" t="s">
        <v>146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F193*VLOOKUP(B193,tab_Tecnologias_TE_RE!$A$2:$C$100,3,0)</f>
        <v>200</v>
      </c>
      <c r="M193" s="96">
        <f>VLOOKUP(B193,tab_Tecnologias_TE_RE!$A$2:$W$100,COLUMN(tab_Tecnologias_TE_RE!$W$1),0)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VLOOKUP(B194,tab_Tecnologias_TE_RE!$A$1:$B$100,2,0)</f>
        <v>GAS_CC_CAPEX40_6USD</v>
      </c>
      <c r="D194" s="152" t="s">
        <v>146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F194*VLOOKUP(B194,tab_Tecnologias_TE_RE!$A$2:$C$100,3,0)</f>
        <v>200</v>
      </c>
      <c r="M194" s="96">
        <f>VLOOKUP(B194,tab_Tecnologias_TE_RE!$A$2:$W$100,COLUMN(tab_Tecnologias_TE_RE!$W$1),0)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VLOOKUP(B195,tab_Tecnologias_TE_RE!$A$1:$B$100,2,0)</f>
        <v>GAS_CC_CAPEX40_6USD</v>
      </c>
      <c r="D195" s="152" t="s">
        <v>146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F195*VLOOKUP(B195,tab_Tecnologias_TE_RE!$A$2:$C$100,3,0)</f>
        <v>200</v>
      </c>
      <c r="M195" s="96">
        <f>VLOOKUP(B195,tab_Tecnologias_TE_RE!$A$2:$W$100,COLUMN(tab_Tecnologias_TE_RE!$W$1),0)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VLOOKUP(B196,tab_Tecnologias_TE_RE!$A$1:$B$100,2,0)</f>
        <v>GAS_CC_CAPEX40_6USD</v>
      </c>
      <c r="D196" s="152" t="s">
        <v>146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F196*VLOOKUP(B196,tab_Tecnologias_TE_RE!$A$2:$C$100,3,0)</f>
        <v>200</v>
      </c>
      <c r="M196" s="96">
        <f>VLOOKUP(B196,tab_Tecnologias_TE_RE!$A$2:$W$100,COLUMN(tab_Tecnologias_TE_RE!$W$1),0)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VLOOKUP(B197,tab_Tecnologias_TE_RE!$A$1:$B$100,2,0)</f>
        <v>GAS_CC_CAPEX40_6USD</v>
      </c>
      <c r="D197" s="152" t="s">
        <v>146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F197*VLOOKUP(B197,tab_Tecnologias_TE_RE!$A$2:$C$100,3,0)</f>
        <v>200</v>
      </c>
      <c r="M197" s="96">
        <f>VLOOKUP(B197,tab_Tecnologias_TE_RE!$A$2:$W$100,COLUMN(tab_Tecnologias_TE_RE!$W$1),0)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VLOOKUP(B198,tab_Tecnologias_TE_RE!$A$1:$B$100,2,0)</f>
        <v>GAS_CC_CAPEX40_6USD</v>
      </c>
      <c r="D198" s="152" t="s">
        <v>146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F198*VLOOKUP(B198,tab_Tecnologias_TE_RE!$A$2:$C$100,3,0)</f>
        <v>200</v>
      </c>
      <c r="M198" s="96">
        <f>VLOOKUP(B198,tab_Tecnologias_TE_RE!$A$2:$W$100,COLUMN(tab_Tecnologias_TE_RE!$W$1),0)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VLOOKUP(B199,tab_Tecnologias_TE_RE!$A$1:$B$100,2,0)</f>
        <v>GAS_CC_CAPEX40_6USD</v>
      </c>
      <c r="D199" s="152" t="s">
        <v>146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F199*VLOOKUP(B199,tab_Tecnologias_TE_RE!$A$2:$C$100,3,0)</f>
        <v>200</v>
      </c>
      <c r="M199" s="96">
        <f>VLOOKUP(B199,tab_Tecnologias_TE_RE!$A$2:$W$100,COLUMN(tab_Tecnologias_TE_RE!$W$1),0)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VLOOKUP(B200,tab_Tecnologias_TE_RE!$A$1:$B$100,2,0)</f>
        <v>GAS_CC_CAPEX40_6USD</v>
      </c>
      <c r="D200" s="152" t="s">
        <v>146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F200*VLOOKUP(B200,tab_Tecnologias_TE_RE!$A$2:$C$100,3,0)</f>
        <v>200</v>
      </c>
      <c r="M200" s="96">
        <f>VLOOKUP(B200,tab_Tecnologias_TE_RE!$A$2:$W$100,COLUMN(tab_Tecnologias_TE_RE!$W$1),0)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VLOOKUP(B201,tab_Tecnologias_TE_RE!$A$1:$B$100,2,0)</f>
        <v>GAS_CC_flexível_pos2040</v>
      </c>
      <c r="D201" s="152" t="s">
        <v>146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F201*VLOOKUP(B201,tab_Tecnologias_TE_RE!$A$2:$C$100,3,0)</f>
        <v>535</v>
      </c>
      <c r="M201" s="96">
        <f>VLOOKUP(B201,tab_Tecnologias_TE_RE!$A$2:$W$100,COLUMN(tab_Tecnologias_TE_RE!$W$1),0)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VLOOKUP(B202,tab_Tecnologias_TE_RE!$A$1:$B$100,2,0)</f>
        <v>GAS_CC_flexível_pos2040</v>
      </c>
      <c r="D202" s="152" t="s">
        <v>146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F202*VLOOKUP(B202,tab_Tecnologias_TE_RE!$A$2:$C$100,3,0)</f>
        <v>535</v>
      </c>
      <c r="M202" s="96">
        <f>VLOOKUP(B202,tab_Tecnologias_TE_RE!$A$2:$W$100,COLUMN(tab_Tecnologias_TE_RE!$W$1),0)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VLOOKUP(B203,tab_Tecnologias_TE_RE!$A$1:$B$100,2,0)</f>
        <v>GAS_CC_flexível_pos2040</v>
      </c>
      <c r="D203" s="152" t="s">
        <v>146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F203*VLOOKUP(B203,tab_Tecnologias_TE_RE!$A$2:$C$100,3,0)</f>
        <v>535</v>
      </c>
      <c r="M203" s="96">
        <f>VLOOKUP(B203,tab_Tecnologias_TE_RE!$A$2:$W$100,COLUMN(tab_Tecnologias_TE_RE!$W$1),0)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VLOOKUP(B204,tab_Tecnologias_TE_RE!$A$1:$B$100,2,0)</f>
        <v>GAS_CC_flexível_pos2040</v>
      </c>
      <c r="D204" s="152" t="s">
        <v>146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F204*VLOOKUP(B204,tab_Tecnologias_TE_RE!$A$2:$C$100,3,0)</f>
        <v>535</v>
      </c>
      <c r="M204" s="96">
        <f>VLOOKUP(B204,tab_Tecnologias_TE_RE!$A$2:$W$100,COLUMN(tab_Tecnologias_TE_RE!$W$1),0)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VLOOKUP(B205,tab_Tecnologias_TE_RE!$A$1:$B$100,2,0)</f>
        <v>GAS_CC_flexível_pos2040</v>
      </c>
      <c r="D205" s="152" t="s">
        <v>146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F205*VLOOKUP(B205,tab_Tecnologias_TE_RE!$A$2:$C$100,3,0)</f>
        <v>535</v>
      </c>
      <c r="M205" s="96">
        <f>VLOOKUP(B205,tab_Tecnologias_TE_RE!$A$2:$W$100,COLUMN(tab_Tecnologias_TE_RE!$W$1),0)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VLOOKUP(B206,tab_Tecnologias_TE_RE!$A$1:$B$100,2,0)</f>
        <v>GAS_CC_flexível_pos2040</v>
      </c>
      <c r="D206" s="152" t="s">
        <v>146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F206*VLOOKUP(B206,tab_Tecnologias_TE_RE!$A$2:$C$100,3,0)</f>
        <v>535</v>
      </c>
      <c r="M206" s="96">
        <f>VLOOKUP(B206,tab_Tecnologias_TE_RE!$A$2:$W$100,COLUMN(tab_Tecnologias_TE_RE!$W$1),0)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VLOOKUP(B207,tab_Tecnologias_TE_RE!$A$1:$B$100,2,0)</f>
        <v>GAS_CC_flexível_pos2040</v>
      </c>
      <c r="D207" s="152" t="s">
        <v>146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F207*VLOOKUP(B207,tab_Tecnologias_TE_RE!$A$2:$C$100,3,0)</f>
        <v>535</v>
      </c>
      <c r="M207" s="96">
        <f>VLOOKUP(B207,tab_Tecnologias_TE_RE!$A$2:$W$100,COLUMN(tab_Tecnologias_TE_RE!$W$1),0)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VLOOKUP(B208,tab_Tecnologias_TE_RE!$A$1:$B$100,2,0)</f>
        <v>GAS_CC_flexível_pos2040</v>
      </c>
      <c r="D208" s="152" t="s">
        <v>146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F208*VLOOKUP(B208,tab_Tecnologias_TE_RE!$A$2:$C$100,3,0)</f>
        <v>535</v>
      </c>
      <c r="M208" s="96">
        <f>VLOOKUP(B208,tab_Tecnologias_TE_RE!$A$2:$W$100,COLUMN(tab_Tecnologias_TE_RE!$W$1),0)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VLOOKUP(B209,tab_Tecnologias_TE_RE!$A$1:$B$100,2,0)</f>
        <v>GAS_CC_flexível_pos2040</v>
      </c>
      <c r="D209" s="152" t="s">
        <v>146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F209*VLOOKUP(B209,tab_Tecnologias_TE_RE!$A$2:$C$100,3,0)</f>
        <v>535</v>
      </c>
      <c r="M209" s="96">
        <f>VLOOKUP(B209,tab_Tecnologias_TE_RE!$A$2:$W$100,COLUMN(tab_Tecnologias_TE_RE!$W$1),0)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VLOOKUP(B210,tab_Tecnologias_TE_RE!$A$1:$B$100,2,0)</f>
        <v>GAS_CC_flexível_pos2040</v>
      </c>
      <c r="D210" s="152" t="s">
        <v>146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F210*VLOOKUP(B210,tab_Tecnologias_TE_RE!$A$2:$C$100,3,0)</f>
        <v>535</v>
      </c>
      <c r="M210" s="96">
        <f>VLOOKUP(B210,tab_Tecnologias_TE_RE!$A$2:$W$100,COLUMN(tab_Tecnologias_TE_RE!$W$1),0)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VLOOKUP(B211,tab_Tecnologias_TE_RE!$A$1:$B$100,2,0)</f>
        <v>GAS_CC_CAPEX40_6USD</v>
      </c>
      <c r="D211" s="152" t="s">
        <v>146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F211*VLOOKUP(B211,tab_Tecnologias_TE_RE!$A$2:$C$100,3,0)</f>
        <v>200</v>
      </c>
      <c r="M211" s="96">
        <f>VLOOKUP(B211,tab_Tecnologias_TE_RE!$A$2:$W$100,COLUMN(tab_Tecnologias_TE_RE!$W$1),0)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VLOOKUP(B212,tab_Tecnologias_TE_RE!$A$1:$B$100,2,0)</f>
        <v>GAS_CC_CAPEX40_6USD</v>
      </c>
      <c r="D212" s="152" t="s">
        <v>146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F212*VLOOKUP(B212,tab_Tecnologias_TE_RE!$A$2:$C$100,3,0)</f>
        <v>200</v>
      </c>
      <c r="M212" s="96">
        <f>VLOOKUP(B212,tab_Tecnologias_TE_RE!$A$2:$W$100,COLUMN(tab_Tecnologias_TE_RE!$W$1),0)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VLOOKUP(B213,tab_Tecnologias_TE_RE!$A$1:$B$100,2,0)</f>
        <v>GAS_CC_CAPEX40_6USD</v>
      </c>
      <c r="D213" s="152" t="s">
        <v>146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F213*VLOOKUP(B213,tab_Tecnologias_TE_RE!$A$2:$C$100,3,0)</f>
        <v>200</v>
      </c>
      <c r="M213" s="96">
        <f>VLOOKUP(B213,tab_Tecnologias_TE_RE!$A$2:$W$100,COLUMN(tab_Tecnologias_TE_RE!$W$1),0)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VLOOKUP(B214,tab_Tecnologias_TE_RE!$A$1:$B$100,2,0)</f>
        <v>GAS_CC_CAPEX40_6USD</v>
      </c>
      <c r="D214" s="152" t="s">
        <v>146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F214*VLOOKUP(B214,tab_Tecnologias_TE_RE!$A$2:$C$100,3,0)</f>
        <v>200</v>
      </c>
      <c r="M214" s="96">
        <f>VLOOKUP(B214,tab_Tecnologias_TE_RE!$A$2:$W$100,COLUMN(tab_Tecnologias_TE_RE!$W$1),0)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VLOOKUP(B215,tab_Tecnologias_TE_RE!$A$1:$B$100,2,0)</f>
        <v>GAS_CC_CAPEX40_6USD</v>
      </c>
      <c r="D215" s="152" t="s">
        <v>146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F215*VLOOKUP(B215,tab_Tecnologias_TE_RE!$A$2:$C$100,3,0)</f>
        <v>200</v>
      </c>
      <c r="M215" s="96">
        <f>VLOOKUP(B215,tab_Tecnologias_TE_RE!$A$2:$W$100,COLUMN(tab_Tecnologias_TE_RE!$W$1),0)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VLOOKUP(B216,tab_Tecnologias_TE_RE!$A$1:$B$100,2,0)</f>
        <v>GAS_CC_CAPEX40_6USD</v>
      </c>
      <c r="D216" s="152" t="s">
        <v>146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F216*VLOOKUP(B216,tab_Tecnologias_TE_RE!$A$2:$C$100,3,0)</f>
        <v>200</v>
      </c>
      <c r="M216" s="96">
        <f>VLOOKUP(B216,tab_Tecnologias_TE_RE!$A$2:$W$100,COLUMN(tab_Tecnologias_TE_RE!$W$1),0)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VLOOKUP(B217,tab_Tecnologias_TE_RE!$A$1:$B$100,2,0)</f>
        <v>GAS_CC_CAPEX40_6USD</v>
      </c>
      <c r="D217" s="152" t="s">
        <v>146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F217*VLOOKUP(B217,tab_Tecnologias_TE_RE!$A$2:$C$100,3,0)</f>
        <v>200</v>
      </c>
      <c r="M217" s="96">
        <f>VLOOKUP(B217,tab_Tecnologias_TE_RE!$A$2:$W$100,COLUMN(tab_Tecnologias_TE_RE!$W$1),0)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VLOOKUP(B218,tab_Tecnologias_TE_RE!$A$1:$B$100,2,0)</f>
        <v>GAS_CC_CAPEX40_6USD</v>
      </c>
      <c r="D218" s="152" t="s">
        <v>146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F218*VLOOKUP(B218,tab_Tecnologias_TE_RE!$A$2:$C$100,3,0)</f>
        <v>200</v>
      </c>
      <c r="M218" s="96">
        <f>VLOOKUP(B218,tab_Tecnologias_TE_RE!$A$2:$W$100,COLUMN(tab_Tecnologias_TE_RE!$W$1),0)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VLOOKUP(B219,tab_Tecnologias_TE_RE!$A$1:$B$100,2,0)</f>
        <v>GAS_CC_CAPEX40_6USD</v>
      </c>
      <c r="D219" s="152" t="s">
        <v>146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F219*VLOOKUP(B219,tab_Tecnologias_TE_RE!$A$2:$C$100,3,0)</f>
        <v>200</v>
      </c>
      <c r="M219" s="96">
        <f>VLOOKUP(B219,tab_Tecnologias_TE_RE!$A$2:$W$100,COLUMN(tab_Tecnologias_TE_RE!$W$1),0)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VLOOKUP(B220,tab_Tecnologias_TE_RE!$A$1:$B$100,2,0)</f>
        <v>GAS_CC_CAPEX40_6USD</v>
      </c>
      <c r="D220" s="152" t="s">
        <v>146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F220*VLOOKUP(B220,tab_Tecnologias_TE_RE!$A$2:$C$100,3,0)</f>
        <v>200</v>
      </c>
      <c r="M220" s="96">
        <f>VLOOKUP(B220,tab_Tecnologias_TE_RE!$A$2:$W$100,COLUMN(tab_Tecnologias_TE_RE!$W$1),0)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VLOOKUP(B221,tab_Tecnologias_TE_RE!$A$1:$B$100,2,0)</f>
        <v>GAS_CC_flexível_30_40</v>
      </c>
      <c r="D221" s="152" t="s">
        <v>146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F221*VLOOKUP(B221,tab_Tecnologias_TE_RE!$A$2:$C$100,3,0)</f>
        <v>190</v>
      </c>
      <c r="M221" s="96">
        <f>VLOOKUP(B221,tab_Tecnologias_TE_RE!$A$2:$W$100,COLUMN(tab_Tecnologias_TE_RE!$W$1),0)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VLOOKUP(B222,tab_Tecnologias_TE_RE!$A$1:$B$100,2,0)</f>
        <v>GAS_CC_flexível_30_40</v>
      </c>
      <c r="D222" s="152" t="s">
        <v>146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F222*VLOOKUP(B222,tab_Tecnologias_TE_RE!$A$2:$C$100,3,0)</f>
        <v>190</v>
      </c>
      <c r="M222" s="96">
        <f>VLOOKUP(B222,tab_Tecnologias_TE_RE!$A$2:$W$100,COLUMN(tab_Tecnologias_TE_RE!$W$1),0)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VLOOKUP(B223,tab_Tecnologias_TE_RE!$A$1:$B$100,2,0)</f>
        <v>GAS_CC_flexível_30_40</v>
      </c>
      <c r="D223" s="152" t="s">
        <v>146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F223*VLOOKUP(B223,tab_Tecnologias_TE_RE!$A$2:$C$100,3,0)</f>
        <v>190</v>
      </c>
      <c r="M223" s="96">
        <f>VLOOKUP(B223,tab_Tecnologias_TE_RE!$A$2:$W$100,COLUMN(tab_Tecnologias_TE_RE!$W$1),0)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VLOOKUP(B224,tab_Tecnologias_TE_RE!$A$1:$B$100,2,0)</f>
        <v>GAS_CC_flexível_30_40</v>
      </c>
      <c r="D224" s="152" t="s">
        <v>146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F224*VLOOKUP(B224,tab_Tecnologias_TE_RE!$A$2:$C$100,3,0)</f>
        <v>190</v>
      </c>
      <c r="M224" s="96">
        <f>VLOOKUP(B224,tab_Tecnologias_TE_RE!$A$2:$W$100,COLUMN(tab_Tecnologias_TE_RE!$W$1),0)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VLOOKUP(B225,tab_Tecnologias_TE_RE!$A$1:$B$100,2,0)</f>
        <v>GAS_CC_flexível_30_40</v>
      </c>
      <c r="D225" s="152" t="s">
        <v>146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F225*VLOOKUP(B225,tab_Tecnologias_TE_RE!$A$2:$C$100,3,0)</f>
        <v>190</v>
      </c>
      <c r="M225" s="96">
        <f>VLOOKUP(B225,tab_Tecnologias_TE_RE!$A$2:$W$100,COLUMN(tab_Tecnologias_TE_RE!$W$1),0)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VLOOKUP(B226,tab_Tecnologias_TE_RE!$A$1:$B$100,2,0)</f>
        <v>GAS_CC_flexível_30_40</v>
      </c>
      <c r="D226" s="152" t="s">
        <v>146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F226*VLOOKUP(B226,tab_Tecnologias_TE_RE!$A$2:$C$100,3,0)</f>
        <v>190</v>
      </c>
      <c r="M226" s="96">
        <f>VLOOKUP(B226,tab_Tecnologias_TE_RE!$A$2:$W$100,COLUMN(tab_Tecnologias_TE_RE!$W$1),0)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VLOOKUP(B227,tab_Tecnologias_TE_RE!$A$1:$B$100,2,0)</f>
        <v>GAS_CC_flexível_30_40</v>
      </c>
      <c r="D227" s="152" t="s">
        <v>146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F227*VLOOKUP(B227,tab_Tecnologias_TE_RE!$A$2:$C$100,3,0)</f>
        <v>190</v>
      </c>
      <c r="M227" s="96">
        <f>VLOOKUP(B227,tab_Tecnologias_TE_RE!$A$2:$W$100,COLUMN(tab_Tecnologias_TE_RE!$W$1),0)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VLOOKUP(B228,tab_Tecnologias_TE_RE!$A$1:$B$100,2,0)</f>
        <v>GAS_CC_flexível_30_40</v>
      </c>
      <c r="D228" s="152" t="s">
        <v>146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F228*VLOOKUP(B228,tab_Tecnologias_TE_RE!$A$2:$C$100,3,0)</f>
        <v>190</v>
      </c>
      <c r="M228" s="96">
        <f>VLOOKUP(B228,tab_Tecnologias_TE_RE!$A$2:$W$100,COLUMN(tab_Tecnologias_TE_RE!$W$1),0)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VLOOKUP(B229,tab_Tecnologias_TE_RE!$A$1:$B$100,2,0)</f>
        <v>GAS_CC_flexível_30_40</v>
      </c>
      <c r="D229" s="152" t="s">
        <v>146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F229*VLOOKUP(B229,tab_Tecnologias_TE_RE!$A$2:$C$100,3,0)</f>
        <v>190</v>
      </c>
      <c r="M229" s="96">
        <f>VLOOKUP(B229,tab_Tecnologias_TE_RE!$A$2:$W$100,COLUMN(tab_Tecnologias_TE_RE!$W$1),0)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VLOOKUP(B230,tab_Tecnologias_TE_RE!$A$1:$B$100,2,0)</f>
        <v>GAS_CC_flexível_30_40</v>
      </c>
      <c r="D230" s="152" t="s">
        <v>146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F230*VLOOKUP(B230,tab_Tecnologias_TE_RE!$A$2:$C$100,3,0)</f>
        <v>190</v>
      </c>
      <c r="M230" s="96">
        <f>VLOOKUP(B230,tab_Tecnologias_TE_RE!$A$2:$W$100,COLUMN(tab_Tecnologias_TE_RE!$W$1),0)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VLOOKUP(B231,tab_Tecnologias_TE_RE!$A$1:$B$100,2,0)</f>
        <v>GAS_CC_flexível_30_40</v>
      </c>
      <c r="D231" s="152" t="s">
        <v>146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F231*VLOOKUP(B231,tab_Tecnologias_TE_RE!$A$2:$C$100,3,0)</f>
        <v>535</v>
      </c>
      <c r="M231" s="96">
        <f>VLOOKUP(B231,tab_Tecnologias_TE_RE!$A$2:$W$100,COLUMN(tab_Tecnologias_TE_RE!$W$1),0)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VLOOKUP(B232,tab_Tecnologias_TE_RE!$A$1:$B$100,2,0)</f>
        <v>GAS_CC_flexível_30_40</v>
      </c>
      <c r="D232" s="152" t="s">
        <v>146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F232*VLOOKUP(B232,tab_Tecnologias_TE_RE!$A$2:$C$100,3,0)</f>
        <v>535</v>
      </c>
      <c r="M232" s="96">
        <f>VLOOKUP(B232,tab_Tecnologias_TE_RE!$A$2:$W$100,COLUMN(tab_Tecnologias_TE_RE!$W$1),0)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VLOOKUP(B233,tab_Tecnologias_TE_RE!$A$1:$B$100,2,0)</f>
        <v>GAS_CC_flexível_30_40</v>
      </c>
      <c r="D233" s="152" t="s">
        <v>146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F233*VLOOKUP(B233,tab_Tecnologias_TE_RE!$A$2:$C$100,3,0)</f>
        <v>535</v>
      </c>
      <c r="M233" s="96">
        <f>VLOOKUP(B233,tab_Tecnologias_TE_RE!$A$2:$W$100,COLUMN(tab_Tecnologias_TE_RE!$W$1),0)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VLOOKUP(B234,tab_Tecnologias_TE_RE!$A$1:$B$100,2,0)</f>
        <v>GAS_CC_flexível_30_40</v>
      </c>
      <c r="D234" s="152" t="s">
        <v>146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F234*VLOOKUP(B234,tab_Tecnologias_TE_RE!$A$2:$C$100,3,0)</f>
        <v>535</v>
      </c>
      <c r="M234" s="96">
        <f>VLOOKUP(B234,tab_Tecnologias_TE_RE!$A$2:$W$100,COLUMN(tab_Tecnologias_TE_RE!$W$1),0)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VLOOKUP(B235,tab_Tecnologias_TE_RE!$A$1:$B$100,2,0)</f>
        <v>GAS_CC_flexível_30_40</v>
      </c>
      <c r="D235" s="152" t="s">
        <v>146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F235*VLOOKUP(B235,tab_Tecnologias_TE_RE!$A$2:$C$100,3,0)</f>
        <v>535</v>
      </c>
      <c r="M235" s="96">
        <f>VLOOKUP(B235,tab_Tecnologias_TE_RE!$A$2:$W$100,COLUMN(tab_Tecnologias_TE_RE!$W$1),0)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VLOOKUP(B236,tab_Tecnologias_TE_RE!$A$1:$B$100,2,0)</f>
        <v>GAS_CC_flexível_30_40</v>
      </c>
      <c r="D236" s="152" t="s">
        <v>146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F236*VLOOKUP(B236,tab_Tecnologias_TE_RE!$A$2:$C$100,3,0)</f>
        <v>535</v>
      </c>
      <c r="M236" s="96">
        <f>VLOOKUP(B236,tab_Tecnologias_TE_RE!$A$2:$W$100,COLUMN(tab_Tecnologias_TE_RE!$W$1),0)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VLOOKUP(B237,tab_Tecnologias_TE_RE!$A$1:$B$100,2,0)</f>
        <v>GAS_CC_flexível_30_40</v>
      </c>
      <c r="D237" s="152" t="s">
        <v>146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F237*VLOOKUP(B237,tab_Tecnologias_TE_RE!$A$2:$C$100,3,0)</f>
        <v>535</v>
      </c>
      <c r="M237" s="96">
        <f>VLOOKUP(B237,tab_Tecnologias_TE_RE!$A$2:$W$100,COLUMN(tab_Tecnologias_TE_RE!$W$1),0)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VLOOKUP(B238,tab_Tecnologias_TE_RE!$A$1:$B$100,2,0)</f>
        <v>GAS_CC_flexível_30_40</v>
      </c>
      <c r="D238" s="152" t="s">
        <v>146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F238*VLOOKUP(B238,tab_Tecnologias_TE_RE!$A$2:$C$100,3,0)</f>
        <v>535</v>
      </c>
      <c r="M238" s="96">
        <f>VLOOKUP(B238,tab_Tecnologias_TE_RE!$A$2:$W$100,COLUMN(tab_Tecnologias_TE_RE!$W$1),0)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VLOOKUP(B239,tab_Tecnologias_TE_RE!$A$1:$B$100,2,0)</f>
        <v>GAS_CC_flexível_30_40</v>
      </c>
      <c r="D239" s="152" t="s">
        <v>146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F239*VLOOKUP(B239,tab_Tecnologias_TE_RE!$A$2:$C$100,3,0)</f>
        <v>535</v>
      </c>
      <c r="M239" s="96">
        <f>VLOOKUP(B239,tab_Tecnologias_TE_RE!$A$2:$W$100,COLUMN(tab_Tecnologias_TE_RE!$W$1),0)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VLOOKUP(B240,tab_Tecnologias_TE_RE!$A$1:$B$100,2,0)</f>
        <v>GAS_CC_flexível_30_40</v>
      </c>
      <c r="D240" s="152" t="s">
        <v>146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F240*VLOOKUP(B240,tab_Tecnologias_TE_RE!$A$2:$C$100,3,0)</f>
        <v>535</v>
      </c>
      <c r="M240" s="96">
        <f>VLOOKUP(B240,tab_Tecnologias_TE_RE!$A$2:$W$100,COLUMN(tab_Tecnologias_TE_RE!$W$1),0)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VLOOKUP(B241,tab_Tecnologias_TE_RE!$A$1:$B$100,2,0)</f>
        <v>GAS_CC_NAC_Não_Conv</v>
      </c>
      <c r="D241" s="152" t="s">
        <v>146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F241*VLOOKUP(B241,tab_Tecnologias_TE_RE!$A$2:$C$100,3,0)</f>
        <v>3400</v>
      </c>
      <c r="M241" s="96">
        <f>VLOOKUP(B241,tab_Tecnologias_TE_RE!$A$2:$W$100,COLUMN(tab_Tecnologias_TE_RE!$W$1),0)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VLOOKUP(B242,tab_Tecnologias_TE_RE!$A$1:$B$100,2,0)</f>
        <v>GAS_CC_NAC_Não_Conv</v>
      </c>
      <c r="D242" s="152" t="s">
        <v>146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F242*VLOOKUP(B242,tab_Tecnologias_TE_RE!$A$2:$C$100,3,0)</f>
        <v>3400</v>
      </c>
      <c r="M242" s="96">
        <f>VLOOKUP(B242,tab_Tecnologias_TE_RE!$A$2:$W$100,COLUMN(tab_Tecnologias_TE_RE!$W$1),0)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VLOOKUP(B243,tab_Tecnologias_TE_RE!$A$1:$B$100,2,0)</f>
        <v>GAS_CC_NAC_Não_Conv</v>
      </c>
      <c r="D243" s="152" t="s">
        <v>146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F243*VLOOKUP(B243,tab_Tecnologias_TE_RE!$A$2:$C$100,3,0)</f>
        <v>3400</v>
      </c>
      <c r="M243" s="96">
        <f>VLOOKUP(B243,tab_Tecnologias_TE_RE!$A$2:$W$100,COLUMN(tab_Tecnologias_TE_RE!$W$1),0)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VLOOKUP(B244,tab_Tecnologias_TE_RE!$A$1:$B$100,2,0)</f>
        <v>GAS_CC_NAC_Não_Conv</v>
      </c>
      <c r="D244" s="152" t="s">
        <v>146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F244*VLOOKUP(B244,tab_Tecnologias_TE_RE!$A$2:$C$100,3,0)</f>
        <v>3400</v>
      </c>
      <c r="M244" s="96">
        <f>VLOOKUP(B244,tab_Tecnologias_TE_RE!$A$2:$W$100,COLUMN(tab_Tecnologias_TE_RE!$W$1),0)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VLOOKUP(B245,tab_Tecnologias_TE_RE!$A$1:$B$100,2,0)</f>
        <v>GAS_CC_NAC_Não_Conv</v>
      </c>
      <c r="D245" s="152" t="s">
        <v>146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F245*VLOOKUP(B245,tab_Tecnologias_TE_RE!$A$2:$C$100,3,0)</f>
        <v>3400</v>
      </c>
      <c r="M245" s="96">
        <f>VLOOKUP(B245,tab_Tecnologias_TE_RE!$A$2:$W$100,COLUMN(tab_Tecnologias_TE_RE!$W$1),0)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VLOOKUP(B246,tab_Tecnologias_TE_RE!$A$1:$B$100,2,0)</f>
        <v>GAS_CC_NAC_Não_Conv</v>
      </c>
      <c r="D246" s="152" t="s">
        <v>146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F246*VLOOKUP(B246,tab_Tecnologias_TE_RE!$A$2:$C$100,3,0)</f>
        <v>3400</v>
      </c>
      <c r="M246" s="96">
        <f>VLOOKUP(B246,tab_Tecnologias_TE_RE!$A$2:$W$100,COLUMN(tab_Tecnologias_TE_RE!$W$1),0)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VLOOKUP(B247,tab_Tecnologias_TE_RE!$A$1:$B$100,2,0)</f>
        <v>GAS_CC_NAC_Não_Conv</v>
      </c>
      <c r="D247" s="152" t="s">
        <v>146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F247*VLOOKUP(B247,tab_Tecnologias_TE_RE!$A$2:$C$100,3,0)</f>
        <v>3400</v>
      </c>
      <c r="M247" s="96">
        <f>VLOOKUP(B247,tab_Tecnologias_TE_RE!$A$2:$W$100,COLUMN(tab_Tecnologias_TE_RE!$W$1),0)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VLOOKUP(B248,tab_Tecnologias_TE_RE!$A$1:$B$100,2,0)</f>
        <v>GAS_CC_NAC_Não_Conv</v>
      </c>
      <c r="D248" s="152" t="s">
        <v>146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F248*VLOOKUP(B248,tab_Tecnologias_TE_RE!$A$2:$C$100,3,0)</f>
        <v>3400</v>
      </c>
      <c r="M248" s="96">
        <f>VLOOKUP(B248,tab_Tecnologias_TE_RE!$A$2:$W$100,COLUMN(tab_Tecnologias_TE_RE!$W$1),0)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VLOOKUP(B249,tab_Tecnologias_TE_RE!$A$1:$B$100,2,0)</f>
        <v>GAS_CC_NAC_Não_Conv</v>
      </c>
      <c r="D249" s="152" t="s">
        <v>146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F249*VLOOKUP(B249,tab_Tecnologias_TE_RE!$A$2:$C$100,3,0)</f>
        <v>3400</v>
      </c>
      <c r="M249" s="96">
        <f>VLOOKUP(B249,tab_Tecnologias_TE_RE!$A$2:$W$100,COLUMN(tab_Tecnologias_TE_RE!$W$1),0)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VLOOKUP(B250,tab_Tecnologias_TE_RE!$A$1:$B$100,2,0)</f>
        <v>GAS_CC_NAC_Não_Conv</v>
      </c>
      <c r="D250" s="152" t="s">
        <v>146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F250*VLOOKUP(B250,tab_Tecnologias_TE_RE!$A$2:$C$100,3,0)</f>
        <v>3400</v>
      </c>
      <c r="M250" s="96">
        <f>VLOOKUP(B250,tab_Tecnologias_TE_RE!$A$2:$W$100,COLUMN(tab_Tecnologias_TE_RE!$W$1),0)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VLOOKUP(B251,tab_Tecnologias_TE_RE!$A$1:$B$100,2,0)</f>
        <v>GAS_CC_NAC_Não_Conv</v>
      </c>
      <c r="D251" s="152" t="s">
        <v>146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F251*VLOOKUP(B251,tab_Tecnologias_TE_RE!$A$2:$C$100,3,0)</f>
        <v>3400</v>
      </c>
      <c r="M251" s="96">
        <f>VLOOKUP(B251,tab_Tecnologias_TE_RE!$A$2:$W$100,COLUMN(tab_Tecnologias_TE_RE!$W$1),0)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VLOOKUP(B252,tab_Tecnologias_TE_RE!$A$1:$B$100,2,0)</f>
        <v>GAS_CC_NAC_Não_Conv</v>
      </c>
      <c r="D252" s="152" t="s">
        <v>146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F252*VLOOKUP(B252,tab_Tecnologias_TE_RE!$A$2:$C$100,3,0)</f>
        <v>1550</v>
      </c>
      <c r="M252" s="96">
        <f>VLOOKUP(B252,tab_Tecnologias_TE_RE!$A$2:$W$100,COLUMN(tab_Tecnologias_TE_RE!$W$1),0)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VLOOKUP(B253,tab_Tecnologias_TE_RE!$A$1:$B$100,2,0)</f>
        <v>GAS_CC_NAC_Não_Conv</v>
      </c>
      <c r="D253" s="152" t="s">
        <v>146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F253*VLOOKUP(B253,tab_Tecnologias_TE_RE!$A$2:$C$100,3,0)</f>
        <v>1550</v>
      </c>
      <c r="M253" s="96">
        <f>VLOOKUP(B253,tab_Tecnologias_TE_RE!$A$2:$W$100,COLUMN(tab_Tecnologias_TE_RE!$W$1),0)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VLOOKUP(B254,tab_Tecnologias_TE_RE!$A$1:$B$100,2,0)</f>
        <v>GAS_CC_NAC_Não_Conv</v>
      </c>
      <c r="D254" s="152" t="s">
        <v>146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F254*VLOOKUP(B254,tab_Tecnologias_TE_RE!$A$2:$C$100,3,0)</f>
        <v>1550</v>
      </c>
      <c r="M254" s="96">
        <f>VLOOKUP(B254,tab_Tecnologias_TE_RE!$A$2:$W$100,COLUMN(tab_Tecnologias_TE_RE!$W$1),0)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VLOOKUP(B255,tab_Tecnologias_TE_RE!$A$1:$B$100,2,0)</f>
        <v>GAS_CC_NAC_Não_Conv</v>
      </c>
      <c r="D255" s="152" t="s">
        <v>146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F255*VLOOKUP(B255,tab_Tecnologias_TE_RE!$A$2:$C$100,3,0)</f>
        <v>1550</v>
      </c>
      <c r="M255" s="96">
        <f>VLOOKUP(B255,tab_Tecnologias_TE_RE!$A$2:$W$100,COLUMN(tab_Tecnologias_TE_RE!$W$1),0)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VLOOKUP(B256,tab_Tecnologias_TE_RE!$A$1:$B$100,2,0)</f>
        <v>GAS_CC_NAC_Não_Conv</v>
      </c>
      <c r="D256" s="152" t="s">
        <v>146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F256*VLOOKUP(B256,tab_Tecnologias_TE_RE!$A$2:$C$100,3,0)</f>
        <v>1550</v>
      </c>
      <c r="M256" s="96">
        <f>VLOOKUP(B256,tab_Tecnologias_TE_RE!$A$2:$W$100,COLUMN(tab_Tecnologias_TE_RE!$W$1),0)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VLOOKUP(B257,tab_Tecnologias_TE_RE!$A$1:$B$100,2,0)</f>
        <v>GAS_CC_NAC_Não_Conv</v>
      </c>
      <c r="D257" s="152" t="s">
        <v>146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F257*VLOOKUP(B257,tab_Tecnologias_TE_RE!$A$2:$C$100,3,0)</f>
        <v>1550</v>
      </c>
      <c r="M257" s="96">
        <f>VLOOKUP(B257,tab_Tecnologias_TE_RE!$A$2:$W$100,COLUMN(tab_Tecnologias_TE_RE!$W$1),0)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VLOOKUP(B258,tab_Tecnologias_TE_RE!$A$1:$B$100,2,0)</f>
        <v>GAS_CC_NAC_Não_Conv</v>
      </c>
      <c r="D258" s="152" t="s">
        <v>146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F258*VLOOKUP(B258,tab_Tecnologias_TE_RE!$A$2:$C$100,3,0)</f>
        <v>1550</v>
      </c>
      <c r="M258" s="96">
        <f>VLOOKUP(B258,tab_Tecnologias_TE_RE!$A$2:$W$100,COLUMN(tab_Tecnologias_TE_RE!$W$1),0)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VLOOKUP(B259,tab_Tecnologias_TE_RE!$A$1:$B$100,2,0)</f>
        <v>GAS_CC_NAC_Não_Conv</v>
      </c>
      <c r="D259" s="152" t="s">
        <v>146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F259*VLOOKUP(B259,tab_Tecnologias_TE_RE!$A$2:$C$100,3,0)</f>
        <v>1550</v>
      </c>
      <c r="M259" s="96">
        <f>VLOOKUP(B259,tab_Tecnologias_TE_RE!$A$2:$W$100,COLUMN(tab_Tecnologias_TE_RE!$W$1),0)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VLOOKUP(B260,tab_Tecnologias_TE_RE!$A$1:$B$100,2,0)</f>
        <v>GAS_CC_NAC_Não_Conv</v>
      </c>
      <c r="D260" s="152" t="s">
        <v>146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F260*VLOOKUP(B260,tab_Tecnologias_TE_RE!$A$2:$C$100,3,0)</f>
        <v>1550</v>
      </c>
      <c r="M260" s="96">
        <f>VLOOKUP(B260,tab_Tecnologias_TE_RE!$A$2:$W$100,COLUMN(tab_Tecnologias_TE_RE!$W$1),0)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VLOOKUP(B261,tab_Tecnologias_TE_RE!$A$1:$B$100,2,0)</f>
        <v>GAS_CC_NAC_Não_Conv</v>
      </c>
      <c r="D261" s="152" t="s">
        <v>146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F261*VLOOKUP(B261,tab_Tecnologias_TE_RE!$A$2:$C$100,3,0)</f>
        <v>1550</v>
      </c>
      <c r="M261" s="96">
        <f>VLOOKUP(B261,tab_Tecnologias_TE_RE!$A$2:$W$100,COLUMN(tab_Tecnologias_TE_RE!$W$1),0)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VLOOKUP(B262,tab_Tecnologias_TE_RE!$A$1:$B$100,2,0)</f>
        <v>UHE_repotenciação</v>
      </c>
      <c r="D262" s="152" t="s">
        <v>146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F262*VLOOKUP(B262,tab_Tecnologias_TE_RE!$A$2:$C$100,3,0)</f>
        <v>7944.6</v>
      </c>
      <c r="M262" s="96">
        <f>VLOOKUP(B262,tab_Tecnologias_TE_RE!$A$2:$W$100,COLUMN(tab_Tecnologias_TE_RE!$W$1),0)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VLOOKUP(B263,tab_Tecnologias_TE_RE!$A$1:$B$100,2,0)</f>
        <v>UHE_repotenciação</v>
      </c>
      <c r="D263" s="152" t="s">
        <v>149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F263*VLOOKUP(B263,tab_Tecnologias_TE_RE!$A$2:$C$100,3,0)</f>
        <v>3428</v>
      </c>
      <c r="M263" s="96">
        <f>VLOOKUP(B263,tab_Tecnologias_TE_RE!$A$2:$W$100,COLUMN(tab_Tecnologias_TE_RE!$W$1),0)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VLOOKUP(B264,tab_Tecnologias_TE_RE!$A$1:$B$100,2,0)</f>
        <v>UHE_repotenciação</v>
      </c>
      <c r="D264" s="152" t="s">
        <v>152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F264*VLOOKUP(B264,tab_Tecnologias_TE_RE!$A$2:$C$100,3,0)</f>
        <v>2216.4</v>
      </c>
      <c r="M264" s="96">
        <f>VLOOKUP(B264,tab_Tecnologias_TE_RE!$A$2:$W$100,COLUMN(tab_Tecnologias_TE_RE!$W$1),0)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VLOOKUP(B265,tab_Tecnologias_TE_RE!$A$1:$B$100,2,0)</f>
        <v>UHE_repotenciação</v>
      </c>
      <c r="D265" s="152" t="s">
        <v>153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F265*VLOOKUP(B265,tab_Tecnologias_TE_RE!$A$2:$C$100,3,0)</f>
        <v>4341.2</v>
      </c>
      <c r="M265" s="96">
        <f>VLOOKUP(B265,tab_Tecnologias_TE_RE!$A$2:$W$100,COLUMN(tab_Tecnologias_TE_RE!$W$1),0)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VLOOKUP(B266,tab_Tecnologias_TE_RE!$A$1:$B$100,2,0)</f>
        <v>UHE_repotenciação</v>
      </c>
      <c r="D266" s="152" t="s">
        <v>151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F266*VLOOKUP(B266,tab_Tecnologias_TE_RE!$A$2:$C$100,3,0)</f>
        <v>2800</v>
      </c>
      <c r="M266" s="96">
        <f>VLOOKUP(B266,tab_Tecnologias_TE_RE!$A$2:$W$100,COLUMN(tab_Tecnologias_TE_RE!$W$1),0)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VLOOKUP(B267,tab_Tecnologias_TE_RE!$A$1:$B$100,2,0)</f>
        <v>UHE_repotenciação</v>
      </c>
      <c r="D267" s="152" t="s">
        <v>155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F267*VLOOKUP(B267,tab_Tecnologias_TE_RE!$A$2:$C$100,3,0)</f>
        <v>1531.6000000000001</v>
      </c>
      <c r="M267" s="96">
        <f>VLOOKUP(B267,tab_Tecnologias_TE_RE!$A$2:$W$100,COLUMN(tab_Tecnologias_TE_RE!$W$1),0)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VLOOKUP(B268,tab_Tecnologias_TE_RE!$A$1:$B$100,2,0)</f>
        <v>UHE_repotenciação</v>
      </c>
      <c r="D268" s="152" t="s">
        <v>154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F268*VLOOKUP(B268,tab_Tecnologias_TE_RE!$A$2:$C$100,3,0)</f>
        <v>124</v>
      </c>
      <c r="M268" s="96">
        <f>VLOOKUP(B268,tab_Tecnologias_TE_RE!$A$2:$W$100,COLUMN(tab_Tecnologias_TE_RE!$W$1),0)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VLOOKUP(B269,tab_Tecnologias_TE_RE!$A$1:$B$100,2,0)</f>
        <v>UHE_repotenciação</v>
      </c>
      <c r="D269" s="152" t="s">
        <v>158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F269*VLOOKUP(B269,tab_Tecnologias_TE_RE!$A$2:$C$100,3,0)</f>
        <v>655.40000000000009</v>
      </c>
      <c r="M269" s="96">
        <f>VLOOKUP(B269,tab_Tecnologias_TE_RE!$A$2:$W$100,COLUMN(tab_Tecnologias_TE_RE!$W$1),0)</f>
        <v>1</v>
      </c>
    </row>
  </sheetData>
  <autoFilter ref="A1:O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G8" activePane="bottomRight" state="frozen"/>
      <selection pane="bottomRight" activeCell="J24" sqref="J24:S31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133</v>
      </c>
      <c r="B1" s="2" t="s">
        <v>159</v>
      </c>
      <c r="C1" s="67" t="s">
        <v>160</v>
      </c>
      <c r="D1" s="2" t="s">
        <v>4</v>
      </c>
      <c r="E1" s="2" t="s">
        <v>5</v>
      </c>
      <c r="F1" s="386" t="s">
        <v>161</v>
      </c>
      <c r="G1" s="386" t="s">
        <v>162</v>
      </c>
      <c r="H1" s="386" t="s">
        <v>163</v>
      </c>
      <c r="I1" s="386" t="s">
        <v>164</v>
      </c>
      <c r="J1" s="68" t="s">
        <v>165</v>
      </c>
      <c r="K1" s="60" t="s">
        <v>166</v>
      </c>
      <c r="L1" s="60" t="s">
        <v>167</v>
      </c>
      <c r="M1" s="60" t="s">
        <v>168</v>
      </c>
      <c r="N1" s="60" t="s">
        <v>169</v>
      </c>
      <c r="O1" s="69" t="s">
        <v>170</v>
      </c>
      <c r="P1" s="60" t="s">
        <v>171</v>
      </c>
      <c r="Q1" s="60" t="s">
        <v>172</v>
      </c>
      <c r="R1" s="60" t="s">
        <v>173</v>
      </c>
      <c r="S1" s="60" t="s">
        <v>174</v>
      </c>
      <c r="T1" s="2" t="s">
        <v>175</v>
      </c>
      <c r="U1" s="2" t="s">
        <v>176</v>
      </c>
      <c r="V1" s="2" t="s">
        <v>177</v>
      </c>
      <c r="W1" s="15" t="s">
        <v>178</v>
      </c>
      <c r="X1" s="27" t="s">
        <v>179</v>
      </c>
      <c r="Y1" s="15" t="s">
        <v>180</v>
      </c>
      <c r="Z1" s="26" t="s">
        <v>181</v>
      </c>
      <c r="AA1" s="26" t="s">
        <v>182</v>
      </c>
      <c r="AB1" s="63" t="s">
        <v>183</v>
      </c>
      <c r="AC1" s="63" t="s">
        <v>184</v>
      </c>
      <c r="AD1" s="2" t="s">
        <v>185</v>
      </c>
      <c r="AE1" s="70" t="s">
        <v>186</v>
      </c>
      <c r="AF1" s="70" t="s">
        <v>187</v>
      </c>
      <c r="AG1" s="2" t="s">
        <v>188</v>
      </c>
      <c r="AH1" s="2" t="s">
        <v>189</v>
      </c>
      <c r="AI1" s="2" t="s">
        <v>190</v>
      </c>
      <c r="AJ1" s="71" t="s">
        <v>191</v>
      </c>
      <c r="AK1" s="71" t="s">
        <v>192</v>
      </c>
      <c r="AL1" s="71" t="s">
        <v>193</v>
      </c>
      <c r="AM1" s="71" t="s">
        <v>194</v>
      </c>
      <c r="AN1" s="71" t="s">
        <v>195</v>
      </c>
      <c r="AO1" s="71" t="s">
        <v>196</v>
      </c>
      <c r="AP1" s="28" t="s">
        <v>197</v>
      </c>
      <c r="AQ1" s="29" t="s">
        <v>198</v>
      </c>
      <c r="AR1" s="72" t="s">
        <v>198</v>
      </c>
      <c r="AS1" s="72" t="s">
        <v>199</v>
      </c>
      <c r="AT1" s="72" t="s">
        <v>200</v>
      </c>
      <c r="AU1" s="397" t="s">
        <v>201</v>
      </c>
    </row>
    <row r="2" spans="1:49" ht="13.5" thickTop="1">
      <c r="A2" s="23">
        <v>311</v>
      </c>
      <c r="B2" s="342" t="s">
        <v>202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203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204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205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206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207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208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209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210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211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212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213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214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6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215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216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217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218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219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220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221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222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223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224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225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226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227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228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229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230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231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232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233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234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235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236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39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237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238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239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>AD40+AH40+AI40</f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240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241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242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243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244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245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246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247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248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249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250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251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252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3" si="61">AD53+AH53+AI53</f>
        <v>3.0419999999999998</v>
      </c>
      <c r="AK53" s="79">
        <f t="shared" ref="AK53:AK63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253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254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255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256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3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4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257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258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259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260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261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262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si="61"/>
        <v>6.63</v>
      </c>
      <c r="AK63" s="79">
        <f t="shared" si="62"/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ca="1" si="72"/>
        <v>0.6620297311206631</v>
      </c>
      <c r="AO63" s="80">
        <f ca="1">IF(AJ63=0,AQ63/constantes!$B$3,AN63/constantes!$B$3)</f>
        <v>8.2753716390082879</v>
      </c>
      <c r="AP63" s="83">
        <f ca="1">IF(AJ63=0,"",PV(constantes!$B$3,AA63,-AN63)*constantes!$B$3)</f>
        <v>0.59623898237322959</v>
      </c>
      <c r="AQ63" s="84">
        <f t="shared" si="73"/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263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ref="AJ64" si="81">AD64+AH64+AI64</f>
        <v>1.56</v>
      </c>
      <c r="AK64" s="79">
        <f t="shared" ref="AK64" si="82">AJ64*1000/C64</f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ref="AN64" ca="1" si="83">IF(AD64=0,"",AL64*AM64+AQ64)</f>
        <v>0.33512275570994399</v>
      </c>
      <c r="AO64" s="80">
        <f ca="1">IF(AJ64=0,AQ64/constantes!$B$3,AN64/constantes!$B$3)</f>
        <v>4.1890344463742997</v>
      </c>
      <c r="AP64" s="83">
        <f ca="1">IF(AJ64=0,"",PV(constantes!$B$3,AA64,-AN64)*constantes!$B$3)</f>
        <v>0.263222769212068</v>
      </c>
      <c r="AQ64" s="84">
        <f t="shared" si="73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95" priority="84" stopIfTrue="1" operator="equal">
      <formula>0</formula>
    </cfRule>
  </conditionalFormatting>
  <conditionalFormatting sqref="AJ16:AK16">
    <cfRule type="cellIs" dxfId="94" priority="83" stopIfTrue="1" operator="equal">
      <formula>0</formula>
    </cfRule>
  </conditionalFormatting>
  <conditionalFormatting sqref="AJ6:AK6 AJ8:AK8">
    <cfRule type="cellIs" dxfId="93" priority="67" stopIfTrue="1" operator="equal">
      <formula>0</formula>
    </cfRule>
  </conditionalFormatting>
  <conditionalFormatting sqref="AJ4:AK4">
    <cfRule type="cellIs" dxfId="92" priority="65" stopIfTrue="1" operator="equal">
      <formula>0</formula>
    </cfRule>
  </conditionalFormatting>
  <conditionalFormatting sqref="AJ5:AK5">
    <cfRule type="cellIs" dxfId="91" priority="64" stopIfTrue="1" operator="equal">
      <formula>0</formula>
    </cfRule>
  </conditionalFormatting>
  <conditionalFormatting sqref="AJ7:AK7">
    <cfRule type="cellIs" dxfId="90" priority="63" stopIfTrue="1" operator="equal">
      <formula>0</formula>
    </cfRule>
  </conditionalFormatting>
  <conditionalFormatting sqref="AJ32:AK32">
    <cfRule type="cellIs" dxfId="89" priority="60" stopIfTrue="1" operator="equal">
      <formula>0</formula>
    </cfRule>
  </conditionalFormatting>
  <conditionalFormatting sqref="AJ10:AK11">
    <cfRule type="cellIs" dxfId="88" priority="59" stopIfTrue="1" operator="equal">
      <formula>0</formula>
    </cfRule>
  </conditionalFormatting>
  <conditionalFormatting sqref="AJ35:AK35">
    <cfRule type="cellIs" dxfId="87" priority="58" stopIfTrue="1" operator="equal">
      <formula>0</formula>
    </cfRule>
  </conditionalFormatting>
  <conditionalFormatting sqref="AJ33:AK33">
    <cfRule type="cellIs" dxfId="86" priority="57" stopIfTrue="1" operator="equal">
      <formula>0</formula>
    </cfRule>
  </conditionalFormatting>
  <conditionalFormatting sqref="A65:A1048576 A63 A1 A53">
    <cfRule type="duplicateValues" dxfId="85" priority="347"/>
  </conditionalFormatting>
  <conditionalFormatting sqref="A2:A23 A32:A40">
    <cfRule type="duplicateValues" dxfId="84" priority="350"/>
  </conditionalFormatting>
  <conditionalFormatting sqref="AJ13:AK13">
    <cfRule type="cellIs" dxfId="83" priority="32" stopIfTrue="1" operator="equal">
      <formula>0</formula>
    </cfRule>
  </conditionalFormatting>
  <conditionalFormatting sqref="AJ24:AK31">
    <cfRule type="cellIs" dxfId="82" priority="30" stopIfTrue="1" operator="equal">
      <formula>0</formula>
    </cfRule>
  </conditionalFormatting>
  <conditionalFormatting sqref="A24:A31">
    <cfRule type="duplicateValues" dxfId="81" priority="31"/>
  </conditionalFormatting>
  <conditionalFormatting sqref="AJ53:AK53">
    <cfRule type="cellIs" dxfId="80" priority="29" stopIfTrue="1" operator="equal">
      <formula>0</formula>
    </cfRule>
  </conditionalFormatting>
  <conditionalFormatting sqref="A41:A52">
    <cfRule type="duplicateValues" dxfId="79" priority="28"/>
  </conditionalFormatting>
  <conditionalFormatting sqref="AJ54:AK54">
    <cfRule type="cellIs" dxfId="78" priority="25" stopIfTrue="1" operator="equal">
      <formula>0</formula>
    </cfRule>
  </conditionalFormatting>
  <conditionalFormatting sqref="A54">
    <cfRule type="duplicateValues" dxfId="77" priority="26"/>
  </conditionalFormatting>
  <conditionalFormatting sqref="A55">
    <cfRule type="duplicateValues" dxfId="76" priority="24"/>
  </conditionalFormatting>
  <conditionalFormatting sqref="AJ55:AK55 AJ57:AK58">
    <cfRule type="cellIs" dxfId="75" priority="22" stopIfTrue="1" operator="equal">
      <formula>0</formula>
    </cfRule>
  </conditionalFormatting>
  <conditionalFormatting sqref="AJ17:AK17">
    <cfRule type="cellIs" dxfId="74" priority="21" stopIfTrue="1" operator="equal">
      <formula>0</formula>
    </cfRule>
  </conditionalFormatting>
  <conditionalFormatting sqref="AJ18:AK18">
    <cfRule type="cellIs" dxfId="73" priority="20" stopIfTrue="1" operator="equal">
      <formula>0</formula>
    </cfRule>
  </conditionalFormatting>
  <conditionalFormatting sqref="AJ19:AK19">
    <cfRule type="cellIs" dxfId="72" priority="19" stopIfTrue="1" operator="equal">
      <formula>0</formula>
    </cfRule>
  </conditionalFormatting>
  <conditionalFormatting sqref="A56:A60">
    <cfRule type="duplicateValues" dxfId="71" priority="18"/>
  </conditionalFormatting>
  <conditionalFormatting sqref="AJ59:AK59">
    <cfRule type="cellIs" dxfId="70" priority="14" stopIfTrue="1" operator="equal">
      <formula>0</formula>
    </cfRule>
  </conditionalFormatting>
  <conditionalFormatting sqref="AJ60:AK60">
    <cfRule type="cellIs" dxfId="69" priority="12" stopIfTrue="1" operator="equal">
      <formula>0</formula>
    </cfRule>
  </conditionalFormatting>
  <conditionalFormatting sqref="AJ56:AK56">
    <cfRule type="cellIs" dxfId="68" priority="11" stopIfTrue="1" operator="equal">
      <formula>0</formula>
    </cfRule>
  </conditionalFormatting>
  <conditionalFormatting sqref="AJ61:AK61">
    <cfRule type="cellIs" dxfId="67" priority="9" stopIfTrue="1" operator="equal">
      <formula>0</formula>
    </cfRule>
  </conditionalFormatting>
  <conditionalFormatting sqref="A62">
    <cfRule type="duplicateValues" dxfId="66" priority="8"/>
  </conditionalFormatting>
  <conditionalFormatting sqref="AJ62:AK62">
    <cfRule type="cellIs" dxfId="65" priority="6" stopIfTrue="1" operator="equal">
      <formula>0</formula>
    </cfRule>
  </conditionalFormatting>
  <conditionalFormatting sqref="AJ63:AK64">
    <cfRule type="cellIs" dxfId="64" priority="5" stopIfTrue="1" operator="equal">
      <formula>0</formula>
    </cfRule>
  </conditionalFormatting>
  <conditionalFormatting sqref="A64">
    <cfRule type="duplicateValues" dxfId="63" priority="35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264</v>
      </c>
      <c r="B1" s="402" t="s">
        <v>265</v>
      </c>
      <c r="C1" s="402" t="s">
        <v>266</v>
      </c>
      <c r="D1" s="402" t="s">
        <v>267</v>
      </c>
      <c r="E1" s="402" t="s">
        <v>135</v>
      </c>
      <c r="F1" s="402" t="s">
        <v>136</v>
      </c>
      <c r="G1" s="11" t="s">
        <v>160</v>
      </c>
      <c r="H1" s="11" t="s">
        <v>175</v>
      </c>
      <c r="I1" s="11" t="s">
        <v>176</v>
      </c>
      <c r="J1" s="11" t="s">
        <v>4</v>
      </c>
      <c r="K1" s="11" t="s">
        <v>5</v>
      </c>
      <c r="L1" s="11" t="s">
        <v>165</v>
      </c>
      <c r="M1" s="253" t="s">
        <v>166</v>
      </c>
      <c r="N1" s="253" t="s">
        <v>167</v>
      </c>
      <c r="O1" s="253" t="s">
        <v>168</v>
      </c>
      <c r="P1" s="253" t="s">
        <v>169</v>
      </c>
      <c r="Q1" s="253" t="s">
        <v>170</v>
      </c>
      <c r="R1" s="253" t="s">
        <v>171</v>
      </c>
      <c r="S1" s="253" t="s">
        <v>172</v>
      </c>
      <c r="T1" s="253" t="s">
        <v>173</v>
      </c>
      <c r="U1" s="253" t="s">
        <v>174</v>
      </c>
      <c r="V1" s="402" t="s">
        <v>268</v>
      </c>
      <c r="W1" s="402" t="s">
        <v>269</v>
      </c>
      <c r="X1" s="402" t="s">
        <v>270</v>
      </c>
      <c r="Y1" s="402" t="s">
        <v>271</v>
      </c>
      <c r="Z1" s="402" t="s">
        <v>272</v>
      </c>
      <c r="AA1" s="402"/>
      <c r="AB1" s="402" t="s">
        <v>273</v>
      </c>
      <c r="AC1" s="402" t="s">
        <v>274</v>
      </c>
      <c r="AD1" s="402" t="s">
        <v>198</v>
      </c>
      <c r="AE1" s="402" t="s">
        <v>199</v>
      </c>
      <c r="AF1" s="402" t="s">
        <v>180</v>
      </c>
      <c r="AG1" s="402" t="s">
        <v>200</v>
      </c>
      <c r="AH1" s="402" t="s">
        <v>183</v>
      </c>
      <c r="AI1" s="402" t="s">
        <v>184</v>
      </c>
      <c r="AJ1" s="402" t="s">
        <v>133</v>
      </c>
      <c r="AK1" s="402" t="s">
        <v>275</v>
      </c>
      <c r="AL1" s="402" t="s">
        <v>276</v>
      </c>
      <c r="AM1" s="402" t="s">
        <v>277</v>
      </c>
      <c r="AN1" s="402" t="s">
        <v>278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279</v>
      </c>
      <c r="D2" s="542" t="s">
        <v>279</v>
      </c>
      <c r="E2" t="s">
        <v>152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280</v>
      </c>
    </row>
    <row r="3" spans="1:42" ht="13.5" hidden="1" thickTop="1">
      <c r="A3">
        <v>1</v>
      </c>
      <c r="B3">
        <v>1</v>
      </c>
      <c r="C3" t="s">
        <v>281</v>
      </c>
      <c r="D3" t="s">
        <v>281</v>
      </c>
      <c r="E3" t="s">
        <v>282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214</v>
      </c>
    </row>
    <row r="4" spans="1:42" ht="13.5" hidden="1" thickTop="1">
      <c r="A4">
        <v>13</v>
      </c>
      <c r="B4">
        <v>13</v>
      </c>
      <c r="C4" t="s">
        <v>283</v>
      </c>
      <c r="D4" t="s">
        <v>283</v>
      </c>
      <c r="E4" t="s">
        <v>282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214</v>
      </c>
    </row>
    <row r="5" spans="1:42" ht="13.5" hidden="1" thickTop="1">
      <c r="A5">
        <v>44</v>
      </c>
      <c r="B5">
        <v>44</v>
      </c>
      <c r="C5" t="s">
        <v>284</v>
      </c>
      <c r="D5" t="s">
        <v>284</v>
      </c>
      <c r="E5" t="s">
        <v>146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214</v>
      </c>
    </row>
    <row r="6" spans="1:42" ht="13.5" hidden="1" thickTop="1">
      <c r="A6">
        <v>1502</v>
      </c>
      <c r="B6">
        <v>1502</v>
      </c>
      <c r="C6" s="542" t="s">
        <v>285</v>
      </c>
      <c r="D6" s="542" t="s">
        <v>285</v>
      </c>
      <c r="E6" t="s">
        <v>152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280</v>
      </c>
    </row>
    <row r="7" spans="1:42" ht="13.5" thickTop="1">
      <c r="A7">
        <v>12</v>
      </c>
      <c r="B7">
        <v>12</v>
      </c>
      <c r="C7" t="s">
        <v>286</v>
      </c>
      <c r="D7" t="s">
        <v>286</v>
      </c>
      <c r="E7" t="s">
        <v>146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287</v>
      </c>
    </row>
    <row r="8" spans="1:42" hidden="1">
      <c r="A8">
        <f>A7+1</f>
        <v>13</v>
      </c>
      <c r="B8">
        <f>B7+1</f>
        <v>13</v>
      </c>
      <c r="C8" s="542" t="s">
        <v>288</v>
      </c>
      <c r="D8" s="542" t="s">
        <v>289</v>
      </c>
      <c r="E8" t="s">
        <v>152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290</v>
      </c>
    </row>
    <row r="9" spans="1:42">
      <c r="A9">
        <v>211</v>
      </c>
      <c r="B9">
        <v>211</v>
      </c>
      <c r="C9" t="s">
        <v>291</v>
      </c>
      <c r="D9" t="s">
        <v>291</v>
      </c>
      <c r="E9" t="s">
        <v>146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287</v>
      </c>
    </row>
    <row r="10" spans="1:42" hidden="1">
      <c r="A10">
        <f>A9+1</f>
        <v>212</v>
      </c>
      <c r="B10">
        <f>B9+1</f>
        <v>212</v>
      </c>
      <c r="C10" s="542" t="s">
        <v>292</v>
      </c>
      <c r="D10" s="542" t="s">
        <v>292</v>
      </c>
      <c r="E10" t="s">
        <v>152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280</v>
      </c>
    </row>
    <row r="11" spans="1:42" hidden="1">
      <c r="A11">
        <v>93</v>
      </c>
      <c r="B11">
        <v>93</v>
      </c>
      <c r="C11" t="s">
        <v>293</v>
      </c>
      <c r="D11" t="s">
        <v>293</v>
      </c>
      <c r="E11" t="s">
        <v>152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280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294</v>
      </c>
      <c r="D12" s="542" t="s">
        <v>294</v>
      </c>
      <c r="E12" t="s">
        <v>152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290</v>
      </c>
    </row>
    <row r="13" spans="1:42" hidden="1">
      <c r="A13">
        <f t="shared" si="0"/>
        <v>95</v>
      </c>
      <c r="B13">
        <f t="shared" si="0"/>
        <v>95</v>
      </c>
      <c r="C13" s="542" t="s">
        <v>295</v>
      </c>
      <c r="D13" s="542" t="s">
        <v>295</v>
      </c>
      <c r="E13" t="s">
        <v>152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290</v>
      </c>
    </row>
    <row r="14" spans="1:42" hidden="1">
      <c r="A14">
        <f t="shared" si="0"/>
        <v>96</v>
      </c>
      <c r="B14">
        <f t="shared" si="0"/>
        <v>96</v>
      </c>
      <c r="C14" s="542" t="s">
        <v>296</v>
      </c>
      <c r="D14" s="542" t="s">
        <v>296</v>
      </c>
      <c r="E14" t="s">
        <v>152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280</v>
      </c>
    </row>
    <row r="15" spans="1:42" hidden="1">
      <c r="A15">
        <v>156</v>
      </c>
      <c r="B15">
        <v>156</v>
      </c>
      <c r="C15" t="s">
        <v>297</v>
      </c>
      <c r="D15" t="s">
        <v>297</v>
      </c>
      <c r="E15" t="s">
        <v>149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298</v>
      </c>
    </row>
    <row r="16" spans="1:42">
      <c r="A16">
        <v>64</v>
      </c>
      <c r="B16">
        <v>64</v>
      </c>
      <c r="C16" t="s">
        <v>299</v>
      </c>
      <c r="D16" t="s">
        <v>299</v>
      </c>
      <c r="E16" t="s">
        <v>149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287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300</v>
      </c>
      <c r="D17" t="s">
        <v>300</v>
      </c>
      <c r="E17" t="s">
        <v>146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290</v>
      </c>
    </row>
    <row r="18" spans="1:40" hidden="1">
      <c r="A18">
        <f t="shared" si="1"/>
        <v>66</v>
      </c>
      <c r="B18">
        <f t="shared" si="1"/>
        <v>66</v>
      </c>
      <c r="C18" s="542" t="s">
        <v>301</v>
      </c>
      <c r="D18" s="542" t="s">
        <v>301</v>
      </c>
      <c r="E18" t="s">
        <v>152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280</v>
      </c>
    </row>
    <row r="19" spans="1:40">
      <c r="A19">
        <f t="shared" si="1"/>
        <v>67</v>
      </c>
      <c r="B19">
        <f t="shared" si="1"/>
        <v>67</v>
      </c>
      <c r="C19" t="s">
        <v>302</v>
      </c>
      <c r="D19" t="s">
        <v>302</v>
      </c>
      <c r="E19" t="s">
        <v>146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287</v>
      </c>
    </row>
    <row r="20" spans="1:40" hidden="1">
      <c r="A20">
        <f t="shared" si="1"/>
        <v>68</v>
      </c>
      <c r="B20">
        <f t="shared" si="1"/>
        <v>68</v>
      </c>
      <c r="C20" s="542" t="s">
        <v>303</v>
      </c>
      <c r="D20" s="542" t="s">
        <v>303</v>
      </c>
      <c r="E20" t="s">
        <v>152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280</v>
      </c>
    </row>
    <row r="21" spans="1:40">
      <c r="A21">
        <v>50</v>
      </c>
      <c r="B21">
        <v>50</v>
      </c>
      <c r="C21" t="s">
        <v>304</v>
      </c>
      <c r="D21" t="s">
        <v>304</v>
      </c>
      <c r="E21" t="s">
        <v>146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287</v>
      </c>
    </row>
    <row r="22" spans="1:40" hidden="1">
      <c r="A22">
        <f>A21+1</f>
        <v>51</v>
      </c>
      <c r="B22">
        <f>B21+1</f>
        <v>51</v>
      </c>
      <c r="C22" s="542" t="s">
        <v>305</v>
      </c>
      <c r="D22" s="542" t="s">
        <v>305</v>
      </c>
      <c r="E22" t="s">
        <v>146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280</v>
      </c>
    </row>
    <row r="23" spans="1:40" hidden="1">
      <c r="A23">
        <v>183</v>
      </c>
      <c r="B23">
        <v>183</v>
      </c>
      <c r="C23" t="s">
        <v>306</v>
      </c>
      <c r="D23" t="s">
        <v>306</v>
      </c>
      <c r="E23" t="s">
        <v>146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307</v>
      </c>
    </row>
    <row r="24" spans="1:40">
      <c r="A24">
        <v>62</v>
      </c>
      <c r="B24">
        <v>62</v>
      </c>
      <c r="C24" t="s">
        <v>308</v>
      </c>
      <c r="D24" t="s">
        <v>308</v>
      </c>
      <c r="E24" t="s">
        <v>146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287</v>
      </c>
    </row>
    <row r="25" spans="1:40" hidden="1">
      <c r="A25">
        <f>A24+1</f>
        <v>63</v>
      </c>
      <c r="B25">
        <f>B24+1</f>
        <v>63</v>
      </c>
      <c r="C25" s="542" t="s">
        <v>309</v>
      </c>
      <c r="D25" s="542" t="s">
        <v>309</v>
      </c>
      <c r="E25" t="s">
        <v>152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280</v>
      </c>
    </row>
    <row r="26" spans="1:40">
      <c r="A26">
        <v>74</v>
      </c>
      <c r="B26">
        <v>74</v>
      </c>
      <c r="C26" t="s">
        <v>310</v>
      </c>
      <c r="D26" t="s">
        <v>310</v>
      </c>
      <c r="E26" t="s">
        <v>152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287</v>
      </c>
    </row>
    <row r="27" spans="1:40" hidden="1">
      <c r="A27">
        <v>28</v>
      </c>
      <c r="B27">
        <v>28</v>
      </c>
      <c r="C27" t="s">
        <v>311</v>
      </c>
      <c r="D27" t="s">
        <v>311</v>
      </c>
      <c r="E27" t="s">
        <v>149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298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312</v>
      </c>
      <c r="D28" t="s">
        <v>312</v>
      </c>
      <c r="E28" t="s">
        <v>154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280</v>
      </c>
    </row>
    <row r="29" spans="1:40" hidden="1">
      <c r="A29">
        <f t="shared" si="2"/>
        <v>30</v>
      </c>
      <c r="B29">
        <f t="shared" si="2"/>
        <v>30</v>
      </c>
      <c r="C29" t="s">
        <v>313</v>
      </c>
      <c r="D29" t="s">
        <v>313</v>
      </c>
      <c r="E29" t="s">
        <v>154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280</v>
      </c>
      <c r="AN29" t="s">
        <v>287</v>
      </c>
    </row>
    <row r="30" spans="1:40" hidden="1">
      <c r="A30">
        <f t="shared" si="2"/>
        <v>31</v>
      </c>
      <c r="B30">
        <f t="shared" si="2"/>
        <v>31</v>
      </c>
      <c r="C30" t="s">
        <v>314</v>
      </c>
      <c r="D30" t="s">
        <v>314</v>
      </c>
      <c r="E30" t="s">
        <v>154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280</v>
      </c>
    </row>
    <row r="31" spans="1:40">
      <c r="A31">
        <v>42</v>
      </c>
      <c r="B31">
        <v>42</v>
      </c>
      <c r="C31" t="s">
        <v>315</v>
      </c>
      <c r="D31" t="s">
        <v>315</v>
      </c>
      <c r="E31" t="s">
        <v>152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287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316</v>
      </c>
      <c r="D32" s="542" t="s">
        <v>316</v>
      </c>
      <c r="E32" t="s">
        <v>153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290</v>
      </c>
    </row>
    <row r="33" spans="1:39" hidden="1">
      <c r="A33">
        <f t="shared" si="3"/>
        <v>44</v>
      </c>
      <c r="B33">
        <f t="shared" si="3"/>
        <v>44</v>
      </c>
      <c r="C33" s="542" t="s">
        <v>317</v>
      </c>
      <c r="D33" s="542" t="s">
        <v>317</v>
      </c>
      <c r="E33" t="s">
        <v>153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290</v>
      </c>
    </row>
    <row r="34" spans="1:39" hidden="1">
      <c r="A34">
        <f t="shared" si="3"/>
        <v>45</v>
      </c>
      <c r="B34">
        <f t="shared" si="3"/>
        <v>45</v>
      </c>
      <c r="C34" s="542" t="s">
        <v>318</v>
      </c>
      <c r="D34" s="542" t="s">
        <v>318</v>
      </c>
      <c r="E34" t="s">
        <v>152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290</v>
      </c>
    </row>
    <row r="35" spans="1:39" hidden="1">
      <c r="A35">
        <f t="shared" si="3"/>
        <v>46</v>
      </c>
      <c r="B35">
        <f t="shared" si="3"/>
        <v>46</v>
      </c>
      <c r="C35" s="542" t="s">
        <v>319</v>
      </c>
      <c r="D35" s="542" t="s">
        <v>319</v>
      </c>
      <c r="E35" t="s">
        <v>152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290</v>
      </c>
    </row>
    <row r="36" spans="1:39" hidden="1">
      <c r="A36">
        <f t="shared" si="3"/>
        <v>47</v>
      </c>
      <c r="B36">
        <f t="shared" si="3"/>
        <v>47</v>
      </c>
      <c r="C36" s="542" t="s">
        <v>320</v>
      </c>
      <c r="D36" s="542" t="s">
        <v>320</v>
      </c>
      <c r="E36" t="s">
        <v>146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280</v>
      </c>
    </row>
    <row r="37" spans="1:39">
      <c r="A37">
        <v>63</v>
      </c>
      <c r="B37">
        <v>63</v>
      </c>
      <c r="C37" t="s">
        <v>321</v>
      </c>
      <c r="D37" t="s">
        <v>321</v>
      </c>
      <c r="E37" t="s">
        <v>146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287</v>
      </c>
    </row>
    <row r="38" spans="1:39" hidden="1">
      <c r="A38">
        <v>2</v>
      </c>
      <c r="B38">
        <v>2</v>
      </c>
      <c r="C38" t="s">
        <v>322</v>
      </c>
      <c r="D38" t="s">
        <v>322</v>
      </c>
      <c r="E38" t="s">
        <v>146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290</v>
      </c>
    </row>
    <row r="39" spans="1:39" hidden="1">
      <c r="A39">
        <f>A38+1</f>
        <v>3</v>
      </c>
      <c r="B39">
        <f>B38+1</f>
        <v>3</v>
      </c>
      <c r="C39" s="542" t="s">
        <v>323</v>
      </c>
      <c r="D39" s="542" t="s">
        <v>323</v>
      </c>
      <c r="E39" t="s">
        <v>152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280</v>
      </c>
    </row>
    <row r="40" spans="1:39" hidden="1">
      <c r="A40">
        <v>26</v>
      </c>
      <c r="B40">
        <v>26</v>
      </c>
      <c r="C40" t="s">
        <v>324</v>
      </c>
      <c r="D40" t="s">
        <v>324</v>
      </c>
      <c r="E40" t="s">
        <v>149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298</v>
      </c>
    </row>
    <row r="41" spans="1:39" hidden="1">
      <c r="A41">
        <v>27</v>
      </c>
      <c r="B41">
        <v>27</v>
      </c>
      <c r="C41" t="s">
        <v>325</v>
      </c>
      <c r="D41" t="s">
        <v>325</v>
      </c>
      <c r="E41" t="s">
        <v>149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298</v>
      </c>
    </row>
    <row r="42" spans="1:39" hidden="1">
      <c r="A42">
        <v>25</v>
      </c>
      <c r="B42">
        <v>25</v>
      </c>
      <c r="C42" t="s">
        <v>326</v>
      </c>
      <c r="D42" t="s">
        <v>326</v>
      </c>
      <c r="E42" t="s">
        <v>149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298</v>
      </c>
    </row>
    <row r="43" spans="1:39" hidden="1">
      <c r="A43">
        <v>24</v>
      </c>
      <c r="B43">
        <v>24</v>
      </c>
      <c r="C43" t="s">
        <v>327</v>
      </c>
      <c r="D43" t="s">
        <v>327</v>
      </c>
      <c r="E43" t="s">
        <v>149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298</v>
      </c>
    </row>
    <row r="44" spans="1:39" hidden="1">
      <c r="A44">
        <f>A43+1</f>
        <v>25</v>
      </c>
      <c r="B44">
        <f>B43+1</f>
        <v>25</v>
      </c>
      <c r="C44" s="542" t="s">
        <v>328</v>
      </c>
      <c r="D44" s="542" t="s">
        <v>328</v>
      </c>
      <c r="E44" t="s">
        <v>152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280</v>
      </c>
    </row>
    <row r="45" spans="1:39">
      <c r="A45">
        <v>54</v>
      </c>
      <c r="B45">
        <v>54</v>
      </c>
      <c r="C45" t="s">
        <v>329</v>
      </c>
      <c r="D45" t="s">
        <v>329</v>
      </c>
      <c r="E45" t="s">
        <v>146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287</v>
      </c>
    </row>
    <row r="46" spans="1:39">
      <c r="A46">
        <v>15</v>
      </c>
      <c r="B46">
        <v>15</v>
      </c>
      <c r="C46" t="s">
        <v>330</v>
      </c>
      <c r="D46" t="s">
        <v>330</v>
      </c>
      <c r="E46" t="s">
        <v>282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287</v>
      </c>
    </row>
    <row r="47" spans="1:39">
      <c r="A47">
        <v>90</v>
      </c>
      <c r="B47">
        <v>90</v>
      </c>
      <c r="C47" t="s">
        <v>331</v>
      </c>
      <c r="D47" t="s">
        <v>331</v>
      </c>
      <c r="E47" t="s">
        <v>146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287</v>
      </c>
    </row>
    <row r="48" spans="1:39" hidden="1">
      <c r="A48">
        <f>A47+1</f>
        <v>91</v>
      </c>
      <c r="B48">
        <f>B47+1</f>
        <v>91</v>
      </c>
      <c r="C48" s="542" t="s">
        <v>332</v>
      </c>
      <c r="D48" s="542" t="s">
        <v>332</v>
      </c>
      <c r="E48" t="s">
        <v>152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290</v>
      </c>
    </row>
    <row r="49" spans="1:39" hidden="1">
      <c r="A49">
        <f>A48+1</f>
        <v>92</v>
      </c>
      <c r="B49">
        <f>B48+1</f>
        <v>92</v>
      </c>
      <c r="C49" s="542" t="s">
        <v>333</v>
      </c>
      <c r="D49" s="542" t="s">
        <v>333</v>
      </c>
      <c r="E49" t="s">
        <v>152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280</v>
      </c>
    </row>
    <row r="50" spans="1:39" hidden="1">
      <c r="A50">
        <v>212</v>
      </c>
      <c r="B50">
        <v>212</v>
      </c>
      <c r="C50" t="s">
        <v>334</v>
      </c>
      <c r="D50" t="s">
        <v>334</v>
      </c>
      <c r="E50" t="s">
        <v>153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287</v>
      </c>
    </row>
    <row r="51" spans="1:39">
      <c r="A51">
        <v>86</v>
      </c>
      <c r="B51">
        <v>86</v>
      </c>
      <c r="C51" t="s">
        <v>335</v>
      </c>
      <c r="D51" t="s">
        <v>335</v>
      </c>
      <c r="E51" t="s">
        <v>146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287</v>
      </c>
    </row>
    <row r="52" spans="1:39">
      <c r="A52">
        <v>34</v>
      </c>
      <c r="B52">
        <v>34</v>
      </c>
      <c r="C52" t="s">
        <v>336</v>
      </c>
      <c r="D52" t="s">
        <v>336</v>
      </c>
      <c r="E52" t="s">
        <v>146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287</v>
      </c>
    </row>
    <row r="53" spans="1:39" hidden="1">
      <c r="A53">
        <v>140</v>
      </c>
      <c r="B53">
        <v>140</v>
      </c>
      <c r="C53" t="s">
        <v>337</v>
      </c>
      <c r="D53" t="s">
        <v>337</v>
      </c>
      <c r="E53" t="s">
        <v>154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287</v>
      </c>
    </row>
    <row r="54" spans="1:39" hidden="1">
      <c r="A54">
        <v>141</v>
      </c>
      <c r="B54">
        <v>141</v>
      </c>
      <c r="C54" t="s">
        <v>338</v>
      </c>
      <c r="D54" t="s">
        <v>338</v>
      </c>
      <c r="E54" t="s">
        <v>154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290</v>
      </c>
    </row>
    <row r="55" spans="1:39">
      <c r="A55">
        <v>46</v>
      </c>
      <c r="B55">
        <v>46</v>
      </c>
      <c r="C55" t="s">
        <v>339</v>
      </c>
      <c r="D55" t="s">
        <v>339</v>
      </c>
      <c r="E55" t="s">
        <v>154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287</v>
      </c>
    </row>
    <row r="56" spans="1:39" hidden="1">
      <c r="A56">
        <f>A55+1</f>
        <v>47</v>
      </c>
      <c r="B56">
        <f>B55+1</f>
        <v>47</v>
      </c>
      <c r="C56" s="542" t="s">
        <v>340</v>
      </c>
      <c r="D56" s="542" t="s">
        <v>340</v>
      </c>
      <c r="E56" t="s">
        <v>152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290</v>
      </c>
    </row>
    <row r="57" spans="1:39" hidden="1">
      <c r="A57">
        <f>A56+1</f>
        <v>48</v>
      </c>
      <c r="B57">
        <f>B56+1</f>
        <v>48</v>
      </c>
      <c r="C57" s="542" t="s">
        <v>341</v>
      </c>
      <c r="D57" s="542" t="s">
        <v>341</v>
      </c>
      <c r="E57" t="s">
        <v>152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280</v>
      </c>
    </row>
    <row r="58" spans="1:39">
      <c r="A58">
        <v>171</v>
      </c>
      <c r="B58">
        <v>171</v>
      </c>
      <c r="C58" t="s">
        <v>342</v>
      </c>
      <c r="D58" t="s">
        <v>342</v>
      </c>
      <c r="E58" t="s">
        <v>146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287</v>
      </c>
    </row>
    <row r="59" spans="1:39">
      <c r="A59">
        <v>172</v>
      </c>
      <c r="B59">
        <v>172</v>
      </c>
      <c r="C59" t="s">
        <v>343</v>
      </c>
      <c r="D59" t="s">
        <v>343</v>
      </c>
      <c r="E59" t="s">
        <v>146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287</v>
      </c>
    </row>
    <row r="60" spans="1:39">
      <c r="A60">
        <v>173</v>
      </c>
      <c r="B60">
        <v>173</v>
      </c>
      <c r="C60" t="s">
        <v>344</v>
      </c>
      <c r="D60" t="s">
        <v>344</v>
      </c>
      <c r="E60" t="s">
        <v>146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287</v>
      </c>
    </row>
    <row r="61" spans="1:39">
      <c r="A61">
        <v>174</v>
      </c>
      <c r="B61">
        <v>174</v>
      </c>
      <c r="C61" t="s">
        <v>345</v>
      </c>
      <c r="D61" t="s">
        <v>345</v>
      </c>
      <c r="E61" t="s">
        <v>146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287</v>
      </c>
    </row>
    <row r="62" spans="1:39">
      <c r="A62">
        <v>110</v>
      </c>
      <c r="B62">
        <v>110</v>
      </c>
      <c r="C62" t="s">
        <v>346</v>
      </c>
      <c r="D62" t="s">
        <v>346</v>
      </c>
      <c r="E62" t="s">
        <v>146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287</v>
      </c>
    </row>
    <row r="63" spans="1:39" hidden="1">
      <c r="A63">
        <f>A62+1</f>
        <v>111</v>
      </c>
      <c r="B63">
        <f>B62+1</f>
        <v>111</v>
      </c>
      <c r="C63" t="s">
        <v>347</v>
      </c>
      <c r="D63" t="s">
        <v>347</v>
      </c>
      <c r="E63" t="s">
        <v>149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290</v>
      </c>
    </row>
    <row r="64" spans="1:39" hidden="1">
      <c r="A64">
        <f>A63+1</f>
        <v>112</v>
      </c>
      <c r="B64">
        <f>B63+1</f>
        <v>112</v>
      </c>
      <c r="C64" t="s">
        <v>348</v>
      </c>
      <c r="D64" t="s">
        <v>348</v>
      </c>
      <c r="E64" t="s">
        <v>153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287</v>
      </c>
    </row>
    <row r="65" spans="1:39" hidden="1">
      <c r="A65">
        <v>167</v>
      </c>
      <c r="B65">
        <v>167</v>
      </c>
      <c r="C65" t="s">
        <v>349</v>
      </c>
      <c r="D65" t="s">
        <v>349</v>
      </c>
      <c r="E65" t="s">
        <v>152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350</v>
      </c>
    </row>
    <row r="66" spans="1:39" hidden="1">
      <c r="A66">
        <v>163</v>
      </c>
      <c r="B66">
        <v>163</v>
      </c>
      <c r="C66" t="s">
        <v>351</v>
      </c>
      <c r="D66" t="s">
        <v>351</v>
      </c>
      <c r="E66" t="s">
        <v>152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350</v>
      </c>
    </row>
    <row r="67" spans="1:39" hidden="1">
      <c r="A67">
        <v>224</v>
      </c>
      <c r="B67">
        <v>224</v>
      </c>
      <c r="C67" t="s">
        <v>352</v>
      </c>
      <c r="D67" t="s">
        <v>352</v>
      </c>
      <c r="E67" t="s">
        <v>152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287</v>
      </c>
    </row>
    <row r="68" spans="1:39" hidden="1">
      <c r="A68">
        <v>22</v>
      </c>
      <c r="B68">
        <v>22</v>
      </c>
      <c r="C68" t="s">
        <v>353</v>
      </c>
      <c r="D68" t="s">
        <v>353</v>
      </c>
      <c r="E68" t="s">
        <v>149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298</v>
      </c>
    </row>
    <row r="69" spans="1:39" hidden="1">
      <c r="A69">
        <v>23</v>
      </c>
      <c r="B69">
        <v>23</v>
      </c>
      <c r="C69" t="s">
        <v>354</v>
      </c>
      <c r="D69" t="s">
        <v>354</v>
      </c>
      <c r="E69" t="s">
        <v>149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298</v>
      </c>
    </row>
    <row r="70" spans="1:39" hidden="1">
      <c r="A70">
        <f>A69+1</f>
        <v>24</v>
      </c>
      <c r="B70">
        <f>B69+1</f>
        <v>24</v>
      </c>
      <c r="C70" s="542" t="s">
        <v>355</v>
      </c>
      <c r="D70" s="542" t="s">
        <v>355</v>
      </c>
      <c r="E70" t="s">
        <v>146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280</v>
      </c>
    </row>
    <row r="71" spans="1:39" hidden="1">
      <c r="A71">
        <v>107</v>
      </c>
      <c r="B71">
        <v>107</v>
      </c>
      <c r="C71" t="s">
        <v>356</v>
      </c>
      <c r="D71" t="s">
        <v>356</v>
      </c>
      <c r="E71" t="s">
        <v>149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298</v>
      </c>
    </row>
    <row r="72" spans="1:39" hidden="1">
      <c r="A72">
        <v>1503</v>
      </c>
      <c r="B72">
        <v>1503</v>
      </c>
      <c r="C72" t="s">
        <v>357</v>
      </c>
      <c r="D72" t="s">
        <v>357</v>
      </c>
      <c r="E72" t="s">
        <v>147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287</v>
      </c>
    </row>
    <row r="73" spans="1:39">
      <c r="A73">
        <v>48</v>
      </c>
      <c r="B73">
        <v>48</v>
      </c>
      <c r="C73" t="s">
        <v>358</v>
      </c>
      <c r="D73" t="s">
        <v>358</v>
      </c>
      <c r="E73" t="s">
        <v>149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287</v>
      </c>
    </row>
    <row r="74" spans="1:39" hidden="1">
      <c r="A74">
        <f>A73+1</f>
        <v>49</v>
      </c>
      <c r="B74">
        <f>B73+1</f>
        <v>49</v>
      </c>
      <c r="C74" s="542" t="s">
        <v>359</v>
      </c>
      <c r="D74" s="542" t="s">
        <v>359</v>
      </c>
      <c r="E74" t="s">
        <v>152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280</v>
      </c>
    </row>
    <row r="75" spans="1:39" hidden="1">
      <c r="A75">
        <v>98</v>
      </c>
      <c r="B75">
        <v>98</v>
      </c>
      <c r="C75" t="s">
        <v>360</v>
      </c>
      <c r="D75" t="s">
        <v>360</v>
      </c>
      <c r="E75" t="s">
        <v>152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290</v>
      </c>
    </row>
    <row r="76" spans="1:39" hidden="1">
      <c r="A76">
        <f>A75+1</f>
        <v>99</v>
      </c>
      <c r="B76">
        <f>B75+1</f>
        <v>99</v>
      </c>
      <c r="C76" s="542" t="s">
        <v>361</v>
      </c>
      <c r="D76" s="542" t="s">
        <v>361</v>
      </c>
      <c r="E76" t="s">
        <v>152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290</v>
      </c>
    </row>
    <row r="77" spans="1:39">
      <c r="A77">
        <v>35</v>
      </c>
      <c r="B77">
        <v>35</v>
      </c>
      <c r="C77" t="s">
        <v>362</v>
      </c>
      <c r="D77" t="s">
        <v>362</v>
      </c>
      <c r="E77" t="s">
        <v>149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287</v>
      </c>
    </row>
    <row r="78" spans="1:39">
      <c r="A78">
        <v>36</v>
      </c>
      <c r="B78">
        <v>36</v>
      </c>
      <c r="C78" t="s">
        <v>363</v>
      </c>
      <c r="D78" t="s">
        <v>363</v>
      </c>
      <c r="E78" t="s">
        <v>153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287</v>
      </c>
    </row>
    <row r="79" spans="1:39">
      <c r="A79">
        <v>21</v>
      </c>
      <c r="B79">
        <v>21</v>
      </c>
      <c r="C79" t="s">
        <v>364</v>
      </c>
      <c r="D79" t="s">
        <v>364</v>
      </c>
      <c r="E79" t="s">
        <v>153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287</v>
      </c>
    </row>
    <row r="80" spans="1:39">
      <c r="A80">
        <v>116</v>
      </c>
      <c r="B80">
        <v>116</v>
      </c>
      <c r="C80" t="s">
        <v>365</v>
      </c>
      <c r="D80" t="s">
        <v>365</v>
      </c>
      <c r="E80" t="s">
        <v>153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287</v>
      </c>
    </row>
    <row r="81" spans="1:39">
      <c r="A81">
        <v>203</v>
      </c>
      <c r="B81">
        <v>203</v>
      </c>
      <c r="C81" t="s">
        <v>366</v>
      </c>
      <c r="D81" t="s">
        <v>366</v>
      </c>
      <c r="E81" t="s">
        <v>154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287</v>
      </c>
    </row>
    <row r="82" spans="1:39">
      <c r="A82">
        <v>204</v>
      </c>
      <c r="B82">
        <v>204</v>
      </c>
      <c r="C82" t="s">
        <v>367</v>
      </c>
      <c r="D82" t="s">
        <v>367</v>
      </c>
      <c r="E82" t="s">
        <v>154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287</v>
      </c>
    </row>
    <row r="83" spans="1:39" hidden="1">
      <c r="A83">
        <v>176</v>
      </c>
      <c r="B83">
        <v>176</v>
      </c>
      <c r="C83" t="s">
        <v>368</v>
      </c>
      <c r="D83" t="s">
        <v>368</v>
      </c>
      <c r="E83" t="s">
        <v>153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350</v>
      </c>
    </row>
    <row r="84" spans="1:39" hidden="1">
      <c r="A84">
        <f>A83+1</f>
        <v>177</v>
      </c>
      <c r="B84">
        <f>B83+1</f>
        <v>177</v>
      </c>
      <c r="C84" s="542" t="s">
        <v>369</v>
      </c>
      <c r="D84" s="542" t="s">
        <v>369</v>
      </c>
      <c r="E84" t="s">
        <v>152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280</v>
      </c>
    </row>
    <row r="85" spans="1:39" hidden="1">
      <c r="A85">
        <f>A84+1</f>
        <v>178</v>
      </c>
      <c r="B85">
        <f>B84+1</f>
        <v>178</v>
      </c>
      <c r="C85" s="542" t="s">
        <v>370</v>
      </c>
      <c r="D85" s="542" t="s">
        <v>370</v>
      </c>
      <c r="E85" t="s">
        <v>152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280</v>
      </c>
    </row>
    <row r="86" spans="1:39" hidden="1">
      <c r="A86">
        <v>147</v>
      </c>
      <c r="B86">
        <v>147</v>
      </c>
      <c r="C86" t="s">
        <v>371</v>
      </c>
      <c r="D86" t="s">
        <v>371</v>
      </c>
      <c r="E86" t="s">
        <v>152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287</v>
      </c>
    </row>
    <row r="87" spans="1:39" hidden="1">
      <c r="A87">
        <v>9</v>
      </c>
      <c r="B87">
        <v>9</v>
      </c>
      <c r="C87" t="s">
        <v>372</v>
      </c>
      <c r="D87" t="s">
        <v>372</v>
      </c>
      <c r="E87" t="s">
        <v>146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280</v>
      </c>
    </row>
    <row r="88" spans="1:39" hidden="1">
      <c r="A88">
        <v>32</v>
      </c>
      <c r="B88">
        <v>32</v>
      </c>
      <c r="C88" t="s">
        <v>373</v>
      </c>
      <c r="D88" t="s">
        <v>373</v>
      </c>
      <c r="E88" t="s">
        <v>149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298</v>
      </c>
    </row>
    <row r="89" spans="1:39" hidden="1">
      <c r="A89">
        <v>208</v>
      </c>
      <c r="B89">
        <v>208</v>
      </c>
      <c r="C89" t="s">
        <v>374</v>
      </c>
      <c r="D89" t="s">
        <v>374</v>
      </c>
      <c r="E89" t="s">
        <v>154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280</v>
      </c>
    </row>
    <row r="90" spans="1:39" hidden="1">
      <c r="A90">
        <v>94</v>
      </c>
      <c r="B90">
        <v>94</v>
      </c>
      <c r="C90" t="s">
        <v>375</v>
      </c>
      <c r="D90" t="s">
        <v>375</v>
      </c>
      <c r="E90" t="s">
        <v>154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280</v>
      </c>
    </row>
    <row r="91" spans="1:39" hidden="1">
      <c r="A91">
        <v>4</v>
      </c>
      <c r="B91">
        <v>4</v>
      </c>
      <c r="C91" t="s">
        <v>376</v>
      </c>
      <c r="D91" t="s">
        <v>376</v>
      </c>
      <c r="E91" t="s">
        <v>282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290</v>
      </c>
    </row>
    <row r="92" spans="1:39">
      <c r="A92">
        <v>205</v>
      </c>
      <c r="B92">
        <v>205</v>
      </c>
      <c r="C92" t="s">
        <v>377</v>
      </c>
      <c r="D92" t="s">
        <v>377</v>
      </c>
      <c r="E92" t="s">
        <v>154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287</v>
      </c>
    </row>
    <row r="93" spans="1:39" hidden="1">
      <c r="A93">
        <f>A92+1</f>
        <v>206</v>
      </c>
      <c r="B93">
        <f>B92+1</f>
        <v>206</v>
      </c>
      <c r="C93" s="542" t="s">
        <v>378</v>
      </c>
      <c r="D93" s="542" t="s">
        <v>378</v>
      </c>
      <c r="E93" t="s">
        <v>152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290</v>
      </c>
    </row>
    <row r="94" spans="1:39" hidden="1">
      <c r="A94">
        <v>194</v>
      </c>
      <c r="B94">
        <v>194</v>
      </c>
      <c r="C94" t="s">
        <v>379</v>
      </c>
      <c r="D94" t="s">
        <v>379</v>
      </c>
      <c r="E94" t="s">
        <v>155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290</v>
      </c>
    </row>
    <row r="95" spans="1:39">
      <c r="A95">
        <v>43</v>
      </c>
      <c r="B95">
        <v>43</v>
      </c>
      <c r="C95" t="s">
        <v>380</v>
      </c>
      <c r="D95" t="s">
        <v>380</v>
      </c>
      <c r="E95" t="s">
        <v>152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287</v>
      </c>
    </row>
    <row r="96" spans="1:39" hidden="1">
      <c r="A96">
        <f>A95+1</f>
        <v>44</v>
      </c>
      <c r="B96">
        <f>B95+1</f>
        <v>44</v>
      </c>
      <c r="C96" s="542" t="s">
        <v>381</v>
      </c>
      <c r="D96" s="542" t="s">
        <v>381</v>
      </c>
      <c r="E96" t="s">
        <v>152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290</v>
      </c>
    </row>
    <row r="97" spans="1:39">
      <c r="A97">
        <v>58</v>
      </c>
      <c r="B97">
        <v>58</v>
      </c>
      <c r="C97" t="s">
        <v>382</v>
      </c>
      <c r="D97" t="s">
        <v>382</v>
      </c>
      <c r="E97" t="s">
        <v>152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287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383</v>
      </c>
      <c r="D98" s="542" t="s">
        <v>383</v>
      </c>
      <c r="E98" t="s">
        <v>152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280</v>
      </c>
    </row>
    <row r="99" spans="1:39" hidden="1">
      <c r="A99">
        <f t="shared" si="4"/>
        <v>60</v>
      </c>
      <c r="B99">
        <f t="shared" si="4"/>
        <v>60</v>
      </c>
      <c r="C99" s="542" t="s">
        <v>384</v>
      </c>
      <c r="D99" s="542" t="s">
        <v>384</v>
      </c>
      <c r="E99" t="s">
        <v>152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290</v>
      </c>
    </row>
    <row r="100" spans="1:39" hidden="1">
      <c r="A100">
        <f t="shared" si="4"/>
        <v>61</v>
      </c>
      <c r="B100">
        <f t="shared" si="4"/>
        <v>61</v>
      </c>
      <c r="C100" s="542" t="s">
        <v>385</v>
      </c>
      <c r="D100" s="542" t="s">
        <v>385</v>
      </c>
      <c r="E100" t="s">
        <v>152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290</v>
      </c>
    </row>
    <row r="101" spans="1:39">
      <c r="A101">
        <v>96</v>
      </c>
      <c r="B101">
        <v>96</v>
      </c>
      <c r="C101" t="s">
        <v>386</v>
      </c>
      <c r="D101" t="s">
        <v>386</v>
      </c>
      <c r="E101" t="s">
        <v>152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287</v>
      </c>
    </row>
    <row r="102" spans="1:39">
      <c r="A102">
        <v>47</v>
      </c>
      <c r="B102">
        <v>47</v>
      </c>
      <c r="C102" t="s">
        <v>387</v>
      </c>
      <c r="D102" t="s">
        <v>387</v>
      </c>
      <c r="E102" t="s">
        <v>146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287</v>
      </c>
    </row>
    <row r="103" spans="1:39">
      <c r="A103">
        <v>68</v>
      </c>
      <c r="B103">
        <v>68</v>
      </c>
      <c r="C103" t="s">
        <v>388</v>
      </c>
      <c r="D103" t="s">
        <v>388</v>
      </c>
      <c r="E103" t="s">
        <v>146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287</v>
      </c>
    </row>
    <row r="104" spans="1:39">
      <c r="A104">
        <v>207</v>
      </c>
      <c r="B104">
        <v>207</v>
      </c>
      <c r="C104" t="s">
        <v>389</v>
      </c>
      <c r="D104" t="s">
        <v>389</v>
      </c>
      <c r="E104" t="s">
        <v>154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287</v>
      </c>
    </row>
    <row r="105" spans="1:39" hidden="1">
      <c r="A105">
        <f>A104+1</f>
        <v>208</v>
      </c>
      <c r="B105">
        <f>B104+1</f>
        <v>208</v>
      </c>
      <c r="C105" t="s">
        <v>390</v>
      </c>
      <c r="D105" t="s">
        <v>390</v>
      </c>
      <c r="E105" t="s">
        <v>146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280</v>
      </c>
    </row>
    <row r="106" spans="1:39">
      <c r="A106">
        <v>83</v>
      </c>
      <c r="B106">
        <v>83</v>
      </c>
      <c r="C106" t="s">
        <v>391</v>
      </c>
      <c r="D106" t="s">
        <v>391</v>
      </c>
      <c r="E106" t="s">
        <v>152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287</v>
      </c>
    </row>
    <row r="107" spans="1:39" hidden="1">
      <c r="A107">
        <f>A106+1</f>
        <v>84</v>
      </c>
      <c r="B107">
        <f>B106+1</f>
        <v>84</v>
      </c>
      <c r="C107" s="542" t="s">
        <v>392</v>
      </c>
      <c r="D107" s="542" t="s">
        <v>392</v>
      </c>
      <c r="E107" t="s">
        <v>146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290</v>
      </c>
    </row>
    <row r="108" spans="1:39">
      <c r="A108">
        <v>209</v>
      </c>
      <c r="B108">
        <v>209</v>
      </c>
      <c r="C108" t="s">
        <v>393</v>
      </c>
      <c r="D108" t="s">
        <v>393</v>
      </c>
      <c r="E108" t="s">
        <v>154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287</v>
      </c>
    </row>
    <row r="109" spans="1:39" hidden="1">
      <c r="A109">
        <f>A108+1</f>
        <v>210</v>
      </c>
      <c r="B109">
        <f>B108+1</f>
        <v>210</v>
      </c>
      <c r="C109" s="542" t="s">
        <v>394</v>
      </c>
      <c r="D109" s="542" t="s">
        <v>394</v>
      </c>
      <c r="E109" t="s">
        <v>146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280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G1183" activePane="bottomRight" state="frozen"/>
      <selection pane="bottomRight" activeCell="F253" sqref="F253:F1599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395</v>
      </c>
      <c r="B1" s="11" t="s">
        <v>265</v>
      </c>
      <c r="C1" s="11" t="s">
        <v>266</v>
      </c>
      <c r="D1" s="11" t="s">
        <v>135</v>
      </c>
      <c r="E1" s="11" t="s">
        <v>136</v>
      </c>
      <c r="F1" s="11" t="s">
        <v>160</v>
      </c>
      <c r="G1" s="11" t="s">
        <v>4</v>
      </c>
      <c r="H1" s="11" t="s">
        <v>5</v>
      </c>
      <c r="I1" s="11" t="s">
        <v>165</v>
      </c>
      <c r="J1" s="60" t="s">
        <v>166</v>
      </c>
      <c r="K1" s="60" t="s">
        <v>167</v>
      </c>
      <c r="L1" s="60" t="s">
        <v>168</v>
      </c>
      <c r="M1" s="60" t="s">
        <v>169</v>
      </c>
      <c r="N1" s="2" t="s">
        <v>170</v>
      </c>
      <c r="O1" s="60" t="s">
        <v>171</v>
      </c>
      <c r="P1" s="60" t="s">
        <v>172</v>
      </c>
      <c r="Q1" s="60" t="s">
        <v>173</v>
      </c>
      <c r="R1" s="60" t="s">
        <v>174</v>
      </c>
      <c r="S1" s="11" t="s">
        <v>175</v>
      </c>
      <c r="T1" s="11" t="s">
        <v>176</v>
      </c>
      <c r="U1" s="378" t="s">
        <v>273</v>
      </c>
      <c r="V1" s="378" t="s">
        <v>274</v>
      </c>
      <c r="W1" s="62" t="s">
        <v>198</v>
      </c>
      <c r="X1" s="62" t="s">
        <v>199</v>
      </c>
      <c r="Y1" s="62" t="s">
        <v>180</v>
      </c>
      <c r="Z1" s="11" t="s">
        <v>133</v>
      </c>
      <c r="AA1" s="11" t="s">
        <v>144</v>
      </c>
      <c r="AB1" s="11" t="s">
        <v>38</v>
      </c>
    </row>
    <row r="2" spans="1:28" ht="15.75" hidden="1" thickTop="1">
      <c r="A2" s="24">
        <v>1001</v>
      </c>
      <c r="B2" s="24">
        <v>1001</v>
      </c>
      <c r="C2" t="s">
        <v>396</v>
      </c>
      <c r="D2" t="s">
        <v>152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397</v>
      </c>
      <c r="D3" t="s">
        <v>149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398</v>
      </c>
      <c r="D4" t="s">
        <v>146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399</v>
      </c>
      <c r="D5" t="s">
        <v>152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400</v>
      </c>
      <c r="D6" t="s">
        <v>146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401</v>
      </c>
      <c r="D7" t="s">
        <v>146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402</v>
      </c>
      <c r="D8" t="s">
        <v>152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403</v>
      </c>
      <c r="D9" t="s">
        <v>152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404</v>
      </c>
      <c r="D10" t="s">
        <v>146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405</v>
      </c>
      <c r="D11" t="s">
        <v>146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406</v>
      </c>
      <c r="D12" t="s">
        <v>146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407</v>
      </c>
      <c r="D13" t="s">
        <v>146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408</v>
      </c>
      <c r="D14" t="s">
        <v>146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409</v>
      </c>
      <c r="D15" t="s">
        <v>146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410</v>
      </c>
      <c r="D16" t="s">
        <v>146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411</v>
      </c>
      <c r="D17" t="s">
        <v>146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412</v>
      </c>
      <c r="D18" t="s">
        <v>146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413</v>
      </c>
      <c r="D19" t="s">
        <v>146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414</v>
      </c>
      <c r="D20" t="s">
        <v>146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415</v>
      </c>
      <c r="D21" t="s">
        <v>146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416</v>
      </c>
      <c r="D22" t="s">
        <v>149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417</v>
      </c>
      <c r="D23" t="s">
        <v>149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418</v>
      </c>
      <c r="D24" t="s">
        <v>146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419</v>
      </c>
      <c r="D25" t="s">
        <v>146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420</v>
      </c>
      <c r="D26" t="s">
        <v>149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421</v>
      </c>
      <c r="D27" t="s">
        <v>149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422</v>
      </c>
      <c r="D28" t="s">
        <v>146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423</v>
      </c>
      <c r="D29" t="s">
        <v>146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424</v>
      </c>
      <c r="D30" t="s">
        <v>146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425</v>
      </c>
      <c r="D31" t="s">
        <v>146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426</v>
      </c>
      <c r="D32" t="s">
        <v>146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427</v>
      </c>
      <c r="D33" t="s">
        <v>146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428</v>
      </c>
      <c r="D34" t="s">
        <v>146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429</v>
      </c>
      <c r="D35" t="s">
        <v>146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430</v>
      </c>
      <c r="D36" t="s">
        <v>146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431</v>
      </c>
      <c r="D37" t="s">
        <v>146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432</v>
      </c>
      <c r="D38" t="s">
        <v>146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433</v>
      </c>
      <c r="D39" t="s">
        <v>149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hidden="1" thickTop="1">
      <c r="A40" s="24">
        <v>1039</v>
      </c>
      <c r="B40" s="24">
        <v>1039</v>
      </c>
      <c r="C40" s="469" t="s">
        <v>434</v>
      </c>
      <c r="D40" t="s">
        <v>152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.75" hidden="1" thickTop="1">
      <c r="A41" s="24">
        <v>1040</v>
      </c>
      <c r="B41" s="24">
        <v>1040</v>
      </c>
      <c r="C41" s="469" t="s">
        <v>435</v>
      </c>
      <c r="D41" t="s">
        <v>152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.75" hidden="1" thickTop="1">
      <c r="A42" s="24">
        <v>1041</v>
      </c>
      <c r="B42" s="24">
        <v>1041</v>
      </c>
      <c r="C42" s="469" t="s">
        <v>436</v>
      </c>
      <c r="D42" t="s">
        <v>152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.75" hidden="1" thickTop="1">
      <c r="A43" s="24">
        <v>1042</v>
      </c>
      <c r="B43" s="24">
        <v>1042</v>
      </c>
      <c r="C43" s="469" t="s">
        <v>437</v>
      </c>
      <c r="D43" t="s">
        <v>146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.75" hidden="1" thickTop="1">
      <c r="A44" s="24">
        <v>1043</v>
      </c>
      <c r="B44" s="24">
        <v>1043</v>
      </c>
      <c r="C44" s="469" t="s">
        <v>438</v>
      </c>
      <c r="D44" t="s">
        <v>146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.75" hidden="1" thickTop="1">
      <c r="A45" s="24">
        <v>1044</v>
      </c>
      <c r="B45" s="24">
        <v>1044</v>
      </c>
      <c r="C45" s="469" t="s">
        <v>439</v>
      </c>
      <c r="D45" t="s">
        <v>146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.75" hidden="1" thickTop="1">
      <c r="A46" s="24">
        <v>1045</v>
      </c>
      <c r="B46" s="24">
        <v>1045</v>
      </c>
      <c r="C46" s="469" t="s">
        <v>440</v>
      </c>
      <c r="D46" t="s">
        <v>152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.75" hidden="1" thickTop="1">
      <c r="A47" s="24">
        <v>1046</v>
      </c>
      <c r="B47" s="24">
        <v>1046</v>
      </c>
      <c r="C47" s="469" t="s">
        <v>441</v>
      </c>
      <c r="D47" t="s">
        <v>152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.75" hidden="1" thickTop="1">
      <c r="A48" s="24">
        <v>1047</v>
      </c>
      <c r="B48" s="24">
        <v>1047</v>
      </c>
      <c r="C48" s="469" t="s">
        <v>442</v>
      </c>
      <c r="D48" t="s">
        <v>152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.75" hidden="1" thickTop="1">
      <c r="A49" s="24">
        <v>1048</v>
      </c>
      <c r="B49" s="24">
        <v>1048</v>
      </c>
      <c r="C49" s="469" t="s">
        <v>443</v>
      </c>
      <c r="D49" t="s">
        <v>152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.75" hidden="1" thickTop="1">
      <c r="A50" s="24">
        <v>1049</v>
      </c>
      <c r="B50" s="24">
        <v>1049</v>
      </c>
      <c r="C50" s="469" t="s">
        <v>444</v>
      </c>
      <c r="D50" t="s">
        <v>146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.75" hidden="1" thickTop="1">
      <c r="A51" s="24">
        <v>1050</v>
      </c>
      <c r="B51" s="24">
        <v>1050</v>
      </c>
      <c r="C51" s="469" t="s">
        <v>445</v>
      </c>
      <c r="D51" t="s">
        <v>146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.75" hidden="1" thickTop="1">
      <c r="A52" s="24">
        <v>1051</v>
      </c>
      <c r="B52" s="24">
        <v>1051</v>
      </c>
      <c r="C52" s="469" t="s">
        <v>446</v>
      </c>
      <c r="D52" t="s">
        <v>146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.75" hidden="1" thickTop="1">
      <c r="A53" s="24">
        <v>1052</v>
      </c>
      <c r="B53" s="24">
        <v>1052</v>
      </c>
      <c r="C53" s="469" t="s">
        <v>447</v>
      </c>
      <c r="D53" t="s">
        <v>146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.75" hidden="1" thickTop="1">
      <c r="A54" s="24">
        <v>1053</v>
      </c>
      <c r="B54" s="24">
        <v>1053</v>
      </c>
      <c r="C54" s="469" t="s">
        <v>448</v>
      </c>
      <c r="D54" t="s">
        <v>146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.75" hidden="1" thickTop="1">
      <c r="A55" s="24">
        <v>1054</v>
      </c>
      <c r="B55" s="24">
        <v>1054</v>
      </c>
      <c r="C55" s="469" t="s">
        <v>449</v>
      </c>
      <c r="D55" t="s">
        <v>146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.75" hidden="1" thickTop="1">
      <c r="A56" s="24">
        <v>1055</v>
      </c>
      <c r="B56" s="24">
        <v>1055</v>
      </c>
      <c r="C56" s="469" t="s">
        <v>450</v>
      </c>
      <c r="D56" t="s">
        <v>146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.75" hidden="1" thickTop="1">
      <c r="A57" s="24">
        <v>1056</v>
      </c>
      <c r="B57" s="24">
        <v>1056</v>
      </c>
      <c r="C57" s="469" t="s">
        <v>451</v>
      </c>
      <c r="D57" t="s">
        <v>146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.75" hidden="1" thickTop="1">
      <c r="A58" s="24">
        <v>1057</v>
      </c>
      <c r="B58" s="24">
        <v>1057</v>
      </c>
      <c r="C58" s="469" t="s">
        <v>452</v>
      </c>
      <c r="D58" t="s">
        <v>146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.75" hidden="1" thickTop="1">
      <c r="A59" s="24">
        <v>1058</v>
      </c>
      <c r="B59" s="24">
        <v>1058</v>
      </c>
      <c r="C59" s="469" t="s">
        <v>453</v>
      </c>
      <c r="D59" t="s">
        <v>146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.75" hidden="1" thickTop="1">
      <c r="A60" s="24">
        <v>1059</v>
      </c>
      <c r="B60" s="24">
        <v>1059</v>
      </c>
      <c r="C60" s="469" t="s">
        <v>454</v>
      </c>
      <c r="D60" t="s">
        <v>146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.75" hidden="1" thickTop="1">
      <c r="A61" s="24">
        <v>1060</v>
      </c>
      <c r="B61" s="24">
        <v>1060</v>
      </c>
      <c r="C61" s="469" t="s">
        <v>455</v>
      </c>
      <c r="D61" t="s">
        <v>146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.75" hidden="1" thickTop="1">
      <c r="A62" s="24">
        <v>1061</v>
      </c>
      <c r="B62" s="24">
        <v>1061</v>
      </c>
      <c r="C62" s="469" t="s">
        <v>456</v>
      </c>
      <c r="D62" t="s">
        <v>146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.75" hidden="1" thickTop="1">
      <c r="A63" s="24">
        <v>1062</v>
      </c>
      <c r="B63" s="24">
        <v>1062</v>
      </c>
      <c r="C63" s="469" t="s">
        <v>457</v>
      </c>
      <c r="D63" t="s">
        <v>146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.75" hidden="1" thickTop="1">
      <c r="A64" s="24">
        <v>1063</v>
      </c>
      <c r="B64" s="24">
        <v>1063</v>
      </c>
      <c r="C64" s="469" t="s">
        <v>458</v>
      </c>
      <c r="D64" t="s">
        <v>152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.75" hidden="1" thickTop="1">
      <c r="A65" s="24">
        <v>1064</v>
      </c>
      <c r="B65" s="24">
        <v>1064</v>
      </c>
      <c r="C65" s="469" t="s">
        <v>459</v>
      </c>
      <c r="D65" t="s">
        <v>152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.75" hidden="1" thickTop="1">
      <c r="A66" s="24">
        <v>1065</v>
      </c>
      <c r="B66" s="24">
        <v>1065</v>
      </c>
      <c r="C66" s="469" t="s">
        <v>460</v>
      </c>
      <c r="D66" t="s">
        <v>149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.75" hidden="1" thickTop="1">
      <c r="A67" s="24">
        <v>1066</v>
      </c>
      <c r="B67" s="24">
        <v>1066</v>
      </c>
      <c r="C67" s="469" t="s">
        <v>461</v>
      </c>
      <c r="D67" t="s">
        <v>149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.75" hidden="1" thickTop="1">
      <c r="A68" s="24">
        <v>1067</v>
      </c>
      <c r="B68" s="24">
        <v>1067</v>
      </c>
      <c r="C68" s="469" t="s">
        <v>462</v>
      </c>
      <c r="D68" t="s">
        <v>146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.75" hidden="1" thickTop="1">
      <c r="A69" s="24">
        <v>1068</v>
      </c>
      <c r="B69" s="24">
        <v>1068</v>
      </c>
      <c r="C69" s="469" t="s">
        <v>463</v>
      </c>
      <c r="D69" t="s">
        <v>146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.75" hidden="1" thickTop="1">
      <c r="A70" s="24">
        <v>1069</v>
      </c>
      <c r="B70" s="24">
        <v>1069</v>
      </c>
      <c r="C70" s="469" t="s">
        <v>464</v>
      </c>
      <c r="D70" t="s">
        <v>146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.75" hidden="1" thickTop="1">
      <c r="A71" s="24">
        <v>1070</v>
      </c>
      <c r="B71" s="24">
        <v>1070</v>
      </c>
      <c r="C71" s="469" t="s">
        <v>465</v>
      </c>
      <c r="D71" t="s">
        <v>146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.75" hidden="1" thickTop="1">
      <c r="A72" s="24">
        <v>1071</v>
      </c>
      <c r="B72" s="24">
        <v>1071</v>
      </c>
      <c r="C72" s="469" t="s">
        <v>466</v>
      </c>
      <c r="D72" t="s">
        <v>149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.75" hidden="1" thickTop="1">
      <c r="A73" s="24">
        <v>1072</v>
      </c>
      <c r="B73" s="24">
        <v>1072</v>
      </c>
      <c r="C73" s="469" t="s">
        <v>467</v>
      </c>
      <c r="D73" t="s">
        <v>149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.75" hidden="1" thickTop="1">
      <c r="A74" s="24">
        <v>1073</v>
      </c>
      <c r="B74" s="24">
        <v>1073</v>
      </c>
      <c r="C74" s="469" t="s">
        <v>468</v>
      </c>
      <c r="D74" t="s">
        <v>146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.75" hidden="1" thickTop="1">
      <c r="A75" s="24">
        <v>1074</v>
      </c>
      <c r="B75" s="24">
        <v>1074</v>
      </c>
      <c r="C75" s="469" t="s">
        <v>469</v>
      </c>
      <c r="D75" t="s">
        <v>146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.75" hidden="1" thickTop="1">
      <c r="A76" s="24">
        <v>1075</v>
      </c>
      <c r="B76" s="24">
        <v>1075</v>
      </c>
      <c r="C76" s="469" t="s">
        <v>470</v>
      </c>
      <c r="D76" t="s">
        <v>152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.75" hidden="1" thickTop="1">
      <c r="A77" s="24">
        <v>1076</v>
      </c>
      <c r="B77" s="24">
        <v>1076</v>
      </c>
      <c r="C77" s="469" t="s">
        <v>471</v>
      </c>
      <c r="D77" t="s">
        <v>152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.75" hidden="1" thickTop="1">
      <c r="A78" s="24">
        <v>1077</v>
      </c>
      <c r="B78" s="24">
        <v>1077</v>
      </c>
      <c r="C78" s="469" t="s">
        <v>472</v>
      </c>
      <c r="D78" t="s">
        <v>146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.75" hidden="1" thickTop="1">
      <c r="A79" s="24">
        <v>1078</v>
      </c>
      <c r="B79" s="24">
        <v>1078</v>
      </c>
      <c r="C79" s="469" t="s">
        <v>473</v>
      </c>
      <c r="D79" t="s">
        <v>146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.75" hidden="1" thickTop="1">
      <c r="A80" s="24">
        <v>1079</v>
      </c>
      <c r="B80" s="24">
        <v>1079</v>
      </c>
      <c r="C80" s="469" t="s">
        <v>474</v>
      </c>
      <c r="D80" t="s">
        <v>146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.75" hidden="1" thickTop="1">
      <c r="A81" s="24">
        <v>1080</v>
      </c>
      <c r="B81" s="24">
        <v>1080</v>
      </c>
      <c r="C81" s="469" t="s">
        <v>475</v>
      </c>
      <c r="D81" t="s">
        <v>146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.75" hidden="1" thickTop="1">
      <c r="A82" s="24">
        <v>1081</v>
      </c>
      <c r="B82" s="24">
        <v>1081</v>
      </c>
      <c r="C82" s="469" t="s">
        <v>476</v>
      </c>
      <c r="D82" t="s">
        <v>149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.75" hidden="1" thickTop="1">
      <c r="A83" s="24">
        <v>1082</v>
      </c>
      <c r="B83" s="24">
        <v>1082</v>
      </c>
      <c r="C83" s="469" t="s">
        <v>477</v>
      </c>
      <c r="D83" t="s">
        <v>149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.75" hidden="1" thickTop="1">
      <c r="A84" s="24">
        <v>1083</v>
      </c>
      <c r="B84" s="24">
        <v>1083</v>
      </c>
      <c r="C84" s="469" t="s">
        <v>478</v>
      </c>
      <c r="D84" t="s">
        <v>146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.75" hidden="1" thickTop="1">
      <c r="A85" s="24">
        <v>1084</v>
      </c>
      <c r="B85" s="24">
        <v>1084</v>
      </c>
      <c r="C85" s="469" t="s">
        <v>479</v>
      </c>
      <c r="D85" t="s">
        <v>146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.75" hidden="1" thickTop="1">
      <c r="A86" s="24">
        <v>1085</v>
      </c>
      <c r="B86" s="24">
        <v>1085</v>
      </c>
      <c r="C86" s="469" t="s">
        <v>480</v>
      </c>
      <c r="D86" t="s">
        <v>146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.75" hidden="1" thickTop="1">
      <c r="A87" s="24">
        <v>1086</v>
      </c>
      <c r="B87" s="24">
        <v>1086</v>
      </c>
      <c r="C87" s="469" t="s">
        <v>481</v>
      </c>
      <c r="D87" t="s">
        <v>146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.75" hidden="1" thickTop="1">
      <c r="A88" s="24">
        <v>1087</v>
      </c>
      <c r="B88" s="24">
        <v>1087</v>
      </c>
      <c r="C88" s="469" t="s">
        <v>482</v>
      </c>
      <c r="D88" t="s">
        <v>146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.75" hidden="1" thickTop="1">
      <c r="A89" s="24">
        <v>1088</v>
      </c>
      <c r="B89" s="24">
        <v>1088</v>
      </c>
      <c r="C89" s="469" t="s">
        <v>483</v>
      </c>
      <c r="D89" t="s">
        <v>146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.75" hidden="1" thickTop="1">
      <c r="A90" s="24">
        <v>1089</v>
      </c>
      <c r="B90" s="24">
        <v>1089</v>
      </c>
      <c r="C90" s="469" t="s">
        <v>484</v>
      </c>
      <c r="D90" t="s">
        <v>154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.75" hidden="1" thickTop="1">
      <c r="A91" s="24">
        <v>1090</v>
      </c>
      <c r="B91" s="24">
        <v>1090</v>
      </c>
      <c r="C91" s="469" t="s">
        <v>485</v>
      </c>
      <c r="D91" t="s">
        <v>154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.75" hidden="1" thickTop="1">
      <c r="A92" s="24">
        <v>1091</v>
      </c>
      <c r="B92" s="24">
        <v>1091</v>
      </c>
      <c r="C92" s="469" t="s">
        <v>486</v>
      </c>
      <c r="D92" t="s">
        <v>146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.75" hidden="1" thickTop="1">
      <c r="A93" s="24">
        <v>1092</v>
      </c>
      <c r="B93" s="24">
        <v>1092</v>
      </c>
      <c r="C93" s="469" t="s">
        <v>487</v>
      </c>
      <c r="D93" t="s">
        <v>146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.75" hidden="1" thickTop="1">
      <c r="A94" s="24">
        <v>1093</v>
      </c>
      <c r="B94" s="24">
        <v>1093</v>
      </c>
      <c r="C94" s="469" t="s">
        <v>488</v>
      </c>
      <c r="D94" t="s">
        <v>149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.75" hidden="1" thickTop="1">
      <c r="A95" s="24">
        <v>1094</v>
      </c>
      <c r="B95" s="24">
        <v>1094</v>
      </c>
      <c r="C95" s="469" t="s">
        <v>489</v>
      </c>
      <c r="D95" t="s">
        <v>149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.75" hidden="1" thickTop="1">
      <c r="A96" s="24">
        <v>1095</v>
      </c>
      <c r="B96" s="24">
        <v>1095</v>
      </c>
      <c r="C96" s="469" t="s">
        <v>490</v>
      </c>
      <c r="D96" t="s">
        <v>146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.75" hidden="1" thickTop="1">
      <c r="A97" s="24">
        <v>1096</v>
      </c>
      <c r="B97" s="24">
        <v>1096</v>
      </c>
      <c r="C97" s="469" t="s">
        <v>491</v>
      </c>
      <c r="D97" t="s">
        <v>146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.75" hidden="1" thickTop="1">
      <c r="A98" s="24">
        <v>1097</v>
      </c>
      <c r="B98" s="24">
        <v>1097</v>
      </c>
      <c r="C98" s="469" t="s">
        <v>492</v>
      </c>
      <c r="D98" t="s">
        <v>146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.75" hidden="1" thickTop="1">
      <c r="A99" s="24">
        <v>1098</v>
      </c>
      <c r="B99" s="24">
        <v>1098</v>
      </c>
      <c r="C99" s="469" t="s">
        <v>493</v>
      </c>
      <c r="D99" t="s">
        <v>146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.75" hidden="1" thickTop="1">
      <c r="A100" s="24">
        <v>1099</v>
      </c>
      <c r="B100" s="24">
        <v>1099</v>
      </c>
      <c r="C100" s="469" t="s">
        <v>494</v>
      </c>
      <c r="D100" t="s">
        <v>146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.75" hidden="1" thickTop="1">
      <c r="A101" s="24">
        <v>1100</v>
      </c>
      <c r="B101" s="24">
        <v>1100</v>
      </c>
      <c r="C101" s="469" t="s">
        <v>495</v>
      </c>
      <c r="D101" t="s">
        <v>146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.75" hidden="1" thickTop="1">
      <c r="A102" s="24">
        <v>1101</v>
      </c>
      <c r="B102" s="24">
        <v>1101</v>
      </c>
      <c r="C102" s="469" t="s">
        <v>496</v>
      </c>
      <c r="D102" t="s">
        <v>152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.75" hidden="1" thickTop="1">
      <c r="A103" s="24">
        <v>1102</v>
      </c>
      <c r="B103" s="24">
        <v>1102</v>
      </c>
      <c r="C103" s="469" t="s">
        <v>497</v>
      </c>
      <c r="D103" t="s">
        <v>152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.75" hidden="1" thickTop="1">
      <c r="A104" s="24">
        <v>1103</v>
      </c>
      <c r="B104" s="24">
        <v>1103</v>
      </c>
      <c r="C104" s="469" t="s">
        <v>498</v>
      </c>
      <c r="D104" t="s">
        <v>152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.75" hidden="1" thickTop="1">
      <c r="A105" s="24">
        <v>1104</v>
      </c>
      <c r="B105" s="24">
        <v>1104</v>
      </c>
      <c r="C105" s="469" t="s">
        <v>499</v>
      </c>
      <c r="D105" t="s">
        <v>152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.75" hidden="1" thickTop="1">
      <c r="A106" s="24">
        <v>1105</v>
      </c>
      <c r="B106" s="24">
        <v>1105</v>
      </c>
      <c r="C106" s="469" t="s">
        <v>500</v>
      </c>
      <c r="D106" t="s">
        <v>146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.75" hidden="1" thickTop="1">
      <c r="A107" s="24">
        <v>1106</v>
      </c>
      <c r="B107" s="24">
        <v>1106</v>
      </c>
      <c r="C107" s="469" t="s">
        <v>501</v>
      </c>
      <c r="D107" t="s">
        <v>146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.75" hidden="1" thickTop="1">
      <c r="A108" s="24">
        <v>1107</v>
      </c>
      <c r="B108" s="24">
        <v>1107</v>
      </c>
      <c r="C108" s="469" t="s">
        <v>502</v>
      </c>
      <c r="D108" t="s">
        <v>152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.75" hidden="1" thickTop="1">
      <c r="A109" s="24">
        <v>1108</v>
      </c>
      <c r="B109" s="24">
        <v>1108</v>
      </c>
      <c r="C109" s="469" t="s">
        <v>503</v>
      </c>
      <c r="D109" t="s">
        <v>152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.75" hidden="1" thickTop="1">
      <c r="A110" s="24">
        <v>1109</v>
      </c>
      <c r="B110" s="24">
        <v>1109</v>
      </c>
      <c r="C110" s="469" t="s">
        <v>504</v>
      </c>
      <c r="D110" t="s">
        <v>146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.75" hidden="1" thickTop="1">
      <c r="A111" s="24">
        <v>1110</v>
      </c>
      <c r="B111" s="24">
        <v>1110</v>
      </c>
      <c r="C111" s="469" t="s">
        <v>505</v>
      </c>
      <c r="D111" t="s">
        <v>146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.75" hidden="1" thickTop="1">
      <c r="A112" s="24">
        <v>1111</v>
      </c>
      <c r="B112" s="24">
        <v>1111</v>
      </c>
      <c r="C112" s="469" t="s">
        <v>506</v>
      </c>
      <c r="D112" t="s">
        <v>146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.75" hidden="1" thickTop="1">
      <c r="A113" s="24">
        <v>1112</v>
      </c>
      <c r="B113" s="24">
        <v>1112</v>
      </c>
      <c r="C113" s="469" t="s">
        <v>507</v>
      </c>
      <c r="D113" t="s">
        <v>146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.75" hidden="1" thickTop="1">
      <c r="A114" s="24">
        <v>1113</v>
      </c>
      <c r="B114" s="24">
        <v>1113</v>
      </c>
      <c r="C114" s="469" t="s">
        <v>508</v>
      </c>
      <c r="D114" t="s">
        <v>146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.75" hidden="1" thickTop="1">
      <c r="A115" s="24">
        <v>1114</v>
      </c>
      <c r="B115" s="24">
        <v>1114</v>
      </c>
      <c r="C115" s="469" t="s">
        <v>509</v>
      </c>
      <c r="D115" t="s">
        <v>146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.75" hidden="1" thickTop="1">
      <c r="A116" s="24">
        <v>1115</v>
      </c>
      <c r="B116" s="24">
        <v>1115</v>
      </c>
      <c r="C116" s="469" t="s">
        <v>510</v>
      </c>
      <c r="D116" t="s">
        <v>146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.75" hidden="1" thickTop="1">
      <c r="A117" s="24">
        <v>1116</v>
      </c>
      <c r="B117" s="24">
        <v>1116</v>
      </c>
      <c r="C117" s="469" t="s">
        <v>511</v>
      </c>
      <c r="D117" t="s">
        <v>146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.75" hidden="1" thickTop="1">
      <c r="A118" s="24">
        <v>1117</v>
      </c>
      <c r="B118" s="24">
        <v>1117</v>
      </c>
      <c r="C118" s="469" t="s">
        <v>512</v>
      </c>
      <c r="D118" t="s">
        <v>152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.75" hidden="1" thickTop="1">
      <c r="A119" s="24">
        <v>1118</v>
      </c>
      <c r="B119" s="24">
        <v>1118</v>
      </c>
      <c r="C119" s="469" t="s">
        <v>513</v>
      </c>
      <c r="D119" t="s">
        <v>152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.75" hidden="1" thickTop="1">
      <c r="A120" s="24">
        <v>1119</v>
      </c>
      <c r="B120" s="24">
        <v>1119</v>
      </c>
      <c r="C120" s="469" t="s">
        <v>514</v>
      </c>
      <c r="D120" t="s">
        <v>146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.75" hidden="1" thickTop="1">
      <c r="A121" s="24">
        <v>1120</v>
      </c>
      <c r="B121" s="24">
        <v>1120</v>
      </c>
      <c r="C121" s="469" t="s">
        <v>515</v>
      </c>
      <c r="D121" t="s">
        <v>146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.75" hidden="1" thickTop="1">
      <c r="A122" s="24">
        <v>1121</v>
      </c>
      <c r="B122" s="24">
        <v>1121</v>
      </c>
      <c r="C122" s="469" t="s">
        <v>516</v>
      </c>
      <c r="D122" t="s">
        <v>146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.75" hidden="1" thickTop="1">
      <c r="A123" s="24">
        <v>1122</v>
      </c>
      <c r="B123" s="24">
        <v>1122</v>
      </c>
      <c r="C123" s="469" t="s">
        <v>517</v>
      </c>
      <c r="D123" t="s">
        <v>146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.75" hidden="1" thickTop="1">
      <c r="A124" s="24">
        <v>1123</v>
      </c>
      <c r="B124" s="24">
        <v>1123</v>
      </c>
      <c r="C124" s="469" t="s">
        <v>518</v>
      </c>
      <c r="D124" t="s">
        <v>146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.75" hidden="1" thickTop="1">
      <c r="A125" s="24">
        <v>1124</v>
      </c>
      <c r="B125" s="24">
        <v>1124</v>
      </c>
      <c r="C125" s="469" t="s">
        <v>519</v>
      </c>
      <c r="D125" t="s">
        <v>146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.75" hidden="1" thickTop="1">
      <c r="A126" s="24">
        <v>1125</v>
      </c>
      <c r="B126" s="24">
        <v>1125</v>
      </c>
      <c r="C126" s="469" t="s">
        <v>520</v>
      </c>
      <c r="D126" t="s">
        <v>146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.75" hidden="1" thickTop="1">
      <c r="A127" s="24">
        <v>1126</v>
      </c>
      <c r="B127" s="24">
        <v>1126</v>
      </c>
      <c r="C127" s="469" t="s">
        <v>521</v>
      </c>
      <c r="D127" t="s">
        <v>146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.75" hidden="1" thickTop="1">
      <c r="A128" s="24">
        <v>1127</v>
      </c>
      <c r="B128" s="24">
        <v>1127</v>
      </c>
      <c r="C128" s="469" t="s">
        <v>522</v>
      </c>
      <c r="D128" t="s">
        <v>149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.75" hidden="1" thickTop="1">
      <c r="A129" s="24">
        <v>1128</v>
      </c>
      <c r="B129" s="24">
        <v>1128</v>
      </c>
      <c r="C129" s="469" t="s">
        <v>523</v>
      </c>
      <c r="D129" t="s">
        <v>149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.75" hidden="1" thickTop="1">
      <c r="A130" s="24">
        <v>1129</v>
      </c>
      <c r="B130" s="24">
        <v>1129</v>
      </c>
      <c r="C130" s="469" t="s">
        <v>524</v>
      </c>
      <c r="D130" t="s">
        <v>146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.75" hidden="1" thickTop="1">
      <c r="A131" s="24">
        <v>1130</v>
      </c>
      <c r="B131" s="24">
        <v>1130</v>
      </c>
      <c r="C131" s="469" t="s">
        <v>525</v>
      </c>
      <c r="D131" t="s">
        <v>146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.75" hidden="1" thickTop="1">
      <c r="A132" s="24">
        <v>1131</v>
      </c>
      <c r="B132" s="24">
        <v>1131</v>
      </c>
      <c r="C132" s="469" t="s">
        <v>526</v>
      </c>
      <c r="D132" t="s">
        <v>146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.75" hidden="1" thickTop="1">
      <c r="A133" s="24">
        <v>1132</v>
      </c>
      <c r="B133" s="24">
        <v>1132</v>
      </c>
      <c r="C133" s="469" t="s">
        <v>527</v>
      </c>
      <c r="D133" t="s">
        <v>146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.75" hidden="1" thickTop="1">
      <c r="A134" s="24">
        <v>1133</v>
      </c>
      <c r="B134" s="24">
        <v>1133</v>
      </c>
      <c r="C134" s="469" t="s">
        <v>528</v>
      </c>
      <c r="D134" t="s">
        <v>146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.75" hidden="1" thickTop="1">
      <c r="A135" s="24">
        <v>1134</v>
      </c>
      <c r="B135" s="24">
        <v>1134</v>
      </c>
      <c r="C135" s="469" t="s">
        <v>529</v>
      </c>
      <c r="D135" t="s">
        <v>146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.75" hidden="1" thickTop="1">
      <c r="A136" s="24">
        <v>1135</v>
      </c>
      <c r="B136" s="24">
        <v>1135</v>
      </c>
      <c r="C136" s="469" t="s">
        <v>530</v>
      </c>
      <c r="D136" t="s">
        <v>146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.75" hidden="1" thickTop="1">
      <c r="A137" s="24">
        <v>1136</v>
      </c>
      <c r="B137" s="24">
        <v>1136</v>
      </c>
      <c r="C137" s="469" t="s">
        <v>531</v>
      </c>
      <c r="D137" t="s">
        <v>146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.75" hidden="1" thickTop="1">
      <c r="A138" s="24">
        <v>1137</v>
      </c>
      <c r="B138" s="24">
        <v>1137</v>
      </c>
      <c r="C138" s="469" t="s">
        <v>532</v>
      </c>
      <c r="D138" t="s">
        <v>146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.75" hidden="1" thickTop="1">
      <c r="A139" s="24">
        <v>1138</v>
      </c>
      <c r="B139" s="24">
        <v>1138</v>
      </c>
      <c r="C139" s="469" t="s">
        <v>533</v>
      </c>
      <c r="D139" t="s">
        <v>146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.75" hidden="1" thickTop="1">
      <c r="A140" s="24">
        <v>1139</v>
      </c>
      <c r="B140" s="24">
        <v>1139</v>
      </c>
      <c r="C140" s="469" t="s">
        <v>534</v>
      </c>
      <c r="D140" t="s">
        <v>146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.75" hidden="1" thickTop="1">
      <c r="A141" s="24">
        <v>1140</v>
      </c>
      <c r="B141" s="24">
        <v>1140</v>
      </c>
      <c r="C141" s="469" t="s">
        <v>535</v>
      </c>
      <c r="D141" t="s">
        <v>146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.75" hidden="1" thickTop="1">
      <c r="A142" s="24">
        <v>1141</v>
      </c>
      <c r="B142" s="24">
        <v>1141</v>
      </c>
      <c r="C142" s="469" t="s">
        <v>536</v>
      </c>
      <c r="D142" t="s">
        <v>146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.75" hidden="1" thickTop="1">
      <c r="A143" s="24">
        <v>1142</v>
      </c>
      <c r="B143" s="24">
        <v>1142</v>
      </c>
      <c r="C143" s="469" t="s">
        <v>537</v>
      </c>
      <c r="D143" t="s">
        <v>146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.75" hidden="1" thickTop="1">
      <c r="A144" s="24">
        <v>1143</v>
      </c>
      <c r="B144" s="24">
        <v>1143</v>
      </c>
      <c r="C144" s="469" t="s">
        <v>538</v>
      </c>
      <c r="D144" t="s">
        <v>152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.75" hidden="1" thickTop="1">
      <c r="A145" s="24">
        <v>1144</v>
      </c>
      <c r="B145" s="24">
        <v>1144</v>
      </c>
      <c r="C145" s="469" t="s">
        <v>539</v>
      </c>
      <c r="D145" t="s">
        <v>152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.75" hidden="1" thickTop="1">
      <c r="A146" s="24">
        <v>1145</v>
      </c>
      <c r="B146" s="24">
        <v>1145</v>
      </c>
      <c r="C146" s="469" t="s">
        <v>540</v>
      </c>
      <c r="D146" t="s">
        <v>146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.75" hidden="1" thickTop="1">
      <c r="A147" s="24">
        <v>1146</v>
      </c>
      <c r="B147" s="24">
        <v>1146</v>
      </c>
      <c r="C147" s="469" t="s">
        <v>541</v>
      </c>
      <c r="D147" t="s">
        <v>146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.75" hidden="1" thickTop="1">
      <c r="A148" s="24">
        <v>1147</v>
      </c>
      <c r="B148" s="24">
        <v>1147</v>
      </c>
      <c r="C148" s="469" t="s">
        <v>542</v>
      </c>
      <c r="D148" t="s">
        <v>149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.75" hidden="1" thickTop="1">
      <c r="A149" s="24">
        <v>1148</v>
      </c>
      <c r="B149" s="24">
        <v>1148</v>
      </c>
      <c r="C149" s="469" t="s">
        <v>543</v>
      </c>
      <c r="D149" t="s">
        <v>149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.75" hidden="1" thickTop="1">
      <c r="A150" s="24">
        <v>1149</v>
      </c>
      <c r="B150" s="24">
        <v>1149</v>
      </c>
      <c r="C150" s="469" t="s">
        <v>544</v>
      </c>
      <c r="D150" t="s">
        <v>152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.75" hidden="1" thickTop="1">
      <c r="A151" s="24">
        <v>1150</v>
      </c>
      <c r="B151" s="24">
        <v>1150</v>
      </c>
      <c r="C151" s="469" t="s">
        <v>545</v>
      </c>
      <c r="D151" t="s">
        <v>152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.75" hidden="1" thickTop="1">
      <c r="A152" s="24">
        <v>1151</v>
      </c>
      <c r="B152" s="24">
        <v>1151</v>
      </c>
      <c r="C152" s="469" t="s">
        <v>546</v>
      </c>
      <c r="D152" t="s">
        <v>146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.75" hidden="1" thickTop="1">
      <c r="A153" s="24">
        <v>1152</v>
      </c>
      <c r="B153" s="24">
        <v>1152</v>
      </c>
      <c r="C153" s="469" t="s">
        <v>547</v>
      </c>
      <c r="D153" t="s">
        <v>146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.75" hidden="1" thickTop="1">
      <c r="A154" s="24">
        <v>1153</v>
      </c>
      <c r="B154" s="24">
        <v>1153</v>
      </c>
      <c r="C154" s="469" t="s">
        <v>548</v>
      </c>
      <c r="D154" t="s">
        <v>146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.75" hidden="1" thickTop="1">
      <c r="A155" s="24">
        <v>1154</v>
      </c>
      <c r="B155" s="24">
        <v>1154</v>
      </c>
      <c r="C155" s="469" t="s">
        <v>549</v>
      </c>
      <c r="D155" t="s">
        <v>146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.75" hidden="1" thickTop="1">
      <c r="A156" s="24">
        <v>1155</v>
      </c>
      <c r="B156" s="24">
        <v>1155</v>
      </c>
      <c r="C156" s="469" t="s">
        <v>550</v>
      </c>
      <c r="D156" t="s">
        <v>146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.75" hidden="1" thickTop="1">
      <c r="A157" s="24">
        <v>1156</v>
      </c>
      <c r="B157" s="24">
        <v>1156</v>
      </c>
      <c r="C157" s="469" t="s">
        <v>551</v>
      </c>
      <c r="D157" t="s">
        <v>146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.75" hidden="1" thickTop="1">
      <c r="A158" s="24">
        <v>1157</v>
      </c>
      <c r="B158" s="24">
        <v>1157</v>
      </c>
      <c r="C158" s="469" t="s">
        <v>552</v>
      </c>
      <c r="D158" t="s">
        <v>154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.75" hidden="1" thickTop="1">
      <c r="A159" s="24">
        <v>1158</v>
      </c>
      <c r="B159" s="24">
        <v>1158</v>
      </c>
      <c r="C159" s="469" t="s">
        <v>553</v>
      </c>
      <c r="D159" t="s">
        <v>154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.75" hidden="1" thickTop="1">
      <c r="A160" s="24">
        <v>1159</v>
      </c>
      <c r="B160" s="24">
        <v>1159</v>
      </c>
      <c r="C160" s="469" t="s">
        <v>554</v>
      </c>
      <c r="D160" t="s">
        <v>146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.75" hidden="1" thickTop="1">
      <c r="A161" s="24">
        <v>1160</v>
      </c>
      <c r="B161" s="24">
        <v>1160</v>
      </c>
      <c r="C161" s="469" t="s">
        <v>555</v>
      </c>
      <c r="D161" t="s">
        <v>146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.75" hidden="1" thickTop="1">
      <c r="A162" s="24">
        <v>1161</v>
      </c>
      <c r="B162" s="24">
        <v>1161</v>
      </c>
      <c r="C162" s="469" t="s">
        <v>556</v>
      </c>
      <c r="D162" t="s">
        <v>146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.75" hidden="1" thickTop="1">
      <c r="A163" s="24">
        <v>1162</v>
      </c>
      <c r="B163" s="24">
        <v>1162</v>
      </c>
      <c r="C163" s="469" t="s">
        <v>557</v>
      </c>
      <c r="D163" t="s">
        <v>146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.75" hidden="1" thickTop="1">
      <c r="A164" s="24">
        <v>1163</v>
      </c>
      <c r="B164" s="24">
        <v>1163</v>
      </c>
      <c r="C164" s="469" t="s">
        <v>558</v>
      </c>
      <c r="D164" t="s">
        <v>146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.75" hidden="1" thickTop="1">
      <c r="A165" s="24">
        <v>1164</v>
      </c>
      <c r="B165" s="24">
        <v>1164</v>
      </c>
      <c r="C165" s="469" t="s">
        <v>559</v>
      </c>
      <c r="D165" t="s">
        <v>146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.75" hidden="1" thickTop="1">
      <c r="A166" s="24">
        <v>1165</v>
      </c>
      <c r="B166" s="24">
        <v>1165</v>
      </c>
      <c r="C166" s="469" t="s">
        <v>560</v>
      </c>
      <c r="D166" t="s">
        <v>146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.75" hidden="1" thickTop="1">
      <c r="A167" s="24">
        <v>1166</v>
      </c>
      <c r="B167" s="24">
        <v>1166</v>
      </c>
      <c r="C167" s="469" t="s">
        <v>561</v>
      </c>
      <c r="D167" t="s">
        <v>146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.75" hidden="1" thickTop="1">
      <c r="A168" s="24">
        <v>1167</v>
      </c>
      <c r="B168" s="24">
        <v>1167</v>
      </c>
      <c r="C168" s="469" t="s">
        <v>562</v>
      </c>
      <c r="D168" t="s">
        <v>152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.75" hidden="1" thickTop="1">
      <c r="A169" s="24">
        <v>1168</v>
      </c>
      <c r="B169" s="24">
        <v>1168</v>
      </c>
      <c r="C169" s="469" t="s">
        <v>563</v>
      </c>
      <c r="D169" t="s">
        <v>152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.75" hidden="1" thickTop="1">
      <c r="A170" s="24">
        <v>1169</v>
      </c>
      <c r="B170" s="24">
        <v>1169</v>
      </c>
      <c r="C170" s="469" t="s">
        <v>564</v>
      </c>
      <c r="D170" t="s">
        <v>146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.75" hidden="1" thickTop="1">
      <c r="A171" s="24">
        <v>1170</v>
      </c>
      <c r="B171" s="24">
        <v>1170</v>
      </c>
      <c r="C171" s="469" t="s">
        <v>565</v>
      </c>
      <c r="D171" t="s">
        <v>146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.75" hidden="1" thickTop="1">
      <c r="A172" s="24">
        <v>1171</v>
      </c>
      <c r="B172" s="24">
        <v>1171</v>
      </c>
      <c r="C172" s="469" t="s">
        <v>566</v>
      </c>
      <c r="D172" t="s">
        <v>146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.75" hidden="1" thickTop="1">
      <c r="A173" s="24">
        <v>1172</v>
      </c>
      <c r="B173" s="24">
        <v>1172</v>
      </c>
      <c r="C173" s="469" t="s">
        <v>567</v>
      </c>
      <c r="D173" t="s">
        <v>146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.75" hidden="1" thickTop="1">
      <c r="A174" s="24">
        <v>1173</v>
      </c>
      <c r="B174" s="24">
        <v>1173</v>
      </c>
      <c r="C174" s="469" t="s">
        <v>568</v>
      </c>
      <c r="D174" t="s">
        <v>146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.75" hidden="1" thickTop="1">
      <c r="A175" s="24">
        <v>1174</v>
      </c>
      <c r="B175" s="24">
        <v>1174</v>
      </c>
      <c r="C175" s="469" t="s">
        <v>569</v>
      </c>
      <c r="D175" t="s">
        <v>146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.75" hidden="1" thickTop="1">
      <c r="A176" s="24">
        <v>1175</v>
      </c>
      <c r="B176" s="24">
        <v>1175</v>
      </c>
      <c r="C176" s="469" t="s">
        <v>570</v>
      </c>
      <c r="D176" t="s">
        <v>146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.75" hidden="1" thickTop="1">
      <c r="A177" s="24">
        <v>1176</v>
      </c>
      <c r="B177" s="24">
        <v>1176</v>
      </c>
      <c r="C177" s="469" t="s">
        <v>571</v>
      </c>
      <c r="D177" t="s">
        <v>146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.75" hidden="1" thickTop="1">
      <c r="A178" s="24">
        <v>1177</v>
      </c>
      <c r="B178" s="24">
        <v>1177</v>
      </c>
      <c r="C178" s="469" t="s">
        <v>572</v>
      </c>
      <c r="D178" t="s">
        <v>146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.75" hidden="1" thickTop="1">
      <c r="A179" s="24">
        <v>1178</v>
      </c>
      <c r="B179" s="24">
        <v>1178</v>
      </c>
      <c r="C179" s="469" t="s">
        <v>573</v>
      </c>
      <c r="D179" t="s">
        <v>146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.75" hidden="1" thickTop="1">
      <c r="A180" s="24">
        <v>1179</v>
      </c>
      <c r="B180" s="24">
        <v>1179</v>
      </c>
      <c r="C180" s="469" t="s">
        <v>574</v>
      </c>
      <c r="D180" t="s">
        <v>149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.75" hidden="1" thickTop="1">
      <c r="A181" s="24">
        <v>1180</v>
      </c>
      <c r="B181" s="24">
        <v>1180</v>
      </c>
      <c r="C181" s="469" t="s">
        <v>575</v>
      </c>
      <c r="D181" t="s">
        <v>149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.75" hidden="1" thickTop="1">
      <c r="A182" s="24">
        <v>1181</v>
      </c>
      <c r="B182" s="24">
        <v>1181</v>
      </c>
      <c r="C182" s="469" t="s">
        <v>576</v>
      </c>
      <c r="D182" t="s">
        <v>146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.75" hidden="1" thickTop="1">
      <c r="A183" s="24">
        <v>1182</v>
      </c>
      <c r="B183" s="24">
        <v>1182</v>
      </c>
      <c r="C183" s="469" t="s">
        <v>577</v>
      </c>
      <c r="D183" t="s">
        <v>146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.75" hidden="1" thickTop="1">
      <c r="A184" s="24">
        <v>1183</v>
      </c>
      <c r="B184" s="24">
        <v>1183</v>
      </c>
      <c r="C184" s="469" t="s">
        <v>578</v>
      </c>
      <c r="D184" t="s">
        <v>146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.75" hidden="1" thickTop="1">
      <c r="A185" s="24">
        <v>1184</v>
      </c>
      <c r="B185" s="24">
        <v>1184</v>
      </c>
      <c r="C185" s="469" t="s">
        <v>579</v>
      </c>
      <c r="D185" t="s">
        <v>146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.75" hidden="1" thickTop="1">
      <c r="A186" s="24">
        <v>1185</v>
      </c>
      <c r="B186" s="24">
        <v>1185</v>
      </c>
      <c r="C186" s="469" t="s">
        <v>580</v>
      </c>
      <c r="D186" t="s">
        <v>146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.75" hidden="1" thickTop="1">
      <c r="A187" s="24">
        <v>1186</v>
      </c>
      <c r="B187" s="24">
        <v>1186</v>
      </c>
      <c r="C187" s="469" t="s">
        <v>581</v>
      </c>
      <c r="D187" t="s">
        <v>146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.75" hidden="1" thickTop="1">
      <c r="A188" s="24">
        <v>1187</v>
      </c>
      <c r="B188" s="24">
        <v>1187</v>
      </c>
      <c r="C188" s="469" t="s">
        <v>582</v>
      </c>
      <c r="D188" t="s">
        <v>146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.75" hidden="1" thickTop="1">
      <c r="A189" s="24">
        <v>1188</v>
      </c>
      <c r="B189" s="24">
        <v>1188</v>
      </c>
      <c r="C189" s="469" t="s">
        <v>583</v>
      </c>
      <c r="D189" t="s">
        <v>146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.75" hidden="1" thickTop="1">
      <c r="A190" s="24">
        <v>1189</v>
      </c>
      <c r="B190" s="24">
        <v>1189</v>
      </c>
      <c r="C190" s="469" t="s">
        <v>584</v>
      </c>
      <c r="D190" t="s">
        <v>146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.75" hidden="1" thickTop="1">
      <c r="A191" s="24">
        <v>1190</v>
      </c>
      <c r="B191" s="24">
        <v>1190</v>
      </c>
      <c r="C191" s="469" t="s">
        <v>585</v>
      </c>
      <c r="D191" t="s">
        <v>146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.75" hidden="1" thickTop="1">
      <c r="A192" s="24">
        <v>1191</v>
      </c>
      <c r="B192" s="24">
        <v>1191</v>
      </c>
      <c r="C192" s="469" t="s">
        <v>586</v>
      </c>
      <c r="D192" t="s">
        <v>146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.75" hidden="1" thickTop="1">
      <c r="A193" s="24">
        <v>1192</v>
      </c>
      <c r="B193" s="24">
        <v>1192</v>
      </c>
      <c r="C193" s="469" t="s">
        <v>587</v>
      </c>
      <c r="D193" t="s">
        <v>146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.75" hidden="1" thickTop="1">
      <c r="A194" s="24">
        <v>1193</v>
      </c>
      <c r="B194" s="24">
        <v>1193</v>
      </c>
      <c r="C194" s="469" t="s">
        <v>588</v>
      </c>
      <c r="D194" t="s">
        <v>146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.75" hidden="1" thickTop="1">
      <c r="A195" s="24">
        <v>1194</v>
      </c>
      <c r="B195" s="24">
        <v>1194</v>
      </c>
      <c r="C195" s="469" t="s">
        <v>589</v>
      </c>
      <c r="D195" t="s">
        <v>146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.75" hidden="1" thickTop="1">
      <c r="A196" s="24">
        <v>1195</v>
      </c>
      <c r="B196" s="24">
        <v>1195</v>
      </c>
      <c r="C196" s="469" t="s">
        <v>590</v>
      </c>
      <c r="D196" t="s">
        <v>146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.75" hidden="1" thickTop="1">
      <c r="A197" s="24">
        <v>1196</v>
      </c>
      <c r="B197" s="24">
        <v>1196</v>
      </c>
      <c r="C197" s="469" t="s">
        <v>591</v>
      </c>
      <c r="D197" t="s">
        <v>146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.75" hidden="1" thickTop="1">
      <c r="A198" s="24">
        <v>1197</v>
      </c>
      <c r="B198" s="24">
        <v>1197</v>
      </c>
      <c r="C198" s="469" t="s">
        <v>592</v>
      </c>
      <c r="D198" t="s">
        <v>146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.75" hidden="1" thickTop="1">
      <c r="A199" s="24">
        <v>1198</v>
      </c>
      <c r="B199" s="24">
        <v>1198</v>
      </c>
      <c r="C199" s="469" t="s">
        <v>593</v>
      </c>
      <c r="D199" t="s">
        <v>146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.75" hidden="1" thickTop="1">
      <c r="A200" s="24">
        <v>1199</v>
      </c>
      <c r="B200" s="24">
        <v>1199</v>
      </c>
      <c r="C200" s="469" t="s">
        <v>594</v>
      </c>
      <c r="D200" t="s">
        <v>152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.75" hidden="1" thickTop="1">
      <c r="A201" s="24">
        <v>1200</v>
      </c>
      <c r="B201" s="24">
        <v>1200</v>
      </c>
      <c r="C201" s="469" t="s">
        <v>595</v>
      </c>
      <c r="D201" t="s">
        <v>152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.75" hidden="1" thickTop="1">
      <c r="A202" s="24">
        <v>1201</v>
      </c>
      <c r="B202" s="24">
        <v>1201</v>
      </c>
      <c r="C202" s="469" t="s">
        <v>596</v>
      </c>
      <c r="D202" t="s">
        <v>146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.75" hidden="1" thickTop="1">
      <c r="A203" s="24">
        <v>1202</v>
      </c>
      <c r="B203" s="24">
        <v>1202</v>
      </c>
      <c r="C203" s="469" t="s">
        <v>597</v>
      </c>
      <c r="D203" t="s">
        <v>146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.75" hidden="1" thickTop="1">
      <c r="A204" s="24">
        <v>1203</v>
      </c>
      <c r="B204" s="24">
        <v>1203</v>
      </c>
      <c r="C204" s="469" t="s">
        <v>598</v>
      </c>
      <c r="D204" t="s">
        <v>146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.75" hidden="1" thickTop="1">
      <c r="A205" s="24">
        <v>1204</v>
      </c>
      <c r="B205" s="24">
        <v>1204</v>
      </c>
      <c r="C205" s="469" t="s">
        <v>599</v>
      </c>
      <c r="D205" t="s">
        <v>146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.75" hidden="1" thickTop="1">
      <c r="A206" s="24">
        <v>1205</v>
      </c>
      <c r="B206" s="24">
        <v>1205</v>
      </c>
      <c r="C206" s="469" t="s">
        <v>600</v>
      </c>
      <c r="D206" t="s">
        <v>154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.75" hidden="1" thickTop="1">
      <c r="A207" s="24">
        <v>1206</v>
      </c>
      <c r="B207" s="24">
        <v>1206</v>
      </c>
      <c r="C207" s="469" t="s">
        <v>601</v>
      </c>
      <c r="D207" t="s">
        <v>154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.75" hidden="1" thickTop="1">
      <c r="A208" s="24">
        <v>1207</v>
      </c>
      <c r="B208" s="24">
        <v>1207</v>
      </c>
      <c r="C208" s="469" t="s">
        <v>602</v>
      </c>
      <c r="D208" t="s">
        <v>146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.75" hidden="1" thickTop="1">
      <c r="A209" s="24">
        <v>1208</v>
      </c>
      <c r="B209" s="24">
        <v>1208</v>
      </c>
      <c r="C209" s="469" t="s">
        <v>603</v>
      </c>
      <c r="D209" t="s">
        <v>146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.75" hidden="1" thickTop="1">
      <c r="A210" s="24">
        <v>1209</v>
      </c>
      <c r="B210" s="24">
        <v>1209</v>
      </c>
      <c r="C210" s="469" t="s">
        <v>604</v>
      </c>
      <c r="D210" t="s">
        <v>146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.75" hidden="1" thickTop="1">
      <c r="A211" s="24">
        <v>1210</v>
      </c>
      <c r="B211" s="24">
        <v>1210</v>
      </c>
      <c r="C211" s="469" t="s">
        <v>605</v>
      </c>
      <c r="D211" t="s">
        <v>146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.75" hidden="1" thickTop="1">
      <c r="A212" s="24">
        <v>1211</v>
      </c>
      <c r="B212" s="24">
        <v>1211</v>
      </c>
      <c r="C212" s="469" t="s">
        <v>606</v>
      </c>
      <c r="D212" t="s">
        <v>152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.75" hidden="1" thickTop="1">
      <c r="A213" s="24">
        <v>1212</v>
      </c>
      <c r="B213" s="24">
        <v>1212</v>
      </c>
      <c r="C213" s="469" t="s">
        <v>607</v>
      </c>
      <c r="D213" t="s">
        <v>152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.75" hidden="1" thickTop="1">
      <c r="A214" s="24">
        <v>1213</v>
      </c>
      <c r="B214" s="24">
        <v>1213</v>
      </c>
      <c r="C214" s="469" t="s">
        <v>608</v>
      </c>
      <c r="D214" t="s">
        <v>146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.75" hidden="1" thickTop="1">
      <c r="A215" s="24">
        <v>1214</v>
      </c>
      <c r="B215" s="24">
        <v>1214</v>
      </c>
      <c r="C215" s="469" t="s">
        <v>609</v>
      </c>
      <c r="D215" t="s">
        <v>146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.75" hidden="1" thickTop="1">
      <c r="A216" s="24">
        <v>1215</v>
      </c>
      <c r="B216" s="24">
        <v>1215</v>
      </c>
      <c r="C216" s="469" t="s">
        <v>610</v>
      </c>
      <c r="D216" t="s">
        <v>146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.75" hidden="1" thickTop="1">
      <c r="A217" s="24">
        <v>1216</v>
      </c>
      <c r="B217" s="24">
        <v>1216</v>
      </c>
      <c r="C217" s="469" t="s">
        <v>611</v>
      </c>
      <c r="D217" t="s">
        <v>146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.75" hidden="1" thickTop="1">
      <c r="A218" s="24">
        <v>1217</v>
      </c>
      <c r="B218" s="24">
        <v>1217</v>
      </c>
      <c r="C218" s="469" t="s">
        <v>612</v>
      </c>
      <c r="D218" t="s">
        <v>149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.75" hidden="1" thickTop="1">
      <c r="A219" s="24">
        <v>1218</v>
      </c>
      <c r="B219" s="24">
        <v>1218</v>
      </c>
      <c r="C219" s="469" t="s">
        <v>613</v>
      </c>
      <c r="D219" t="s">
        <v>149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.75" hidden="1" thickTop="1">
      <c r="A220" s="24">
        <v>1219</v>
      </c>
      <c r="B220" s="24">
        <v>1219</v>
      </c>
      <c r="C220" s="469" t="s">
        <v>614</v>
      </c>
      <c r="D220" t="s">
        <v>149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.75" hidden="1" thickTop="1">
      <c r="A221" s="24">
        <v>1220</v>
      </c>
      <c r="B221" s="24">
        <v>1220</v>
      </c>
      <c r="C221" s="469" t="s">
        <v>615</v>
      </c>
      <c r="D221" t="s">
        <v>149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.75" hidden="1" thickTop="1">
      <c r="A222" s="24">
        <v>1221</v>
      </c>
      <c r="B222" s="24">
        <v>1221</v>
      </c>
      <c r="C222" s="469" t="s">
        <v>616</v>
      </c>
      <c r="D222" t="s">
        <v>152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.75" hidden="1" thickTop="1">
      <c r="A223" s="24">
        <v>1222</v>
      </c>
      <c r="B223" s="24">
        <v>1222</v>
      </c>
      <c r="C223" s="469" t="s">
        <v>617</v>
      </c>
      <c r="D223" t="s">
        <v>152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.75" hidden="1" thickTop="1">
      <c r="A224" s="24">
        <v>1223</v>
      </c>
      <c r="B224" s="24">
        <v>1223</v>
      </c>
      <c r="C224" s="469" t="s">
        <v>618</v>
      </c>
      <c r="D224" t="s">
        <v>146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.75" hidden="1" thickTop="1">
      <c r="A225" s="24">
        <v>1224</v>
      </c>
      <c r="B225" s="24">
        <v>1224</v>
      </c>
      <c r="C225" s="469" t="s">
        <v>619</v>
      </c>
      <c r="D225" t="s">
        <v>146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.75" hidden="1" thickTop="1">
      <c r="A226" s="24">
        <v>1225</v>
      </c>
      <c r="B226" s="24">
        <v>1225</v>
      </c>
      <c r="C226" s="469" t="s">
        <v>620</v>
      </c>
      <c r="D226" t="s">
        <v>149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.75" hidden="1" thickTop="1">
      <c r="A227" s="24">
        <v>1226</v>
      </c>
      <c r="B227" s="24">
        <v>1226</v>
      </c>
      <c r="C227" s="469" t="s">
        <v>621</v>
      </c>
      <c r="D227" t="s">
        <v>149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.75" hidden="1" thickTop="1">
      <c r="A228" s="24">
        <v>1227</v>
      </c>
      <c r="B228" s="24">
        <v>1227</v>
      </c>
      <c r="C228" s="469" t="s">
        <v>622</v>
      </c>
      <c r="D228" t="s">
        <v>146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.75" hidden="1" thickTop="1">
      <c r="A229" s="24">
        <v>1228</v>
      </c>
      <c r="B229" s="24">
        <v>1228</v>
      </c>
      <c r="C229" s="469" t="s">
        <v>623</v>
      </c>
      <c r="D229" t="s">
        <v>146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.75" hidden="1" thickTop="1">
      <c r="A230" s="24">
        <v>1229</v>
      </c>
      <c r="B230" s="24">
        <v>1229</v>
      </c>
      <c r="C230" s="469" t="s">
        <v>624</v>
      </c>
      <c r="D230" t="s">
        <v>146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.75" hidden="1" thickTop="1">
      <c r="A231" s="24">
        <v>1230</v>
      </c>
      <c r="B231" s="24">
        <v>1230</v>
      </c>
      <c r="C231" s="469" t="s">
        <v>625</v>
      </c>
      <c r="D231" t="s">
        <v>146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.75" hidden="1" thickTop="1">
      <c r="A232" s="24">
        <v>1231</v>
      </c>
      <c r="B232" s="24">
        <v>1231</v>
      </c>
      <c r="C232" s="469" t="s">
        <v>626</v>
      </c>
      <c r="D232" t="s">
        <v>146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.75" hidden="1" thickTop="1">
      <c r="A233" s="24">
        <v>1232</v>
      </c>
      <c r="B233" s="24">
        <v>1232</v>
      </c>
      <c r="C233" s="469" t="s">
        <v>627</v>
      </c>
      <c r="D233" t="s">
        <v>146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.75" hidden="1" thickTop="1">
      <c r="A234" s="24">
        <v>1233</v>
      </c>
      <c r="B234" s="24">
        <v>1233</v>
      </c>
      <c r="C234" s="469" t="s">
        <v>628</v>
      </c>
      <c r="D234" t="s">
        <v>146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.75" hidden="1" thickTop="1">
      <c r="A235" s="24">
        <v>1234</v>
      </c>
      <c r="B235" s="24">
        <v>1234</v>
      </c>
      <c r="C235" s="469" t="s">
        <v>629</v>
      </c>
      <c r="D235" t="s">
        <v>146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.75" hidden="1" thickTop="1">
      <c r="A236" s="24">
        <v>1235</v>
      </c>
      <c r="B236" s="24">
        <v>1235</v>
      </c>
      <c r="C236" s="469" t="s">
        <v>630</v>
      </c>
      <c r="D236" t="s">
        <v>146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.75" hidden="1" thickTop="1">
      <c r="A237" s="24">
        <v>1236</v>
      </c>
      <c r="B237" s="24">
        <v>1236</v>
      </c>
      <c r="C237" s="469" t="s">
        <v>631</v>
      </c>
      <c r="D237" t="s">
        <v>146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.75" hidden="1" thickTop="1">
      <c r="A238" s="24">
        <v>1237</v>
      </c>
      <c r="B238" s="24">
        <v>1237</v>
      </c>
      <c r="C238" s="469" t="s">
        <v>632</v>
      </c>
      <c r="D238" t="s">
        <v>146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.75" hidden="1" thickTop="1">
      <c r="A239" s="24">
        <v>1238</v>
      </c>
      <c r="B239" s="24">
        <v>1238</v>
      </c>
      <c r="C239" s="469" t="s">
        <v>633</v>
      </c>
      <c r="D239" t="s">
        <v>146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.75" hidden="1" thickTop="1">
      <c r="A240" s="24">
        <v>1239</v>
      </c>
      <c r="B240" s="24">
        <v>1239</v>
      </c>
      <c r="C240" s="469" t="s">
        <v>634</v>
      </c>
      <c r="D240" t="s">
        <v>154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.75" hidden="1" thickTop="1">
      <c r="A241" s="24">
        <v>1240</v>
      </c>
      <c r="B241" s="24">
        <v>1240</v>
      </c>
      <c r="C241" s="469" t="s">
        <v>635</v>
      </c>
      <c r="D241" t="s">
        <v>154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.75" hidden="1" thickTop="1">
      <c r="A242" s="24">
        <v>1241</v>
      </c>
      <c r="B242" s="24">
        <v>1241</v>
      </c>
      <c r="C242" s="469" t="s">
        <v>636</v>
      </c>
      <c r="D242" t="s">
        <v>149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.75" hidden="1" thickTop="1">
      <c r="A243" s="24">
        <v>1242</v>
      </c>
      <c r="B243" s="24">
        <v>1242</v>
      </c>
      <c r="C243" s="469" t="s">
        <v>637</v>
      </c>
      <c r="D243" t="s">
        <v>149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.75" hidden="1" thickTop="1">
      <c r="A244" s="24">
        <v>1243</v>
      </c>
      <c r="B244" s="24">
        <v>1243</v>
      </c>
      <c r="C244" s="469" t="s">
        <v>638</v>
      </c>
      <c r="D244" t="s">
        <v>146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.75" hidden="1" thickTop="1">
      <c r="A245" s="24">
        <v>1244</v>
      </c>
      <c r="B245" s="24">
        <v>1244</v>
      </c>
      <c r="C245" s="469" t="s">
        <v>639</v>
      </c>
      <c r="D245" t="s">
        <v>146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.75" hidden="1" thickTop="1">
      <c r="A246" s="24">
        <v>1245</v>
      </c>
      <c r="B246" s="24">
        <v>1245</v>
      </c>
      <c r="C246" s="469" t="s">
        <v>640</v>
      </c>
      <c r="D246" t="s">
        <v>152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.75" hidden="1" thickTop="1">
      <c r="A247" s="24">
        <v>1246</v>
      </c>
      <c r="B247" s="24">
        <v>1246</v>
      </c>
      <c r="C247" s="469" t="s">
        <v>641</v>
      </c>
      <c r="D247" t="s">
        <v>146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.75" hidden="1" thickTop="1">
      <c r="A248" s="24">
        <v>1247</v>
      </c>
      <c r="B248" s="24">
        <v>1247</v>
      </c>
      <c r="C248" s="469" t="s">
        <v>642</v>
      </c>
      <c r="D248" t="s">
        <v>152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.75" hidden="1" thickTop="1">
      <c r="A249" s="24">
        <v>1248</v>
      </c>
      <c r="B249" s="24">
        <v>1248</v>
      </c>
      <c r="C249" s="469" t="s">
        <v>643</v>
      </c>
      <c r="D249" t="s">
        <v>146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.75" hidden="1" thickTop="1">
      <c r="A250" s="24">
        <v>1249</v>
      </c>
      <c r="B250" s="24">
        <v>1249</v>
      </c>
      <c r="C250" s="469" t="s">
        <v>644</v>
      </c>
      <c r="D250" t="s">
        <v>146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.75" hidden="1" thickTop="1">
      <c r="A251" s="24">
        <v>1250</v>
      </c>
      <c r="B251" s="24">
        <v>1250</v>
      </c>
      <c r="C251" s="469" t="s">
        <v>645</v>
      </c>
      <c r="D251" t="s">
        <v>149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.75" hidden="1" thickTop="1">
      <c r="A252" s="24">
        <v>1251</v>
      </c>
      <c r="B252" s="24">
        <v>1251</v>
      </c>
      <c r="C252" s="469" t="s">
        <v>646</v>
      </c>
      <c r="D252" t="s">
        <v>146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.75" thickTop="1">
      <c r="A253" s="24">
        <v>1252</v>
      </c>
      <c r="B253" s="24">
        <v>1252</v>
      </c>
      <c r="C253" s="469" t="s">
        <v>647</v>
      </c>
      <c r="D253" t="s">
        <v>152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648</v>
      </c>
      <c r="D254" t="s">
        <v>146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649</v>
      </c>
      <c r="D255" t="s">
        <v>146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>
      <c r="A256" s="24">
        <v>1255</v>
      </c>
      <c r="B256" s="24">
        <v>1255</v>
      </c>
      <c r="C256" s="469" t="s">
        <v>650</v>
      </c>
      <c r="D256" t="s">
        <v>152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651</v>
      </c>
      <c r="D257" t="s">
        <v>146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652</v>
      </c>
      <c r="D258" t="s">
        <v>146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653</v>
      </c>
      <c r="D259" t="s">
        <v>152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654</v>
      </c>
      <c r="D260" t="s">
        <v>152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655</v>
      </c>
      <c r="D261" t="s">
        <v>149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656</v>
      </c>
      <c r="D262" t="s">
        <v>149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 hidden="1">
      <c r="A263" s="24">
        <v>1262</v>
      </c>
      <c r="B263" s="24">
        <v>1262</v>
      </c>
      <c r="C263" s="469" t="s">
        <v>657</v>
      </c>
      <c r="D263" t="s">
        <v>152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658</v>
      </c>
      <c r="D264" t="s">
        <v>146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 hidden="1">
      <c r="A265" s="24">
        <v>1264</v>
      </c>
      <c r="B265" s="24">
        <v>1264</v>
      </c>
      <c r="C265" s="469" t="s">
        <v>659</v>
      </c>
      <c r="D265" t="s">
        <v>152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 hidden="1">
      <c r="A266" s="24">
        <v>1265</v>
      </c>
      <c r="B266" s="24">
        <v>1265</v>
      </c>
      <c r="C266" s="469" t="s">
        <v>660</v>
      </c>
      <c r="D266" t="s">
        <v>152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 hidden="1">
      <c r="A267" s="24">
        <v>1266</v>
      </c>
      <c r="B267" s="24">
        <v>1266</v>
      </c>
      <c r="C267" s="469" t="s">
        <v>661</v>
      </c>
      <c r="D267" t="s">
        <v>152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 hidden="1">
      <c r="A268" s="24">
        <v>1267</v>
      </c>
      <c r="B268" s="24">
        <v>1267</v>
      </c>
      <c r="C268" s="469" t="s">
        <v>662</v>
      </c>
      <c r="D268" t="s">
        <v>152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 hidden="1">
      <c r="A269" s="24">
        <v>1268</v>
      </c>
      <c r="B269" s="24">
        <v>1268</v>
      </c>
      <c r="C269" s="469" t="s">
        <v>663</v>
      </c>
      <c r="D269" t="s">
        <v>152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 hidden="1">
      <c r="A270" s="24">
        <v>1269</v>
      </c>
      <c r="B270" s="24">
        <v>1269</v>
      </c>
      <c r="C270" s="469" t="s">
        <v>664</v>
      </c>
      <c r="D270" t="s">
        <v>152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 hidden="1">
      <c r="A271" s="24">
        <v>1270</v>
      </c>
      <c r="B271" s="24">
        <v>1270</v>
      </c>
      <c r="C271" s="469" t="s">
        <v>665</v>
      </c>
      <c r="D271" t="s">
        <v>152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 hidden="1">
      <c r="A272" s="24">
        <v>1271</v>
      </c>
      <c r="B272" s="24">
        <v>1271</v>
      </c>
      <c r="C272" s="469" t="s">
        <v>666</v>
      </c>
      <c r="D272" t="s">
        <v>152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667</v>
      </c>
      <c r="D273" t="s">
        <v>146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668</v>
      </c>
      <c r="D274" t="s">
        <v>152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 hidden="1">
      <c r="A275" s="24">
        <v>1274</v>
      </c>
      <c r="B275" s="24">
        <v>1274</v>
      </c>
      <c r="C275" s="469" t="s">
        <v>669</v>
      </c>
      <c r="D275" t="s">
        <v>152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 hidden="1">
      <c r="A276" s="24">
        <v>1275</v>
      </c>
      <c r="B276" s="24">
        <v>1275</v>
      </c>
      <c r="C276" s="469" t="s">
        <v>670</v>
      </c>
      <c r="D276" t="s">
        <v>152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 hidden="1">
      <c r="A277" s="24">
        <v>1276</v>
      </c>
      <c r="B277" s="24">
        <v>1276</v>
      </c>
      <c r="C277" s="469" t="s">
        <v>671</v>
      </c>
      <c r="D277" t="s">
        <v>152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 hidden="1">
      <c r="A278" s="24">
        <v>1277</v>
      </c>
      <c r="B278" s="24">
        <v>1277</v>
      </c>
      <c r="C278" s="469" t="s">
        <v>672</v>
      </c>
      <c r="D278" t="s">
        <v>152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673</v>
      </c>
      <c r="D279" t="s">
        <v>149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674</v>
      </c>
      <c r="D280" t="s">
        <v>149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675</v>
      </c>
      <c r="D281" t="s">
        <v>152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676</v>
      </c>
      <c r="D282" t="s">
        <v>149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677</v>
      </c>
      <c r="D283" t="s">
        <v>149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 hidden="1">
      <c r="A284" s="24">
        <v>1283</v>
      </c>
      <c r="B284" s="24">
        <v>1283</v>
      </c>
      <c r="C284" s="469" t="s">
        <v>678</v>
      </c>
      <c r="D284" t="s">
        <v>152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 hidden="1">
      <c r="A285" s="24">
        <v>1284</v>
      </c>
      <c r="B285" s="24">
        <v>1284</v>
      </c>
      <c r="C285" s="469" t="s">
        <v>679</v>
      </c>
      <c r="D285" t="s">
        <v>152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 hidden="1">
      <c r="A286" s="24">
        <v>1285</v>
      </c>
      <c r="B286" s="24">
        <v>1285</v>
      </c>
      <c r="C286" s="469" t="s">
        <v>680</v>
      </c>
      <c r="D286" t="s">
        <v>152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 hidden="1">
      <c r="A287" s="24">
        <v>1286</v>
      </c>
      <c r="B287" s="24">
        <v>1286</v>
      </c>
      <c r="C287" s="469" t="s">
        <v>681</v>
      </c>
      <c r="D287" t="s">
        <v>152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 hidden="1">
      <c r="A288" s="24">
        <v>1287</v>
      </c>
      <c r="B288" s="24">
        <v>1287</v>
      </c>
      <c r="C288" s="469" t="s">
        <v>682</v>
      </c>
      <c r="D288" t="s">
        <v>152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683</v>
      </c>
      <c r="D289" t="s">
        <v>149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684</v>
      </c>
      <c r="D290" t="s">
        <v>149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 hidden="1">
      <c r="A291" s="24">
        <v>1290</v>
      </c>
      <c r="B291" s="24">
        <v>1290</v>
      </c>
      <c r="C291" s="469" t="s">
        <v>685</v>
      </c>
      <c r="D291" t="s">
        <v>152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 hidden="1">
      <c r="A292" s="24">
        <v>1291</v>
      </c>
      <c r="B292" s="24">
        <v>1291</v>
      </c>
      <c r="C292" s="469" t="s">
        <v>686</v>
      </c>
      <c r="D292" t="s">
        <v>152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>
      <c r="A293" s="24">
        <v>1292</v>
      </c>
      <c r="B293" s="24">
        <v>1292</v>
      </c>
      <c r="C293" s="469" t="s">
        <v>687</v>
      </c>
      <c r="D293" t="s">
        <v>152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 hidden="1">
      <c r="A294" s="24">
        <v>1293</v>
      </c>
      <c r="B294" s="24">
        <v>1293</v>
      </c>
      <c r="C294" s="469" t="s">
        <v>688</v>
      </c>
      <c r="D294" t="s">
        <v>152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 hidden="1">
      <c r="A295" s="24">
        <v>1294</v>
      </c>
      <c r="B295" s="24">
        <v>1294</v>
      </c>
      <c r="C295" s="469" t="s">
        <v>689</v>
      </c>
      <c r="D295" t="s">
        <v>152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 hidden="1">
      <c r="A296" s="24">
        <v>1295</v>
      </c>
      <c r="B296" s="24">
        <v>1295</v>
      </c>
      <c r="C296" s="469" t="s">
        <v>690</v>
      </c>
      <c r="D296" t="s">
        <v>152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 hidden="1">
      <c r="A297" s="24">
        <v>1296</v>
      </c>
      <c r="B297" s="24">
        <v>1296</v>
      </c>
      <c r="C297" s="469" t="s">
        <v>691</v>
      </c>
      <c r="D297" t="s">
        <v>152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 hidden="1">
      <c r="A298" s="24">
        <v>1297</v>
      </c>
      <c r="B298" s="24">
        <v>1297</v>
      </c>
      <c r="C298" s="469" t="s">
        <v>692</v>
      </c>
      <c r="D298" t="s">
        <v>152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 hidden="1">
      <c r="A299" s="24">
        <v>1298</v>
      </c>
      <c r="B299" s="24">
        <v>1298</v>
      </c>
      <c r="C299" s="469" t="s">
        <v>693</v>
      </c>
      <c r="D299" t="s">
        <v>152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 hidden="1">
      <c r="A300" s="24">
        <v>1299</v>
      </c>
      <c r="B300" s="24">
        <v>1299</v>
      </c>
      <c r="C300" s="469" t="s">
        <v>694</v>
      </c>
      <c r="D300" t="s">
        <v>152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695</v>
      </c>
      <c r="D301" t="s">
        <v>152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696</v>
      </c>
      <c r="D302" t="s">
        <v>149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 hidden="1">
      <c r="A303" s="24">
        <v>1302</v>
      </c>
      <c r="B303" s="24">
        <v>1302</v>
      </c>
      <c r="C303" s="469" t="s">
        <v>697</v>
      </c>
      <c r="D303" t="s">
        <v>152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 hidden="1">
      <c r="A304" s="24">
        <v>1303</v>
      </c>
      <c r="B304" s="24">
        <v>1303</v>
      </c>
      <c r="C304" s="469" t="s">
        <v>698</v>
      </c>
      <c r="D304" t="s">
        <v>152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 hidden="1">
      <c r="A305" s="24">
        <v>1304</v>
      </c>
      <c r="B305" s="24">
        <v>1304</v>
      </c>
      <c r="C305" s="469" t="s">
        <v>699</v>
      </c>
      <c r="D305" t="s">
        <v>152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 hidden="1">
      <c r="A306" s="24">
        <v>1305</v>
      </c>
      <c r="B306" s="24">
        <v>1305</v>
      </c>
      <c r="C306" s="469" t="s">
        <v>700</v>
      </c>
      <c r="D306" t="s">
        <v>152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 hidden="1">
      <c r="A307" s="24">
        <v>1306</v>
      </c>
      <c r="B307" s="24">
        <v>1306</v>
      </c>
      <c r="C307" s="469" t="s">
        <v>701</v>
      </c>
      <c r="D307" t="s">
        <v>152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702</v>
      </c>
      <c r="D308" t="s">
        <v>152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703</v>
      </c>
      <c r="D309" t="s">
        <v>152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 hidden="1">
      <c r="A310" s="24">
        <v>1309</v>
      </c>
      <c r="B310" s="24">
        <v>1309</v>
      </c>
      <c r="C310" s="469" t="s">
        <v>704</v>
      </c>
      <c r="D310" t="s">
        <v>152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705</v>
      </c>
      <c r="D311" t="s">
        <v>149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706</v>
      </c>
      <c r="D312" t="s">
        <v>149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707</v>
      </c>
      <c r="D313" t="s">
        <v>149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708</v>
      </c>
      <c r="D314" t="s">
        <v>149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709</v>
      </c>
      <c r="D315" t="s">
        <v>152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710</v>
      </c>
      <c r="D316" t="s">
        <v>149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711</v>
      </c>
      <c r="D317" t="s">
        <v>149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712</v>
      </c>
      <c r="D318" t="s">
        <v>149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713</v>
      </c>
      <c r="D319" t="s">
        <v>149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714</v>
      </c>
      <c r="D320" t="s">
        <v>149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715</v>
      </c>
      <c r="D321" t="s">
        <v>149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 hidden="1">
      <c r="A322" s="24">
        <v>1321</v>
      </c>
      <c r="B322" s="24">
        <v>1321</v>
      </c>
      <c r="C322" s="469" t="s">
        <v>716</v>
      </c>
      <c r="D322" t="s">
        <v>152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 hidden="1">
      <c r="A323" s="24">
        <v>1322</v>
      </c>
      <c r="B323" s="24">
        <v>1322</v>
      </c>
      <c r="C323" s="469" t="s">
        <v>717</v>
      </c>
      <c r="D323" t="s">
        <v>152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 hidden="1">
      <c r="A324" s="24">
        <v>1323</v>
      </c>
      <c r="B324" s="24">
        <v>1323</v>
      </c>
      <c r="C324" s="469" t="s">
        <v>718</v>
      </c>
      <c r="D324" t="s">
        <v>152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719</v>
      </c>
      <c r="D325" t="s">
        <v>149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720</v>
      </c>
      <c r="D326" t="s">
        <v>149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721</v>
      </c>
      <c r="D327" t="s">
        <v>146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 hidden="1">
      <c r="A328" s="24">
        <v>1327</v>
      </c>
      <c r="B328" s="24">
        <v>1327</v>
      </c>
      <c r="C328" s="469" t="s">
        <v>722</v>
      </c>
      <c r="D328" t="s">
        <v>152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723</v>
      </c>
      <c r="D329" t="s">
        <v>146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 hidden="1">
      <c r="A330" s="24">
        <v>1329</v>
      </c>
      <c r="B330" s="24">
        <v>1329</v>
      </c>
      <c r="C330" s="469" t="s">
        <v>724</v>
      </c>
      <c r="D330" t="s">
        <v>152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 hidden="1">
      <c r="A331" s="24">
        <v>1330</v>
      </c>
      <c r="B331" s="24">
        <v>1330</v>
      </c>
      <c r="C331" s="469" t="s">
        <v>725</v>
      </c>
      <c r="D331" t="s">
        <v>152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726</v>
      </c>
      <c r="D332" t="s">
        <v>149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727</v>
      </c>
      <c r="D333" t="s">
        <v>149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728</v>
      </c>
      <c r="D334" t="s">
        <v>149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 hidden="1">
      <c r="A335" s="24">
        <v>1334</v>
      </c>
      <c r="B335" s="24">
        <v>1334</v>
      </c>
      <c r="C335" s="469" t="s">
        <v>729</v>
      </c>
      <c r="D335" t="s">
        <v>152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730</v>
      </c>
      <c r="D336" t="s">
        <v>149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731</v>
      </c>
      <c r="D337" t="s">
        <v>149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732</v>
      </c>
      <c r="D338" t="s">
        <v>149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733</v>
      </c>
      <c r="D339" t="s">
        <v>149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 hidden="1">
      <c r="A340" s="24">
        <v>1339</v>
      </c>
      <c r="B340" s="24">
        <v>1339</v>
      </c>
      <c r="C340" s="469" t="s">
        <v>734</v>
      </c>
      <c r="D340" t="s">
        <v>152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735</v>
      </c>
      <c r="D341" t="s">
        <v>149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 hidden="1">
      <c r="A342" s="24">
        <v>1341</v>
      </c>
      <c r="B342" s="24">
        <v>1341</v>
      </c>
      <c r="C342" s="469" t="s">
        <v>736</v>
      </c>
      <c r="D342" t="s">
        <v>152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 hidden="1">
      <c r="A343" s="24">
        <v>1342</v>
      </c>
      <c r="B343" s="24">
        <v>1342</v>
      </c>
      <c r="C343" s="469" t="s">
        <v>737</v>
      </c>
      <c r="D343" t="s">
        <v>152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738</v>
      </c>
      <c r="D344" t="s">
        <v>152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 hidden="1">
      <c r="A345" s="24">
        <v>1344</v>
      </c>
      <c r="B345" s="24">
        <v>1344</v>
      </c>
      <c r="C345" s="469" t="s">
        <v>739</v>
      </c>
      <c r="D345" t="s">
        <v>152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740</v>
      </c>
      <c r="D346" t="s">
        <v>149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 hidden="1">
      <c r="A347" s="24">
        <v>1346</v>
      </c>
      <c r="B347" s="24">
        <v>1346</v>
      </c>
      <c r="C347" s="469" t="s">
        <v>741</v>
      </c>
      <c r="D347" t="s">
        <v>152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 hidden="1">
      <c r="A348" s="24">
        <v>1347</v>
      </c>
      <c r="B348" s="24">
        <v>1347</v>
      </c>
      <c r="C348" s="469" t="s">
        <v>742</v>
      </c>
      <c r="D348" t="s">
        <v>152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 hidden="1">
      <c r="A349" s="24">
        <v>1348</v>
      </c>
      <c r="B349" s="24">
        <v>1348</v>
      </c>
      <c r="C349" s="469" t="s">
        <v>743</v>
      </c>
      <c r="D349" t="s">
        <v>152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 hidden="1">
      <c r="A350" s="24">
        <v>1349</v>
      </c>
      <c r="B350" s="24">
        <v>1349</v>
      </c>
      <c r="C350" s="469" t="s">
        <v>744</v>
      </c>
      <c r="D350" t="s">
        <v>152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 hidden="1">
      <c r="A351" s="24">
        <v>1350</v>
      </c>
      <c r="B351" s="24">
        <v>1350</v>
      </c>
      <c r="C351" s="469" t="s">
        <v>745</v>
      </c>
      <c r="D351" t="s">
        <v>152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 hidden="1">
      <c r="A352" s="24">
        <v>1351</v>
      </c>
      <c r="B352" s="24">
        <v>1351</v>
      </c>
      <c r="C352" s="469" t="s">
        <v>746</v>
      </c>
      <c r="D352" t="s">
        <v>152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 hidden="1">
      <c r="A353" s="24">
        <v>1352</v>
      </c>
      <c r="B353" s="24">
        <v>1352</v>
      </c>
      <c r="C353" s="469" t="s">
        <v>747</v>
      </c>
      <c r="D353" t="s">
        <v>152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 hidden="1">
      <c r="A354" s="24">
        <v>1353</v>
      </c>
      <c r="B354" s="24">
        <v>1353</v>
      </c>
      <c r="C354" s="469" t="s">
        <v>748</v>
      </c>
      <c r="D354" t="s">
        <v>152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 hidden="1">
      <c r="A355" s="24">
        <v>1354</v>
      </c>
      <c r="B355" s="24">
        <v>1354</v>
      </c>
      <c r="C355" s="469" t="s">
        <v>749</v>
      </c>
      <c r="D355" t="s">
        <v>152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 hidden="1">
      <c r="A356" s="24">
        <v>1355</v>
      </c>
      <c r="B356" s="24">
        <v>1355</v>
      </c>
      <c r="C356" s="469" t="s">
        <v>750</v>
      </c>
      <c r="D356" t="s">
        <v>152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 hidden="1">
      <c r="A357" s="24">
        <v>1356</v>
      </c>
      <c r="B357" s="24">
        <v>1356</v>
      </c>
      <c r="C357" s="469" t="s">
        <v>751</v>
      </c>
      <c r="D357" t="s">
        <v>152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 hidden="1">
      <c r="A358" s="24">
        <v>1357</v>
      </c>
      <c r="B358" s="24">
        <v>1357</v>
      </c>
      <c r="C358" s="469" t="s">
        <v>752</v>
      </c>
      <c r="D358" t="s">
        <v>152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 hidden="1">
      <c r="A359" s="24">
        <v>1358</v>
      </c>
      <c r="B359" s="24">
        <v>1358</v>
      </c>
      <c r="C359" s="469" t="s">
        <v>753</v>
      </c>
      <c r="D359" t="s">
        <v>152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 hidden="1">
      <c r="A360" s="24">
        <v>1359</v>
      </c>
      <c r="B360" s="24">
        <v>1359</v>
      </c>
      <c r="C360" s="469" t="s">
        <v>754</v>
      </c>
      <c r="D360" t="s">
        <v>152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755</v>
      </c>
      <c r="D361" t="s">
        <v>149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756</v>
      </c>
      <c r="D362" t="s">
        <v>149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757</v>
      </c>
      <c r="D363" t="s">
        <v>149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 hidden="1">
      <c r="A364" s="24">
        <v>1363</v>
      </c>
      <c r="B364" s="24">
        <v>1363</v>
      </c>
      <c r="C364" s="469" t="s">
        <v>758</v>
      </c>
      <c r="D364" t="s">
        <v>152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 hidden="1">
      <c r="A365" s="24">
        <v>1364</v>
      </c>
      <c r="B365" s="24">
        <v>1364</v>
      </c>
      <c r="C365" s="469" t="s">
        <v>759</v>
      </c>
      <c r="D365" t="s">
        <v>152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760</v>
      </c>
      <c r="D366" t="s">
        <v>146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 hidden="1">
      <c r="A367" s="24">
        <v>1366</v>
      </c>
      <c r="B367" s="24">
        <v>1366</v>
      </c>
      <c r="C367" s="469" t="s">
        <v>761</v>
      </c>
      <c r="D367" t="s">
        <v>152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762</v>
      </c>
      <c r="D368" t="s">
        <v>152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 hidden="1">
      <c r="A369" s="24">
        <v>1368</v>
      </c>
      <c r="B369" s="24">
        <v>1368</v>
      </c>
      <c r="C369" s="469" t="s">
        <v>763</v>
      </c>
      <c r="D369" t="s">
        <v>152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 hidden="1">
      <c r="A370" s="24">
        <v>1369</v>
      </c>
      <c r="B370" s="24">
        <v>1369</v>
      </c>
      <c r="C370" s="469" t="s">
        <v>764</v>
      </c>
      <c r="D370" t="s">
        <v>152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765</v>
      </c>
      <c r="D371" t="s">
        <v>149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 hidden="1">
      <c r="A372" s="24">
        <v>1371</v>
      </c>
      <c r="B372" s="24">
        <v>1371</v>
      </c>
      <c r="C372" s="469" t="s">
        <v>766</v>
      </c>
      <c r="D372" t="s">
        <v>152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 hidden="1">
      <c r="A373" s="24">
        <v>1372</v>
      </c>
      <c r="B373" s="24">
        <v>1372</v>
      </c>
      <c r="C373" s="469" t="s">
        <v>767</v>
      </c>
      <c r="D373" t="s">
        <v>152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 hidden="1">
      <c r="A374" s="24">
        <v>1373</v>
      </c>
      <c r="B374" s="24">
        <v>1373</v>
      </c>
      <c r="C374" s="469" t="s">
        <v>768</v>
      </c>
      <c r="D374" t="s">
        <v>152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 hidden="1">
      <c r="A375" s="24">
        <v>1374</v>
      </c>
      <c r="B375" s="24">
        <v>1374</v>
      </c>
      <c r="C375" s="469" t="s">
        <v>769</v>
      </c>
      <c r="D375" t="s">
        <v>152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770</v>
      </c>
      <c r="D376" t="s">
        <v>149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771</v>
      </c>
      <c r="D377" t="s">
        <v>149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772</v>
      </c>
      <c r="D378" t="s">
        <v>146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773</v>
      </c>
      <c r="D379" t="s">
        <v>146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 hidden="1">
      <c r="A380" s="24">
        <v>1379</v>
      </c>
      <c r="B380" s="24">
        <v>1379</v>
      </c>
      <c r="C380" s="469" t="s">
        <v>774</v>
      </c>
      <c r="D380" t="s">
        <v>152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 hidden="1">
      <c r="A381" s="24">
        <v>1380</v>
      </c>
      <c r="B381" s="24">
        <v>1380</v>
      </c>
      <c r="C381" s="469" t="s">
        <v>775</v>
      </c>
      <c r="D381" t="s">
        <v>152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 hidden="1">
      <c r="A382" s="24">
        <v>1381</v>
      </c>
      <c r="B382" s="24">
        <v>1381</v>
      </c>
      <c r="C382" s="469" t="s">
        <v>776</v>
      </c>
      <c r="D382" t="s">
        <v>152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777</v>
      </c>
      <c r="D383" t="s">
        <v>146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778</v>
      </c>
      <c r="D384" t="s">
        <v>146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779</v>
      </c>
      <c r="D385" t="s">
        <v>146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780</v>
      </c>
      <c r="D386" t="s">
        <v>146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781</v>
      </c>
      <c r="D387" t="s">
        <v>146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782</v>
      </c>
      <c r="D388" t="s">
        <v>149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783</v>
      </c>
      <c r="D389" t="s">
        <v>149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784</v>
      </c>
      <c r="D390" t="s">
        <v>149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 hidden="1">
      <c r="A391" s="24">
        <v>1390</v>
      </c>
      <c r="B391" s="24">
        <v>1390</v>
      </c>
      <c r="C391" s="469" t="s">
        <v>785</v>
      </c>
      <c r="D391" t="s">
        <v>152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 hidden="1">
      <c r="A392" s="24">
        <v>1391</v>
      </c>
      <c r="B392" s="24">
        <v>1391</v>
      </c>
      <c r="C392" s="469" t="s">
        <v>786</v>
      </c>
      <c r="D392" t="s">
        <v>152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 hidden="1">
      <c r="A393" s="24">
        <v>1392</v>
      </c>
      <c r="B393" s="24">
        <v>1392</v>
      </c>
      <c r="C393" s="469" t="s">
        <v>787</v>
      </c>
      <c r="D393" t="s">
        <v>152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 hidden="1">
      <c r="A394" s="24">
        <v>1393</v>
      </c>
      <c r="B394" s="24">
        <v>1393</v>
      </c>
      <c r="C394" s="469" t="s">
        <v>788</v>
      </c>
      <c r="D394" t="s">
        <v>152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 hidden="1">
      <c r="A395" s="24">
        <v>1394</v>
      </c>
      <c r="B395" s="24">
        <v>1394</v>
      </c>
      <c r="C395" s="469" t="s">
        <v>789</v>
      </c>
      <c r="D395" t="s">
        <v>152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 hidden="1">
      <c r="A396" s="24">
        <v>1395</v>
      </c>
      <c r="B396" s="24">
        <v>1395</v>
      </c>
      <c r="C396" s="469" t="s">
        <v>790</v>
      </c>
      <c r="D396" t="s">
        <v>152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 hidden="1">
      <c r="A397" s="24">
        <v>1396</v>
      </c>
      <c r="B397" s="24">
        <v>1396</v>
      </c>
      <c r="C397" s="469" t="s">
        <v>791</v>
      </c>
      <c r="D397" t="s">
        <v>152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 hidden="1">
      <c r="A398" s="24">
        <v>1397</v>
      </c>
      <c r="B398" s="24">
        <v>1397</v>
      </c>
      <c r="C398" s="469" t="s">
        <v>792</v>
      </c>
      <c r="D398" t="s">
        <v>152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 hidden="1">
      <c r="A399" s="24">
        <v>1398</v>
      </c>
      <c r="B399" s="24">
        <v>1398</v>
      </c>
      <c r="C399" s="469" t="s">
        <v>793</v>
      </c>
      <c r="D399" t="s">
        <v>152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 hidden="1">
      <c r="A400" s="24">
        <v>1399</v>
      </c>
      <c r="B400" s="24">
        <v>1399</v>
      </c>
      <c r="C400" s="469" t="s">
        <v>794</v>
      </c>
      <c r="D400" t="s">
        <v>152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 hidden="1">
      <c r="A401" s="24">
        <v>1400</v>
      </c>
      <c r="B401" s="24">
        <v>1400</v>
      </c>
      <c r="C401" s="469" t="s">
        <v>795</v>
      </c>
      <c r="D401" t="s">
        <v>152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 hidden="1">
      <c r="A402" s="24">
        <v>1401</v>
      </c>
      <c r="B402" s="24">
        <v>1401</v>
      </c>
      <c r="C402" s="469" t="s">
        <v>796</v>
      </c>
      <c r="D402" t="s">
        <v>152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797</v>
      </c>
      <c r="D403" t="s">
        <v>146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 hidden="1">
      <c r="A404" s="24">
        <v>1403</v>
      </c>
      <c r="B404" s="24">
        <v>1403</v>
      </c>
      <c r="C404" s="469" t="s">
        <v>798</v>
      </c>
      <c r="D404" t="s">
        <v>152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799</v>
      </c>
      <c r="D405" t="s">
        <v>152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 hidden="1">
      <c r="A406" s="24">
        <v>1405</v>
      </c>
      <c r="B406" s="24">
        <v>1405</v>
      </c>
      <c r="C406" s="469" t="s">
        <v>800</v>
      </c>
      <c r="D406" t="s">
        <v>152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 hidden="1">
      <c r="A407" s="24">
        <v>1406</v>
      </c>
      <c r="B407" s="24">
        <v>1406</v>
      </c>
      <c r="C407" s="469" t="s">
        <v>801</v>
      </c>
      <c r="D407" t="s">
        <v>152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 hidden="1">
      <c r="A408" s="24">
        <v>1407</v>
      </c>
      <c r="B408" s="24">
        <v>1407</v>
      </c>
      <c r="C408" s="469" t="s">
        <v>802</v>
      </c>
      <c r="D408" t="s">
        <v>152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 hidden="1">
      <c r="A409" s="24">
        <v>1408</v>
      </c>
      <c r="B409" s="24">
        <v>1408</v>
      </c>
      <c r="C409" s="469" t="s">
        <v>803</v>
      </c>
      <c r="D409" t="s">
        <v>152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 hidden="1">
      <c r="A410" s="24">
        <v>1409</v>
      </c>
      <c r="B410" s="24">
        <v>1409</v>
      </c>
      <c r="C410" s="469" t="s">
        <v>804</v>
      </c>
      <c r="D410" t="s">
        <v>152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805</v>
      </c>
      <c r="D411" t="s">
        <v>149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806</v>
      </c>
      <c r="D412" t="s">
        <v>149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 hidden="1">
      <c r="A413" s="24">
        <v>1412</v>
      </c>
      <c r="B413" s="24">
        <v>1412</v>
      </c>
      <c r="C413" s="469" t="s">
        <v>807</v>
      </c>
      <c r="D413" t="s">
        <v>152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 hidden="1">
      <c r="A414" s="24">
        <v>1413</v>
      </c>
      <c r="B414" s="24">
        <v>1413</v>
      </c>
      <c r="C414" s="469" t="s">
        <v>808</v>
      </c>
      <c r="D414" t="s">
        <v>152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 hidden="1">
      <c r="A415" s="24">
        <v>1414</v>
      </c>
      <c r="B415" s="24">
        <v>1414</v>
      </c>
      <c r="C415" s="469" t="s">
        <v>809</v>
      </c>
      <c r="D415" t="s">
        <v>152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 hidden="1">
      <c r="A416" s="24">
        <v>1415</v>
      </c>
      <c r="B416" s="24">
        <v>1415</v>
      </c>
      <c r="C416" s="469" t="s">
        <v>810</v>
      </c>
      <c r="D416" t="s">
        <v>152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811</v>
      </c>
      <c r="D417" t="s">
        <v>152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 hidden="1">
      <c r="A418" s="24">
        <v>1417</v>
      </c>
      <c r="B418" s="24">
        <v>1417</v>
      </c>
      <c r="C418" s="469" t="s">
        <v>812</v>
      </c>
      <c r="D418" t="s">
        <v>152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 hidden="1">
      <c r="A419" s="24">
        <v>1418</v>
      </c>
      <c r="B419" s="24">
        <v>1418</v>
      </c>
      <c r="C419" s="469" t="s">
        <v>813</v>
      </c>
      <c r="D419" t="s">
        <v>152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 hidden="1">
      <c r="A420" s="24">
        <v>1419</v>
      </c>
      <c r="B420" s="24">
        <v>1419</v>
      </c>
      <c r="C420" s="469" t="s">
        <v>814</v>
      </c>
      <c r="D420" t="s">
        <v>152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 hidden="1">
      <c r="A421" s="24">
        <v>1420</v>
      </c>
      <c r="B421" s="24">
        <v>1420</v>
      </c>
      <c r="C421" s="469" t="s">
        <v>815</v>
      </c>
      <c r="D421" t="s">
        <v>152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 hidden="1">
      <c r="A422" s="24">
        <v>1421</v>
      </c>
      <c r="B422" s="24">
        <v>1421</v>
      </c>
      <c r="C422" s="469" t="s">
        <v>816</v>
      </c>
      <c r="D422" t="s">
        <v>152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817</v>
      </c>
      <c r="D423" t="s">
        <v>152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818</v>
      </c>
      <c r="D424" t="s">
        <v>152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819</v>
      </c>
      <c r="D425" t="s">
        <v>152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820</v>
      </c>
      <c r="D426" t="s">
        <v>146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821</v>
      </c>
      <c r="D427" t="s">
        <v>146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 hidden="1">
      <c r="A428" s="24">
        <v>1427</v>
      </c>
      <c r="B428" s="24">
        <v>1427</v>
      </c>
      <c r="C428" s="469" t="s">
        <v>822</v>
      </c>
      <c r="D428" t="s">
        <v>152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 hidden="1">
      <c r="A429" s="24">
        <v>1428</v>
      </c>
      <c r="B429" s="24">
        <v>1428</v>
      </c>
      <c r="C429" s="469" t="s">
        <v>823</v>
      </c>
      <c r="D429" t="s">
        <v>152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 hidden="1">
      <c r="A430" s="24">
        <v>1429</v>
      </c>
      <c r="B430" s="24">
        <v>1429</v>
      </c>
      <c r="C430" s="469" t="s">
        <v>824</v>
      </c>
      <c r="D430" t="s">
        <v>152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 hidden="1">
      <c r="A431" s="24">
        <v>1430</v>
      </c>
      <c r="B431" s="24">
        <v>1430</v>
      </c>
      <c r="C431" s="469" t="s">
        <v>825</v>
      </c>
      <c r="D431" t="s">
        <v>152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 hidden="1">
      <c r="A432" s="24">
        <v>1431</v>
      </c>
      <c r="B432" s="24">
        <v>1431</v>
      </c>
      <c r="C432" s="469" t="s">
        <v>826</v>
      </c>
      <c r="D432" t="s">
        <v>152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 hidden="1">
      <c r="A433" s="24">
        <v>1432</v>
      </c>
      <c r="B433" s="24">
        <v>1432</v>
      </c>
      <c r="C433" s="469" t="s">
        <v>827</v>
      </c>
      <c r="D433" t="s">
        <v>152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 hidden="1">
      <c r="A434" s="24">
        <v>1433</v>
      </c>
      <c r="B434" s="24">
        <v>1433</v>
      </c>
      <c r="C434" s="469" t="s">
        <v>828</v>
      </c>
      <c r="D434" t="s">
        <v>152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829</v>
      </c>
      <c r="D435" t="s">
        <v>149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830</v>
      </c>
      <c r="D436" t="s">
        <v>149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831</v>
      </c>
      <c r="D437" t="s">
        <v>149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832</v>
      </c>
      <c r="D438" t="s">
        <v>146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833</v>
      </c>
      <c r="D439" t="s">
        <v>146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 hidden="1">
      <c r="A440" s="24">
        <v>1439</v>
      </c>
      <c r="B440" s="24">
        <v>1439</v>
      </c>
      <c r="C440" s="469" t="s">
        <v>834</v>
      </c>
      <c r="D440" t="s">
        <v>152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835</v>
      </c>
      <c r="D441" t="s">
        <v>149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836</v>
      </c>
      <c r="D442" t="s">
        <v>149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 hidden="1">
      <c r="A443" s="24">
        <v>1442</v>
      </c>
      <c r="B443" s="24">
        <v>1442</v>
      </c>
      <c r="C443" s="469" t="s">
        <v>837</v>
      </c>
      <c r="D443" t="s">
        <v>152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838</v>
      </c>
      <c r="D444" t="s">
        <v>149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839</v>
      </c>
      <c r="D445" t="s">
        <v>149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840</v>
      </c>
      <c r="D446" t="s">
        <v>146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841</v>
      </c>
      <c r="D447" t="s">
        <v>146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842</v>
      </c>
      <c r="D448" t="s">
        <v>146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843</v>
      </c>
      <c r="D449" t="s">
        <v>149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 hidden="1">
      <c r="A450" s="24">
        <v>1449</v>
      </c>
      <c r="B450" s="24">
        <v>1449</v>
      </c>
      <c r="C450" s="469" t="s">
        <v>844</v>
      </c>
      <c r="D450" t="s">
        <v>152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 hidden="1">
      <c r="A451" s="24">
        <v>1450</v>
      </c>
      <c r="B451" s="24">
        <v>1450</v>
      </c>
      <c r="C451" s="469" t="s">
        <v>845</v>
      </c>
      <c r="D451" t="s">
        <v>152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846</v>
      </c>
      <c r="D452" t="s">
        <v>146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847</v>
      </c>
      <c r="D453" t="s">
        <v>146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>
      <c r="A454" s="24">
        <v>1453</v>
      </c>
      <c r="B454" s="24">
        <v>1453</v>
      </c>
      <c r="C454" s="469" t="s">
        <v>848</v>
      </c>
      <c r="D454" t="s">
        <v>152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849</v>
      </c>
      <c r="D455" t="s">
        <v>146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850</v>
      </c>
      <c r="D456" t="s">
        <v>146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851</v>
      </c>
      <c r="D457" t="s">
        <v>146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>
      <c r="A458" s="24">
        <v>1457</v>
      </c>
      <c r="B458" s="24">
        <v>1457</v>
      </c>
      <c r="C458" s="469" t="s">
        <v>852</v>
      </c>
      <c r="D458" t="s">
        <v>152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853</v>
      </c>
      <c r="D459" t="s">
        <v>146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>
      <c r="A460" s="24">
        <v>1459</v>
      </c>
      <c r="B460" s="24">
        <v>1459</v>
      </c>
      <c r="C460" s="476" t="s">
        <v>854</v>
      </c>
      <c r="D460" t="s">
        <v>152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 hidden="1">
      <c r="A461" s="24">
        <v>1460</v>
      </c>
      <c r="B461" s="24">
        <v>1460</v>
      </c>
      <c r="C461" s="469" t="s">
        <v>855</v>
      </c>
      <c r="D461" t="s">
        <v>152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 hidden="1">
      <c r="A462" s="24">
        <v>1461</v>
      </c>
      <c r="B462" s="24">
        <v>1461</v>
      </c>
      <c r="C462" s="469" t="s">
        <v>856</v>
      </c>
      <c r="D462" t="s">
        <v>152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 hidden="1">
      <c r="A463" s="24">
        <v>1462</v>
      </c>
      <c r="B463" s="24">
        <v>1462</v>
      </c>
      <c r="C463" s="469" t="s">
        <v>857</v>
      </c>
      <c r="D463" t="s">
        <v>152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858</v>
      </c>
      <c r="D464" t="s">
        <v>152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859</v>
      </c>
      <c r="D465" t="s">
        <v>152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860</v>
      </c>
      <c r="D466" t="s">
        <v>146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861</v>
      </c>
      <c r="D467" t="s">
        <v>146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 hidden="1">
      <c r="A468" s="24">
        <v>1467</v>
      </c>
      <c r="B468" s="24">
        <v>1467</v>
      </c>
      <c r="C468" s="469" t="s">
        <v>862</v>
      </c>
      <c r="D468" t="s">
        <v>152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863</v>
      </c>
      <c r="D469" t="s">
        <v>146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864</v>
      </c>
      <c r="D470" t="s">
        <v>146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 hidden="1">
      <c r="A471" s="24">
        <v>1470</v>
      </c>
      <c r="B471" s="24">
        <v>1470</v>
      </c>
      <c r="C471" s="469" t="s">
        <v>865</v>
      </c>
      <c r="D471" t="s">
        <v>152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 hidden="1">
      <c r="A472" s="24">
        <v>1471</v>
      </c>
      <c r="B472" s="24">
        <v>1471</v>
      </c>
      <c r="C472" s="469" t="s">
        <v>866</v>
      </c>
      <c r="D472" t="s">
        <v>152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 hidden="1">
      <c r="A473" s="24">
        <v>1472</v>
      </c>
      <c r="B473" s="24">
        <v>1472</v>
      </c>
      <c r="C473" s="469" t="s">
        <v>867</v>
      </c>
      <c r="D473" t="s">
        <v>152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 hidden="1">
      <c r="A474" s="24">
        <v>1473</v>
      </c>
      <c r="B474" s="24">
        <v>1473</v>
      </c>
      <c r="C474" s="469" t="s">
        <v>868</v>
      </c>
      <c r="D474" t="s">
        <v>152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 hidden="1">
      <c r="A475" s="24">
        <v>1474</v>
      </c>
      <c r="B475" s="24">
        <v>1474</v>
      </c>
      <c r="C475" s="469" t="s">
        <v>869</v>
      </c>
      <c r="D475" t="s">
        <v>152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870</v>
      </c>
      <c r="D476" t="s">
        <v>149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 hidden="1">
      <c r="A477" s="24">
        <v>1476</v>
      </c>
      <c r="B477" s="24">
        <v>1476</v>
      </c>
      <c r="C477" s="469" t="s">
        <v>871</v>
      </c>
      <c r="D477" t="s">
        <v>152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 hidden="1">
      <c r="A478" s="24">
        <v>1477</v>
      </c>
      <c r="B478" s="24">
        <v>1477</v>
      </c>
      <c r="C478" s="469" t="s">
        <v>872</v>
      </c>
      <c r="D478" t="s">
        <v>152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 hidden="1">
      <c r="A479" s="24">
        <v>1478</v>
      </c>
      <c r="B479" s="24">
        <v>1478</v>
      </c>
      <c r="C479" s="469" t="s">
        <v>873</v>
      </c>
      <c r="D479" t="s">
        <v>152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 hidden="1">
      <c r="A480" s="24">
        <v>1479</v>
      </c>
      <c r="B480" s="24">
        <v>1479</v>
      </c>
      <c r="C480" s="469" t="s">
        <v>874</v>
      </c>
      <c r="D480" t="s">
        <v>152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 hidden="1">
      <c r="A481" s="24">
        <v>1480</v>
      </c>
      <c r="B481" s="24">
        <v>1480</v>
      </c>
      <c r="C481" s="469" t="s">
        <v>875</v>
      </c>
      <c r="D481" t="s">
        <v>152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 hidden="1">
      <c r="A482" s="24">
        <v>1481</v>
      </c>
      <c r="B482" s="24">
        <v>1481</v>
      </c>
      <c r="C482" s="469" t="s">
        <v>876</v>
      </c>
      <c r="D482" t="s">
        <v>152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 hidden="1">
      <c r="A483" s="24">
        <v>1482</v>
      </c>
      <c r="B483" s="24">
        <v>1482</v>
      </c>
      <c r="C483" s="469" t="s">
        <v>877</v>
      </c>
      <c r="D483" t="s">
        <v>152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878</v>
      </c>
      <c r="D484" t="s">
        <v>149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 hidden="1">
      <c r="A485" s="24">
        <v>1484</v>
      </c>
      <c r="B485" s="24">
        <v>1484</v>
      </c>
      <c r="C485" s="469" t="s">
        <v>879</v>
      </c>
      <c r="D485" t="s">
        <v>152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880</v>
      </c>
      <c r="D486" t="s">
        <v>149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881</v>
      </c>
      <c r="D487" t="s">
        <v>149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882</v>
      </c>
      <c r="D488" t="s">
        <v>149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 hidden="1">
      <c r="A489" s="24">
        <v>1488</v>
      </c>
      <c r="B489" s="24">
        <v>1488</v>
      </c>
      <c r="C489" s="469" t="s">
        <v>883</v>
      </c>
      <c r="D489" t="s">
        <v>152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 hidden="1">
      <c r="A490" s="24">
        <v>1489</v>
      </c>
      <c r="B490" s="24">
        <v>1489</v>
      </c>
      <c r="C490" s="469" t="s">
        <v>884</v>
      </c>
      <c r="D490" t="s">
        <v>152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 hidden="1">
      <c r="A491" s="24">
        <v>1490</v>
      </c>
      <c r="B491" s="24">
        <v>1490</v>
      </c>
      <c r="C491" s="469" t="s">
        <v>885</v>
      </c>
      <c r="D491" t="s">
        <v>152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 hidden="1">
      <c r="A492" s="24">
        <v>1491</v>
      </c>
      <c r="B492" s="24">
        <v>1491</v>
      </c>
      <c r="C492" s="469" t="s">
        <v>886</v>
      </c>
      <c r="D492" t="s">
        <v>152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 hidden="1">
      <c r="A493" s="24">
        <v>1492</v>
      </c>
      <c r="B493" s="24">
        <v>1492</v>
      </c>
      <c r="C493" s="469" t="s">
        <v>887</v>
      </c>
      <c r="D493" t="s">
        <v>152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 hidden="1">
      <c r="A494" s="24">
        <v>1493</v>
      </c>
      <c r="B494" s="24">
        <v>1493</v>
      </c>
      <c r="C494" s="469" t="s">
        <v>888</v>
      </c>
      <c r="D494" t="s">
        <v>152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 hidden="1">
      <c r="A495" s="24">
        <v>1494</v>
      </c>
      <c r="B495" s="24">
        <v>1494</v>
      </c>
      <c r="C495" s="469" t="s">
        <v>889</v>
      </c>
      <c r="D495" t="s">
        <v>152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 hidden="1">
      <c r="A496" s="24">
        <v>1495</v>
      </c>
      <c r="B496" s="24">
        <v>1495</v>
      </c>
      <c r="C496" s="469" t="s">
        <v>890</v>
      </c>
      <c r="D496" t="s">
        <v>152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 hidden="1">
      <c r="A497" s="24">
        <v>1496</v>
      </c>
      <c r="B497" s="24">
        <v>1496</v>
      </c>
      <c r="C497" s="469" t="s">
        <v>891</v>
      </c>
      <c r="D497" t="s">
        <v>152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 hidden="1">
      <c r="A498" s="24">
        <v>1497</v>
      </c>
      <c r="B498" s="24">
        <v>1497</v>
      </c>
      <c r="C498" s="469" t="s">
        <v>892</v>
      </c>
      <c r="D498" t="s">
        <v>152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 hidden="1">
      <c r="A499" s="24">
        <v>1498</v>
      </c>
      <c r="B499" s="24">
        <v>1498</v>
      </c>
      <c r="C499" s="469" t="s">
        <v>893</v>
      </c>
      <c r="D499" t="s">
        <v>152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 hidden="1">
      <c r="A500" s="24">
        <v>1499</v>
      </c>
      <c r="B500" s="24">
        <v>1499</v>
      </c>
      <c r="C500" s="469" t="s">
        <v>894</v>
      </c>
      <c r="D500" t="s">
        <v>152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 hidden="1">
      <c r="A501" s="24">
        <v>1500</v>
      </c>
      <c r="B501" s="24">
        <v>1500</v>
      </c>
      <c r="C501" s="469" t="s">
        <v>895</v>
      </c>
      <c r="D501" t="s">
        <v>152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 hidden="1">
      <c r="A502" s="24">
        <v>1501</v>
      </c>
      <c r="B502" s="24">
        <v>1501</v>
      </c>
      <c r="C502" s="469" t="s">
        <v>896</v>
      </c>
      <c r="D502" t="s">
        <v>152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897</v>
      </c>
      <c r="D503" t="s">
        <v>149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 hidden="1">
      <c r="A504" s="24">
        <v>1503</v>
      </c>
      <c r="B504" s="24">
        <v>1503</v>
      </c>
      <c r="C504" s="469" t="s">
        <v>898</v>
      </c>
      <c r="D504" t="s">
        <v>152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899</v>
      </c>
      <c r="D505" t="s">
        <v>149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900</v>
      </c>
      <c r="D506" t="s">
        <v>149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901</v>
      </c>
      <c r="D507" t="s">
        <v>149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902</v>
      </c>
      <c r="D508" t="s">
        <v>149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 hidden="1">
      <c r="A509" s="24">
        <v>1508</v>
      </c>
      <c r="B509" s="24">
        <v>1508</v>
      </c>
      <c r="C509" s="469" t="s">
        <v>903</v>
      </c>
      <c r="D509" t="s">
        <v>152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904</v>
      </c>
      <c r="D510" t="s">
        <v>146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 hidden="1">
      <c r="A511" s="24">
        <v>1510</v>
      </c>
      <c r="B511" s="24">
        <v>1510</v>
      </c>
      <c r="C511" s="469" t="s">
        <v>905</v>
      </c>
      <c r="D511" t="s">
        <v>152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 hidden="1">
      <c r="A512" s="24">
        <v>1511</v>
      </c>
      <c r="B512" s="24">
        <v>1511</v>
      </c>
      <c r="C512" s="469" t="s">
        <v>906</v>
      </c>
      <c r="D512" t="s">
        <v>152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 hidden="1">
      <c r="A513" s="24">
        <v>1512</v>
      </c>
      <c r="B513" s="24">
        <v>1512</v>
      </c>
      <c r="C513" s="469" t="s">
        <v>907</v>
      </c>
      <c r="D513" t="s">
        <v>152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908</v>
      </c>
      <c r="D514" t="s">
        <v>146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909</v>
      </c>
      <c r="D515" t="s">
        <v>146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910</v>
      </c>
      <c r="D516" t="s">
        <v>146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 hidden="1">
      <c r="A517" s="24">
        <v>1516</v>
      </c>
      <c r="B517" s="24">
        <v>1516</v>
      </c>
      <c r="C517" s="469" t="s">
        <v>911</v>
      </c>
      <c r="D517" t="s">
        <v>152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912</v>
      </c>
      <c r="D518" t="s">
        <v>146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913</v>
      </c>
      <c r="D519" t="s">
        <v>146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 hidden="1">
      <c r="A520" s="24">
        <v>1519</v>
      </c>
      <c r="B520" s="24">
        <v>1519</v>
      </c>
      <c r="C520" s="469" t="s">
        <v>914</v>
      </c>
      <c r="D520" t="s">
        <v>152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915</v>
      </c>
      <c r="D521" t="s">
        <v>146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916</v>
      </c>
      <c r="D522" t="s">
        <v>146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917</v>
      </c>
      <c r="D523" t="s">
        <v>146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918</v>
      </c>
      <c r="D524" t="s">
        <v>146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 hidden="1">
      <c r="A525" s="24">
        <v>1524</v>
      </c>
      <c r="B525" s="24">
        <v>1524</v>
      </c>
      <c r="C525" s="469" t="s">
        <v>919</v>
      </c>
      <c r="D525" t="s">
        <v>152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920</v>
      </c>
      <c r="D526" t="s">
        <v>149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921</v>
      </c>
      <c r="D527" t="s">
        <v>146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 hidden="1">
      <c r="A528" s="24">
        <v>1527</v>
      </c>
      <c r="B528" s="24">
        <v>1527</v>
      </c>
      <c r="C528" s="469" t="s">
        <v>922</v>
      </c>
      <c r="D528" t="s">
        <v>152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 hidden="1">
      <c r="A529" s="24">
        <v>1528</v>
      </c>
      <c r="B529" s="24">
        <v>1528</v>
      </c>
      <c r="C529" s="469" t="s">
        <v>923</v>
      </c>
      <c r="D529" t="s">
        <v>152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 hidden="1">
      <c r="A530" s="24">
        <v>1529</v>
      </c>
      <c r="B530" s="24">
        <v>1529</v>
      </c>
      <c r="C530" s="469" t="s">
        <v>924</v>
      </c>
      <c r="D530" t="s">
        <v>152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 hidden="1">
      <c r="A531" s="24">
        <v>1530</v>
      </c>
      <c r="B531" s="24">
        <v>1530</v>
      </c>
      <c r="C531" s="469" t="s">
        <v>925</v>
      </c>
      <c r="D531" t="s">
        <v>152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 hidden="1">
      <c r="A532" s="24">
        <v>1531</v>
      </c>
      <c r="B532" s="24">
        <v>1531</v>
      </c>
      <c r="C532" s="469" t="s">
        <v>926</v>
      </c>
      <c r="D532" t="s">
        <v>152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 hidden="1">
      <c r="A533" s="24">
        <v>1532</v>
      </c>
      <c r="B533" s="24">
        <v>1532</v>
      </c>
      <c r="C533" s="469" t="s">
        <v>927</v>
      </c>
      <c r="D533" t="s">
        <v>152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 hidden="1">
      <c r="A534" s="24">
        <v>1533</v>
      </c>
      <c r="B534" s="24">
        <v>1533</v>
      </c>
      <c r="C534" s="469" t="s">
        <v>928</v>
      </c>
      <c r="D534" t="s">
        <v>152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929</v>
      </c>
      <c r="D535" t="s">
        <v>146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 hidden="1">
      <c r="A536" s="24">
        <v>1535</v>
      </c>
      <c r="B536" s="24">
        <v>1535</v>
      </c>
      <c r="C536" s="469" t="s">
        <v>930</v>
      </c>
      <c r="D536" t="s">
        <v>152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 hidden="1">
      <c r="A537" s="24">
        <v>1536</v>
      </c>
      <c r="B537" s="24">
        <v>1536</v>
      </c>
      <c r="C537" s="469" t="s">
        <v>931</v>
      </c>
      <c r="D537" t="s">
        <v>152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 hidden="1">
      <c r="A538" s="24">
        <v>1537</v>
      </c>
      <c r="B538" s="24">
        <v>1537</v>
      </c>
      <c r="C538" s="469" t="s">
        <v>932</v>
      </c>
      <c r="D538" t="s">
        <v>152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 hidden="1">
      <c r="A539" s="24">
        <v>1538</v>
      </c>
      <c r="B539" s="24">
        <v>1538</v>
      </c>
      <c r="C539" s="469" t="s">
        <v>933</v>
      </c>
      <c r="D539" t="s">
        <v>152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 hidden="1">
      <c r="A540" s="24">
        <v>1539</v>
      </c>
      <c r="B540" s="24">
        <v>1539</v>
      </c>
      <c r="C540" s="469" t="s">
        <v>934</v>
      </c>
      <c r="D540" t="s">
        <v>152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 hidden="1">
      <c r="A541" s="24">
        <v>1540</v>
      </c>
      <c r="B541" s="24">
        <v>1540</v>
      </c>
      <c r="C541" s="469" t="s">
        <v>935</v>
      </c>
      <c r="D541" t="s">
        <v>152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936</v>
      </c>
      <c r="D542" t="s">
        <v>146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 hidden="1">
      <c r="A543" s="24">
        <v>1542</v>
      </c>
      <c r="B543" s="24">
        <v>1542</v>
      </c>
      <c r="C543" s="469" t="s">
        <v>937</v>
      </c>
      <c r="D543" t="s">
        <v>152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938</v>
      </c>
      <c r="D544" t="s">
        <v>146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939</v>
      </c>
      <c r="D545" t="s">
        <v>146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940</v>
      </c>
      <c r="D546" t="s">
        <v>146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941</v>
      </c>
      <c r="D547" t="s">
        <v>146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 hidden="1">
      <c r="A548" s="24">
        <v>1547</v>
      </c>
      <c r="B548" s="24">
        <v>1547</v>
      </c>
      <c r="C548" s="469" t="s">
        <v>942</v>
      </c>
      <c r="D548" t="s">
        <v>152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 hidden="1">
      <c r="A549" s="24">
        <v>1548</v>
      </c>
      <c r="B549" s="24">
        <v>1548</v>
      </c>
      <c r="C549" s="469" t="s">
        <v>943</v>
      </c>
      <c r="D549" t="s">
        <v>152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 hidden="1">
      <c r="A550" s="24">
        <v>1549</v>
      </c>
      <c r="B550" s="24">
        <v>1549</v>
      </c>
      <c r="C550" s="469" t="s">
        <v>944</v>
      </c>
      <c r="D550" t="s">
        <v>152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 hidden="1">
      <c r="A551" s="24">
        <v>1550</v>
      </c>
      <c r="B551" s="24">
        <v>1550</v>
      </c>
      <c r="C551" s="469" t="s">
        <v>945</v>
      </c>
      <c r="D551" t="s">
        <v>152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 hidden="1">
      <c r="A552" s="24">
        <v>1551</v>
      </c>
      <c r="B552" s="24">
        <v>1551</v>
      </c>
      <c r="C552" s="469" t="s">
        <v>946</v>
      </c>
      <c r="D552" t="s">
        <v>152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 hidden="1">
      <c r="A553" s="24">
        <v>1552</v>
      </c>
      <c r="B553" s="24">
        <v>1552</v>
      </c>
      <c r="C553" s="469" t="s">
        <v>947</v>
      </c>
      <c r="D553" t="s">
        <v>152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 hidden="1">
      <c r="A554" s="24">
        <v>1553</v>
      </c>
      <c r="B554" s="24">
        <v>1553</v>
      </c>
      <c r="C554" s="469" t="s">
        <v>948</v>
      </c>
      <c r="D554" t="s">
        <v>152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949</v>
      </c>
      <c r="D555" t="s">
        <v>152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 hidden="1">
      <c r="A556" s="24">
        <v>1555</v>
      </c>
      <c r="B556" s="24">
        <v>1555</v>
      </c>
      <c r="C556" s="469" t="s">
        <v>950</v>
      </c>
      <c r="D556" t="s">
        <v>152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951</v>
      </c>
      <c r="D557" t="s">
        <v>149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 hidden="1">
      <c r="A558" s="24">
        <v>1557</v>
      </c>
      <c r="B558" s="24">
        <v>1557</v>
      </c>
      <c r="C558" s="469" t="s">
        <v>952</v>
      </c>
      <c r="D558" t="s">
        <v>152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 hidden="1">
      <c r="A559" s="24">
        <v>1558</v>
      </c>
      <c r="B559" s="24">
        <v>1558</v>
      </c>
      <c r="C559" s="469" t="s">
        <v>953</v>
      </c>
      <c r="D559" t="s">
        <v>152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 hidden="1">
      <c r="A560" s="24">
        <v>1559</v>
      </c>
      <c r="B560" s="24">
        <v>1559</v>
      </c>
      <c r="C560" s="469" t="s">
        <v>954</v>
      </c>
      <c r="D560" t="s">
        <v>152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 hidden="1">
      <c r="A561" s="24">
        <v>1560</v>
      </c>
      <c r="B561" s="24">
        <v>1560</v>
      </c>
      <c r="C561" s="469" t="s">
        <v>955</v>
      </c>
      <c r="D561" t="s">
        <v>152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 hidden="1">
      <c r="A562" s="24">
        <v>1561</v>
      </c>
      <c r="B562" s="24">
        <v>1561</v>
      </c>
      <c r="C562" s="469" t="s">
        <v>956</v>
      </c>
      <c r="D562" t="s">
        <v>152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 hidden="1">
      <c r="A563" s="24">
        <v>1562</v>
      </c>
      <c r="B563" s="24">
        <v>1562</v>
      </c>
      <c r="C563" s="469" t="s">
        <v>957</v>
      </c>
      <c r="D563" t="s">
        <v>152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 hidden="1">
      <c r="A564" s="24">
        <v>1563</v>
      </c>
      <c r="B564" s="24">
        <v>1563</v>
      </c>
      <c r="C564" s="469" t="s">
        <v>958</v>
      </c>
      <c r="D564" t="s">
        <v>152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 hidden="1">
      <c r="A565" s="24">
        <v>1564</v>
      </c>
      <c r="B565" s="24">
        <v>1564</v>
      </c>
      <c r="C565" s="469" t="s">
        <v>959</v>
      </c>
      <c r="D565" t="s">
        <v>152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 hidden="1">
      <c r="A566" s="24">
        <v>1565</v>
      </c>
      <c r="B566" s="24">
        <v>1565</v>
      </c>
      <c r="C566" s="469" t="s">
        <v>960</v>
      </c>
      <c r="D566" t="s">
        <v>152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 hidden="1">
      <c r="A567" s="24">
        <v>1566</v>
      </c>
      <c r="B567" s="24">
        <v>1566</v>
      </c>
      <c r="C567" s="469" t="s">
        <v>961</v>
      </c>
      <c r="D567" t="s">
        <v>152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 hidden="1">
      <c r="A568" s="24">
        <v>1567</v>
      </c>
      <c r="B568" s="24">
        <v>1567</v>
      </c>
      <c r="C568" s="469" t="s">
        <v>962</v>
      </c>
      <c r="D568" t="s">
        <v>152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963</v>
      </c>
      <c r="D569" t="s">
        <v>149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964</v>
      </c>
      <c r="D570" t="s">
        <v>152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 hidden="1">
      <c r="A571" s="24">
        <v>1570</v>
      </c>
      <c r="B571" s="24">
        <v>1570</v>
      </c>
      <c r="C571" s="469" t="s">
        <v>965</v>
      </c>
      <c r="D571" t="s">
        <v>152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 hidden="1">
      <c r="A572" s="24">
        <v>1571</v>
      </c>
      <c r="B572" s="24">
        <v>1571</v>
      </c>
      <c r="C572" s="469" t="s">
        <v>966</v>
      </c>
      <c r="D572" t="s">
        <v>152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 hidden="1">
      <c r="A573" s="24">
        <v>1572</v>
      </c>
      <c r="B573" s="24">
        <v>1572</v>
      </c>
      <c r="C573" s="469" t="s">
        <v>967</v>
      </c>
      <c r="D573" t="s">
        <v>152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 hidden="1">
      <c r="A574" s="24">
        <v>1573</v>
      </c>
      <c r="B574" s="24">
        <v>1573</v>
      </c>
      <c r="C574" s="469" t="s">
        <v>968</v>
      </c>
      <c r="D574" t="s">
        <v>152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969</v>
      </c>
      <c r="D575" t="s">
        <v>149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970</v>
      </c>
      <c r="D576" t="s">
        <v>149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971</v>
      </c>
      <c r="D577" t="s">
        <v>149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972</v>
      </c>
      <c r="D578" t="s">
        <v>149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973</v>
      </c>
      <c r="D579" t="s">
        <v>149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974</v>
      </c>
      <c r="D580" t="s">
        <v>149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975</v>
      </c>
      <c r="D581" t="s">
        <v>149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976</v>
      </c>
      <c r="D582" t="s">
        <v>149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977</v>
      </c>
      <c r="D583" t="s">
        <v>149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978</v>
      </c>
      <c r="D584" t="s">
        <v>149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979</v>
      </c>
      <c r="D585" t="s">
        <v>146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980</v>
      </c>
      <c r="D586" t="s">
        <v>149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981</v>
      </c>
      <c r="D587" t="s">
        <v>149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982</v>
      </c>
      <c r="D588" t="s">
        <v>149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983</v>
      </c>
      <c r="D589" t="s">
        <v>149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984</v>
      </c>
      <c r="D590" t="s">
        <v>146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 hidden="1">
      <c r="A591" s="24">
        <v>1590</v>
      </c>
      <c r="B591" s="24">
        <v>1590</v>
      </c>
      <c r="C591" s="469" t="s">
        <v>985</v>
      </c>
      <c r="D591" t="s">
        <v>152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986</v>
      </c>
      <c r="D592" t="s">
        <v>146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987</v>
      </c>
      <c r="D593" t="s">
        <v>146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988</v>
      </c>
      <c r="D594" t="s">
        <v>146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>
      <c r="A595" s="24">
        <v>1594</v>
      </c>
      <c r="B595" s="24">
        <v>1594</v>
      </c>
      <c r="C595" s="476" t="s">
        <v>989</v>
      </c>
      <c r="D595" t="s">
        <v>152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990</v>
      </c>
      <c r="D596" t="s">
        <v>152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 hidden="1">
      <c r="A597" s="24">
        <v>1596</v>
      </c>
      <c r="B597" s="24">
        <v>1596</v>
      </c>
      <c r="C597" s="469" t="s">
        <v>991</v>
      </c>
      <c r="D597" t="s">
        <v>152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 hidden="1">
      <c r="A598" s="24">
        <v>1597</v>
      </c>
      <c r="B598" s="24">
        <v>1597</v>
      </c>
      <c r="C598" s="469" t="s">
        <v>992</v>
      </c>
      <c r="D598" t="s">
        <v>152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 hidden="1">
      <c r="A599" s="24">
        <v>1598</v>
      </c>
      <c r="B599" s="24">
        <v>1598</v>
      </c>
      <c r="C599" s="469" t="s">
        <v>993</v>
      </c>
      <c r="D599" t="s">
        <v>152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994</v>
      </c>
      <c r="D600" t="s">
        <v>146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995</v>
      </c>
      <c r="D601" t="s">
        <v>146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 hidden="1">
      <c r="A602" s="24">
        <v>1601</v>
      </c>
      <c r="B602" s="24">
        <v>1601</v>
      </c>
      <c r="C602" s="469" t="s">
        <v>996</v>
      </c>
      <c r="D602" t="s">
        <v>152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997</v>
      </c>
      <c r="D603" t="s">
        <v>146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 hidden="1">
      <c r="A604" s="24">
        <v>1603</v>
      </c>
      <c r="B604" s="24">
        <v>1603</v>
      </c>
      <c r="C604" s="469" t="s">
        <v>998</v>
      </c>
      <c r="D604" t="s">
        <v>152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999</v>
      </c>
      <c r="D605" t="s">
        <v>146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1000</v>
      </c>
      <c r="D606" t="s">
        <v>146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1001</v>
      </c>
      <c r="D607" t="s">
        <v>149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1002</v>
      </c>
      <c r="D608" t="s">
        <v>146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 hidden="1">
      <c r="A609" s="24">
        <v>1608</v>
      </c>
      <c r="B609" s="24">
        <v>1608</v>
      </c>
      <c r="C609" s="469" t="s">
        <v>1003</v>
      </c>
      <c r="D609" t="s">
        <v>152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1004</v>
      </c>
      <c r="D610" t="s">
        <v>152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1005</v>
      </c>
      <c r="D611" t="s">
        <v>152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>
      <c r="A612" s="24">
        <v>1611</v>
      </c>
      <c r="B612" s="24">
        <v>1611</v>
      </c>
      <c r="C612" s="476" t="s">
        <v>1006</v>
      </c>
      <c r="D612" t="s">
        <v>152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1007</v>
      </c>
      <c r="D613" t="s">
        <v>152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1008</v>
      </c>
      <c r="D614" t="s">
        <v>152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1009</v>
      </c>
      <c r="D615" t="s">
        <v>152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1010</v>
      </c>
      <c r="D616" t="s">
        <v>146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1011</v>
      </c>
      <c r="D617" t="s">
        <v>146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1012</v>
      </c>
      <c r="D618" t="s">
        <v>152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1013</v>
      </c>
      <c r="D619" t="s">
        <v>152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1014</v>
      </c>
      <c r="D620" t="s">
        <v>152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1015</v>
      </c>
      <c r="D621" t="s">
        <v>152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1016</v>
      </c>
      <c r="D622" t="s">
        <v>152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1017</v>
      </c>
      <c r="D623" t="s">
        <v>146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1018</v>
      </c>
      <c r="D624" t="s">
        <v>152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1019</v>
      </c>
      <c r="D625" t="s">
        <v>152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1020</v>
      </c>
      <c r="D626" t="s">
        <v>146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1021</v>
      </c>
      <c r="D627" t="s">
        <v>152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1022</v>
      </c>
      <c r="D628" t="s">
        <v>152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1023</v>
      </c>
      <c r="D629" t="s">
        <v>152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1024</v>
      </c>
      <c r="D630" t="s">
        <v>146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1025</v>
      </c>
      <c r="D631" t="s">
        <v>152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1026</v>
      </c>
      <c r="D632" t="s">
        <v>146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1027</v>
      </c>
      <c r="D633" t="s">
        <v>146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1028</v>
      </c>
      <c r="D634" t="s">
        <v>146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1029</v>
      </c>
      <c r="D635" t="s">
        <v>146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1030</v>
      </c>
      <c r="D636" t="s">
        <v>146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1031</v>
      </c>
      <c r="D637" t="s">
        <v>152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1032</v>
      </c>
      <c r="D638" t="s">
        <v>152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1033</v>
      </c>
      <c r="D639" t="s">
        <v>152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1034</v>
      </c>
      <c r="D640" t="s">
        <v>152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1035</v>
      </c>
      <c r="D641" t="s">
        <v>152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1036</v>
      </c>
      <c r="D642" t="s">
        <v>152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1037</v>
      </c>
      <c r="D643" t="s">
        <v>152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1038</v>
      </c>
      <c r="D644" t="s">
        <v>146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1039</v>
      </c>
      <c r="D645" t="s">
        <v>154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1040</v>
      </c>
      <c r="D646" t="s">
        <v>154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1041</v>
      </c>
      <c r="D647" t="s">
        <v>146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1042</v>
      </c>
      <c r="D648" t="s">
        <v>146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1043</v>
      </c>
      <c r="D649" t="s">
        <v>146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1044</v>
      </c>
      <c r="D650" t="s">
        <v>146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1045</v>
      </c>
      <c r="D651" t="s">
        <v>152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1046</v>
      </c>
      <c r="D652" t="s">
        <v>152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1047</v>
      </c>
      <c r="D653" t="s">
        <v>149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1048</v>
      </c>
      <c r="D654" t="s">
        <v>149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1049</v>
      </c>
      <c r="D655" t="s">
        <v>146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1050</v>
      </c>
      <c r="D656" t="s">
        <v>146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1051</v>
      </c>
      <c r="D657" t="s">
        <v>146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1052</v>
      </c>
      <c r="D658" t="s">
        <v>146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1053</v>
      </c>
      <c r="D659" t="s">
        <v>149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1054</v>
      </c>
      <c r="D660" t="s">
        <v>146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1055</v>
      </c>
      <c r="D661" t="s">
        <v>149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1056</v>
      </c>
      <c r="D662" t="s">
        <v>149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1057</v>
      </c>
      <c r="D663" t="s">
        <v>149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1058</v>
      </c>
      <c r="D664" t="s">
        <v>149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1059</v>
      </c>
      <c r="D665" t="s">
        <v>149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1060</v>
      </c>
      <c r="D666" t="s">
        <v>149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1061</v>
      </c>
      <c r="D667" t="s">
        <v>146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1062</v>
      </c>
      <c r="D668" t="s">
        <v>146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1063</v>
      </c>
      <c r="D669" t="s">
        <v>149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1064</v>
      </c>
      <c r="D670" t="s">
        <v>149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1065</v>
      </c>
      <c r="D671" t="s">
        <v>149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1066</v>
      </c>
      <c r="D672" t="s">
        <v>149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1067</v>
      </c>
      <c r="D673" t="s">
        <v>149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1068</v>
      </c>
      <c r="D674" t="s">
        <v>149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1069</v>
      </c>
      <c r="D675" t="s">
        <v>149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1070</v>
      </c>
      <c r="D676" t="s">
        <v>146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1071</v>
      </c>
      <c r="D677" t="s">
        <v>146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1072</v>
      </c>
      <c r="D678" t="s">
        <v>146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1073</v>
      </c>
      <c r="D679" t="s">
        <v>149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1074</v>
      </c>
      <c r="D680" t="s">
        <v>146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1075</v>
      </c>
      <c r="D681" t="s">
        <v>149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1076</v>
      </c>
      <c r="D682" t="s">
        <v>149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1077</v>
      </c>
      <c r="D683" t="s">
        <v>146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1078</v>
      </c>
      <c r="D684" t="s">
        <v>146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1079</v>
      </c>
      <c r="D685" t="s">
        <v>146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1080</v>
      </c>
      <c r="D686" t="s">
        <v>149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1081</v>
      </c>
      <c r="D687" t="s">
        <v>149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1082</v>
      </c>
      <c r="D688" t="s">
        <v>149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1083</v>
      </c>
      <c r="D689" t="s">
        <v>149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1084</v>
      </c>
      <c r="D690" t="s">
        <v>149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1085</v>
      </c>
      <c r="D691" t="s">
        <v>149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1086</v>
      </c>
      <c r="D692" t="s">
        <v>149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1087</v>
      </c>
      <c r="D693" t="s">
        <v>149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1088</v>
      </c>
      <c r="D694" t="s">
        <v>149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>
      <c r="A695" s="24">
        <f t="shared" si="41"/>
        <v>1694</v>
      </c>
      <c r="B695" s="24">
        <f t="shared" si="41"/>
        <v>1694</v>
      </c>
      <c r="C695" s="476" t="s">
        <v>1089</v>
      </c>
      <c r="D695" t="s">
        <v>152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1090</v>
      </c>
      <c r="D696" t="s">
        <v>149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1091</v>
      </c>
      <c r="D697" t="s">
        <v>149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1092</v>
      </c>
      <c r="D698" t="s">
        <v>146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1093</v>
      </c>
      <c r="D699" t="s">
        <v>146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1094</v>
      </c>
      <c r="D700" t="s">
        <v>149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1095</v>
      </c>
      <c r="D701" t="s">
        <v>149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1096</v>
      </c>
      <c r="D702" t="s">
        <v>146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1097</v>
      </c>
      <c r="D703" t="s">
        <v>146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1098</v>
      </c>
      <c r="D704" t="s">
        <v>146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1099</v>
      </c>
      <c r="D705" t="s">
        <v>149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1100</v>
      </c>
      <c r="D706" t="s">
        <v>149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1101</v>
      </c>
      <c r="D707" t="s">
        <v>149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1102</v>
      </c>
      <c r="D708" t="s">
        <v>149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1103</v>
      </c>
      <c r="D709" t="s">
        <v>149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1104</v>
      </c>
      <c r="D710" t="s">
        <v>149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1105</v>
      </c>
      <c r="D711" t="s">
        <v>149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1106</v>
      </c>
      <c r="D712" t="s">
        <v>149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1107</v>
      </c>
      <c r="D713" t="s">
        <v>146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1108</v>
      </c>
      <c r="D714" t="s">
        <v>146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1109</v>
      </c>
      <c r="D715" t="s">
        <v>149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1110</v>
      </c>
      <c r="D716" t="s">
        <v>146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1111</v>
      </c>
      <c r="D717" t="s">
        <v>149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1112</v>
      </c>
      <c r="D718" t="s">
        <v>149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1113</v>
      </c>
      <c r="D719" t="s">
        <v>146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1114</v>
      </c>
      <c r="D720" t="s">
        <v>146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1115</v>
      </c>
      <c r="D721" t="s">
        <v>152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1116</v>
      </c>
      <c r="D722" t="s">
        <v>152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1117</v>
      </c>
      <c r="D723" t="s">
        <v>152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1118</v>
      </c>
      <c r="D724" t="s">
        <v>152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1119</v>
      </c>
      <c r="D725" t="s">
        <v>146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1120</v>
      </c>
      <c r="D726" t="s">
        <v>152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1121</v>
      </c>
      <c r="D727" t="s">
        <v>146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1122</v>
      </c>
      <c r="D728" t="s">
        <v>146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1123</v>
      </c>
      <c r="D729" t="s">
        <v>146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1124</v>
      </c>
      <c r="D730" t="s">
        <v>152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1125</v>
      </c>
      <c r="D731" t="s">
        <v>152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1126</v>
      </c>
      <c r="D732" t="s">
        <v>146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1127</v>
      </c>
      <c r="D733" t="s">
        <v>152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1128</v>
      </c>
      <c r="D734" t="s">
        <v>152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1129</v>
      </c>
      <c r="D735" t="s">
        <v>152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1130</v>
      </c>
      <c r="D736" t="s">
        <v>146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1131</v>
      </c>
      <c r="D737" t="s">
        <v>146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1132</v>
      </c>
      <c r="D738" t="s">
        <v>152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1133</v>
      </c>
      <c r="D739" t="s">
        <v>152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1134</v>
      </c>
      <c r="D740" t="s">
        <v>146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1135</v>
      </c>
      <c r="D741" t="s">
        <v>152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1136</v>
      </c>
      <c r="D742" t="s">
        <v>152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1137</v>
      </c>
      <c r="D743" t="s">
        <v>152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1138</v>
      </c>
      <c r="D744" t="s">
        <v>152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1139</v>
      </c>
      <c r="D745" t="s">
        <v>152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1140</v>
      </c>
      <c r="D746" t="s">
        <v>152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1141</v>
      </c>
      <c r="D747" t="s">
        <v>152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1142</v>
      </c>
      <c r="D748" t="s">
        <v>152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1143</v>
      </c>
      <c r="D749" t="s">
        <v>152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1144</v>
      </c>
      <c r="D750" t="s">
        <v>152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1145</v>
      </c>
      <c r="D751" t="s">
        <v>152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1146</v>
      </c>
      <c r="D752" t="s">
        <v>152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1147</v>
      </c>
      <c r="D753" t="s">
        <v>149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1148</v>
      </c>
      <c r="D754" t="s">
        <v>149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1149</v>
      </c>
      <c r="D755" t="s">
        <v>152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1150</v>
      </c>
      <c r="D756" t="s">
        <v>152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1151</v>
      </c>
      <c r="D757" t="s">
        <v>152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1152</v>
      </c>
      <c r="D758" t="s">
        <v>152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1153</v>
      </c>
      <c r="D759" t="s">
        <v>146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1154</v>
      </c>
      <c r="D760" t="s">
        <v>146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1155</v>
      </c>
      <c r="D761" t="s">
        <v>152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1156</v>
      </c>
      <c r="D762" t="s">
        <v>152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1157</v>
      </c>
      <c r="D763" t="s">
        <v>152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1158</v>
      </c>
      <c r="D764" t="s">
        <v>152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1159</v>
      </c>
      <c r="D765" t="s">
        <v>152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1160</v>
      </c>
      <c r="D766" t="s">
        <v>152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1161</v>
      </c>
      <c r="D767" t="s">
        <v>152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1162</v>
      </c>
      <c r="D768" t="s">
        <v>152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1163</v>
      </c>
      <c r="D769" t="s">
        <v>152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1164</v>
      </c>
      <c r="D770" t="s">
        <v>152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1165</v>
      </c>
      <c r="D771" t="s">
        <v>152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1166</v>
      </c>
      <c r="D772" t="s">
        <v>152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1167</v>
      </c>
      <c r="D773" t="s">
        <v>152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1168</v>
      </c>
      <c r="D774" t="s">
        <v>152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1169</v>
      </c>
      <c r="D775" t="s">
        <v>152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1170</v>
      </c>
      <c r="D776" t="s">
        <v>152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1171</v>
      </c>
      <c r="D777" t="s">
        <v>146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1172</v>
      </c>
      <c r="D778" t="s">
        <v>152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1173</v>
      </c>
      <c r="D779" t="s">
        <v>146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1174</v>
      </c>
      <c r="D780" t="s">
        <v>152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1175</v>
      </c>
      <c r="D781" t="s">
        <v>152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1176</v>
      </c>
      <c r="D782" t="s">
        <v>152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1177</v>
      </c>
      <c r="D783" t="s">
        <v>152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1178</v>
      </c>
      <c r="D784" t="s">
        <v>152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1179</v>
      </c>
      <c r="D785" t="s">
        <v>152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1180</v>
      </c>
      <c r="D786" t="s">
        <v>152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1181</v>
      </c>
      <c r="D787" t="s">
        <v>152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1182</v>
      </c>
      <c r="D788" t="s">
        <v>146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1183</v>
      </c>
      <c r="D789" t="s">
        <v>146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1184</v>
      </c>
      <c r="D790" t="s">
        <v>152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1185</v>
      </c>
      <c r="D791" t="s">
        <v>152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1186</v>
      </c>
      <c r="D792" t="s">
        <v>152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1187</v>
      </c>
      <c r="D793" t="s">
        <v>152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1188</v>
      </c>
      <c r="D794" t="s">
        <v>146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1189</v>
      </c>
      <c r="D795" t="s">
        <v>146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1190</v>
      </c>
      <c r="D796" t="s">
        <v>146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1191</v>
      </c>
      <c r="D797" t="s">
        <v>146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1192</v>
      </c>
      <c r="D798" t="s">
        <v>152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1193</v>
      </c>
      <c r="D799" t="s">
        <v>152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1194</v>
      </c>
      <c r="D800" t="s">
        <v>152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1195</v>
      </c>
      <c r="D801" t="s">
        <v>152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1196</v>
      </c>
      <c r="D802" t="s">
        <v>152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1197</v>
      </c>
      <c r="D803" t="s">
        <v>152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1198</v>
      </c>
      <c r="D804" t="s">
        <v>152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1199</v>
      </c>
      <c r="D805" t="s">
        <v>152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1200</v>
      </c>
      <c r="D806" t="s">
        <v>152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>
      <c r="A807" s="24">
        <f t="shared" si="64"/>
        <v>1806</v>
      </c>
      <c r="B807" s="24">
        <f t="shared" si="64"/>
        <v>1806</v>
      </c>
      <c r="C807" s="476" t="s">
        <v>1201</v>
      </c>
      <c r="D807" t="s">
        <v>152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>
      <c r="A808" s="24">
        <f t="shared" si="64"/>
        <v>1807</v>
      </c>
      <c r="B808" s="24">
        <f t="shared" si="64"/>
        <v>1807</v>
      </c>
      <c r="C808" s="476" t="s">
        <v>1202</v>
      </c>
      <c r="D808" t="s">
        <v>152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>
      <c r="A809" s="24">
        <f t="shared" si="64"/>
        <v>1808</v>
      </c>
      <c r="B809" s="24">
        <f t="shared" si="64"/>
        <v>1808</v>
      </c>
      <c r="C809" s="476" t="s">
        <v>1203</v>
      </c>
      <c r="D809" t="s">
        <v>152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>
      <c r="A810" s="24">
        <f t="shared" si="64"/>
        <v>1809</v>
      </c>
      <c r="B810" s="24">
        <f t="shared" si="64"/>
        <v>1809</v>
      </c>
      <c r="C810" s="476" t="s">
        <v>1204</v>
      </c>
      <c r="D810" t="s">
        <v>152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1205</v>
      </c>
      <c r="D811" t="s">
        <v>146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1206</v>
      </c>
      <c r="D812" t="s">
        <v>152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1207</v>
      </c>
      <c r="D813" t="s">
        <v>146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1208</v>
      </c>
      <c r="D814" t="s">
        <v>146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1209</v>
      </c>
      <c r="D815" t="s">
        <v>152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1210</v>
      </c>
      <c r="D816" t="s">
        <v>146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1211</v>
      </c>
      <c r="D817" t="s">
        <v>152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1212</v>
      </c>
      <c r="D818" t="s">
        <v>152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1213</v>
      </c>
      <c r="D819" t="s">
        <v>152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1214</v>
      </c>
      <c r="D820" t="s">
        <v>152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1215</v>
      </c>
      <c r="D821" t="s">
        <v>152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1216</v>
      </c>
      <c r="D822" t="s">
        <v>149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1217</v>
      </c>
      <c r="D823" t="s">
        <v>149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1218</v>
      </c>
      <c r="D824" t="s">
        <v>152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1219</v>
      </c>
      <c r="D825" t="s">
        <v>152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1220</v>
      </c>
      <c r="D826" t="s">
        <v>152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1221</v>
      </c>
      <c r="D827" t="s">
        <v>152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1222</v>
      </c>
      <c r="D828" t="s">
        <v>152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1223</v>
      </c>
      <c r="D829" t="s">
        <v>152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1224</v>
      </c>
      <c r="D830" t="s">
        <v>152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1225</v>
      </c>
      <c r="D831" t="s">
        <v>152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1226</v>
      </c>
      <c r="D832" t="s">
        <v>152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1227</v>
      </c>
      <c r="D833" t="s">
        <v>152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1228</v>
      </c>
      <c r="D834" t="s">
        <v>152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1229</v>
      </c>
      <c r="D835" t="s">
        <v>146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1230</v>
      </c>
      <c r="D836" t="s">
        <v>152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1231</v>
      </c>
      <c r="D837" t="s">
        <v>152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1232</v>
      </c>
      <c r="D838" t="s">
        <v>152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1233</v>
      </c>
      <c r="D839" t="s">
        <v>152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1234</v>
      </c>
      <c r="D840" t="s">
        <v>152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1235</v>
      </c>
      <c r="D841" t="s">
        <v>152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1236</v>
      </c>
      <c r="D842" t="s">
        <v>152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1237</v>
      </c>
      <c r="D843" t="s">
        <v>149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1238</v>
      </c>
      <c r="D844" t="s">
        <v>149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1239</v>
      </c>
      <c r="D845" t="s">
        <v>149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1240</v>
      </c>
      <c r="D846" t="s">
        <v>152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1241</v>
      </c>
      <c r="D847" t="s">
        <v>152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1242</v>
      </c>
      <c r="D848" t="s">
        <v>146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1243</v>
      </c>
      <c r="D849" t="s">
        <v>152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1244</v>
      </c>
      <c r="D850" t="s">
        <v>152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1245</v>
      </c>
      <c r="D851" t="s">
        <v>152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1246</v>
      </c>
      <c r="D852" t="s">
        <v>152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1247</v>
      </c>
      <c r="D853" t="s">
        <v>146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1248</v>
      </c>
      <c r="D854" t="s">
        <v>152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1249</v>
      </c>
      <c r="D855" t="s">
        <v>152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1250</v>
      </c>
      <c r="D856" t="s">
        <v>149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1251</v>
      </c>
      <c r="D857" t="s">
        <v>152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1252</v>
      </c>
      <c r="D858" t="s">
        <v>152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1253</v>
      </c>
      <c r="D859" t="s">
        <v>146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1254</v>
      </c>
      <c r="D860" t="s">
        <v>152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1255</v>
      </c>
      <c r="D861" t="s">
        <v>152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1256</v>
      </c>
      <c r="D862" t="s">
        <v>149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1257</v>
      </c>
      <c r="D863" t="s">
        <v>149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1258</v>
      </c>
      <c r="D864" t="s">
        <v>146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1259</v>
      </c>
      <c r="D865" t="s">
        <v>152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1260</v>
      </c>
      <c r="D866" t="s">
        <v>152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1261</v>
      </c>
      <c r="D867" t="s">
        <v>152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1262</v>
      </c>
      <c r="D868" t="s">
        <v>152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1263</v>
      </c>
      <c r="D869" t="s">
        <v>152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1264</v>
      </c>
      <c r="D870" t="s">
        <v>152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1265</v>
      </c>
      <c r="D871" t="s">
        <v>152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1266</v>
      </c>
      <c r="D872" t="s">
        <v>152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1267</v>
      </c>
      <c r="D873" t="s">
        <v>152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1268</v>
      </c>
      <c r="D874" t="s">
        <v>146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1269</v>
      </c>
      <c r="D875" t="s">
        <v>152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1270</v>
      </c>
      <c r="D876" t="s">
        <v>146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1271</v>
      </c>
      <c r="D877" t="s">
        <v>146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1272</v>
      </c>
      <c r="D878" t="s">
        <v>152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1273</v>
      </c>
      <c r="D879" t="s">
        <v>146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1274</v>
      </c>
      <c r="D880" t="s">
        <v>146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1275</v>
      </c>
      <c r="D881" t="s">
        <v>152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1276</v>
      </c>
      <c r="D882" t="s">
        <v>152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1277</v>
      </c>
      <c r="D883" t="s">
        <v>152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1278</v>
      </c>
      <c r="D884" t="s">
        <v>149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1279</v>
      </c>
      <c r="D885" t="s">
        <v>152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1280</v>
      </c>
      <c r="D886" t="s">
        <v>149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1281</v>
      </c>
      <c r="D887" t="s">
        <v>146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1282</v>
      </c>
      <c r="D888" t="s">
        <v>146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1283</v>
      </c>
      <c r="D889" t="s">
        <v>146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1284</v>
      </c>
      <c r="D890" t="s">
        <v>149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1285</v>
      </c>
      <c r="D891" t="s">
        <v>152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1286</v>
      </c>
      <c r="D892" t="s">
        <v>152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1287</v>
      </c>
      <c r="D893" t="s">
        <v>152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1288</v>
      </c>
      <c r="D894" t="s">
        <v>152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1289</v>
      </c>
      <c r="D895" t="s">
        <v>152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1290</v>
      </c>
      <c r="D896" t="s">
        <v>152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1291</v>
      </c>
      <c r="D897" t="s">
        <v>152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1292</v>
      </c>
      <c r="D898" t="s">
        <v>152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1293</v>
      </c>
      <c r="D899" t="s">
        <v>152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1294</v>
      </c>
      <c r="D900" t="s">
        <v>152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1295</v>
      </c>
      <c r="D901" t="s">
        <v>152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1296</v>
      </c>
      <c r="D902" t="s">
        <v>152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1297</v>
      </c>
      <c r="D903" t="s">
        <v>152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1298</v>
      </c>
      <c r="D904" t="s">
        <v>152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1299</v>
      </c>
      <c r="D905" t="s">
        <v>146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1300</v>
      </c>
      <c r="D906" t="s">
        <v>146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1301</v>
      </c>
      <c r="D907" t="s">
        <v>146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1302</v>
      </c>
      <c r="D908" t="s">
        <v>146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1303</v>
      </c>
      <c r="D909" t="s">
        <v>146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1304</v>
      </c>
      <c r="D910" t="s">
        <v>152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1305</v>
      </c>
      <c r="D911" t="s">
        <v>152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1306</v>
      </c>
      <c r="D912" t="s">
        <v>152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1307</v>
      </c>
      <c r="D913" t="s">
        <v>146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1308</v>
      </c>
      <c r="D914" t="s">
        <v>146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1309</v>
      </c>
      <c r="D915" t="s">
        <v>146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1310</v>
      </c>
      <c r="D916" t="s">
        <v>146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1311</v>
      </c>
      <c r="D917" t="s">
        <v>152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>
      <c r="A918" s="24">
        <f t="shared" si="84"/>
        <v>1917</v>
      </c>
      <c r="B918" s="24">
        <f t="shared" si="84"/>
        <v>1917</v>
      </c>
      <c r="C918" s="476" t="s">
        <v>1312</v>
      </c>
      <c r="D918" t="s">
        <v>152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>
      <c r="A919" s="24">
        <f t="shared" si="84"/>
        <v>1918</v>
      </c>
      <c r="B919" s="24">
        <f t="shared" si="84"/>
        <v>1918</v>
      </c>
      <c r="C919" s="476" t="s">
        <v>1313</v>
      </c>
      <c r="D919" t="s">
        <v>152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>
      <c r="A920" s="24">
        <f t="shared" si="84"/>
        <v>1919</v>
      </c>
      <c r="B920" s="24">
        <f t="shared" si="84"/>
        <v>1919</v>
      </c>
      <c r="C920" s="476" t="s">
        <v>1314</v>
      </c>
      <c r="D920" t="s">
        <v>152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1315</v>
      </c>
      <c r="D921" t="s">
        <v>146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1316</v>
      </c>
      <c r="D922" t="s">
        <v>146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1317</v>
      </c>
      <c r="D923" t="s">
        <v>152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1318</v>
      </c>
      <c r="D924" t="s">
        <v>152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1319</v>
      </c>
      <c r="D925" t="s">
        <v>152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1320</v>
      </c>
      <c r="D926" t="s">
        <v>152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1321</v>
      </c>
      <c r="D927" t="s">
        <v>152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1322</v>
      </c>
      <c r="D928" t="s">
        <v>152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1323</v>
      </c>
      <c r="D929" t="s">
        <v>146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1324</v>
      </c>
      <c r="D930" t="s">
        <v>146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1325</v>
      </c>
      <c r="D931" t="s">
        <v>152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1326</v>
      </c>
      <c r="D932" t="s">
        <v>152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1327</v>
      </c>
      <c r="D933" t="s">
        <v>152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1328</v>
      </c>
      <c r="D934" t="s">
        <v>152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1329</v>
      </c>
      <c r="D935" t="s">
        <v>152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1330</v>
      </c>
      <c r="D936" t="s">
        <v>152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1331</v>
      </c>
      <c r="D937" t="s">
        <v>152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1332</v>
      </c>
      <c r="D938" t="s">
        <v>152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1333</v>
      </c>
      <c r="D939" t="s">
        <v>152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1334</v>
      </c>
      <c r="D940" t="s">
        <v>152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1335</v>
      </c>
      <c r="D941" t="s">
        <v>152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1336</v>
      </c>
      <c r="D942" t="s">
        <v>152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1337</v>
      </c>
      <c r="D943" t="s">
        <v>152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1338</v>
      </c>
      <c r="D944" t="s">
        <v>152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1339</v>
      </c>
      <c r="D945" t="s">
        <v>152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1340</v>
      </c>
      <c r="D946" t="s">
        <v>152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1341</v>
      </c>
      <c r="D947" t="s">
        <v>152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1342</v>
      </c>
      <c r="D948" t="s">
        <v>152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1343</v>
      </c>
      <c r="D949" t="s">
        <v>152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1344</v>
      </c>
      <c r="D950" t="s">
        <v>152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1345</v>
      </c>
      <c r="D951" t="s">
        <v>152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1346</v>
      </c>
      <c r="D952" t="s">
        <v>152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1347</v>
      </c>
      <c r="D953" t="s">
        <v>146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1348</v>
      </c>
      <c r="D954" t="s">
        <v>146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1349</v>
      </c>
      <c r="D955" t="s">
        <v>152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1350</v>
      </c>
      <c r="D956" t="s">
        <v>152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1351</v>
      </c>
      <c r="D957" t="s">
        <v>152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1352</v>
      </c>
      <c r="D958" t="s">
        <v>152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1353</v>
      </c>
      <c r="D959" t="s">
        <v>152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1354</v>
      </c>
      <c r="D960" t="s">
        <v>152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1355</v>
      </c>
      <c r="D961" t="s">
        <v>152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1356</v>
      </c>
      <c r="D962" t="s">
        <v>152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1357</v>
      </c>
      <c r="D963" t="s">
        <v>152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>
      <c r="A964" s="24">
        <f t="shared" si="89"/>
        <v>1963</v>
      </c>
      <c r="B964" s="24">
        <f t="shared" si="89"/>
        <v>1963</v>
      </c>
      <c r="C964" s="476" t="s">
        <v>1358</v>
      </c>
      <c r="D964" t="s">
        <v>152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1359</v>
      </c>
      <c r="D965" t="s">
        <v>146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1360</v>
      </c>
      <c r="D966" t="s">
        <v>152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1361</v>
      </c>
      <c r="D967" t="s">
        <v>152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1362</v>
      </c>
      <c r="D968" t="s">
        <v>152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1363</v>
      </c>
      <c r="D969" t="s">
        <v>152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1364</v>
      </c>
      <c r="D970" t="s">
        <v>152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1365</v>
      </c>
      <c r="D971" t="s">
        <v>152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1366</v>
      </c>
      <c r="D972" t="s">
        <v>152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1367</v>
      </c>
      <c r="D973" t="s">
        <v>152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1368</v>
      </c>
      <c r="D974" t="s">
        <v>152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1369</v>
      </c>
      <c r="D975" t="s">
        <v>152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1370</v>
      </c>
      <c r="D976" t="s">
        <v>152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1371</v>
      </c>
      <c r="D977" t="s">
        <v>152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1372</v>
      </c>
      <c r="D978" t="s">
        <v>152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1373</v>
      </c>
      <c r="D979" t="s">
        <v>152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1374</v>
      </c>
      <c r="D980" t="s">
        <v>152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1375</v>
      </c>
      <c r="D981" t="s">
        <v>152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1376</v>
      </c>
      <c r="D982" t="s">
        <v>152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1377</v>
      </c>
      <c r="D983" t="s">
        <v>152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1378</v>
      </c>
      <c r="D984" t="s">
        <v>152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1379</v>
      </c>
      <c r="D985" t="s">
        <v>152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1380</v>
      </c>
      <c r="D986" t="s">
        <v>152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1381</v>
      </c>
      <c r="D987" t="s">
        <v>149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1382</v>
      </c>
      <c r="D988" t="s">
        <v>149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1383</v>
      </c>
      <c r="D989" t="s">
        <v>152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1384</v>
      </c>
      <c r="D990" t="s">
        <v>152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1385</v>
      </c>
      <c r="D991" t="s">
        <v>146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1386</v>
      </c>
      <c r="D992" t="s">
        <v>146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1387</v>
      </c>
      <c r="D993" t="s">
        <v>154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1388</v>
      </c>
      <c r="D994" t="s">
        <v>152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1389</v>
      </c>
      <c r="D995" t="s">
        <v>149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1390</v>
      </c>
      <c r="D996" t="s">
        <v>152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1391</v>
      </c>
      <c r="D997" t="s">
        <v>152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1392</v>
      </c>
      <c r="D998" t="s">
        <v>152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1393</v>
      </c>
      <c r="D999" t="s">
        <v>152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1394</v>
      </c>
      <c r="D1000" t="s">
        <v>152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1395</v>
      </c>
      <c r="D1001" t="s">
        <v>152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1396</v>
      </c>
      <c r="D1002" t="s">
        <v>152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1397</v>
      </c>
      <c r="D1003" t="s">
        <v>152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1398</v>
      </c>
      <c r="D1004" t="s">
        <v>152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1399</v>
      </c>
      <c r="D1005" t="s">
        <v>152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1400</v>
      </c>
      <c r="D1006" t="s">
        <v>152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1401</v>
      </c>
      <c r="D1007" t="s">
        <v>152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1402</v>
      </c>
      <c r="D1008" t="s">
        <v>152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1403</v>
      </c>
      <c r="D1009" t="s">
        <v>152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1404</v>
      </c>
      <c r="D1010" t="s">
        <v>152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1405</v>
      </c>
      <c r="D1011" t="s">
        <v>152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1406</v>
      </c>
      <c r="D1012" t="s">
        <v>152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1407</v>
      </c>
      <c r="D1013" t="s">
        <v>152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1408</v>
      </c>
      <c r="D1014" t="s">
        <v>152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1409</v>
      </c>
      <c r="D1015" t="s">
        <v>152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1410</v>
      </c>
      <c r="D1016" t="s">
        <v>152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1411</v>
      </c>
      <c r="D1017" t="s">
        <v>152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1412</v>
      </c>
      <c r="D1018" t="s">
        <v>152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1413</v>
      </c>
      <c r="D1019" t="s">
        <v>152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1414</v>
      </c>
      <c r="D1020" t="s">
        <v>152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1415</v>
      </c>
      <c r="D1021" t="s">
        <v>152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1416</v>
      </c>
      <c r="D1022" t="s">
        <v>152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1417</v>
      </c>
      <c r="D1023" t="s">
        <v>152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1418</v>
      </c>
      <c r="D1024" t="s">
        <v>152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1419</v>
      </c>
      <c r="D1025" t="s">
        <v>146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1420</v>
      </c>
      <c r="D1026" t="s">
        <v>146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1421</v>
      </c>
      <c r="D1027" t="s">
        <v>146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1422</v>
      </c>
      <c r="D1028" t="s">
        <v>146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>
      <c r="A1029" s="24">
        <f t="shared" si="100"/>
        <v>2028</v>
      </c>
      <c r="B1029" s="24">
        <f t="shared" si="100"/>
        <v>2028</v>
      </c>
      <c r="C1029" s="476" t="s">
        <v>1423</v>
      </c>
      <c r="D1029" t="s">
        <v>152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>
      <c r="A1030" s="24">
        <f t="shared" si="100"/>
        <v>2029</v>
      </c>
      <c r="B1030" s="24">
        <f t="shared" si="100"/>
        <v>2029</v>
      </c>
      <c r="C1030" s="476" t="s">
        <v>1424</v>
      </c>
      <c r="D1030" t="s">
        <v>152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>
      <c r="A1031" s="24">
        <f t="shared" si="100"/>
        <v>2030</v>
      </c>
      <c r="B1031" s="24">
        <f t="shared" si="100"/>
        <v>2030</v>
      </c>
      <c r="C1031" s="476" t="s">
        <v>1425</v>
      </c>
      <c r="D1031" t="s">
        <v>152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1426</v>
      </c>
      <c r="D1032" t="s">
        <v>154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1427</v>
      </c>
      <c r="D1033" t="s">
        <v>146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1428</v>
      </c>
      <c r="D1034" t="s">
        <v>146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1429</v>
      </c>
      <c r="D1035" t="s">
        <v>149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1430</v>
      </c>
      <c r="D1036" t="s">
        <v>152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1431</v>
      </c>
      <c r="D1037" t="s">
        <v>152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1432</v>
      </c>
      <c r="D1038" t="s">
        <v>152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1433</v>
      </c>
      <c r="D1039" t="s">
        <v>152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1434</v>
      </c>
      <c r="D1040" t="s">
        <v>152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1435</v>
      </c>
      <c r="D1041" t="s">
        <v>152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1436</v>
      </c>
      <c r="D1042" t="s">
        <v>152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1437</v>
      </c>
      <c r="D1043" t="s">
        <v>152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1438</v>
      </c>
      <c r="D1044" t="s">
        <v>152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1439</v>
      </c>
      <c r="D1045" t="s">
        <v>152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1440</v>
      </c>
      <c r="D1046" t="s">
        <v>152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1441</v>
      </c>
      <c r="D1047" t="s">
        <v>152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1442</v>
      </c>
      <c r="D1048" t="s">
        <v>152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1443</v>
      </c>
      <c r="D1049" t="s">
        <v>152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1444</v>
      </c>
      <c r="D1050" t="s">
        <v>152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1445</v>
      </c>
      <c r="D1051" t="s">
        <v>152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1446</v>
      </c>
      <c r="D1052" t="s">
        <v>152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1447</v>
      </c>
      <c r="D1053" t="s">
        <v>152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1448</v>
      </c>
      <c r="D1054" t="s">
        <v>152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1449</v>
      </c>
      <c r="D1055" t="s">
        <v>152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1450</v>
      </c>
      <c r="D1056" t="s">
        <v>152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1451</v>
      </c>
      <c r="D1057" t="s">
        <v>152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1452</v>
      </c>
      <c r="D1058" t="s">
        <v>149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1453</v>
      </c>
      <c r="D1059" t="s">
        <v>152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1454</v>
      </c>
      <c r="D1060" t="s">
        <v>152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1455</v>
      </c>
      <c r="D1061" t="s">
        <v>152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1456</v>
      </c>
      <c r="D1062" t="s">
        <v>152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1457</v>
      </c>
      <c r="D1063" t="s">
        <v>152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1458</v>
      </c>
      <c r="D1064" t="s">
        <v>152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1459</v>
      </c>
      <c r="D1065" t="s">
        <v>152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1460</v>
      </c>
      <c r="D1066" t="s">
        <v>152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1461</v>
      </c>
      <c r="D1067" t="s">
        <v>152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1462</v>
      </c>
      <c r="D1068" t="s">
        <v>152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1463</v>
      </c>
      <c r="D1069" t="s">
        <v>152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1464</v>
      </c>
      <c r="D1070" t="s">
        <v>152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1465</v>
      </c>
      <c r="D1071" t="s">
        <v>152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1466</v>
      </c>
      <c r="D1072" t="s">
        <v>152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1467</v>
      </c>
      <c r="D1073" t="s">
        <v>152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1468</v>
      </c>
      <c r="D1074" t="s">
        <v>152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1469</v>
      </c>
      <c r="D1075" t="s">
        <v>152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1470</v>
      </c>
      <c r="D1076" t="s">
        <v>152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1471</v>
      </c>
      <c r="D1077" t="s">
        <v>152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1472</v>
      </c>
      <c r="D1078" t="s">
        <v>152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1473</v>
      </c>
      <c r="D1079" t="s">
        <v>152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1474</v>
      </c>
      <c r="D1080" t="s">
        <v>152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1475</v>
      </c>
      <c r="D1081" t="s">
        <v>152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1476</v>
      </c>
      <c r="D1082" t="s">
        <v>152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1477</v>
      </c>
      <c r="D1083" t="s">
        <v>152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1478</v>
      </c>
      <c r="D1084" t="s">
        <v>152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1479</v>
      </c>
      <c r="D1085" t="s">
        <v>152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1480</v>
      </c>
      <c r="D1086" t="s">
        <v>152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1481</v>
      </c>
      <c r="D1087" t="s">
        <v>152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1482</v>
      </c>
      <c r="D1088" t="s">
        <v>152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1483</v>
      </c>
      <c r="D1089" t="s">
        <v>152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1484</v>
      </c>
      <c r="D1090" t="s">
        <v>152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1485</v>
      </c>
      <c r="D1091" t="s">
        <v>152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1486</v>
      </c>
      <c r="D1092" t="s">
        <v>152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1487</v>
      </c>
      <c r="D1093" t="s">
        <v>152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>
      <c r="A1094" s="24">
        <f t="shared" si="110"/>
        <v>2093</v>
      </c>
      <c r="B1094" s="24">
        <f t="shared" si="110"/>
        <v>2093</v>
      </c>
      <c r="C1094" s="476" t="s">
        <v>1488</v>
      </c>
      <c r="D1094" t="s">
        <v>152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>
      <c r="A1095" s="24">
        <f t="shared" si="110"/>
        <v>2094</v>
      </c>
      <c r="B1095" s="24">
        <f t="shared" si="110"/>
        <v>2094</v>
      </c>
      <c r="C1095" s="476" t="s">
        <v>1489</v>
      </c>
      <c r="D1095" t="s">
        <v>152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>
      <c r="A1096" s="24">
        <f t="shared" ref="A1096:B1115" si="114">1000+ROW()-1</f>
        <v>2095</v>
      </c>
      <c r="B1096" s="24">
        <f t="shared" si="114"/>
        <v>2095</v>
      </c>
      <c r="C1096" s="476" t="s">
        <v>1490</v>
      </c>
      <c r="D1096" t="s">
        <v>152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1491</v>
      </c>
      <c r="D1097" t="s">
        <v>146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>
      <c r="A1098" s="24">
        <f t="shared" si="114"/>
        <v>2097</v>
      </c>
      <c r="B1098" s="24">
        <f t="shared" si="114"/>
        <v>2097</v>
      </c>
      <c r="C1098" s="476" t="s">
        <v>1492</v>
      </c>
      <c r="D1098" t="s">
        <v>152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>
      <c r="A1099" s="24">
        <f t="shared" si="114"/>
        <v>2098</v>
      </c>
      <c r="B1099" s="24">
        <f t="shared" si="114"/>
        <v>2098</v>
      </c>
      <c r="C1099" s="476" t="s">
        <v>1493</v>
      </c>
      <c r="D1099" t="s">
        <v>152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>
      <c r="A1100" s="24">
        <f t="shared" si="114"/>
        <v>2099</v>
      </c>
      <c r="B1100" s="24">
        <f t="shared" si="114"/>
        <v>2099</v>
      </c>
      <c r="C1100" s="476" t="s">
        <v>1494</v>
      </c>
      <c r="D1100" t="s">
        <v>152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>
      <c r="A1101" s="24">
        <f t="shared" si="114"/>
        <v>2100</v>
      </c>
      <c r="B1101" s="24">
        <f t="shared" si="114"/>
        <v>2100</v>
      </c>
      <c r="C1101" s="476" t="s">
        <v>1495</v>
      </c>
      <c r="D1101" t="s">
        <v>152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>
      <c r="A1102" s="24">
        <f t="shared" si="114"/>
        <v>2101</v>
      </c>
      <c r="B1102" s="24">
        <f t="shared" si="114"/>
        <v>2101</v>
      </c>
      <c r="C1102" s="476" t="s">
        <v>1496</v>
      </c>
      <c r="D1102" t="s">
        <v>152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>
      <c r="A1103" s="24">
        <f t="shared" si="114"/>
        <v>2102</v>
      </c>
      <c r="B1103" s="24">
        <f t="shared" si="114"/>
        <v>2102</v>
      </c>
      <c r="C1103" s="476" t="s">
        <v>1497</v>
      </c>
      <c r="D1103" t="s">
        <v>152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1498</v>
      </c>
      <c r="D1104" t="s">
        <v>152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1499</v>
      </c>
      <c r="D1105" t="s">
        <v>152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1500</v>
      </c>
      <c r="D1106" t="s">
        <v>152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1501</v>
      </c>
      <c r="D1107" t="s">
        <v>152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1502</v>
      </c>
      <c r="D1108" t="s">
        <v>152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1503</v>
      </c>
      <c r="D1109" t="s">
        <v>152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1504</v>
      </c>
      <c r="D1110" t="s">
        <v>152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1505</v>
      </c>
      <c r="D1111" t="s">
        <v>152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1506</v>
      </c>
      <c r="D1112" t="s">
        <v>152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1507</v>
      </c>
      <c r="D1113" t="s">
        <v>152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1508</v>
      </c>
      <c r="D1114" t="s">
        <v>152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1509</v>
      </c>
      <c r="D1115" t="s">
        <v>152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1510</v>
      </c>
      <c r="D1116" t="s">
        <v>152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1511</v>
      </c>
      <c r="D1117" t="s">
        <v>152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1512</v>
      </c>
      <c r="D1118" t="s">
        <v>152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>
      <c r="A1119" s="24">
        <f t="shared" si="120"/>
        <v>2118</v>
      </c>
      <c r="B1119" s="24">
        <f t="shared" si="120"/>
        <v>2118</v>
      </c>
      <c r="C1119" s="476" t="s">
        <v>1513</v>
      </c>
      <c r="D1119" t="s">
        <v>152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>
      <c r="A1120" s="24">
        <f t="shared" si="120"/>
        <v>2119</v>
      </c>
      <c r="B1120" s="24">
        <f t="shared" si="120"/>
        <v>2119</v>
      </c>
      <c r="C1120" s="476" t="s">
        <v>1514</v>
      </c>
      <c r="D1120" t="s">
        <v>152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>
      <c r="A1121" s="24">
        <f t="shared" si="120"/>
        <v>2120</v>
      </c>
      <c r="B1121" s="24">
        <f t="shared" si="120"/>
        <v>2120</v>
      </c>
      <c r="C1121" s="476" t="s">
        <v>1515</v>
      </c>
      <c r="D1121" t="s">
        <v>152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1516</v>
      </c>
      <c r="D1122" t="s">
        <v>152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1517</v>
      </c>
      <c r="D1123" t="s">
        <v>152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1518</v>
      </c>
      <c r="D1124" t="s">
        <v>152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1519</v>
      </c>
      <c r="D1125" t="s">
        <v>152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1520</v>
      </c>
      <c r="D1126" t="s">
        <v>152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1521</v>
      </c>
      <c r="D1127" t="s">
        <v>152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1522</v>
      </c>
      <c r="D1128" t="s">
        <v>152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1523</v>
      </c>
      <c r="D1129" t="s">
        <v>152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1524</v>
      </c>
      <c r="D1130" t="s">
        <v>152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1525</v>
      </c>
      <c r="D1131" t="s">
        <v>152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1526</v>
      </c>
      <c r="D1132" t="s">
        <v>152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1527</v>
      </c>
      <c r="D1133" t="s">
        <v>152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1528</v>
      </c>
      <c r="D1134" t="s">
        <v>152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1529</v>
      </c>
      <c r="D1135" t="s">
        <v>152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1530</v>
      </c>
      <c r="D1136" t="s">
        <v>152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1531</v>
      </c>
      <c r="D1137" t="s">
        <v>152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1532</v>
      </c>
      <c r="D1138" t="s">
        <v>152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1533</v>
      </c>
      <c r="D1139" t="s">
        <v>152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1534</v>
      </c>
      <c r="D1140" t="s">
        <v>152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1535</v>
      </c>
      <c r="D1141" t="s">
        <v>152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1536</v>
      </c>
      <c r="D1142" t="s">
        <v>152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1537</v>
      </c>
      <c r="D1143" t="s">
        <v>152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1538</v>
      </c>
      <c r="D1144" t="s">
        <v>152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1539</v>
      </c>
      <c r="D1145" t="s">
        <v>152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1540</v>
      </c>
      <c r="D1146" t="s">
        <v>152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1541</v>
      </c>
      <c r="D1147" t="s">
        <v>152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1542</v>
      </c>
      <c r="D1148" t="s">
        <v>152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1543</v>
      </c>
      <c r="D1149" t="s">
        <v>152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1544</v>
      </c>
      <c r="D1150" t="s">
        <v>152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1545</v>
      </c>
      <c r="D1151" t="s">
        <v>152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1546</v>
      </c>
      <c r="D1152" t="s">
        <v>146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1547</v>
      </c>
      <c r="D1153" t="s">
        <v>154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1548</v>
      </c>
      <c r="D1154" t="s">
        <v>152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1549</v>
      </c>
      <c r="D1155" t="s">
        <v>152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1550</v>
      </c>
      <c r="D1156" t="s">
        <v>152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1551</v>
      </c>
      <c r="D1157" t="s">
        <v>152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1552</v>
      </c>
      <c r="D1158" t="s">
        <v>152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1553</v>
      </c>
      <c r="D1159" t="s">
        <v>152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1554</v>
      </c>
      <c r="D1160" t="s">
        <v>152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1555</v>
      </c>
      <c r="D1161" t="s">
        <v>152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1556</v>
      </c>
      <c r="D1162" t="s">
        <v>152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1557</v>
      </c>
      <c r="D1163" t="s">
        <v>152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1558</v>
      </c>
      <c r="D1164" t="s">
        <v>152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1559</v>
      </c>
      <c r="D1165" t="s">
        <v>152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1560</v>
      </c>
      <c r="D1166" t="s">
        <v>152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1561</v>
      </c>
      <c r="D1167" t="s">
        <v>152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1562</v>
      </c>
      <c r="D1168" t="s">
        <v>152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1563</v>
      </c>
      <c r="D1169" t="s">
        <v>152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1564</v>
      </c>
      <c r="D1170" t="s">
        <v>152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1565</v>
      </c>
      <c r="D1171" t="s">
        <v>146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>
      <c r="A1172" s="24">
        <f t="shared" si="128"/>
        <v>2171</v>
      </c>
      <c r="B1172" s="24">
        <f t="shared" si="128"/>
        <v>2171</v>
      </c>
      <c r="C1172" s="476" t="s">
        <v>1566</v>
      </c>
      <c r="D1172" t="s">
        <v>152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>
      <c r="A1173" s="24">
        <f t="shared" si="128"/>
        <v>2172</v>
      </c>
      <c r="B1173" s="24">
        <f t="shared" si="128"/>
        <v>2172</v>
      </c>
      <c r="C1173" s="476" t="s">
        <v>1567</v>
      </c>
      <c r="D1173" t="s">
        <v>152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1568</v>
      </c>
      <c r="D1174" t="s">
        <v>146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1569</v>
      </c>
      <c r="D1175" t="s">
        <v>146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1570</v>
      </c>
      <c r="D1176" t="s">
        <v>146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1571</v>
      </c>
      <c r="D1177" t="s">
        <v>146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1572</v>
      </c>
      <c r="D1178" t="s">
        <v>146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1573</v>
      </c>
      <c r="D1179" t="s">
        <v>146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1574</v>
      </c>
      <c r="D1180" t="s">
        <v>146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1575</v>
      </c>
      <c r="D1181" t="s">
        <v>146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1576</v>
      </c>
      <c r="D1182" t="s">
        <v>152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>
      <c r="A1183" s="24">
        <f t="shared" si="128"/>
        <v>2182</v>
      </c>
      <c r="B1183" s="24">
        <f t="shared" si="128"/>
        <v>2182</v>
      </c>
      <c r="C1183" s="476" t="s">
        <v>1577</v>
      </c>
      <c r="D1183" t="s">
        <v>152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1578</v>
      </c>
      <c r="D1184" t="s">
        <v>152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1579</v>
      </c>
      <c r="D1185" t="s">
        <v>152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1580</v>
      </c>
      <c r="D1186" t="s">
        <v>152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1581</v>
      </c>
      <c r="D1187" t="s">
        <v>152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1582</v>
      </c>
      <c r="D1188" t="s">
        <v>152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1583</v>
      </c>
      <c r="D1189" t="s">
        <v>152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1584</v>
      </c>
      <c r="D1190" t="s">
        <v>152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1585</v>
      </c>
      <c r="D1191" t="s">
        <v>152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1586</v>
      </c>
      <c r="D1192" t="s">
        <v>152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1587</v>
      </c>
      <c r="D1193" t="s">
        <v>152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1588</v>
      </c>
      <c r="D1194" t="s">
        <v>152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1589</v>
      </c>
      <c r="D1195" t="s">
        <v>152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1590</v>
      </c>
      <c r="D1196" t="s">
        <v>152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1591</v>
      </c>
      <c r="D1197" t="s">
        <v>152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1592</v>
      </c>
      <c r="D1198" t="s">
        <v>152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1593</v>
      </c>
      <c r="D1199" t="s">
        <v>152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1594</v>
      </c>
      <c r="D1200" t="s">
        <v>152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1595</v>
      </c>
      <c r="D1201" t="s">
        <v>152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1596</v>
      </c>
      <c r="D1202" t="s">
        <v>152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1597</v>
      </c>
      <c r="D1203" t="s">
        <v>152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1598</v>
      </c>
      <c r="D1204" t="s">
        <v>152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1599</v>
      </c>
      <c r="D1205" t="s">
        <v>152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1600</v>
      </c>
      <c r="D1206" t="s">
        <v>152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1601</v>
      </c>
      <c r="D1207" t="s">
        <v>152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1602</v>
      </c>
      <c r="D1208" t="s">
        <v>152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1603</v>
      </c>
      <c r="D1209" t="s">
        <v>152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1604</v>
      </c>
      <c r="D1210" t="s">
        <v>152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1605</v>
      </c>
      <c r="D1211" t="s">
        <v>152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1606</v>
      </c>
      <c r="D1212" t="s">
        <v>152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1607</v>
      </c>
      <c r="D1213" t="s">
        <v>152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1608</v>
      </c>
      <c r="D1214" t="s">
        <v>152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1609</v>
      </c>
      <c r="D1215" t="s">
        <v>152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1610</v>
      </c>
      <c r="D1216" t="s">
        <v>152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1611</v>
      </c>
      <c r="D1217" t="s">
        <v>152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1612</v>
      </c>
      <c r="D1218" t="s">
        <v>152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1613</v>
      </c>
      <c r="D1219" t="s">
        <v>152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1614</v>
      </c>
      <c r="D1220" t="s">
        <v>152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1615</v>
      </c>
      <c r="D1221" t="s">
        <v>152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1616</v>
      </c>
      <c r="D1222" t="s">
        <v>152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1617</v>
      </c>
      <c r="D1223" t="s">
        <v>152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1618</v>
      </c>
      <c r="D1224" t="s">
        <v>152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1619</v>
      </c>
      <c r="D1225" t="s">
        <v>152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1620</v>
      </c>
      <c r="D1226" t="s">
        <v>152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1621</v>
      </c>
      <c r="D1227" t="s">
        <v>152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1622</v>
      </c>
      <c r="D1228" t="s">
        <v>152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1623</v>
      </c>
      <c r="D1229" t="s">
        <v>152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1624</v>
      </c>
      <c r="D1230" t="s">
        <v>152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1625</v>
      </c>
      <c r="D1231" t="s">
        <v>152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1626</v>
      </c>
      <c r="D1232" t="s">
        <v>152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1627</v>
      </c>
      <c r="D1233" t="s">
        <v>152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1628</v>
      </c>
      <c r="D1234" t="s">
        <v>152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1629</v>
      </c>
      <c r="D1235" t="s">
        <v>152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1630</v>
      </c>
      <c r="D1236" t="s">
        <v>152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1631</v>
      </c>
      <c r="D1237" t="s">
        <v>152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1632</v>
      </c>
      <c r="D1238" t="s">
        <v>152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1633</v>
      </c>
      <c r="D1239" t="s">
        <v>152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1634</v>
      </c>
      <c r="D1240" t="s">
        <v>152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1635</v>
      </c>
      <c r="D1241" t="s">
        <v>152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1636</v>
      </c>
      <c r="D1242" t="s">
        <v>152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1637</v>
      </c>
      <c r="D1243" t="s">
        <v>152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1638</v>
      </c>
      <c r="D1244" t="s">
        <v>152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1639</v>
      </c>
      <c r="D1245" t="s">
        <v>152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1640</v>
      </c>
      <c r="D1246" t="s">
        <v>152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>
      <c r="A1247" s="24">
        <f t="shared" si="135"/>
        <v>2246</v>
      </c>
      <c r="B1247" s="24">
        <f t="shared" si="135"/>
        <v>2246</v>
      </c>
      <c r="C1247" s="476" t="s">
        <v>1641</v>
      </c>
      <c r="D1247" t="s">
        <v>152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>
      <c r="A1248" s="24">
        <f t="shared" si="135"/>
        <v>2247</v>
      </c>
      <c r="B1248" s="24">
        <f t="shared" si="135"/>
        <v>2247</v>
      </c>
      <c r="C1248" s="476" t="s">
        <v>1642</v>
      </c>
      <c r="D1248" t="s">
        <v>152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>
      <c r="A1249" s="24">
        <f t="shared" si="135"/>
        <v>2248</v>
      </c>
      <c r="B1249" s="24">
        <f t="shared" si="135"/>
        <v>2248</v>
      </c>
      <c r="C1249" s="476" t="s">
        <v>1643</v>
      </c>
      <c r="D1249" t="s">
        <v>152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>
      <c r="A1250" s="24">
        <f t="shared" ref="A1250:B1269" si="141">1000+ROW()-1</f>
        <v>2249</v>
      </c>
      <c r="B1250" s="24">
        <f t="shared" si="141"/>
        <v>2249</v>
      </c>
      <c r="C1250" s="476" t="s">
        <v>1644</v>
      </c>
      <c r="D1250" t="s">
        <v>152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>
      <c r="A1251" s="24">
        <f t="shared" si="141"/>
        <v>2250</v>
      </c>
      <c r="B1251" s="24">
        <f t="shared" si="141"/>
        <v>2250</v>
      </c>
      <c r="C1251" s="476" t="s">
        <v>1645</v>
      </c>
      <c r="D1251" t="s">
        <v>152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>
      <c r="A1252" s="24">
        <f t="shared" si="141"/>
        <v>2251</v>
      </c>
      <c r="B1252" s="24">
        <f t="shared" si="141"/>
        <v>2251</v>
      </c>
      <c r="C1252" s="476" t="s">
        <v>1646</v>
      </c>
      <c r="D1252" t="s">
        <v>152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>
      <c r="A1253" s="24">
        <f t="shared" si="141"/>
        <v>2252</v>
      </c>
      <c r="B1253" s="24">
        <f t="shared" si="141"/>
        <v>2252</v>
      </c>
      <c r="C1253" s="476" t="s">
        <v>1647</v>
      </c>
      <c r="D1253" t="s">
        <v>152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>
      <c r="A1254" s="24">
        <f t="shared" si="141"/>
        <v>2253</v>
      </c>
      <c r="B1254" s="24">
        <f t="shared" si="141"/>
        <v>2253</v>
      </c>
      <c r="C1254" s="476" t="s">
        <v>1648</v>
      </c>
      <c r="D1254" t="s">
        <v>152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1649</v>
      </c>
      <c r="D1255" t="s">
        <v>146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1650</v>
      </c>
      <c r="D1256" t="s">
        <v>146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1651</v>
      </c>
      <c r="D1257" t="s">
        <v>146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1652</v>
      </c>
      <c r="D1258" t="s">
        <v>146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1653</v>
      </c>
      <c r="D1259" t="s">
        <v>146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1654</v>
      </c>
      <c r="D1260" t="s">
        <v>146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1655</v>
      </c>
      <c r="D1261" t="s">
        <v>146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1656</v>
      </c>
      <c r="D1262" t="s">
        <v>146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1657</v>
      </c>
      <c r="D1263" t="s">
        <v>146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>
      <c r="A1264" s="24">
        <f t="shared" si="141"/>
        <v>2263</v>
      </c>
      <c r="B1264" s="24">
        <f t="shared" si="141"/>
        <v>2263</v>
      </c>
      <c r="C1264" s="476" t="s">
        <v>1658</v>
      </c>
      <c r="D1264" t="s">
        <v>152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>
      <c r="A1265" s="24">
        <f t="shared" si="141"/>
        <v>2264</v>
      </c>
      <c r="B1265" s="24">
        <f t="shared" si="141"/>
        <v>2264</v>
      </c>
      <c r="C1265" s="476" t="s">
        <v>1659</v>
      </c>
      <c r="D1265" t="s">
        <v>152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>
      <c r="A1266" s="24">
        <f t="shared" si="141"/>
        <v>2265</v>
      </c>
      <c r="B1266" s="24">
        <f t="shared" si="141"/>
        <v>2265</v>
      </c>
      <c r="C1266" s="476" t="s">
        <v>1660</v>
      </c>
      <c r="D1266" t="s">
        <v>152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>
      <c r="A1267" s="24">
        <f t="shared" si="141"/>
        <v>2266</v>
      </c>
      <c r="B1267" s="24">
        <f t="shared" si="141"/>
        <v>2266</v>
      </c>
      <c r="C1267" s="476" t="s">
        <v>1661</v>
      </c>
      <c r="D1267" t="s">
        <v>152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>
      <c r="A1268" s="24">
        <f t="shared" si="141"/>
        <v>2267</v>
      </c>
      <c r="B1268" s="24">
        <f t="shared" si="141"/>
        <v>2267</v>
      </c>
      <c r="C1268" s="476" t="s">
        <v>1662</v>
      </c>
      <c r="D1268" t="s">
        <v>152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>
      <c r="A1269" s="24">
        <f t="shared" si="141"/>
        <v>2268</v>
      </c>
      <c r="B1269" s="24">
        <f t="shared" si="141"/>
        <v>2268</v>
      </c>
      <c r="C1269" s="476" t="s">
        <v>1663</v>
      </c>
      <c r="D1269" t="s">
        <v>152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>
      <c r="A1270" s="24">
        <f t="shared" ref="A1270:B1289" si="150">1000+ROW()-1</f>
        <v>2269</v>
      </c>
      <c r="B1270" s="24">
        <f t="shared" si="150"/>
        <v>2269</v>
      </c>
      <c r="C1270" s="476" t="s">
        <v>1664</v>
      </c>
      <c r="D1270" t="s">
        <v>152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>
      <c r="A1271" s="24">
        <f t="shared" si="150"/>
        <v>2270</v>
      </c>
      <c r="B1271" s="24">
        <f t="shared" si="150"/>
        <v>2270</v>
      </c>
      <c r="C1271" s="476" t="s">
        <v>1665</v>
      </c>
      <c r="D1271" t="s">
        <v>152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>
      <c r="A1272" s="24">
        <f t="shared" si="150"/>
        <v>2271</v>
      </c>
      <c r="B1272" s="24">
        <f t="shared" si="150"/>
        <v>2271</v>
      </c>
      <c r="C1272" s="476" t="s">
        <v>1666</v>
      </c>
      <c r="D1272" t="s">
        <v>152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>
      <c r="A1273" s="24">
        <f t="shared" si="150"/>
        <v>2272</v>
      </c>
      <c r="B1273" s="24">
        <f t="shared" si="150"/>
        <v>2272</v>
      </c>
      <c r="C1273" s="476" t="s">
        <v>1667</v>
      </c>
      <c r="D1273" t="s">
        <v>152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>
      <c r="A1274" s="24">
        <f t="shared" si="150"/>
        <v>2273</v>
      </c>
      <c r="B1274" s="24">
        <f t="shared" si="150"/>
        <v>2273</v>
      </c>
      <c r="C1274" s="476" t="s">
        <v>1668</v>
      </c>
      <c r="D1274" t="s">
        <v>152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>
      <c r="A1275" s="24">
        <f t="shared" si="150"/>
        <v>2274</v>
      </c>
      <c r="B1275" s="24">
        <f t="shared" si="150"/>
        <v>2274</v>
      </c>
      <c r="C1275" s="476" t="s">
        <v>1669</v>
      </c>
      <c r="D1275" t="s">
        <v>152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>
      <c r="A1276" s="24">
        <f t="shared" si="150"/>
        <v>2275</v>
      </c>
      <c r="B1276" s="24">
        <f t="shared" si="150"/>
        <v>2275</v>
      </c>
      <c r="C1276" s="476" t="s">
        <v>1670</v>
      </c>
      <c r="D1276" t="s">
        <v>152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>
      <c r="A1277" s="24">
        <f t="shared" si="150"/>
        <v>2276</v>
      </c>
      <c r="B1277" s="24">
        <f t="shared" si="150"/>
        <v>2276</v>
      </c>
      <c r="C1277" s="476" t="s">
        <v>1671</v>
      </c>
      <c r="D1277" t="s">
        <v>152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>
      <c r="A1278" s="24">
        <f t="shared" si="150"/>
        <v>2277</v>
      </c>
      <c r="B1278" s="24">
        <f t="shared" si="150"/>
        <v>2277</v>
      </c>
      <c r="C1278" s="476" t="s">
        <v>1672</v>
      </c>
      <c r="D1278" t="s">
        <v>152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>
      <c r="A1279" s="24">
        <f t="shared" si="150"/>
        <v>2278</v>
      </c>
      <c r="B1279" s="24">
        <f t="shared" si="150"/>
        <v>2278</v>
      </c>
      <c r="C1279" s="476" t="s">
        <v>1673</v>
      </c>
      <c r="D1279" t="s">
        <v>152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1674</v>
      </c>
      <c r="D1280" t="s">
        <v>152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1675</v>
      </c>
      <c r="D1281" t="s">
        <v>152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1676</v>
      </c>
      <c r="D1282" t="s">
        <v>152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1677</v>
      </c>
      <c r="D1283" t="s">
        <v>152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1678</v>
      </c>
      <c r="D1284" t="s">
        <v>152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1679</v>
      </c>
      <c r="D1285" t="s">
        <v>152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1680</v>
      </c>
      <c r="D1286" t="s">
        <v>152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1681</v>
      </c>
      <c r="D1287" t="s">
        <v>152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1682</v>
      </c>
      <c r="D1288" t="s">
        <v>152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1683</v>
      </c>
      <c r="D1289" t="s">
        <v>152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1684</v>
      </c>
      <c r="D1290" t="s">
        <v>152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1685</v>
      </c>
      <c r="D1291" t="s">
        <v>152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1686</v>
      </c>
      <c r="D1292" t="s">
        <v>146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1687</v>
      </c>
      <c r="D1293" t="s">
        <v>152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1688</v>
      </c>
      <c r="D1294" t="s">
        <v>152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1689</v>
      </c>
      <c r="D1295" t="s">
        <v>152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1690</v>
      </c>
      <c r="D1296" t="s">
        <v>146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1691</v>
      </c>
      <c r="D1297" t="s">
        <v>149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1692</v>
      </c>
      <c r="D1298" t="s">
        <v>152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1693</v>
      </c>
      <c r="D1299" t="s">
        <v>149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1694</v>
      </c>
      <c r="D1300" t="s">
        <v>146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1695</v>
      </c>
      <c r="D1301" t="s">
        <v>146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1696</v>
      </c>
      <c r="D1302" t="s">
        <v>154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1697</v>
      </c>
      <c r="D1303" t="s">
        <v>154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1698</v>
      </c>
      <c r="D1304" t="s">
        <v>154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1699</v>
      </c>
      <c r="D1305" t="s">
        <v>152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1700</v>
      </c>
      <c r="D1306" t="s">
        <v>152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1701</v>
      </c>
      <c r="D1307" t="s">
        <v>152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1702</v>
      </c>
      <c r="D1308" t="s">
        <v>152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1703</v>
      </c>
      <c r="D1309" t="s">
        <v>149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1704</v>
      </c>
      <c r="D1310" t="s">
        <v>152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1705</v>
      </c>
      <c r="D1311" t="s">
        <v>154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1706</v>
      </c>
      <c r="D1312" t="s">
        <v>154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1707</v>
      </c>
      <c r="D1313" t="s">
        <v>154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1708</v>
      </c>
      <c r="D1314" t="s">
        <v>149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1709</v>
      </c>
      <c r="D1315" t="s">
        <v>149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1710</v>
      </c>
      <c r="D1316" t="s">
        <v>149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1711</v>
      </c>
      <c r="D1317" t="s">
        <v>149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1712</v>
      </c>
      <c r="D1318" t="s">
        <v>149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1713</v>
      </c>
      <c r="D1319" t="s">
        <v>154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1714</v>
      </c>
      <c r="D1320" t="s">
        <v>154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1715</v>
      </c>
      <c r="D1321" t="s">
        <v>154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1716</v>
      </c>
      <c r="D1322" t="s">
        <v>146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1717</v>
      </c>
      <c r="D1323" t="s">
        <v>146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1718</v>
      </c>
      <c r="D1324" t="s">
        <v>146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1719</v>
      </c>
      <c r="D1325" t="s">
        <v>146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1720</v>
      </c>
      <c r="D1326" t="s">
        <v>146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1721</v>
      </c>
      <c r="D1327" t="s">
        <v>146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1722</v>
      </c>
      <c r="D1328" t="s">
        <v>149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1723</v>
      </c>
      <c r="D1329" t="s">
        <v>146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1724</v>
      </c>
      <c r="D1330" t="s">
        <v>146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1725</v>
      </c>
      <c r="D1331" t="s">
        <v>146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1726</v>
      </c>
      <c r="D1332" t="s">
        <v>146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1727</v>
      </c>
      <c r="D1333" t="s">
        <v>146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1728</v>
      </c>
      <c r="D1334" t="s">
        <v>146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1729</v>
      </c>
      <c r="D1335" t="s">
        <v>149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1730</v>
      </c>
      <c r="D1336" t="s">
        <v>146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1731</v>
      </c>
      <c r="D1337" t="s">
        <v>146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1732</v>
      </c>
      <c r="D1338" t="s">
        <v>152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1733</v>
      </c>
      <c r="D1339" t="s">
        <v>152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1734</v>
      </c>
      <c r="D1340" t="s">
        <v>146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1735</v>
      </c>
      <c r="D1341" t="s">
        <v>149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1736</v>
      </c>
      <c r="D1342" t="s">
        <v>146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1737</v>
      </c>
      <c r="D1343" t="s">
        <v>146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1738</v>
      </c>
      <c r="D1344" t="s">
        <v>146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1739</v>
      </c>
      <c r="D1345" t="s">
        <v>146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1740</v>
      </c>
      <c r="D1346" t="s">
        <v>146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1741</v>
      </c>
      <c r="D1347" t="s">
        <v>146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1742</v>
      </c>
      <c r="D1348" t="s">
        <v>146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1743</v>
      </c>
      <c r="D1349" t="s">
        <v>146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1744</v>
      </c>
      <c r="D1350" t="s">
        <v>146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1745</v>
      </c>
      <c r="D1351" t="s">
        <v>146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1746</v>
      </c>
      <c r="D1352" t="s">
        <v>146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1747</v>
      </c>
      <c r="D1353" t="s">
        <v>146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1748</v>
      </c>
      <c r="D1354" t="s">
        <v>146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1749</v>
      </c>
      <c r="D1355" t="s">
        <v>146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1750</v>
      </c>
      <c r="D1356" t="s">
        <v>146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1751</v>
      </c>
      <c r="D1357" t="s">
        <v>152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1752</v>
      </c>
      <c r="D1358" t="s">
        <v>152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1753</v>
      </c>
      <c r="D1359" t="s">
        <v>149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1754</v>
      </c>
      <c r="D1360" t="s">
        <v>149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1755</v>
      </c>
      <c r="D1361" t="s">
        <v>146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1756</v>
      </c>
      <c r="D1362" t="s">
        <v>146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1757</v>
      </c>
      <c r="D1363" t="s">
        <v>146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1758</v>
      </c>
      <c r="D1364" t="s">
        <v>146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1759</v>
      </c>
      <c r="D1365" t="s">
        <v>154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1760</v>
      </c>
      <c r="D1366" t="s">
        <v>154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1761</v>
      </c>
      <c r="D1367" t="s">
        <v>146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1762</v>
      </c>
      <c r="D1368" t="s">
        <v>146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1763</v>
      </c>
      <c r="D1369" t="s">
        <v>146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1764</v>
      </c>
      <c r="D1370" t="s">
        <v>146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1765</v>
      </c>
      <c r="D1371" t="s">
        <v>146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1766</v>
      </c>
      <c r="D1372" t="s">
        <v>146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1767</v>
      </c>
      <c r="D1373" t="s">
        <v>146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1768</v>
      </c>
      <c r="D1374" t="s">
        <v>146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1769</v>
      </c>
      <c r="D1375" t="s">
        <v>146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1770</v>
      </c>
      <c r="D1376" t="s">
        <v>146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1771</v>
      </c>
      <c r="D1377" t="s">
        <v>146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1772</v>
      </c>
      <c r="D1378" t="s">
        <v>146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1773</v>
      </c>
      <c r="D1379" t="s">
        <v>146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1774</v>
      </c>
      <c r="D1380" t="s">
        <v>146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1775</v>
      </c>
      <c r="D1381" t="s">
        <v>149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1776</v>
      </c>
      <c r="D1382" t="s">
        <v>146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1777</v>
      </c>
      <c r="D1383" t="s">
        <v>149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1778</v>
      </c>
      <c r="D1384" t="s">
        <v>146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1779</v>
      </c>
      <c r="D1385" t="s">
        <v>149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1780</v>
      </c>
      <c r="D1386" t="s">
        <v>149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1781</v>
      </c>
      <c r="D1387" t="s">
        <v>149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1782</v>
      </c>
      <c r="D1388" t="s">
        <v>146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1783</v>
      </c>
      <c r="D1389" t="s">
        <v>146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1784</v>
      </c>
      <c r="D1390" t="s">
        <v>146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1785</v>
      </c>
      <c r="D1391" t="s">
        <v>149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1786</v>
      </c>
      <c r="D1392" t="s">
        <v>146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1787</v>
      </c>
      <c r="D1393" t="s">
        <v>146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1788</v>
      </c>
      <c r="D1394" t="s">
        <v>146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1789</v>
      </c>
      <c r="D1395" t="s">
        <v>146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1790</v>
      </c>
      <c r="D1396" t="s">
        <v>146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1791</v>
      </c>
      <c r="D1397" t="s">
        <v>146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1792</v>
      </c>
      <c r="D1398" t="s">
        <v>146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1793</v>
      </c>
      <c r="D1399" t="s">
        <v>149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1794</v>
      </c>
      <c r="D1400" t="s">
        <v>149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1795</v>
      </c>
      <c r="D1401" t="s">
        <v>152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1796</v>
      </c>
      <c r="D1402" t="s">
        <v>149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1797</v>
      </c>
      <c r="D1403" t="s">
        <v>146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1798</v>
      </c>
      <c r="D1404" t="s">
        <v>146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1799</v>
      </c>
      <c r="D1405" t="s">
        <v>149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1800</v>
      </c>
      <c r="D1406" t="s">
        <v>152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1801</v>
      </c>
      <c r="D1407" t="s">
        <v>149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1802</v>
      </c>
      <c r="D1408" t="s">
        <v>149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1803</v>
      </c>
      <c r="D1409" t="s">
        <v>149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1804</v>
      </c>
      <c r="D1410" t="s">
        <v>146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1805</v>
      </c>
      <c r="D1411" t="s">
        <v>146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1806</v>
      </c>
      <c r="D1412" t="s">
        <v>146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1807</v>
      </c>
      <c r="D1413" t="s">
        <v>146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1808</v>
      </c>
      <c r="D1414" t="s">
        <v>146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1809</v>
      </c>
      <c r="D1415" t="s">
        <v>146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1810</v>
      </c>
      <c r="D1416" t="s">
        <v>152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1811</v>
      </c>
      <c r="D1417" t="s">
        <v>152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1812</v>
      </c>
      <c r="D1418" t="s">
        <v>152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1813</v>
      </c>
      <c r="D1419" t="s">
        <v>152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1814</v>
      </c>
      <c r="D1420" t="s">
        <v>152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1815</v>
      </c>
      <c r="D1421" t="s">
        <v>152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1816</v>
      </c>
      <c r="D1422" t="s">
        <v>152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1817</v>
      </c>
      <c r="D1423" t="s">
        <v>152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1818</v>
      </c>
      <c r="D1424" t="s">
        <v>152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1819</v>
      </c>
      <c r="D1425" t="s">
        <v>149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1820</v>
      </c>
      <c r="D1426" t="s">
        <v>149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1821</v>
      </c>
      <c r="D1427" t="s">
        <v>149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1822</v>
      </c>
      <c r="D1428" t="s">
        <v>149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1823</v>
      </c>
      <c r="D1429" t="s">
        <v>146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1824</v>
      </c>
      <c r="D1430" t="s">
        <v>152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1825</v>
      </c>
      <c r="D1431" t="s">
        <v>152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1826</v>
      </c>
      <c r="D1432" t="s">
        <v>146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1827</v>
      </c>
      <c r="D1433" t="s">
        <v>146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1828</v>
      </c>
      <c r="D1434" t="s">
        <v>146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1829</v>
      </c>
      <c r="D1435" t="s">
        <v>146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1830</v>
      </c>
      <c r="D1436" t="s">
        <v>146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1831</v>
      </c>
      <c r="D1437" t="s">
        <v>146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1832</v>
      </c>
      <c r="D1438" t="s">
        <v>146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1833</v>
      </c>
      <c r="D1439" t="s">
        <v>146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1834</v>
      </c>
      <c r="D1440" t="s">
        <v>146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1835</v>
      </c>
      <c r="D1441" t="s">
        <v>146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1836</v>
      </c>
      <c r="D1442" t="s">
        <v>146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1837</v>
      </c>
      <c r="D1443" t="s">
        <v>146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1838</v>
      </c>
      <c r="D1444" t="s">
        <v>146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1839</v>
      </c>
      <c r="D1445" t="s">
        <v>155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1840</v>
      </c>
      <c r="D1446" t="s">
        <v>155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1841</v>
      </c>
      <c r="D1447" t="s">
        <v>155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1842</v>
      </c>
      <c r="D1448" t="s">
        <v>155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1843</v>
      </c>
      <c r="D1449" t="s">
        <v>146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1844</v>
      </c>
      <c r="D1450" t="s">
        <v>146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1845</v>
      </c>
      <c r="D1451" t="s">
        <v>146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1846</v>
      </c>
      <c r="D1452" t="s">
        <v>146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1847</v>
      </c>
      <c r="D1453" t="s">
        <v>146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1848</v>
      </c>
      <c r="D1454" t="s">
        <v>146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1849</v>
      </c>
      <c r="D1455" t="s">
        <v>152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1850</v>
      </c>
      <c r="D1456" t="s">
        <v>152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1851</v>
      </c>
      <c r="D1457" t="s">
        <v>152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1852</v>
      </c>
      <c r="D1458" t="s">
        <v>152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1853</v>
      </c>
      <c r="D1459" t="s">
        <v>146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1854</v>
      </c>
      <c r="D1460" t="s">
        <v>146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1855</v>
      </c>
      <c r="D1461" t="s">
        <v>146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1856</v>
      </c>
      <c r="D1462" t="s">
        <v>146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1857</v>
      </c>
      <c r="D1463" t="s">
        <v>146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1858</v>
      </c>
      <c r="D1464" t="s">
        <v>146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1859</v>
      </c>
      <c r="D1465" t="s">
        <v>149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1860</v>
      </c>
      <c r="D1466" t="s">
        <v>146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1861</v>
      </c>
      <c r="D1467" t="s">
        <v>154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1862</v>
      </c>
      <c r="D1468" t="s">
        <v>152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1015</v>
      </c>
      <c r="D1469" t="s">
        <v>152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1021</v>
      </c>
      <c r="D1470" t="s">
        <v>152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1863</v>
      </c>
      <c r="D1471" s="606" t="s">
        <v>1864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1865</v>
      </c>
      <c r="D1472" s="606" t="s">
        <v>1864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1866</v>
      </c>
      <c r="D1473" s="606" t="s">
        <v>1864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1867</v>
      </c>
      <c r="D1474" s="606" t="s">
        <v>1864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1868</v>
      </c>
      <c r="D1475" s="606" t="s">
        <v>1864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1869</v>
      </c>
      <c r="D1476" s="606" t="s">
        <v>1864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1446</v>
      </c>
      <c r="D1477" s="606" t="s">
        <v>1864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1447</v>
      </c>
      <c r="D1478" s="606" t="s">
        <v>1864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1015</v>
      </c>
      <c r="D1479" s="606" t="s">
        <v>1864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1870</v>
      </c>
      <c r="D1480" s="606" t="s">
        <v>1864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1871</v>
      </c>
      <c r="D1481" s="606" t="s">
        <v>1864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1872</v>
      </c>
      <c r="D1482" s="606" t="s">
        <v>1864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1873</v>
      </c>
      <c r="D1483" s="606" t="s">
        <v>1864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1874</v>
      </c>
      <c r="D1484" s="606" t="s">
        <v>1864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1264</v>
      </c>
      <c r="D1485" s="606" t="s">
        <v>1864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1265</v>
      </c>
      <c r="D1486" s="606" t="s">
        <v>1864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1285</v>
      </c>
      <c r="D1487" s="606" t="s">
        <v>1864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1286</v>
      </c>
      <c r="D1488" s="606" t="s">
        <v>1864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1875</v>
      </c>
      <c r="D1489" s="606" t="s">
        <v>1864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1876</v>
      </c>
      <c r="D1490" s="606" t="s">
        <v>1864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1877</v>
      </c>
      <c r="D1491" s="606" t="s">
        <v>1864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1584</v>
      </c>
      <c r="D1492" s="606" t="s">
        <v>1864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1004</v>
      </c>
      <c r="D1493" s="606" t="s">
        <v>1864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1878</v>
      </c>
      <c r="D1494" s="606" t="s">
        <v>1864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1005</v>
      </c>
      <c r="D1495" s="606" t="s">
        <v>1864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1014</v>
      </c>
      <c r="D1496" s="606" t="s">
        <v>1864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1879</v>
      </c>
      <c r="D1497" s="606" t="s">
        <v>1864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1880</v>
      </c>
      <c r="D1498" s="606" t="s">
        <v>1864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1881</v>
      </c>
      <c r="D1499" s="606" t="s">
        <v>1864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1882</v>
      </c>
      <c r="D1500" s="606" t="s">
        <v>1864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1883</v>
      </c>
      <c r="D1501" s="606" t="s">
        <v>1864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1884</v>
      </c>
      <c r="D1502" s="606" t="s">
        <v>1864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1885</v>
      </c>
      <c r="D1503" s="606" t="s">
        <v>1864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1886</v>
      </c>
      <c r="D1504" s="606" t="s">
        <v>1864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1887</v>
      </c>
      <c r="D1505" s="606" t="s">
        <v>1864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1888</v>
      </c>
      <c r="D1506" s="606" t="s">
        <v>1864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1889</v>
      </c>
      <c r="D1507" s="606" t="s">
        <v>1864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1890</v>
      </c>
      <c r="D1508" s="606" t="s">
        <v>1864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1891</v>
      </c>
      <c r="D1509" s="606" t="s">
        <v>1864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1892</v>
      </c>
      <c r="D1510" s="606" t="s">
        <v>1864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1893</v>
      </c>
      <c r="D1511" s="606" t="s">
        <v>1864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1894</v>
      </c>
      <c r="D1512" s="606" t="s">
        <v>1864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1895</v>
      </c>
      <c r="D1513" s="606" t="s">
        <v>1864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1279</v>
      </c>
      <c r="D1514" s="606" t="s">
        <v>1864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1320</v>
      </c>
      <c r="D1515" s="606" t="s">
        <v>1864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1321</v>
      </c>
      <c r="D1516" s="606" t="s">
        <v>1864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1896</v>
      </c>
      <c r="D1517" s="606" t="s">
        <v>1864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1897</v>
      </c>
      <c r="D1518" s="606" t="s">
        <v>1864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1444</v>
      </c>
      <c r="D1519" s="606" t="s">
        <v>1864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1466</v>
      </c>
      <c r="D1520" s="606" t="s">
        <v>1864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1467</v>
      </c>
      <c r="D1521" s="606" t="s">
        <v>1864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1535</v>
      </c>
      <c r="D1522" s="606" t="s">
        <v>1864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1898</v>
      </c>
      <c r="D1523" s="606" t="s">
        <v>1864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1349</v>
      </c>
      <c r="D1524" s="606" t="s">
        <v>1864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1391</v>
      </c>
      <c r="D1525" s="606" t="s">
        <v>1864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1470</v>
      </c>
      <c r="D1526" s="606" t="s">
        <v>1864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1899</v>
      </c>
      <c r="D1527" s="606" t="s">
        <v>1864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1900</v>
      </c>
      <c r="D1528" s="606" t="s">
        <v>1864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1363</v>
      </c>
      <c r="D1529" s="606" t="s">
        <v>1864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1901</v>
      </c>
      <c r="D1530" s="606" t="s">
        <v>1864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1902</v>
      </c>
      <c r="D1531" s="606" t="s">
        <v>1864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1903</v>
      </c>
      <c r="D1532" s="606" t="s">
        <v>1864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1904</v>
      </c>
      <c r="D1533" s="606" t="s">
        <v>1864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1905</v>
      </c>
      <c r="D1534" s="606" t="s">
        <v>1864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1906</v>
      </c>
      <c r="D1535" s="606" t="s">
        <v>1864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1007</v>
      </c>
      <c r="D1536" s="606" t="s">
        <v>1864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1012</v>
      </c>
      <c r="D1537" s="606" t="s">
        <v>1864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1172</v>
      </c>
      <c r="D1538" s="606" t="s">
        <v>1864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1175</v>
      </c>
      <c r="D1539" s="606" t="s">
        <v>1864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1223</v>
      </c>
      <c r="D1540" s="606" t="s">
        <v>1864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1232</v>
      </c>
      <c r="D1541" s="606" t="s">
        <v>1864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1235</v>
      </c>
      <c r="D1542" s="606" t="s">
        <v>1864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1376</v>
      </c>
      <c r="D1543" s="606" t="s">
        <v>1864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1907</v>
      </c>
      <c r="D1544" s="606" t="s">
        <v>1864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1908</v>
      </c>
      <c r="D1545" s="606" t="s">
        <v>1864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1909</v>
      </c>
      <c r="D1546" s="606" t="s">
        <v>1864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1910</v>
      </c>
      <c r="D1547" s="606" t="s">
        <v>1864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1911</v>
      </c>
      <c r="D1548" s="606" t="s">
        <v>1864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1912</v>
      </c>
      <c r="D1549" s="606" t="s">
        <v>1864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1913</v>
      </c>
      <c r="D1550" s="606" t="s">
        <v>1864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1914</v>
      </c>
      <c r="D1551" s="606" t="s">
        <v>1864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1915</v>
      </c>
      <c r="D1552" s="607" t="s">
        <v>1864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1916</v>
      </c>
      <c r="D1553" s="607" t="s">
        <v>1864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1917</v>
      </c>
      <c r="D1554" s="607" t="s">
        <v>1864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1918</v>
      </c>
      <c r="D1555" s="607" t="s">
        <v>1864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1919</v>
      </c>
      <c r="D1556" s="607" t="s">
        <v>1864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1920</v>
      </c>
      <c r="D1557" s="607" t="s">
        <v>1864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1921</v>
      </c>
      <c r="D1558" s="607" t="s">
        <v>1864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1922</v>
      </c>
      <c r="D1559" s="607" t="s">
        <v>1864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1923</v>
      </c>
      <c r="D1560" s="607" t="s">
        <v>1864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1924</v>
      </c>
      <c r="D1561" s="607" t="s">
        <v>1864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1925</v>
      </c>
      <c r="D1562" s="608" t="s">
        <v>1864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1371</v>
      </c>
      <c r="D1563" s="607" t="s">
        <v>1864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1926</v>
      </c>
      <c r="D1564" s="607" t="s">
        <v>1864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1927</v>
      </c>
      <c r="D1565" s="607" t="s">
        <v>1864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1928</v>
      </c>
      <c r="D1566" s="607" t="s">
        <v>1864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1929</v>
      </c>
      <c r="D1567" s="607" t="s">
        <v>1864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1930</v>
      </c>
      <c r="D1568" s="607" t="s">
        <v>1864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1931</v>
      </c>
      <c r="D1569" s="607" t="s">
        <v>1864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1932</v>
      </c>
      <c r="D1570" s="607" t="s">
        <v>1864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1933</v>
      </c>
      <c r="D1571" s="607" t="s">
        <v>1864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1934</v>
      </c>
      <c r="D1572" s="607" t="s">
        <v>1864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1935</v>
      </c>
      <c r="D1573" s="607" t="s">
        <v>1864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1936</v>
      </c>
      <c r="D1574" s="607" t="s">
        <v>1864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1937</v>
      </c>
      <c r="D1575" s="607" t="s">
        <v>1864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1938</v>
      </c>
      <c r="D1576" s="607" t="s">
        <v>1864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1939</v>
      </c>
      <c r="D1577" s="607" t="s">
        <v>1864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1940</v>
      </c>
      <c r="D1578" s="607" t="s">
        <v>1864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1389</v>
      </c>
      <c r="D1579" s="606" t="s">
        <v>149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1278</v>
      </c>
      <c r="D1580" s="606" t="s">
        <v>149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1941</v>
      </c>
      <c r="D1581" s="606" t="s">
        <v>149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1942</v>
      </c>
      <c r="D1582" s="606" t="s">
        <v>149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1943</v>
      </c>
      <c r="D1583" s="606" t="s">
        <v>149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1944</v>
      </c>
      <c r="D1584" s="606" t="s">
        <v>149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1945</v>
      </c>
      <c r="D1585" s="606" t="s">
        <v>149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1946</v>
      </c>
      <c r="D1586" s="606" t="s">
        <v>149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1947</v>
      </c>
      <c r="D1587" s="606" t="s">
        <v>149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1948</v>
      </c>
      <c r="D1588" s="606" t="s">
        <v>149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1949</v>
      </c>
      <c r="D1589" s="606" t="s">
        <v>149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>
      <c r="A1590">
        <v>10202</v>
      </c>
      <c r="B1590">
        <v>10202</v>
      </c>
      <c r="C1590" s="476" t="s">
        <v>1950</v>
      </c>
      <c r="D1590" t="s">
        <v>152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>
      <c r="A1591">
        <v>10203</v>
      </c>
      <c r="B1591">
        <v>10203</v>
      </c>
      <c r="C1591" s="476" t="s">
        <v>1663</v>
      </c>
      <c r="D1591" t="s">
        <v>152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>
      <c r="A1592">
        <v>10204</v>
      </c>
      <c r="B1592">
        <v>10204</v>
      </c>
      <c r="C1592" s="476" t="s">
        <v>1664</v>
      </c>
      <c r="D1592" t="s">
        <v>152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>
      <c r="A1593">
        <v>10205</v>
      </c>
      <c r="B1593">
        <v>10205</v>
      </c>
      <c r="C1593" s="476" t="s">
        <v>1645</v>
      </c>
      <c r="D1593" t="s">
        <v>152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>
      <c r="A1594">
        <v>10206</v>
      </c>
      <c r="B1594">
        <v>10206</v>
      </c>
      <c r="C1594" s="476" t="s">
        <v>1646</v>
      </c>
      <c r="D1594" t="s">
        <v>152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>
      <c r="A1595">
        <v>10207</v>
      </c>
      <c r="B1595">
        <v>10207</v>
      </c>
      <c r="C1595" s="476" t="s">
        <v>1647</v>
      </c>
      <c r="D1595" t="s">
        <v>152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>
      <c r="A1596">
        <v>10208</v>
      </c>
      <c r="B1596">
        <v>10208</v>
      </c>
      <c r="C1596" s="476" t="s">
        <v>1648</v>
      </c>
      <c r="D1596" t="s">
        <v>152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>
      <c r="A1597">
        <v>10209</v>
      </c>
      <c r="B1597">
        <v>10209</v>
      </c>
      <c r="C1597" s="476" t="s">
        <v>1951</v>
      </c>
      <c r="D1597" t="s">
        <v>152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>
      <c r="A1598">
        <v>10210</v>
      </c>
      <c r="B1598">
        <v>10210</v>
      </c>
      <c r="C1598" s="476" t="s">
        <v>1952</v>
      </c>
      <c r="D1598" t="s">
        <v>152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>
      <c r="A1599">
        <v>10211</v>
      </c>
      <c r="B1599">
        <v>10211</v>
      </c>
      <c r="C1599" s="476" t="s">
        <v>1953</v>
      </c>
      <c r="D1599" t="s">
        <v>152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1642</v>
      </c>
      <c r="D1600" t="s">
        <v>150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1643</v>
      </c>
      <c r="D1601" t="s">
        <v>150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1644</v>
      </c>
      <c r="D1602" t="s">
        <v>150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1546</v>
      </c>
      <c r="D1603" t="s">
        <v>150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1954</v>
      </c>
      <c r="D1604" t="s">
        <v>150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1955</v>
      </c>
      <c r="D1605" t="s">
        <v>150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1956</v>
      </c>
      <c r="D1606" t="s">
        <v>150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1649</v>
      </c>
      <c r="D1607" t="s">
        <v>150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1650</v>
      </c>
      <c r="D1608" t="s">
        <v>150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6">
      <filters>
        <filter val="Solar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1957</v>
      </c>
      <c r="B1" s="11" t="s">
        <v>1958</v>
      </c>
      <c r="C1" s="11" t="s">
        <v>1959</v>
      </c>
      <c r="D1" s="2" t="s">
        <v>1960</v>
      </c>
      <c r="E1" s="2" t="s">
        <v>1961</v>
      </c>
      <c r="F1" s="2" t="s">
        <v>1962</v>
      </c>
      <c r="G1" s="2" t="s">
        <v>1963</v>
      </c>
      <c r="H1" s="2" t="s">
        <v>135</v>
      </c>
      <c r="I1" s="11" t="s">
        <v>136</v>
      </c>
      <c r="J1" s="491" t="s">
        <v>160</v>
      </c>
      <c r="K1" s="11" t="s">
        <v>175</v>
      </c>
      <c r="L1" s="11" t="s">
        <v>176</v>
      </c>
      <c r="M1" s="12" t="s">
        <v>1964</v>
      </c>
      <c r="N1" s="13" t="s">
        <v>1965</v>
      </c>
      <c r="O1" s="13" t="s">
        <v>1966</v>
      </c>
      <c r="P1" s="13" t="s">
        <v>1967</v>
      </c>
      <c r="Q1" s="13" t="s">
        <v>1968</v>
      </c>
      <c r="R1" s="12" t="s">
        <v>1969</v>
      </c>
      <c r="S1" s="13" t="s">
        <v>1970</v>
      </c>
      <c r="T1" s="13" t="s">
        <v>1971</v>
      </c>
      <c r="U1" s="13" t="s">
        <v>1972</v>
      </c>
      <c r="V1" s="13" t="s">
        <v>1973</v>
      </c>
      <c r="W1" s="14" t="s">
        <v>273</v>
      </c>
      <c r="X1" s="14" t="s">
        <v>274</v>
      </c>
      <c r="Y1" s="11" t="s">
        <v>199</v>
      </c>
      <c r="Z1" s="15" t="s">
        <v>133</v>
      </c>
      <c r="AA1" s="16" t="s">
        <v>275</v>
      </c>
      <c r="AB1" s="11" t="s">
        <v>38</v>
      </c>
    </row>
    <row r="2" spans="1:28" ht="13.5" thickTop="1">
      <c r="A2" s="489">
        <v>1107</v>
      </c>
      <c r="B2" s="486">
        <v>99</v>
      </c>
      <c r="C2" s="156" t="s">
        <v>1974</v>
      </c>
      <c r="D2" s="156"/>
      <c r="E2" s="156"/>
      <c r="F2" s="156"/>
      <c r="G2" s="156"/>
      <c r="H2" s="486" t="s">
        <v>149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1975</v>
      </c>
      <c r="D3" s="156"/>
      <c r="E3" s="156"/>
      <c r="F3" s="156"/>
      <c r="G3" s="156"/>
      <c r="H3" s="486" t="s">
        <v>146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1976</v>
      </c>
      <c r="D4" s="156"/>
      <c r="E4" s="156"/>
      <c r="F4" s="156"/>
      <c r="G4" s="156"/>
      <c r="H4" s="486" t="s">
        <v>146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1977</v>
      </c>
      <c r="D5" s="156"/>
      <c r="E5" s="156"/>
      <c r="F5" s="156"/>
      <c r="G5" s="156"/>
      <c r="H5" s="486" t="s">
        <v>146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1978</v>
      </c>
      <c r="D6" s="156"/>
      <c r="E6" s="156"/>
      <c r="F6" s="156"/>
      <c r="G6" s="156"/>
      <c r="H6" s="486" t="s">
        <v>146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1979</v>
      </c>
      <c r="D7" s="156"/>
      <c r="E7" s="156"/>
      <c r="F7" s="156"/>
      <c r="G7" s="156"/>
      <c r="H7" s="486" t="s">
        <v>150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1980</v>
      </c>
      <c r="D8" s="156"/>
      <c r="E8" s="156"/>
      <c r="F8" s="156"/>
      <c r="G8" s="156"/>
      <c r="H8" s="489" t="s">
        <v>1981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1982</v>
      </c>
      <c r="D9" s="156"/>
      <c r="E9" s="156"/>
      <c r="F9" s="156"/>
      <c r="G9" s="156"/>
      <c r="H9" s="486" t="s">
        <v>1983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1984</v>
      </c>
      <c r="D10" s="156"/>
      <c r="E10" s="156"/>
      <c r="F10" s="156"/>
      <c r="G10" s="156"/>
      <c r="H10" s="486" t="s">
        <v>150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1985</v>
      </c>
      <c r="D11" s="156"/>
      <c r="E11" s="156"/>
      <c r="F11" s="156"/>
      <c r="G11" s="156"/>
      <c r="H11" s="486" t="s">
        <v>151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1986</v>
      </c>
      <c r="D12" s="156"/>
      <c r="E12" s="156"/>
      <c r="F12" s="156"/>
      <c r="G12" s="156"/>
      <c r="H12" s="486" t="s">
        <v>154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1987</v>
      </c>
      <c r="D13" s="156"/>
      <c r="E13" s="156"/>
      <c r="F13" s="156"/>
      <c r="G13" s="156"/>
      <c r="H13" s="486" t="s">
        <v>146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1988</v>
      </c>
      <c r="D14" s="156"/>
      <c r="E14" s="156"/>
      <c r="F14" s="156"/>
      <c r="G14" s="156"/>
      <c r="H14" s="486" t="s">
        <v>1989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1990</v>
      </c>
      <c r="D15" s="156" t="s">
        <v>1991</v>
      </c>
      <c r="E15" s="156"/>
      <c r="F15" s="156"/>
      <c r="G15" s="156"/>
      <c r="H15" s="489" t="s">
        <v>150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1992</v>
      </c>
      <c r="D16" s="156" t="s">
        <v>1993</v>
      </c>
      <c r="E16" s="156"/>
      <c r="F16" s="156"/>
      <c r="G16" s="156"/>
      <c r="H16" s="489" t="s">
        <v>153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1994</v>
      </c>
      <c r="D17" s="156" t="s">
        <v>1993</v>
      </c>
      <c r="E17" s="156"/>
      <c r="F17" s="156"/>
      <c r="G17" s="156"/>
      <c r="H17" s="489" t="s">
        <v>153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1995</v>
      </c>
      <c r="D18" s="156" t="s">
        <v>1993</v>
      </c>
      <c r="E18" s="156"/>
      <c r="F18" s="156"/>
      <c r="G18" s="156"/>
      <c r="H18" s="489" t="s">
        <v>153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1996</v>
      </c>
      <c r="D19" s="156" t="s">
        <v>1993</v>
      </c>
      <c r="E19" s="156"/>
      <c r="F19" s="156"/>
      <c r="G19" s="156"/>
      <c r="H19" s="489" t="s">
        <v>153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1997</v>
      </c>
      <c r="D20" s="156" t="s">
        <v>1998</v>
      </c>
      <c r="E20" s="156"/>
      <c r="F20" s="156"/>
      <c r="G20" s="156"/>
      <c r="H20" s="489" t="s">
        <v>1999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2000</v>
      </c>
      <c r="D21" s="156"/>
      <c r="E21" s="156"/>
      <c r="F21" s="156"/>
      <c r="G21" s="156"/>
      <c r="H21" s="486" t="s">
        <v>150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2001</v>
      </c>
      <c r="D22" s="156"/>
      <c r="E22" s="156"/>
      <c r="F22" s="156"/>
      <c r="G22" s="156"/>
      <c r="H22" s="486" t="s">
        <v>146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2002</v>
      </c>
      <c r="D23" s="156"/>
      <c r="E23" s="156"/>
      <c r="F23" s="156"/>
      <c r="G23" s="156"/>
      <c r="H23" s="486" t="s">
        <v>2003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2004</v>
      </c>
      <c r="D24" s="156"/>
      <c r="E24" s="156"/>
      <c r="F24" s="156"/>
      <c r="G24" s="156"/>
      <c r="H24" s="486" t="s">
        <v>150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2005</v>
      </c>
      <c r="D25" s="156"/>
      <c r="E25" s="156"/>
      <c r="F25" s="156"/>
      <c r="G25" s="156"/>
      <c r="H25" s="486" t="s">
        <v>1989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2006</v>
      </c>
      <c r="D26" s="156"/>
      <c r="E26" s="156"/>
      <c r="F26" s="156"/>
      <c r="G26" s="156"/>
      <c r="H26" s="486" t="s">
        <v>2003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2007</v>
      </c>
      <c r="D27" s="156"/>
      <c r="E27" s="156"/>
      <c r="F27" s="156"/>
      <c r="G27" s="156"/>
      <c r="H27" s="486" t="s">
        <v>150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2008</v>
      </c>
      <c r="D28" s="156"/>
      <c r="E28" s="156"/>
      <c r="F28" s="156"/>
      <c r="G28" s="156"/>
      <c r="H28" s="486" t="s">
        <v>146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2009</v>
      </c>
      <c r="D29" s="156"/>
      <c r="E29" s="156"/>
      <c r="F29" s="156"/>
      <c r="G29" s="156"/>
      <c r="H29" s="486" t="s">
        <v>146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2010</v>
      </c>
      <c r="D30" s="156"/>
      <c r="E30" s="156"/>
      <c r="F30" s="156"/>
      <c r="G30" s="156"/>
      <c r="H30" s="486" t="s">
        <v>150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2011</v>
      </c>
      <c r="D31" s="156"/>
      <c r="E31" s="156"/>
      <c r="F31" s="156"/>
      <c r="G31" s="156"/>
      <c r="H31" s="486" t="s">
        <v>150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2012</v>
      </c>
      <c r="D32" s="156"/>
      <c r="E32" s="156"/>
      <c r="F32" s="156"/>
      <c r="G32" s="156"/>
      <c r="H32" s="486" t="s">
        <v>151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2013</v>
      </c>
      <c r="D33" s="156"/>
      <c r="E33" s="156"/>
      <c r="F33" s="156"/>
      <c r="G33" s="156"/>
      <c r="H33" s="486" t="s">
        <v>149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2014</v>
      </c>
      <c r="D34" s="156"/>
      <c r="E34" s="156"/>
      <c r="F34" s="156"/>
      <c r="G34" s="156"/>
      <c r="H34" s="486" t="s">
        <v>146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2015</v>
      </c>
      <c r="D35" s="156"/>
      <c r="E35" s="156"/>
      <c r="F35" s="156"/>
      <c r="G35" s="156"/>
      <c r="H35" s="489" t="s">
        <v>150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2016</v>
      </c>
      <c r="D36" s="156"/>
      <c r="E36" s="156"/>
      <c r="F36" s="156"/>
      <c r="G36" s="156"/>
      <c r="H36" s="486" t="s">
        <v>158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2017</v>
      </c>
      <c r="D37" s="156"/>
      <c r="E37" s="156"/>
      <c r="F37" s="156"/>
      <c r="G37" s="156"/>
      <c r="H37" s="486" t="s">
        <v>152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2018</v>
      </c>
      <c r="D38" s="156"/>
      <c r="E38" s="156"/>
      <c r="F38" s="156"/>
      <c r="G38" s="156"/>
      <c r="H38" s="486" t="s">
        <v>2003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2019</v>
      </c>
      <c r="D39" s="156"/>
      <c r="E39" s="156"/>
      <c r="F39" s="156"/>
      <c r="G39" s="156"/>
      <c r="H39" s="486" t="s">
        <v>2003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2020</v>
      </c>
      <c r="D40" s="156"/>
      <c r="E40" s="156"/>
      <c r="F40" s="156"/>
      <c r="G40" s="156"/>
      <c r="H40" s="486" t="s">
        <v>2003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2021</v>
      </c>
      <c r="D41" s="156"/>
      <c r="E41" s="156"/>
      <c r="F41" s="156"/>
      <c r="G41" s="156"/>
      <c r="H41" s="486" t="s">
        <v>153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2022</v>
      </c>
      <c r="D42" s="156"/>
      <c r="E42" s="156"/>
      <c r="F42" s="156"/>
      <c r="G42" s="156"/>
      <c r="H42" s="486" t="s">
        <v>149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2023</v>
      </c>
      <c r="D43" s="156"/>
      <c r="E43" s="156"/>
      <c r="F43" s="156"/>
      <c r="G43" s="156"/>
      <c r="H43" s="489" t="s">
        <v>150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2024</v>
      </c>
      <c r="D44" s="156"/>
      <c r="E44" s="156"/>
      <c r="F44" s="156"/>
      <c r="G44" s="156"/>
      <c r="H44" s="486" t="s">
        <v>150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2025</v>
      </c>
      <c r="D45" s="156"/>
      <c r="E45" s="156"/>
      <c r="F45" s="156"/>
      <c r="G45" s="156"/>
      <c r="H45" s="490" t="s">
        <v>2003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2026</v>
      </c>
      <c r="D46" s="156"/>
      <c r="E46" s="156"/>
      <c r="F46" s="156"/>
      <c r="G46" s="156"/>
      <c r="H46" s="490" t="s">
        <v>146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2027</v>
      </c>
      <c r="D47" s="156"/>
      <c r="E47" s="156"/>
      <c r="F47" s="156"/>
      <c r="G47" s="156"/>
      <c r="H47" s="486" t="s">
        <v>147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2028</v>
      </c>
      <c r="D48" s="156"/>
      <c r="E48" s="156"/>
      <c r="F48" s="156"/>
      <c r="G48" s="156"/>
      <c r="H48" s="486" t="s">
        <v>146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2029</v>
      </c>
      <c r="D49" s="156" t="s">
        <v>2030</v>
      </c>
      <c r="E49" s="156"/>
      <c r="F49" s="156"/>
      <c r="G49" s="156"/>
      <c r="H49" s="489" t="s">
        <v>1999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2031</v>
      </c>
      <c r="D50" s="156"/>
      <c r="E50" s="156"/>
      <c r="F50" s="156"/>
      <c r="G50" s="156"/>
      <c r="H50" s="486" t="s">
        <v>282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2032</v>
      </c>
      <c r="D51" s="156"/>
      <c r="E51" s="156"/>
      <c r="F51" s="156"/>
      <c r="G51" s="156"/>
      <c r="H51" s="486" t="s">
        <v>1989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2033</v>
      </c>
      <c r="D52" s="156"/>
      <c r="E52" s="156"/>
      <c r="F52" s="156"/>
      <c r="G52" s="156"/>
      <c r="H52" s="486" t="s">
        <v>2003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2034</v>
      </c>
      <c r="D53" s="156"/>
      <c r="E53" s="156"/>
      <c r="F53" s="156"/>
      <c r="G53" s="156"/>
      <c r="H53" s="486" t="s">
        <v>151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2035</v>
      </c>
      <c r="D54" s="156"/>
      <c r="E54" s="156"/>
      <c r="F54" s="156"/>
      <c r="G54" s="156"/>
      <c r="H54" s="486" t="s">
        <v>150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2036</v>
      </c>
      <c r="D55" s="156"/>
      <c r="E55" s="156"/>
      <c r="F55" s="156"/>
      <c r="G55" s="156"/>
      <c r="H55" s="486" t="s">
        <v>282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2037</v>
      </c>
      <c r="D56" s="156"/>
      <c r="E56" s="156"/>
      <c r="F56" s="156"/>
      <c r="G56" s="156"/>
      <c r="H56" s="486" t="s">
        <v>150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2038</v>
      </c>
      <c r="D57" s="156"/>
      <c r="E57" s="156"/>
      <c r="F57" s="156"/>
      <c r="G57" s="156"/>
      <c r="H57" s="486" t="s">
        <v>151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2039</v>
      </c>
      <c r="D58" s="156"/>
      <c r="E58" s="156"/>
      <c r="F58" s="156"/>
      <c r="G58" s="156"/>
      <c r="H58" s="486" t="s">
        <v>151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2040</v>
      </c>
      <c r="D59" s="156" t="s">
        <v>2041</v>
      </c>
      <c r="E59" s="156"/>
      <c r="F59" s="156"/>
      <c r="G59" s="156"/>
      <c r="H59" s="489" t="s">
        <v>1989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2042</v>
      </c>
      <c r="D60" s="156"/>
      <c r="E60" s="156"/>
      <c r="F60" s="156"/>
      <c r="G60" s="156"/>
      <c r="H60" s="486" t="s">
        <v>158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2043</v>
      </c>
      <c r="D61" s="156"/>
      <c r="E61" s="156"/>
      <c r="F61" s="156"/>
      <c r="G61" s="156"/>
      <c r="H61" s="486" t="s">
        <v>150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2044</v>
      </c>
      <c r="D62" s="156"/>
      <c r="E62" s="156"/>
      <c r="F62" s="156"/>
      <c r="G62" s="156"/>
      <c r="H62" s="486" t="s">
        <v>146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2045</v>
      </c>
      <c r="D63" s="156"/>
      <c r="E63" s="156"/>
      <c r="F63" s="156"/>
      <c r="G63" s="156"/>
      <c r="H63" s="486" t="s">
        <v>146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2046</v>
      </c>
      <c r="D64" s="156"/>
      <c r="E64" s="156"/>
      <c r="F64" s="156"/>
      <c r="G64" s="156"/>
      <c r="H64" s="486" t="s">
        <v>150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2047</v>
      </c>
      <c r="D65" s="156"/>
      <c r="E65" s="156"/>
      <c r="F65" s="156"/>
      <c r="G65" s="156"/>
      <c r="H65" s="486" t="s">
        <v>150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2048</v>
      </c>
      <c r="D66" s="156"/>
      <c r="E66" s="156"/>
      <c r="F66" s="156"/>
      <c r="G66" s="156"/>
      <c r="H66" s="486" t="s">
        <v>146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2049</v>
      </c>
      <c r="D67" s="156"/>
      <c r="E67" s="156"/>
      <c r="F67" s="156"/>
      <c r="G67" s="156"/>
      <c r="H67" s="486" t="s">
        <v>150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2050</v>
      </c>
      <c r="D68" s="156"/>
      <c r="E68" s="156"/>
      <c r="F68" s="156"/>
      <c r="G68" s="156"/>
      <c r="H68" s="486" t="s">
        <v>149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2051</v>
      </c>
      <c r="D69" s="156"/>
      <c r="E69" s="156"/>
      <c r="F69" s="156"/>
      <c r="G69" s="156"/>
      <c r="H69" s="486" t="s">
        <v>151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2052</v>
      </c>
      <c r="D70" s="156"/>
      <c r="E70" s="156"/>
      <c r="F70" s="156"/>
      <c r="G70" s="156"/>
      <c r="H70" s="486" t="s">
        <v>282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2053</v>
      </c>
      <c r="D71" s="156"/>
      <c r="E71" s="156"/>
      <c r="F71" s="156"/>
      <c r="G71" s="156"/>
      <c r="H71" s="486" t="s">
        <v>152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2054</v>
      </c>
      <c r="D72" s="156"/>
      <c r="E72" s="156"/>
      <c r="F72" s="156"/>
      <c r="G72" s="156"/>
      <c r="H72" s="486" t="s">
        <v>152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2055</v>
      </c>
      <c r="D73" s="156"/>
      <c r="E73" s="156"/>
      <c r="F73" s="156"/>
      <c r="G73" s="156"/>
      <c r="H73" s="486" t="s">
        <v>149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2056</v>
      </c>
      <c r="D74" s="156"/>
      <c r="E74" s="156"/>
      <c r="F74" s="156"/>
      <c r="G74" s="156"/>
      <c r="H74" s="486" t="s">
        <v>158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2057</v>
      </c>
      <c r="D75" s="156"/>
      <c r="E75" s="156"/>
      <c r="F75" s="156"/>
      <c r="G75" s="156"/>
      <c r="H75" s="486" t="s">
        <v>158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2058</v>
      </c>
      <c r="D76" s="156"/>
      <c r="E76" s="156"/>
      <c r="F76" s="156"/>
      <c r="G76" s="156"/>
      <c r="H76" s="486" t="s">
        <v>150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2059</v>
      </c>
      <c r="D77" s="156"/>
      <c r="E77" s="156"/>
      <c r="F77" s="156"/>
      <c r="G77" s="156"/>
      <c r="H77" s="486" t="s">
        <v>150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2060</v>
      </c>
      <c r="D78" s="156"/>
      <c r="E78" s="156"/>
      <c r="F78" s="156"/>
      <c r="G78" s="156"/>
      <c r="H78" s="486" t="s">
        <v>149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2061</v>
      </c>
      <c r="D79" s="156"/>
      <c r="E79" s="156"/>
      <c r="F79" s="156"/>
      <c r="G79" s="156"/>
      <c r="H79" s="486" t="s">
        <v>146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2062</v>
      </c>
      <c r="D80" s="156"/>
      <c r="E80" s="156"/>
      <c r="F80" s="156"/>
      <c r="G80" s="156"/>
      <c r="H80" s="486" t="s">
        <v>146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2063</v>
      </c>
      <c r="D81" s="156"/>
      <c r="E81" s="156"/>
      <c r="F81" s="156"/>
      <c r="G81" s="156"/>
      <c r="H81" s="486" t="s">
        <v>158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2064</v>
      </c>
      <c r="D82" s="156" t="s">
        <v>2065</v>
      </c>
      <c r="E82" s="156"/>
      <c r="F82" s="156"/>
      <c r="G82" s="156"/>
      <c r="H82" s="489" t="s">
        <v>2066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2067</v>
      </c>
      <c r="D83" s="156"/>
      <c r="E83" s="156"/>
      <c r="F83" s="156"/>
      <c r="G83" s="156"/>
      <c r="H83" s="486" t="s">
        <v>146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2068</v>
      </c>
      <c r="D84" s="156"/>
      <c r="E84" s="156"/>
      <c r="F84" s="156"/>
      <c r="G84" s="156"/>
      <c r="H84" s="486" t="s">
        <v>151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2069</v>
      </c>
      <c r="D85" s="156"/>
      <c r="E85" s="156"/>
      <c r="F85" s="156"/>
      <c r="G85" s="156"/>
      <c r="H85" s="486" t="s">
        <v>1981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2070</v>
      </c>
      <c r="D86" s="156"/>
      <c r="E86" s="156"/>
      <c r="F86" s="156"/>
      <c r="G86" s="156"/>
      <c r="H86" s="486" t="s">
        <v>149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2071</v>
      </c>
      <c r="D87" s="156"/>
      <c r="E87" s="156"/>
      <c r="F87" s="156"/>
      <c r="G87" s="156"/>
      <c r="H87" s="486" t="s">
        <v>158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2072</v>
      </c>
      <c r="D88" s="156"/>
      <c r="E88" s="156"/>
      <c r="F88" s="156"/>
      <c r="G88" s="156"/>
      <c r="H88" s="486" t="s">
        <v>150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2073</v>
      </c>
      <c r="D89" s="156"/>
      <c r="E89" s="156"/>
      <c r="F89" s="156"/>
      <c r="G89" s="156"/>
      <c r="H89" s="486" t="s">
        <v>150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2074</v>
      </c>
      <c r="D90" s="156"/>
      <c r="E90" s="156"/>
      <c r="F90" s="156"/>
      <c r="G90" s="156"/>
      <c r="H90" s="486" t="s">
        <v>150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2075</v>
      </c>
      <c r="D91" s="494" t="s">
        <v>2076</v>
      </c>
      <c r="E91" s="488" t="s">
        <v>2076</v>
      </c>
      <c r="F91" s="489">
        <v>-50.706387999999997</v>
      </c>
      <c r="G91" s="489">
        <v>-24.062221999999998</v>
      </c>
      <c r="H91" s="489" t="s">
        <v>151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2077</v>
      </c>
    </row>
    <row r="92" spans="1:28">
      <c r="A92" s="489">
        <v>1018</v>
      </c>
      <c r="B92" s="486">
        <v>26</v>
      </c>
      <c r="C92" s="156" t="s">
        <v>2078</v>
      </c>
      <c r="D92" s="156"/>
      <c r="E92" s="156"/>
      <c r="F92" s="156"/>
      <c r="G92" s="156"/>
      <c r="H92" s="486" t="s">
        <v>149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2079</v>
      </c>
      <c r="D93" s="156"/>
      <c r="E93" s="156"/>
      <c r="F93" s="156"/>
      <c r="G93" s="156"/>
      <c r="H93" s="486" t="s">
        <v>149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2080</v>
      </c>
      <c r="D94" s="156"/>
      <c r="E94" s="156"/>
      <c r="F94" s="156"/>
      <c r="G94" s="156"/>
      <c r="H94" s="486" t="s">
        <v>149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2081</v>
      </c>
      <c r="D95" s="156"/>
      <c r="E95" s="156"/>
      <c r="F95" s="156"/>
      <c r="G95" s="156"/>
      <c r="H95" s="486" t="s">
        <v>146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2082</v>
      </c>
      <c r="D96" s="156"/>
      <c r="E96" s="156"/>
      <c r="F96" s="156"/>
      <c r="G96" s="156"/>
      <c r="H96" s="486" t="s">
        <v>282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2083</v>
      </c>
      <c r="D97" s="156"/>
      <c r="E97" s="156"/>
      <c r="F97" s="156"/>
      <c r="G97" s="156"/>
      <c r="H97" s="486" t="s">
        <v>150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2084</v>
      </c>
      <c r="D98" s="156"/>
      <c r="E98" s="156"/>
      <c r="F98" s="156"/>
      <c r="G98" s="156"/>
      <c r="H98" s="486" t="s">
        <v>151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2085</v>
      </c>
      <c r="D99" s="156"/>
      <c r="E99" s="156"/>
      <c r="F99" s="156"/>
      <c r="G99" s="156"/>
      <c r="H99" s="486" t="s">
        <v>152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2086</v>
      </c>
      <c r="D100" s="156"/>
      <c r="E100" s="156"/>
      <c r="F100" s="156"/>
      <c r="G100" s="156"/>
      <c r="H100" s="486" t="s">
        <v>146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2087</v>
      </c>
      <c r="D101" s="156"/>
      <c r="E101" s="156"/>
      <c r="F101" s="156"/>
      <c r="G101" s="156"/>
      <c r="H101" s="486" t="s">
        <v>150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2088</v>
      </c>
      <c r="D102" s="156"/>
      <c r="E102" s="156"/>
      <c r="F102" s="156"/>
      <c r="G102" s="156"/>
      <c r="H102" s="486" t="s">
        <v>282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2089</v>
      </c>
      <c r="D103" s="156"/>
      <c r="E103" s="156"/>
      <c r="F103" s="156"/>
      <c r="G103" s="156"/>
      <c r="H103" s="486" t="s">
        <v>2090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2091</v>
      </c>
      <c r="D104" s="156"/>
      <c r="E104" s="156"/>
      <c r="F104" s="156"/>
      <c r="G104" s="156"/>
      <c r="H104" s="486" t="s">
        <v>146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2092</v>
      </c>
      <c r="D105" s="156"/>
      <c r="E105" s="156"/>
      <c r="F105" s="156"/>
      <c r="G105" s="156"/>
      <c r="H105" s="486" t="s">
        <v>149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2093</v>
      </c>
      <c r="D106" s="156"/>
      <c r="E106" s="156"/>
      <c r="F106" s="156"/>
      <c r="G106" s="156"/>
      <c r="H106" s="486" t="s">
        <v>149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2094</v>
      </c>
      <c r="D107" s="494" t="s">
        <v>2095</v>
      </c>
      <c r="E107" s="488" t="s">
        <v>2096</v>
      </c>
      <c r="F107" s="489">
        <v>-55.058888000000003</v>
      </c>
      <c r="G107" s="489">
        <v>-28.148610999999999</v>
      </c>
      <c r="H107" s="489" t="s">
        <v>149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2077</v>
      </c>
    </row>
    <row r="108" spans="1:28">
      <c r="A108" s="489">
        <v>1406</v>
      </c>
      <c r="B108" s="486">
        <v>1005</v>
      </c>
      <c r="C108" s="296" t="s">
        <v>2097</v>
      </c>
      <c r="D108" s="156"/>
      <c r="E108" s="156"/>
      <c r="F108" s="156"/>
      <c r="G108" s="156"/>
      <c r="H108" s="489" t="s">
        <v>155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2098</v>
      </c>
      <c r="D109" s="156"/>
      <c r="E109" s="156"/>
      <c r="F109" s="156"/>
      <c r="G109" s="156"/>
      <c r="H109" s="489" t="s">
        <v>153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2099</v>
      </c>
      <c r="D110" s="156"/>
      <c r="E110" s="156"/>
      <c r="F110" s="156"/>
      <c r="G110" s="156"/>
      <c r="H110" s="489" t="s">
        <v>152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2100</v>
      </c>
      <c r="D111" s="156"/>
      <c r="E111" s="156"/>
      <c r="F111" s="156"/>
      <c r="G111" s="156"/>
      <c r="H111" s="489" t="s">
        <v>150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2101</v>
      </c>
      <c r="D112" s="156"/>
      <c r="E112" s="156"/>
      <c r="F112" s="156"/>
      <c r="G112" s="156"/>
      <c r="H112" s="489" t="s">
        <v>149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2102</v>
      </c>
      <c r="D113" s="156"/>
      <c r="E113" s="156"/>
      <c r="F113" s="156"/>
      <c r="G113" s="156"/>
      <c r="H113" s="489" t="s">
        <v>154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2103</v>
      </c>
      <c r="D114" s="156"/>
      <c r="E114" s="156"/>
      <c r="F114" s="156"/>
      <c r="G114" s="156"/>
      <c r="H114" s="486" t="s">
        <v>1981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2104</v>
      </c>
      <c r="D115" s="156"/>
      <c r="E115" s="156"/>
      <c r="F115" s="156"/>
      <c r="G115" s="156"/>
      <c r="H115" s="486" t="s">
        <v>150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2105</v>
      </c>
      <c r="D116" s="156"/>
      <c r="E116" s="156"/>
      <c r="F116" s="156"/>
      <c r="G116" s="156"/>
      <c r="H116" s="486" t="s">
        <v>146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2106</v>
      </c>
      <c r="D117" s="156"/>
      <c r="E117" s="156"/>
      <c r="F117" s="156"/>
      <c r="G117" s="156"/>
      <c r="H117" s="486" t="s">
        <v>158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2107</v>
      </c>
      <c r="D118" s="156"/>
      <c r="E118" s="156"/>
      <c r="F118" s="156"/>
      <c r="G118" s="156"/>
      <c r="H118" s="486" t="s">
        <v>146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2108</v>
      </c>
      <c r="D119" s="156"/>
      <c r="E119" s="156"/>
      <c r="F119" s="156"/>
      <c r="G119" s="156"/>
      <c r="H119" s="486" t="s">
        <v>1989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2109</v>
      </c>
      <c r="D120" s="156"/>
      <c r="E120" s="156"/>
      <c r="F120" s="156"/>
      <c r="G120" s="156"/>
      <c r="H120" s="486" t="s">
        <v>2003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2110</v>
      </c>
      <c r="D121" s="156"/>
      <c r="E121" s="156"/>
      <c r="F121" s="156"/>
      <c r="G121" s="156"/>
      <c r="H121" s="486" t="s">
        <v>150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2111</v>
      </c>
      <c r="D122" s="156"/>
      <c r="E122" s="156"/>
      <c r="F122" s="156"/>
      <c r="G122" s="156"/>
      <c r="H122" s="486" t="s">
        <v>2066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2112</v>
      </c>
      <c r="D123" s="156"/>
      <c r="E123" s="156"/>
      <c r="F123" s="156"/>
      <c r="G123" s="156"/>
      <c r="H123" s="486" t="s">
        <v>282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2113</v>
      </c>
      <c r="D124" s="156"/>
      <c r="E124" s="156"/>
      <c r="F124" s="156"/>
      <c r="G124" s="156"/>
      <c r="H124" s="486" t="s">
        <v>151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2114</v>
      </c>
      <c r="D125" s="156"/>
      <c r="E125" s="156"/>
      <c r="F125" s="156"/>
      <c r="G125" s="156"/>
      <c r="H125" s="486" t="s">
        <v>151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2115</v>
      </c>
      <c r="D126" s="156"/>
      <c r="E126" s="156"/>
      <c r="F126" s="156"/>
      <c r="G126" s="156"/>
      <c r="H126" s="486" t="s">
        <v>151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2116</v>
      </c>
      <c r="D127" s="156"/>
      <c r="E127" s="156"/>
      <c r="F127" s="156"/>
      <c r="G127" s="156"/>
      <c r="H127" s="486" t="s">
        <v>150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2117</v>
      </c>
      <c r="D128" s="156"/>
      <c r="E128" s="156"/>
      <c r="F128" s="156"/>
      <c r="G128" s="156"/>
      <c r="H128" s="486" t="s">
        <v>152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2118</v>
      </c>
      <c r="D129" s="156"/>
      <c r="E129" s="156"/>
      <c r="F129" s="156"/>
      <c r="G129" s="156"/>
      <c r="H129" s="486" t="s">
        <v>151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2119</v>
      </c>
      <c r="D130" s="156"/>
      <c r="E130" s="156"/>
      <c r="F130" s="156"/>
      <c r="G130" s="156"/>
      <c r="H130" s="486" t="s">
        <v>150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2120</v>
      </c>
      <c r="D131" s="156"/>
      <c r="E131" s="156"/>
      <c r="F131" s="156"/>
      <c r="G131" s="156"/>
      <c r="H131" s="486" t="s">
        <v>151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2121</v>
      </c>
      <c r="D132" s="156"/>
      <c r="E132" s="156"/>
      <c r="F132" s="156"/>
      <c r="G132" s="156"/>
      <c r="H132" s="486" t="s">
        <v>151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2122</v>
      </c>
      <c r="D133" s="156"/>
      <c r="E133" s="156"/>
      <c r="F133" s="156"/>
      <c r="G133" s="156"/>
      <c r="H133" s="486" t="s">
        <v>2066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2123</v>
      </c>
      <c r="D134" s="156" t="s">
        <v>2124</v>
      </c>
      <c r="E134" s="156" t="s">
        <v>2125</v>
      </c>
      <c r="F134" s="156">
        <v>-53.166665999999999</v>
      </c>
      <c r="G134" s="156">
        <v>-20.083333</v>
      </c>
      <c r="H134" s="486" t="s">
        <v>2090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2077</v>
      </c>
    </row>
    <row r="135" spans="1:28">
      <c r="A135" s="489">
        <v>1108</v>
      </c>
      <c r="B135" s="486">
        <v>101</v>
      </c>
      <c r="C135" s="156" t="s">
        <v>2126</v>
      </c>
      <c r="D135" s="156"/>
      <c r="E135" s="156"/>
      <c r="F135" s="156"/>
      <c r="G135" s="156"/>
      <c r="H135" s="486" t="s">
        <v>151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2127</v>
      </c>
      <c r="D136" s="156"/>
      <c r="E136" s="156"/>
      <c r="F136" s="156"/>
      <c r="G136" s="156"/>
      <c r="H136" s="486" t="s">
        <v>2128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2129</v>
      </c>
      <c r="D137" s="156"/>
      <c r="E137" s="156"/>
      <c r="F137" s="156"/>
      <c r="G137" s="156"/>
      <c r="H137" s="486" t="s">
        <v>1989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2130</v>
      </c>
      <c r="D138" s="156"/>
      <c r="E138" s="156"/>
      <c r="F138" s="156"/>
      <c r="G138" s="156"/>
      <c r="H138" s="486" t="s">
        <v>1981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2131</v>
      </c>
      <c r="D139" s="156"/>
      <c r="E139" s="156"/>
      <c r="F139" s="156"/>
      <c r="G139" s="156"/>
      <c r="H139" s="486" t="s">
        <v>150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2132</v>
      </c>
      <c r="D140" s="156"/>
      <c r="E140" s="156"/>
      <c r="F140" s="156"/>
      <c r="G140" s="156"/>
      <c r="H140" s="486" t="s">
        <v>151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2133</v>
      </c>
      <c r="D141" s="156"/>
      <c r="E141" s="156"/>
      <c r="F141" s="156"/>
      <c r="G141" s="156"/>
      <c r="H141" s="486" t="s">
        <v>1989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2134</v>
      </c>
      <c r="D142" s="156"/>
      <c r="E142" s="156"/>
      <c r="F142" s="156"/>
      <c r="G142" s="156"/>
      <c r="H142" s="486" t="s">
        <v>2003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2135</v>
      </c>
      <c r="D143" s="156" t="s">
        <v>2136</v>
      </c>
      <c r="E143" s="156" t="s">
        <v>2136</v>
      </c>
      <c r="F143" s="156">
        <v>-43</v>
      </c>
      <c r="G143" s="156">
        <v>-22.033332999999999</v>
      </c>
      <c r="H143" s="486" t="s">
        <v>150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2077</v>
      </c>
    </row>
    <row r="144" spans="1:28">
      <c r="A144" s="488">
        <v>1227</v>
      </c>
      <c r="B144" s="487">
        <v>227</v>
      </c>
      <c r="C144" s="156" t="s">
        <v>2137</v>
      </c>
      <c r="D144" s="156"/>
      <c r="E144" s="156"/>
      <c r="F144" s="156"/>
      <c r="G144" s="156"/>
      <c r="H144" s="486" t="s">
        <v>158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2138</v>
      </c>
      <c r="D145" s="156" t="s">
        <v>2139</v>
      </c>
      <c r="E145" s="156"/>
      <c r="F145" s="156"/>
      <c r="G145" s="156"/>
      <c r="H145" s="489" t="s">
        <v>158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2140</v>
      </c>
      <c r="D146" s="156"/>
      <c r="E146" s="156"/>
      <c r="F146" s="156"/>
      <c r="G146" s="156"/>
      <c r="H146" s="486" t="s">
        <v>158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2141</v>
      </c>
      <c r="D147" s="156"/>
      <c r="E147" s="156"/>
      <c r="F147" s="156"/>
      <c r="G147" s="156"/>
      <c r="H147" s="486" t="s">
        <v>151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2142</v>
      </c>
      <c r="D148" s="156"/>
      <c r="E148" s="156"/>
      <c r="F148" s="156"/>
      <c r="G148" s="156"/>
      <c r="H148" s="486" t="s">
        <v>152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2143</v>
      </c>
      <c r="D149" s="156"/>
      <c r="E149" s="156"/>
      <c r="F149" s="156"/>
      <c r="G149" s="156"/>
      <c r="H149" s="486" t="s">
        <v>150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2144</v>
      </c>
      <c r="D150" s="156"/>
      <c r="E150" s="156"/>
      <c r="F150" s="156"/>
      <c r="G150" s="156"/>
      <c r="H150" s="486" t="s">
        <v>152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2145</v>
      </c>
      <c r="D151" s="156"/>
      <c r="E151" s="156"/>
      <c r="F151" s="156"/>
      <c r="G151" s="156"/>
      <c r="H151" s="486" t="s">
        <v>151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2146</v>
      </c>
      <c r="D152" s="156" t="s">
        <v>2147</v>
      </c>
      <c r="E152" s="156"/>
      <c r="F152" s="156"/>
      <c r="G152" s="156"/>
      <c r="H152" s="489" t="s">
        <v>1999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2148</v>
      </c>
      <c r="D153" s="156" t="s">
        <v>2149</v>
      </c>
      <c r="E153" s="156"/>
      <c r="F153" s="156"/>
      <c r="G153" s="156"/>
      <c r="H153" s="489" t="s">
        <v>2066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2150</v>
      </c>
      <c r="D154" s="156"/>
      <c r="E154" s="156"/>
      <c r="F154" s="156"/>
      <c r="G154" s="156"/>
      <c r="H154" s="486" t="s">
        <v>146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2151</v>
      </c>
      <c r="D155" s="156" t="s">
        <v>2152</v>
      </c>
      <c r="E155" s="156"/>
      <c r="F155" s="156"/>
      <c r="G155" s="156"/>
      <c r="H155" s="489" t="s">
        <v>158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2153</v>
      </c>
      <c r="D156" s="156"/>
      <c r="E156" s="156"/>
      <c r="F156" s="156"/>
      <c r="G156" s="156"/>
      <c r="H156" s="486" t="s">
        <v>150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2154</v>
      </c>
      <c r="D157" s="156"/>
      <c r="E157" s="156"/>
      <c r="F157" s="156"/>
      <c r="G157" s="156"/>
      <c r="H157" s="486" t="s">
        <v>153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2155</v>
      </c>
      <c r="D158" s="156"/>
      <c r="E158" s="156"/>
      <c r="F158" s="156"/>
      <c r="G158" s="156"/>
      <c r="H158" s="486" t="s">
        <v>150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2156</v>
      </c>
      <c r="D159" s="156"/>
      <c r="E159" s="156"/>
      <c r="F159" s="156"/>
      <c r="G159" s="156"/>
      <c r="H159" s="486" t="s">
        <v>2157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0DF49AC-D257-431A-9D42-3DE6EA06714E}"/>
</file>

<file path=customXml/itemProps2.xml><?xml version="1.0" encoding="utf-8"?>
<ds:datastoreItem xmlns:ds="http://schemas.openxmlformats.org/officeDocument/2006/customXml" ds:itemID="{39F82BEE-9554-4240-A968-5EA0280422DE}"/>
</file>

<file path=customXml/itemProps3.xml><?xml version="1.0" encoding="utf-8"?>
<ds:datastoreItem xmlns:ds="http://schemas.openxmlformats.org/officeDocument/2006/customXml" ds:itemID="{DF74A5DF-DCBC-410F-9C5B-2EE896799B7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2022-04-29T22:18:04Z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