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DIE\B01-Informações Energéticas\99- Usuários\Daniele Bandeira\MME 2018\1 - Trabalhos\44 - 06 nov - Vendas de Derivados\Vendas ANP 2018\"/>
    </mc:Choice>
  </mc:AlternateContent>
  <bookViews>
    <workbookView xWindow="600" yWindow="495" windowWidth="5130" windowHeight="3150" tabRatio="812" firstSheet="20" activeTab="38"/>
  </bookViews>
  <sheets>
    <sheet name="80" sheetId="88" r:id="rId1"/>
    <sheet name="81" sheetId="89" r:id="rId2"/>
    <sheet name="82" sheetId="90" r:id="rId3"/>
    <sheet name="83" sheetId="91" r:id="rId4"/>
    <sheet name="84" sheetId="92" r:id="rId5"/>
    <sheet name="85" sheetId="93" r:id="rId6"/>
    <sheet name="86" sheetId="94" r:id="rId7"/>
    <sheet name="87" sheetId="95" r:id="rId8"/>
    <sheet name="88" sheetId="96" r:id="rId9"/>
    <sheet name="89" sheetId="97" r:id="rId10"/>
    <sheet name="90" sheetId="98" r:id="rId11"/>
    <sheet name="91" sheetId="99" r:id="rId12"/>
    <sheet name="92" sheetId="100" r:id="rId13"/>
    <sheet name="93" sheetId="101" r:id="rId14"/>
    <sheet name="94" sheetId="102" r:id="rId15"/>
    <sheet name="95" sheetId="103" r:id="rId16"/>
    <sheet name="96" sheetId="80" r:id="rId17"/>
    <sheet name="97" sheetId="81" r:id="rId18"/>
    <sheet name="98" sheetId="82" r:id="rId19"/>
    <sheet name="99" sheetId="83" r:id="rId20"/>
    <sheet name="00" sheetId="84" r:id="rId21"/>
    <sheet name="01" sheetId="85" r:id="rId22"/>
    <sheet name="02" sheetId="86" r:id="rId23"/>
    <sheet name="03" sheetId="87" r:id="rId24"/>
    <sheet name="04" sheetId="76" r:id="rId25"/>
    <sheet name="05" sheetId="77" r:id="rId26"/>
    <sheet name="06" sheetId="78" r:id="rId27"/>
    <sheet name="07" sheetId="79" r:id="rId28"/>
    <sheet name="08" sheetId="73" r:id="rId29"/>
    <sheet name="09" sheetId="74" r:id="rId30"/>
    <sheet name="10" sheetId="105" r:id="rId31"/>
    <sheet name="11 (Kg)" sheetId="106" state="hidden" r:id="rId32"/>
    <sheet name="11" sheetId="107" r:id="rId33"/>
    <sheet name="12" sheetId="108" r:id="rId34"/>
    <sheet name="13" sheetId="109" r:id="rId35"/>
    <sheet name="14" sheetId="110" r:id="rId36"/>
    <sheet name="15" sheetId="111" r:id="rId37"/>
    <sheet name="16" sheetId="112" r:id="rId38"/>
    <sheet name="17" sheetId="113" r:id="rId39"/>
    <sheet name="RO" sheetId="43" r:id="rId40"/>
    <sheet name="AC" sheetId="44" r:id="rId41"/>
    <sheet name="AM" sheetId="45" r:id="rId42"/>
    <sheet name="RR" sheetId="46" r:id="rId43"/>
    <sheet name="PA" sheetId="47" r:id="rId44"/>
    <sheet name="AP" sheetId="48" r:id="rId45"/>
    <sheet name="TO" sheetId="49" r:id="rId46"/>
    <sheet name="MA" sheetId="50" r:id="rId47"/>
    <sheet name="PI" sheetId="51" r:id="rId48"/>
    <sheet name="CE" sheetId="52" r:id="rId49"/>
    <sheet name="RN" sheetId="53" r:id="rId50"/>
    <sheet name="PB" sheetId="54" r:id="rId51"/>
    <sheet name="PE" sheetId="55" r:id="rId52"/>
    <sheet name="AL" sheetId="56" r:id="rId53"/>
    <sheet name="SE" sheetId="57" r:id="rId54"/>
    <sheet name="BA" sheetId="58" r:id="rId55"/>
    <sheet name="MG" sheetId="59" r:id="rId56"/>
    <sheet name="ES" sheetId="60" r:id="rId57"/>
    <sheet name="RJ" sheetId="61" r:id="rId58"/>
    <sheet name="SP" sheetId="62" r:id="rId59"/>
    <sheet name="PR" sheetId="63" r:id="rId60"/>
    <sheet name="SC" sheetId="64" r:id="rId61"/>
    <sheet name="RS" sheetId="65" r:id="rId62"/>
    <sheet name="MS" sheetId="66" r:id="rId63"/>
    <sheet name="MT" sheetId="67" r:id="rId64"/>
    <sheet name="GO" sheetId="68" r:id="rId65"/>
    <sheet name="DF" sheetId="69" r:id="rId66"/>
    <sheet name="BR" sheetId="71" r:id="rId67"/>
  </sheets>
  <calcPr calcId="162913"/>
</workbook>
</file>

<file path=xl/calcChain.xml><?xml version="1.0" encoding="utf-8"?>
<calcChain xmlns="http://schemas.openxmlformats.org/spreadsheetml/2006/main">
  <c r="C36" i="113" l="1"/>
  <c r="AN43" i="44" l="1"/>
  <c r="AN42" i="44"/>
  <c r="AN41" i="44"/>
  <c r="AN40" i="44"/>
  <c r="AN39" i="44"/>
  <c r="AN38" i="44"/>
  <c r="AN35" i="44"/>
  <c r="AN34" i="44"/>
  <c r="AN33" i="44"/>
  <c r="AN32" i="44"/>
  <c r="AN31" i="44"/>
  <c r="AN30" i="44"/>
  <c r="AN29" i="44"/>
  <c r="AN28" i="44"/>
  <c r="AN27" i="44"/>
  <c r="AN26" i="44"/>
  <c r="AN25" i="44"/>
  <c r="AN24" i="44"/>
  <c r="AN23" i="44"/>
  <c r="AN22" i="44"/>
  <c r="AN21" i="44"/>
  <c r="AN20" i="44"/>
  <c r="AN19" i="44"/>
  <c r="AN18" i="44"/>
  <c r="AN17" i="44"/>
  <c r="AN16" i="44"/>
  <c r="AN15" i="44"/>
  <c r="AN14" i="44"/>
  <c r="AN13" i="44"/>
  <c r="AN12" i="44"/>
  <c r="AN11" i="44"/>
  <c r="AN10" i="44"/>
  <c r="AN9" i="44"/>
  <c r="AN8" i="44"/>
  <c r="AN7" i="44"/>
  <c r="AN6" i="44"/>
  <c r="AN43" i="45"/>
  <c r="AN42" i="45"/>
  <c r="AN41" i="45"/>
  <c r="AN40" i="45"/>
  <c r="AN39" i="45"/>
  <c r="AN38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12" i="45"/>
  <c r="AN11" i="45"/>
  <c r="AN10" i="45"/>
  <c r="AN9" i="45"/>
  <c r="AN8" i="45"/>
  <c r="AN7" i="45"/>
  <c r="AN6" i="45"/>
  <c r="AN43" i="46"/>
  <c r="AN42" i="46"/>
  <c r="AN41" i="46"/>
  <c r="AN40" i="46"/>
  <c r="AN39" i="46"/>
  <c r="AN38" i="46"/>
  <c r="AN35" i="46"/>
  <c r="AN34" i="46"/>
  <c r="AN33" i="46"/>
  <c r="AN32" i="46"/>
  <c r="AN31" i="46"/>
  <c r="AN30" i="46"/>
  <c r="AN29" i="46"/>
  <c r="AN28" i="46"/>
  <c r="AN27" i="46"/>
  <c r="AN26" i="46"/>
  <c r="AN25" i="46"/>
  <c r="AN24" i="46"/>
  <c r="AN23" i="46"/>
  <c r="AN22" i="46"/>
  <c r="AN21" i="46"/>
  <c r="AN20" i="46"/>
  <c r="AN19" i="46"/>
  <c r="AN18" i="46"/>
  <c r="AN17" i="46"/>
  <c r="AN16" i="46"/>
  <c r="AN15" i="46"/>
  <c r="AN14" i="46"/>
  <c r="AN13" i="46"/>
  <c r="AN12" i="46"/>
  <c r="AN11" i="46"/>
  <c r="AN10" i="46"/>
  <c r="AN9" i="46"/>
  <c r="AN8" i="46"/>
  <c r="AN7" i="46"/>
  <c r="AN6" i="46"/>
  <c r="AN43" i="47"/>
  <c r="AN42" i="47"/>
  <c r="AN41" i="47"/>
  <c r="AN40" i="47"/>
  <c r="AN39" i="47"/>
  <c r="AN38" i="47"/>
  <c r="AN35" i="47"/>
  <c r="AN34" i="47"/>
  <c r="AN33" i="47"/>
  <c r="AN32" i="47"/>
  <c r="AN31" i="47"/>
  <c r="AN30" i="47"/>
  <c r="AN29" i="47"/>
  <c r="AN28" i="47"/>
  <c r="AN27" i="47"/>
  <c r="AN26" i="47"/>
  <c r="AN25" i="47"/>
  <c r="AN24" i="47"/>
  <c r="AN23" i="47"/>
  <c r="AN22" i="47"/>
  <c r="AN21" i="47"/>
  <c r="AN20" i="47"/>
  <c r="AN19" i="47"/>
  <c r="AN18" i="47"/>
  <c r="AN17" i="47"/>
  <c r="AN16" i="47"/>
  <c r="AN15" i="47"/>
  <c r="AN14" i="47"/>
  <c r="AN13" i="47"/>
  <c r="AN12" i="47"/>
  <c r="AN11" i="47"/>
  <c r="AN10" i="47"/>
  <c r="AN9" i="47"/>
  <c r="AN8" i="47"/>
  <c r="AN7" i="47"/>
  <c r="AN6" i="47"/>
  <c r="AN43" i="48"/>
  <c r="AN42" i="48"/>
  <c r="AN41" i="48"/>
  <c r="AN40" i="48"/>
  <c r="AN39" i="48"/>
  <c r="AN38" i="48"/>
  <c r="AN35" i="48"/>
  <c r="AN34" i="48"/>
  <c r="AN33" i="48"/>
  <c r="AN32" i="48"/>
  <c r="AN31" i="48"/>
  <c r="AN30" i="48"/>
  <c r="AN29" i="48"/>
  <c r="AN28" i="48"/>
  <c r="AN27" i="48"/>
  <c r="AN26" i="48"/>
  <c r="AN25" i="48"/>
  <c r="AN24" i="48"/>
  <c r="AN23" i="48"/>
  <c r="AN22" i="48"/>
  <c r="AN21" i="48"/>
  <c r="AN20" i="48"/>
  <c r="AN19" i="48"/>
  <c r="AN18" i="48"/>
  <c r="AN17" i="48"/>
  <c r="AN16" i="48"/>
  <c r="AN15" i="48"/>
  <c r="AN14" i="48"/>
  <c r="AN13" i="48"/>
  <c r="AN12" i="48"/>
  <c r="AN11" i="48"/>
  <c r="AN10" i="48"/>
  <c r="AN9" i="48"/>
  <c r="AN8" i="48"/>
  <c r="AN7" i="48"/>
  <c r="AN6" i="48"/>
  <c r="AN43" i="49"/>
  <c r="AN42" i="49"/>
  <c r="AN41" i="49"/>
  <c r="AN40" i="49"/>
  <c r="AN39" i="49"/>
  <c r="AN38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43" i="50"/>
  <c r="AN42" i="50"/>
  <c r="AN41" i="50"/>
  <c r="AN40" i="50"/>
  <c r="AN39" i="50"/>
  <c r="AN38" i="50"/>
  <c r="AN35" i="50"/>
  <c r="AN34" i="50"/>
  <c r="AN33" i="50"/>
  <c r="AN32" i="50"/>
  <c r="AN31" i="50"/>
  <c r="AN30" i="50"/>
  <c r="AN29" i="50"/>
  <c r="AN28" i="50"/>
  <c r="AN27" i="50"/>
  <c r="AN26" i="50"/>
  <c r="AN25" i="50"/>
  <c r="AN24" i="50"/>
  <c r="AN23" i="50"/>
  <c r="AN22" i="50"/>
  <c r="AN21" i="50"/>
  <c r="AN20" i="50"/>
  <c r="AN19" i="50"/>
  <c r="AN18" i="50"/>
  <c r="AN17" i="50"/>
  <c r="AN16" i="50"/>
  <c r="AN15" i="50"/>
  <c r="AN14" i="50"/>
  <c r="AN13" i="50"/>
  <c r="AN12" i="50"/>
  <c r="AN11" i="50"/>
  <c r="AN10" i="50"/>
  <c r="AN9" i="50"/>
  <c r="AN8" i="50"/>
  <c r="AN7" i="50"/>
  <c r="AN6" i="50"/>
  <c r="AN43" i="51"/>
  <c r="AN42" i="51"/>
  <c r="AN41" i="51"/>
  <c r="AN40" i="51"/>
  <c r="AN39" i="51"/>
  <c r="AN38" i="51"/>
  <c r="AN35" i="51"/>
  <c r="AN34" i="51"/>
  <c r="AN33" i="51"/>
  <c r="AN32" i="51"/>
  <c r="AN31" i="51"/>
  <c r="AN30" i="51"/>
  <c r="AN29" i="51"/>
  <c r="AN28" i="51"/>
  <c r="AN27" i="51"/>
  <c r="AN26" i="51"/>
  <c r="AN25" i="51"/>
  <c r="AN24" i="51"/>
  <c r="AN23" i="51"/>
  <c r="AN22" i="51"/>
  <c r="AN21" i="51"/>
  <c r="AN20" i="51"/>
  <c r="AN19" i="51"/>
  <c r="AN18" i="51"/>
  <c r="AN17" i="51"/>
  <c r="AN16" i="51"/>
  <c r="AN15" i="51"/>
  <c r="AN14" i="51"/>
  <c r="AN13" i="51"/>
  <c r="AN12" i="51"/>
  <c r="AN11" i="51"/>
  <c r="AN10" i="51"/>
  <c r="AN9" i="51"/>
  <c r="AN8" i="51"/>
  <c r="AN7" i="51"/>
  <c r="AN6" i="51"/>
  <c r="AN43" i="52"/>
  <c r="AN42" i="52"/>
  <c r="AN41" i="52"/>
  <c r="AN40" i="52"/>
  <c r="AN39" i="52"/>
  <c r="AN38" i="52"/>
  <c r="AN35" i="52"/>
  <c r="AN34" i="52"/>
  <c r="AN33" i="52"/>
  <c r="AN32" i="52"/>
  <c r="AN31" i="52"/>
  <c r="AN30" i="52"/>
  <c r="AN29" i="52"/>
  <c r="AN28" i="52"/>
  <c r="AN27" i="52"/>
  <c r="AN26" i="52"/>
  <c r="AN25" i="52"/>
  <c r="AN24" i="52"/>
  <c r="AN23" i="52"/>
  <c r="AN22" i="52"/>
  <c r="AN21" i="52"/>
  <c r="AN20" i="52"/>
  <c r="AN19" i="52"/>
  <c r="AN18" i="52"/>
  <c r="AN17" i="52"/>
  <c r="AN16" i="52"/>
  <c r="AN15" i="52"/>
  <c r="AN14" i="52"/>
  <c r="AN13" i="52"/>
  <c r="AN12" i="52"/>
  <c r="AN11" i="52"/>
  <c r="AN10" i="52"/>
  <c r="AN9" i="52"/>
  <c r="AN8" i="52"/>
  <c r="AN7" i="52"/>
  <c r="AN6" i="52"/>
  <c r="AN43" i="53"/>
  <c r="AN42" i="53"/>
  <c r="AN41" i="53"/>
  <c r="AN40" i="53"/>
  <c r="AN39" i="53"/>
  <c r="AN38" i="53"/>
  <c r="AN35" i="53"/>
  <c r="AN34" i="53"/>
  <c r="AN33" i="53"/>
  <c r="AN32" i="53"/>
  <c r="AN31" i="53"/>
  <c r="AN30" i="53"/>
  <c r="AN29" i="53"/>
  <c r="AN28" i="53"/>
  <c r="AN27" i="53"/>
  <c r="AN26" i="53"/>
  <c r="AN25" i="53"/>
  <c r="AN24" i="53"/>
  <c r="AN23" i="53"/>
  <c r="AN22" i="53"/>
  <c r="AN21" i="53"/>
  <c r="AN20" i="53"/>
  <c r="AN19" i="53"/>
  <c r="AN18" i="53"/>
  <c r="AN17" i="53"/>
  <c r="AN16" i="53"/>
  <c r="AN15" i="53"/>
  <c r="AN14" i="53"/>
  <c r="AN13" i="53"/>
  <c r="AN12" i="53"/>
  <c r="AN11" i="53"/>
  <c r="AN10" i="53"/>
  <c r="AN9" i="53"/>
  <c r="AN8" i="53"/>
  <c r="AN7" i="53"/>
  <c r="AN6" i="53"/>
  <c r="AN43" i="54"/>
  <c r="AN42" i="54"/>
  <c r="AN41" i="54"/>
  <c r="AN40" i="54"/>
  <c r="AN39" i="54"/>
  <c r="AN38" i="54"/>
  <c r="AN35" i="54"/>
  <c r="AN34" i="54"/>
  <c r="AN33" i="54"/>
  <c r="AN32" i="54"/>
  <c r="AN31" i="54"/>
  <c r="AN30" i="54"/>
  <c r="AN29" i="54"/>
  <c r="AN28" i="54"/>
  <c r="AN27" i="54"/>
  <c r="AN26" i="54"/>
  <c r="AN25" i="54"/>
  <c r="AN24" i="54"/>
  <c r="AN23" i="54"/>
  <c r="AN22" i="54"/>
  <c r="AN21" i="54"/>
  <c r="AN20" i="54"/>
  <c r="AN19" i="54"/>
  <c r="AN18" i="54"/>
  <c r="AN17" i="54"/>
  <c r="AN16" i="54"/>
  <c r="AN15" i="54"/>
  <c r="AN14" i="54"/>
  <c r="AN13" i="54"/>
  <c r="AN12" i="54"/>
  <c r="AN11" i="54"/>
  <c r="AN10" i="54"/>
  <c r="AN9" i="54"/>
  <c r="AN8" i="54"/>
  <c r="AN7" i="54"/>
  <c r="AN6" i="54"/>
  <c r="AN43" i="55"/>
  <c r="AN42" i="55"/>
  <c r="AN41" i="55"/>
  <c r="AN40" i="55"/>
  <c r="AN39" i="55"/>
  <c r="AN38" i="55"/>
  <c r="AN35" i="55"/>
  <c r="AN34" i="55"/>
  <c r="AN33" i="55"/>
  <c r="AN32" i="55"/>
  <c r="AN31" i="55"/>
  <c r="AN30" i="55"/>
  <c r="AN29" i="55"/>
  <c r="AN28" i="55"/>
  <c r="AN27" i="55"/>
  <c r="AN26" i="55"/>
  <c r="AN25" i="55"/>
  <c r="AN24" i="55"/>
  <c r="AN23" i="55"/>
  <c r="AN22" i="55"/>
  <c r="AN21" i="55"/>
  <c r="AN20" i="55"/>
  <c r="AN19" i="55"/>
  <c r="AN18" i="55"/>
  <c r="AN17" i="55"/>
  <c r="AN16" i="55"/>
  <c r="AN15" i="55"/>
  <c r="AN14" i="55"/>
  <c r="AN13" i="55"/>
  <c r="AN12" i="55"/>
  <c r="AN11" i="55"/>
  <c r="AN10" i="55"/>
  <c r="AN9" i="55"/>
  <c r="AN8" i="55"/>
  <c r="AN7" i="55"/>
  <c r="AN6" i="55"/>
  <c r="AN43" i="56"/>
  <c r="AN42" i="56"/>
  <c r="AN41" i="56"/>
  <c r="AN40" i="56"/>
  <c r="AN39" i="56"/>
  <c r="AN38" i="56"/>
  <c r="AN35" i="56"/>
  <c r="AN34" i="56"/>
  <c r="AN33" i="56"/>
  <c r="AN32" i="56"/>
  <c r="AN31" i="56"/>
  <c r="AN30" i="56"/>
  <c r="AN29" i="56"/>
  <c r="AN28" i="56"/>
  <c r="AN27" i="56"/>
  <c r="AN26" i="56"/>
  <c r="AN25" i="56"/>
  <c r="AN24" i="56"/>
  <c r="AN23" i="56"/>
  <c r="AN22" i="56"/>
  <c r="AN21" i="56"/>
  <c r="AN20" i="56"/>
  <c r="AN19" i="56"/>
  <c r="AN18" i="56"/>
  <c r="AN17" i="56"/>
  <c r="AN16" i="56"/>
  <c r="AN15" i="56"/>
  <c r="AN14" i="56"/>
  <c r="AN13" i="56"/>
  <c r="AN12" i="56"/>
  <c r="AN11" i="56"/>
  <c r="AN10" i="56"/>
  <c r="AN9" i="56"/>
  <c r="AN8" i="56"/>
  <c r="AN7" i="56"/>
  <c r="AN6" i="56"/>
  <c r="AN43" i="57"/>
  <c r="AN42" i="57"/>
  <c r="AN41" i="57"/>
  <c r="AN40" i="57"/>
  <c r="AN39" i="57"/>
  <c r="AN38" i="57"/>
  <c r="AN35" i="57"/>
  <c r="AN34" i="57"/>
  <c r="AN33" i="57"/>
  <c r="AN32" i="57"/>
  <c r="AN31" i="57"/>
  <c r="AN30" i="57"/>
  <c r="AN29" i="57"/>
  <c r="AN28" i="57"/>
  <c r="AN27" i="57"/>
  <c r="AN26" i="57"/>
  <c r="AN25" i="57"/>
  <c r="AN24" i="57"/>
  <c r="AN23" i="57"/>
  <c r="AN22" i="57"/>
  <c r="AN21" i="57"/>
  <c r="AN20" i="57"/>
  <c r="AN19" i="57"/>
  <c r="AN18" i="57"/>
  <c r="AN17" i="57"/>
  <c r="AN16" i="57"/>
  <c r="AN15" i="57"/>
  <c r="AN14" i="57"/>
  <c r="AN13" i="57"/>
  <c r="AN12" i="57"/>
  <c r="AN11" i="57"/>
  <c r="AN10" i="57"/>
  <c r="AN9" i="57"/>
  <c r="AN8" i="57"/>
  <c r="AN7" i="57"/>
  <c r="AN6" i="57"/>
  <c r="AN43" i="58"/>
  <c r="AN42" i="58"/>
  <c r="AN41" i="58"/>
  <c r="AN40" i="58"/>
  <c r="AN39" i="58"/>
  <c r="AN38" i="58"/>
  <c r="AN35" i="58"/>
  <c r="AN34" i="58"/>
  <c r="AN33" i="58"/>
  <c r="AN32" i="58"/>
  <c r="AN31" i="58"/>
  <c r="AN30" i="58"/>
  <c r="AN29" i="58"/>
  <c r="AN28" i="58"/>
  <c r="AN27" i="58"/>
  <c r="AN26" i="58"/>
  <c r="AN25" i="58"/>
  <c r="AN24" i="58"/>
  <c r="AN23" i="58"/>
  <c r="AN22" i="58"/>
  <c r="AN21" i="58"/>
  <c r="AN20" i="58"/>
  <c r="AN19" i="58"/>
  <c r="AN18" i="58"/>
  <c r="AN17" i="58"/>
  <c r="AN16" i="58"/>
  <c r="AN15" i="58"/>
  <c r="AN14" i="58"/>
  <c r="AN13" i="58"/>
  <c r="AN12" i="58"/>
  <c r="AN11" i="58"/>
  <c r="AN10" i="58"/>
  <c r="AN9" i="58"/>
  <c r="AN8" i="58"/>
  <c r="AN7" i="58"/>
  <c r="AN6" i="58"/>
  <c r="AN43" i="59"/>
  <c r="AN42" i="59"/>
  <c r="AN41" i="59"/>
  <c r="AN40" i="59"/>
  <c r="AN39" i="59"/>
  <c r="AN38" i="59"/>
  <c r="AN35" i="59"/>
  <c r="AN34" i="59"/>
  <c r="AN33" i="59"/>
  <c r="AN32" i="59"/>
  <c r="AN31" i="59"/>
  <c r="AN30" i="59"/>
  <c r="AN29" i="59"/>
  <c r="AN28" i="59"/>
  <c r="AN27" i="59"/>
  <c r="AN26" i="59"/>
  <c r="AN25" i="59"/>
  <c r="AN24" i="59"/>
  <c r="AN23" i="59"/>
  <c r="AN22" i="59"/>
  <c r="AN21" i="59"/>
  <c r="AN20" i="59"/>
  <c r="AN19" i="59"/>
  <c r="AN18" i="59"/>
  <c r="AN17" i="59"/>
  <c r="AN16" i="59"/>
  <c r="AN15" i="59"/>
  <c r="AN14" i="59"/>
  <c r="AN13" i="59"/>
  <c r="AN12" i="59"/>
  <c r="AN11" i="59"/>
  <c r="AN10" i="59"/>
  <c r="AN9" i="59"/>
  <c r="AN8" i="59"/>
  <c r="AN7" i="59"/>
  <c r="AN6" i="59"/>
  <c r="AN43" i="60"/>
  <c r="AN42" i="60"/>
  <c r="AN41" i="60"/>
  <c r="AN40" i="60"/>
  <c r="AN39" i="60"/>
  <c r="AN38" i="60"/>
  <c r="AN35" i="60"/>
  <c r="AN34" i="60"/>
  <c r="AN33" i="60"/>
  <c r="AN32" i="60"/>
  <c r="AN31" i="60"/>
  <c r="AN30" i="60"/>
  <c r="AN29" i="60"/>
  <c r="AN28" i="60"/>
  <c r="AN27" i="60"/>
  <c r="AN26" i="60"/>
  <c r="AN25" i="60"/>
  <c r="AN24" i="60"/>
  <c r="AN23" i="60"/>
  <c r="AN22" i="60"/>
  <c r="AN21" i="60"/>
  <c r="AN20" i="60"/>
  <c r="AN19" i="60"/>
  <c r="AN18" i="60"/>
  <c r="AN17" i="60"/>
  <c r="AN16" i="60"/>
  <c r="AN15" i="60"/>
  <c r="AN14" i="60"/>
  <c r="AN13" i="60"/>
  <c r="AN12" i="60"/>
  <c r="AN11" i="60"/>
  <c r="AN10" i="60"/>
  <c r="AN9" i="60"/>
  <c r="AN8" i="60"/>
  <c r="AN7" i="60"/>
  <c r="AN6" i="60"/>
  <c r="AN43" i="61"/>
  <c r="AN42" i="61"/>
  <c r="AN41" i="61"/>
  <c r="AN40" i="61"/>
  <c r="AN39" i="61"/>
  <c r="AN38" i="61"/>
  <c r="AN35" i="61"/>
  <c r="AN34" i="61"/>
  <c r="AN33" i="61"/>
  <c r="AN32" i="61"/>
  <c r="AN31" i="61"/>
  <c r="AN30" i="61"/>
  <c r="AN29" i="61"/>
  <c r="AN28" i="61"/>
  <c r="AN27" i="61"/>
  <c r="AN26" i="61"/>
  <c r="AN25" i="61"/>
  <c r="AN24" i="61"/>
  <c r="AN23" i="61"/>
  <c r="AN22" i="61"/>
  <c r="AN21" i="61"/>
  <c r="AN20" i="61"/>
  <c r="AN19" i="61"/>
  <c r="AN18" i="61"/>
  <c r="AN17" i="61"/>
  <c r="AN16" i="61"/>
  <c r="AN15" i="61"/>
  <c r="AN14" i="61"/>
  <c r="AN13" i="61"/>
  <c r="AN12" i="61"/>
  <c r="AN11" i="61"/>
  <c r="AN10" i="61"/>
  <c r="AN9" i="61"/>
  <c r="AN8" i="61"/>
  <c r="AN7" i="61"/>
  <c r="AN6" i="61"/>
  <c r="AN43" i="62"/>
  <c r="AN42" i="62"/>
  <c r="AN41" i="62"/>
  <c r="AN40" i="62"/>
  <c r="AN39" i="62"/>
  <c r="AN38" i="62"/>
  <c r="AN35" i="62"/>
  <c r="AN34" i="62"/>
  <c r="AN33" i="62"/>
  <c r="AN32" i="62"/>
  <c r="AN31" i="62"/>
  <c r="AN30" i="62"/>
  <c r="AN29" i="62"/>
  <c r="AN28" i="62"/>
  <c r="AN27" i="62"/>
  <c r="AN26" i="62"/>
  <c r="AN25" i="62"/>
  <c r="AN24" i="62"/>
  <c r="AN23" i="62"/>
  <c r="AN22" i="62"/>
  <c r="AN21" i="62"/>
  <c r="AN20" i="62"/>
  <c r="AN19" i="62"/>
  <c r="AN18" i="62"/>
  <c r="AN17" i="62"/>
  <c r="AN16" i="62"/>
  <c r="AN15" i="62"/>
  <c r="AN14" i="62"/>
  <c r="AN13" i="62"/>
  <c r="AN12" i="62"/>
  <c r="AN11" i="62"/>
  <c r="AN10" i="62"/>
  <c r="AN9" i="62"/>
  <c r="AN8" i="62"/>
  <c r="AN7" i="62"/>
  <c r="AN6" i="62"/>
  <c r="AN43" i="63"/>
  <c r="AN42" i="63"/>
  <c r="AN41" i="63"/>
  <c r="AN40" i="63"/>
  <c r="AN39" i="63"/>
  <c r="AN38" i="63"/>
  <c r="AN35" i="63"/>
  <c r="AN34" i="63"/>
  <c r="AN33" i="63"/>
  <c r="AN32" i="63"/>
  <c r="AN31" i="63"/>
  <c r="AN30" i="63"/>
  <c r="AN29" i="63"/>
  <c r="AN28" i="63"/>
  <c r="AN27" i="63"/>
  <c r="AN26" i="63"/>
  <c r="AN25" i="63"/>
  <c r="AN24" i="63"/>
  <c r="AN23" i="63"/>
  <c r="AN22" i="63"/>
  <c r="AN21" i="63"/>
  <c r="AN20" i="63"/>
  <c r="AN19" i="63"/>
  <c r="AN18" i="63"/>
  <c r="AN17" i="63"/>
  <c r="AN16" i="63"/>
  <c r="AN15" i="63"/>
  <c r="AN14" i="63"/>
  <c r="AN13" i="63"/>
  <c r="AN12" i="63"/>
  <c r="AN11" i="63"/>
  <c r="AN10" i="63"/>
  <c r="AN9" i="63"/>
  <c r="AN8" i="63"/>
  <c r="AN7" i="63"/>
  <c r="AN6" i="63"/>
  <c r="AN43" i="64"/>
  <c r="AN42" i="64"/>
  <c r="AN41" i="64"/>
  <c r="AN40" i="64"/>
  <c r="AN39" i="64"/>
  <c r="AN38" i="64"/>
  <c r="AN35" i="64"/>
  <c r="AN34" i="64"/>
  <c r="AN33" i="64"/>
  <c r="AN32" i="64"/>
  <c r="AN31" i="64"/>
  <c r="AN30" i="64"/>
  <c r="AN29" i="64"/>
  <c r="AN28" i="64"/>
  <c r="AN27" i="64"/>
  <c r="AN26" i="64"/>
  <c r="AN25" i="64"/>
  <c r="AN24" i="64"/>
  <c r="AN23" i="64"/>
  <c r="AN22" i="64"/>
  <c r="AN21" i="64"/>
  <c r="AN20" i="64"/>
  <c r="AN19" i="64"/>
  <c r="AN18" i="64"/>
  <c r="AN17" i="64"/>
  <c r="AN16" i="64"/>
  <c r="AN15" i="64"/>
  <c r="AN14" i="64"/>
  <c r="AN13" i="64"/>
  <c r="AN12" i="64"/>
  <c r="AN11" i="64"/>
  <c r="AN10" i="64"/>
  <c r="AN9" i="64"/>
  <c r="AN8" i="64"/>
  <c r="AN7" i="64"/>
  <c r="AN6" i="64"/>
  <c r="AN43" i="65"/>
  <c r="AN42" i="65"/>
  <c r="AN41" i="65"/>
  <c r="AN40" i="65"/>
  <c r="AN39" i="65"/>
  <c r="AN38" i="65"/>
  <c r="AN35" i="65"/>
  <c r="AN34" i="65"/>
  <c r="AN33" i="65"/>
  <c r="AN32" i="65"/>
  <c r="AN31" i="65"/>
  <c r="AN30" i="65"/>
  <c r="AN29" i="65"/>
  <c r="AN28" i="65"/>
  <c r="AN27" i="65"/>
  <c r="AN26" i="65"/>
  <c r="AN25" i="65"/>
  <c r="AN24" i="65"/>
  <c r="AN23" i="65"/>
  <c r="AN22" i="65"/>
  <c r="AN21" i="65"/>
  <c r="AN20" i="65"/>
  <c r="AN19" i="65"/>
  <c r="AN18" i="65"/>
  <c r="AN17" i="65"/>
  <c r="AN16" i="65"/>
  <c r="AN15" i="65"/>
  <c r="AN14" i="65"/>
  <c r="AN13" i="65"/>
  <c r="AN12" i="65"/>
  <c r="AN11" i="65"/>
  <c r="AN10" i="65"/>
  <c r="AN9" i="65"/>
  <c r="AN8" i="65"/>
  <c r="AN7" i="65"/>
  <c r="AN6" i="65"/>
  <c r="AN43" i="66"/>
  <c r="AN42" i="66"/>
  <c r="AN41" i="66"/>
  <c r="AN40" i="66"/>
  <c r="AN39" i="66"/>
  <c r="AN38" i="66"/>
  <c r="AN35" i="66"/>
  <c r="AN34" i="66"/>
  <c r="AN33" i="66"/>
  <c r="AN32" i="66"/>
  <c r="AN31" i="66"/>
  <c r="AN30" i="66"/>
  <c r="AN29" i="66"/>
  <c r="AN28" i="66"/>
  <c r="AN27" i="66"/>
  <c r="AN26" i="66"/>
  <c r="AN25" i="66"/>
  <c r="AN24" i="66"/>
  <c r="AN23" i="66"/>
  <c r="AN22" i="66"/>
  <c r="AN21" i="66"/>
  <c r="AN20" i="66"/>
  <c r="AN19" i="66"/>
  <c r="AN18" i="66"/>
  <c r="AN17" i="66"/>
  <c r="AN16" i="66"/>
  <c r="AN15" i="66"/>
  <c r="AN14" i="66"/>
  <c r="AN13" i="66"/>
  <c r="AN12" i="66"/>
  <c r="AN11" i="66"/>
  <c r="AN10" i="66"/>
  <c r="AN9" i="66"/>
  <c r="AN8" i="66"/>
  <c r="AN7" i="66"/>
  <c r="AN6" i="66"/>
  <c r="AN43" i="67"/>
  <c r="AN42" i="67"/>
  <c r="AN41" i="67"/>
  <c r="AN40" i="67"/>
  <c r="AN39" i="67"/>
  <c r="AN38" i="67"/>
  <c r="AN35" i="67"/>
  <c r="AN34" i="67"/>
  <c r="AN33" i="67"/>
  <c r="AN32" i="67"/>
  <c r="AN31" i="67"/>
  <c r="AN30" i="67"/>
  <c r="AN29" i="67"/>
  <c r="AN28" i="67"/>
  <c r="AN27" i="67"/>
  <c r="AN26" i="67"/>
  <c r="AN25" i="67"/>
  <c r="AN24" i="67"/>
  <c r="AN23" i="67"/>
  <c r="AN22" i="67"/>
  <c r="AN21" i="67"/>
  <c r="AN20" i="67"/>
  <c r="AN19" i="67"/>
  <c r="AN18" i="67"/>
  <c r="AN17" i="67"/>
  <c r="AN16" i="67"/>
  <c r="AN15" i="67"/>
  <c r="AN14" i="67"/>
  <c r="AN13" i="67"/>
  <c r="AN12" i="67"/>
  <c r="AN11" i="67"/>
  <c r="AN10" i="67"/>
  <c r="AN9" i="67"/>
  <c r="AN8" i="67"/>
  <c r="AN7" i="67"/>
  <c r="AN6" i="67"/>
  <c r="AN43" i="68"/>
  <c r="AN42" i="68"/>
  <c r="AN41" i="68"/>
  <c r="AN40" i="68"/>
  <c r="AN39" i="68"/>
  <c r="AN38" i="68"/>
  <c r="AN35" i="68"/>
  <c r="AN34" i="68"/>
  <c r="AN33" i="68"/>
  <c r="AN32" i="68"/>
  <c r="AN31" i="68"/>
  <c r="AN30" i="68"/>
  <c r="AN29" i="68"/>
  <c r="AN28" i="68"/>
  <c r="AN27" i="68"/>
  <c r="AN26" i="68"/>
  <c r="AN25" i="68"/>
  <c r="AN24" i="68"/>
  <c r="AN23" i="68"/>
  <c r="AN22" i="68"/>
  <c r="AN21" i="68"/>
  <c r="AN20" i="68"/>
  <c r="AN19" i="68"/>
  <c r="AN18" i="68"/>
  <c r="AN17" i="68"/>
  <c r="AN16" i="68"/>
  <c r="AN15" i="68"/>
  <c r="AN14" i="68"/>
  <c r="AN13" i="68"/>
  <c r="AN12" i="68"/>
  <c r="AN11" i="68"/>
  <c r="AN10" i="68"/>
  <c r="AN9" i="68"/>
  <c r="AN8" i="68"/>
  <c r="AN7" i="68"/>
  <c r="AN6" i="68"/>
  <c r="AN43" i="69"/>
  <c r="AN42" i="69"/>
  <c r="AN41" i="69"/>
  <c r="AN40" i="69"/>
  <c r="AN39" i="69"/>
  <c r="AN38" i="69"/>
  <c r="AN35" i="69"/>
  <c r="AN34" i="69"/>
  <c r="AN33" i="69"/>
  <c r="AN32" i="69"/>
  <c r="AN31" i="69"/>
  <c r="AN30" i="69"/>
  <c r="AN29" i="69"/>
  <c r="AN28" i="69"/>
  <c r="AN27" i="69"/>
  <c r="AN26" i="69"/>
  <c r="AN25" i="69"/>
  <c r="AN24" i="69"/>
  <c r="AN23" i="69"/>
  <c r="AN22" i="69"/>
  <c r="AN21" i="69"/>
  <c r="AN20" i="69"/>
  <c r="AN19" i="69"/>
  <c r="AN18" i="69"/>
  <c r="AN17" i="69"/>
  <c r="AN16" i="69"/>
  <c r="AN15" i="69"/>
  <c r="AN14" i="69"/>
  <c r="AN13" i="69"/>
  <c r="AN12" i="69"/>
  <c r="AN11" i="69"/>
  <c r="AN10" i="69"/>
  <c r="AN9" i="69"/>
  <c r="AN8" i="69"/>
  <c r="AN7" i="69"/>
  <c r="AN6" i="69"/>
  <c r="AN42" i="71"/>
  <c r="AN41" i="71"/>
  <c r="AN39" i="71"/>
  <c r="AN35" i="71"/>
  <c r="AN34" i="71"/>
  <c r="AN33" i="71"/>
  <c r="AN32" i="71"/>
  <c r="AN31" i="71"/>
  <c r="AN30" i="71"/>
  <c r="AN29" i="71"/>
  <c r="AN28" i="71"/>
  <c r="AN27" i="71"/>
  <c r="AN26" i="71"/>
  <c r="AN23" i="71"/>
  <c r="AN22" i="71"/>
  <c r="AN20" i="71"/>
  <c r="AN19" i="71"/>
  <c r="AN18" i="71"/>
  <c r="AN16" i="71"/>
  <c r="AN14" i="71"/>
  <c r="AN12" i="71"/>
  <c r="AN11" i="71"/>
  <c r="AN10" i="71"/>
  <c r="AN43" i="43"/>
  <c r="AN42" i="43"/>
  <c r="AN41" i="43"/>
  <c r="AN40" i="43"/>
  <c r="AN39" i="43"/>
  <c r="AN38" i="43"/>
  <c r="AN35" i="43"/>
  <c r="AN34" i="43"/>
  <c r="AN33" i="43"/>
  <c r="AN32" i="43"/>
  <c r="AN31" i="43"/>
  <c r="AN30" i="43"/>
  <c r="AN29" i="43"/>
  <c r="AN28" i="43"/>
  <c r="AN27" i="43"/>
  <c r="AN26" i="43"/>
  <c r="AN25" i="43"/>
  <c r="AN24" i="43"/>
  <c r="AN23" i="43"/>
  <c r="AN22" i="43"/>
  <c r="AN21" i="43"/>
  <c r="AN20" i="43"/>
  <c r="AN19" i="43"/>
  <c r="AN18" i="43"/>
  <c r="AN17" i="43"/>
  <c r="AN16" i="43"/>
  <c r="AN15" i="43"/>
  <c r="AN14" i="43"/>
  <c r="AN13" i="43"/>
  <c r="AN12" i="43"/>
  <c r="AN11" i="43"/>
  <c r="AN10" i="43"/>
  <c r="AN9" i="43"/>
  <c r="AN8" i="43"/>
  <c r="AN7" i="43"/>
  <c r="AN6" i="43"/>
  <c r="AN5" i="44"/>
  <c r="AN5" i="45"/>
  <c r="AN5" i="46"/>
  <c r="AN5" i="47"/>
  <c r="AN5" i="48"/>
  <c r="AN5" i="49"/>
  <c r="AN5" i="50"/>
  <c r="AN5" i="51"/>
  <c r="AN5" i="52"/>
  <c r="AN5" i="53"/>
  <c r="AN5" i="54"/>
  <c r="AN5" i="55"/>
  <c r="AN5" i="56"/>
  <c r="AN5" i="57"/>
  <c r="AN5" i="58"/>
  <c r="AN5" i="59"/>
  <c r="AN5" i="60"/>
  <c r="AN5" i="61"/>
  <c r="AN5" i="62"/>
  <c r="AN5" i="63"/>
  <c r="AN5" i="64"/>
  <c r="AN5" i="65"/>
  <c r="AN5" i="66"/>
  <c r="AN5" i="67"/>
  <c r="AN5" i="68"/>
  <c r="AN5" i="69"/>
  <c r="AN5" i="71"/>
  <c r="AN5" i="43"/>
  <c r="AD43" i="113"/>
  <c r="AN43" i="71" s="1"/>
  <c r="AD42" i="113"/>
  <c r="AD41" i="113"/>
  <c r="AD40" i="113"/>
  <c r="AN40" i="71" s="1"/>
  <c r="AD39" i="113"/>
  <c r="AD38" i="113"/>
  <c r="AN38" i="71" s="1"/>
  <c r="AC36" i="113"/>
  <c r="AB36" i="113"/>
  <c r="AA36" i="113"/>
  <c r="Z36" i="113"/>
  <c r="Y36" i="113"/>
  <c r="X36" i="113"/>
  <c r="W36" i="113"/>
  <c r="V36" i="113"/>
  <c r="U36" i="113"/>
  <c r="T36" i="113"/>
  <c r="S36" i="113"/>
  <c r="R36" i="113"/>
  <c r="Q36" i="113"/>
  <c r="P36" i="113"/>
  <c r="O36" i="113"/>
  <c r="N36" i="113"/>
  <c r="M36" i="113"/>
  <c r="L36" i="113"/>
  <c r="K36" i="113"/>
  <c r="J36" i="113"/>
  <c r="I36" i="113"/>
  <c r="H36" i="113"/>
  <c r="G36" i="113"/>
  <c r="F36" i="113"/>
  <c r="E36" i="113"/>
  <c r="D36" i="113"/>
  <c r="AD35" i="113"/>
  <c r="AD34" i="113"/>
  <c r="AD33" i="113"/>
  <c r="AD32" i="113"/>
  <c r="AD31" i="113"/>
  <c r="AD30" i="113"/>
  <c r="AD29" i="113"/>
  <c r="AD28" i="113"/>
  <c r="AD27" i="113"/>
  <c r="AD26" i="113"/>
  <c r="AD25" i="113"/>
  <c r="AN25" i="71" s="1"/>
  <c r="AD24" i="113"/>
  <c r="AN24" i="71" s="1"/>
  <c r="AD23" i="113"/>
  <c r="AD22" i="113"/>
  <c r="AD21" i="113"/>
  <c r="AN21" i="71" s="1"/>
  <c r="AD20" i="113"/>
  <c r="AD19" i="113"/>
  <c r="AD18" i="113"/>
  <c r="AD17" i="113"/>
  <c r="AN17" i="71" s="1"/>
  <c r="AD16" i="113"/>
  <c r="AD15" i="113"/>
  <c r="AN15" i="71" s="1"/>
  <c r="AD14" i="113"/>
  <c r="AD13" i="113"/>
  <c r="AN13" i="71" s="1"/>
  <c r="AD12" i="113"/>
  <c r="AD11" i="113"/>
  <c r="AD10" i="113"/>
  <c r="AD9" i="113"/>
  <c r="AN9" i="71" s="1"/>
  <c r="AD8" i="113"/>
  <c r="AN8" i="71" s="1"/>
  <c r="AD7" i="113"/>
  <c r="AN7" i="71" s="1"/>
  <c r="AD6" i="113"/>
  <c r="AN6" i="71" s="1"/>
  <c r="AN36" i="43" l="1"/>
  <c r="AN36" i="65"/>
  <c r="AN36" i="63"/>
  <c r="AN36" i="59"/>
  <c r="AN36" i="49"/>
  <c r="AN36" i="51"/>
  <c r="AN36" i="67"/>
  <c r="AN36" i="60"/>
  <c r="AN36" i="58"/>
  <c r="AN36" i="55"/>
  <c r="AN36" i="47"/>
  <c r="AN36" i="44"/>
  <c r="AN36" i="71"/>
  <c r="AN36" i="61"/>
  <c r="AN36" i="56"/>
  <c r="AN36" i="54"/>
  <c r="AN36" i="45"/>
  <c r="AN36" i="68"/>
  <c r="AN36" i="66"/>
  <c r="AN36" i="57"/>
  <c r="AN36" i="52"/>
  <c r="AN36" i="50"/>
  <c r="AN36" i="69"/>
  <c r="AN36" i="64"/>
  <c r="AN36" i="62"/>
  <c r="AN36" i="53"/>
  <c r="AN36" i="48"/>
  <c r="AN36" i="46"/>
  <c r="AD36" i="113"/>
  <c r="C36" i="112" l="1"/>
  <c r="AM43" i="44" l="1"/>
  <c r="AM42" i="44"/>
  <c r="AM41" i="44"/>
  <c r="AM40" i="44"/>
  <c r="AM39" i="44"/>
  <c r="AM38" i="44"/>
  <c r="AM35" i="44"/>
  <c r="AM34" i="44"/>
  <c r="AM33" i="44"/>
  <c r="AM32" i="44"/>
  <c r="AM31" i="44"/>
  <c r="AM30" i="44"/>
  <c r="AM29" i="44"/>
  <c r="AM28" i="44"/>
  <c r="AM27" i="44"/>
  <c r="AM26" i="44"/>
  <c r="AM25" i="44"/>
  <c r="AM24" i="44"/>
  <c r="AM23" i="44"/>
  <c r="AM22" i="44"/>
  <c r="AM21" i="44"/>
  <c r="AM20" i="44"/>
  <c r="AM19" i="44"/>
  <c r="AM18" i="44"/>
  <c r="AM17" i="44"/>
  <c r="AM16" i="44"/>
  <c r="AM15" i="44"/>
  <c r="AM14" i="44"/>
  <c r="AM13" i="44"/>
  <c r="AM12" i="44"/>
  <c r="AM11" i="44"/>
  <c r="AM10" i="44"/>
  <c r="AM9" i="44"/>
  <c r="AM8" i="44"/>
  <c r="AM7" i="44"/>
  <c r="AM6" i="44"/>
  <c r="AM43" i="45"/>
  <c r="AM42" i="45"/>
  <c r="AM41" i="45"/>
  <c r="AM40" i="45"/>
  <c r="AM39" i="45"/>
  <c r="AM38" i="45"/>
  <c r="AM35" i="45"/>
  <c r="AM34" i="45"/>
  <c r="AM33" i="45"/>
  <c r="AM32" i="45"/>
  <c r="AM31" i="45"/>
  <c r="AM30" i="45"/>
  <c r="AM29" i="45"/>
  <c r="AM28" i="45"/>
  <c r="AM27" i="45"/>
  <c r="AM26" i="45"/>
  <c r="AM25" i="45"/>
  <c r="AM24" i="45"/>
  <c r="AM23" i="45"/>
  <c r="AM22" i="45"/>
  <c r="AM21" i="45"/>
  <c r="AM20" i="45"/>
  <c r="AM19" i="45"/>
  <c r="AM18" i="45"/>
  <c r="AM17" i="45"/>
  <c r="AM16" i="45"/>
  <c r="AM15" i="45"/>
  <c r="AM14" i="45"/>
  <c r="AM13" i="45"/>
  <c r="AM12" i="45"/>
  <c r="AM11" i="45"/>
  <c r="AM10" i="45"/>
  <c r="AM9" i="45"/>
  <c r="AM8" i="45"/>
  <c r="AM7" i="45"/>
  <c r="AM6" i="45"/>
  <c r="AM43" i="46"/>
  <c r="AM42" i="46"/>
  <c r="AM41" i="46"/>
  <c r="AM40" i="46"/>
  <c r="AM39" i="46"/>
  <c r="AM38" i="46"/>
  <c r="AM35" i="46"/>
  <c r="AM34" i="46"/>
  <c r="AM33" i="46"/>
  <c r="AM32" i="46"/>
  <c r="AM31" i="46"/>
  <c r="AM30" i="46"/>
  <c r="AM29" i="46"/>
  <c r="AM28" i="46"/>
  <c r="AM27" i="46"/>
  <c r="AM26" i="46"/>
  <c r="AM25" i="46"/>
  <c r="AM24" i="46"/>
  <c r="AM23" i="46"/>
  <c r="AM22" i="46"/>
  <c r="AM21" i="46"/>
  <c r="AM20" i="46"/>
  <c r="AM19" i="46"/>
  <c r="AM18" i="46"/>
  <c r="AM17" i="46"/>
  <c r="AM16" i="46"/>
  <c r="AM15" i="46"/>
  <c r="AM14" i="46"/>
  <c r="AM13" i="46"/>
  <c r="AM12" i="46"/>
  <c r="AM11" i="46"/>
  <c r="AM10" i="46"/>
  <c r="AM9" i="46"/>
  <c r="AM8" i="46"/>
  <c r="AM7" i="46"/>
  <c r="AM6" i="46"/>
  <c r="AM43" i="47"/>
  <c r="AM42" i="47"/>
  <c r="AM41" i="47"/>
  <c r="AM40" i="47"/>
  <c r="AM39" i="47"/>
  <c r="AM38" i="47"/>
  <c r="AM35" i="47"/>
  <c r="AM34" i="47"/>
  <c r="AM33" i="47"/>
  <c r="AM32" i="47"/>
  <c r="AM31" i="47"/>
  <c r="AM30" i="47"/>
  <c r="AM29" i="47"/>
  <c r="AM28" i="47"/>
  <c r="AM27" i="47"/>
  <c r="AM26" i="47"/>
  <c r="AM25" i="47"/>
  <c r="AM24" i="47"/>
  <c r="AM23" i="47"/>
  <c r="AM22" i="47"/>
  <c r="AM21" i="47"/>
  <c r="AM20" i="47"/>
  <c r="AM19" i="47"/>
  <c r="AM18" i="47"/>
  <c r="AM17" i="47"/>
  <c r="AM16" i="47"/>
  <c r="AM15" i="47"/>
  <c r="AM14" i="47"/>
  <c r="AM13" i="47"/>
  <c r="AM12" i="47"/>
  <c r="AM11" i="47"/>
  <c r="AM10" i="47"/>
  <c r="AM9" i="47"/>
  <c r="AM8" i="47"/>
  <c r="AM7" i="47"/>
  <c r="AM6" i="47"/>
  <c r="AM43" i="48"/>
  <c r="AM42" i="48"/>
  <c r="AM41" i="48"/>
  <c r="AM40" i="48"/>
  <c r="AM39" i="48"/>
  <c r="AM38" i="48"/>
  <c r="AM35" i="48"/>
  <c r="AM34" i="48"/>
  <c r="AM33" i="48"/>
  <c r="AM32" i="48"/>
  <c r="AM31" i="48"/>
  <c r="AM30" i="48"/>
  <c r="AM29" i="48"/>
  <c r="AM28" i="48"/>
  <c r="AM27" i="48"/>
  <c r="AM26" i="48"/>
  <c r="AM25" i="48"/>
  <c r="AM24" i="48"/>
  <c r="AM23" i="48"/>
  <c r="AM22" i="48"/>
  <c r="AM21" i="48"/>
  <c r="AM20" i="48"/>
  <c r="AM19" i="48"/>
  <c r="AM18" i="48"/>
  <c r="AM17" i="48"/>
  <c r="AM16" i="48"/>
  <c r="AM15" i="48"/>
  <c r="AM14" i="48"/>
  <c r="AM13" i="48"/>
  <c r="AM12" i="48"/>
  <c r="AM11" i="48"/>
  <c r="AM10" i="48"/>
  <c r="AM9" i="48"/>
  <c r="AM8" i="48"/>
  <c r="AM7" i="48"/>
  <c r="AM6" i="48"/>
  <c r="AM43" i="49"/>
  <c r="AM42" i="49"/>
  <c r="AM41" i="49"/>
  <c r="AM40" i="49"/>
  <c r="AM39" i="49"/>
  <c r="AM38" i="49"/>
  <c r="AM35" i="49"/>
  <c r="AM34" i="49"/>
  <c r="AM33" i="49"/>
  <c r="AM32" i="49"/>
  <c r="AM31" i="49"/>
  <c r="AM30" i="49"/>
  <c r="AM29" i="49"/>
  <c r="AM28" i="49"/>
  <c r="AM27" i="49"/>
  <c r="AM26" i="49"/>
  <c r="AM25" i="49"/>
  <c r="AM24" i="49"/>
  <c r="AM23" i="49"/>
  <c r="AM22" i="49"/>
  <c r="AM21" i="49"/>
  <c r="AM20" i="49"/>
  <c r="AM19" i="49"/>
  <c r="AM18" i="49"/>
  <c r="AM17" i="49"/>
  <c r="AM16" i="49"/>
  <c r="AM15" i="49"/>
  <c r="AM14" i="49"/>
  <c r="AM13" i="49"/>
  <c r="AM12" i="49"/>
  <c r="AM11" i="49"/>
  <c r="AM10" i="49"/>
  <c r="AM9" i="49"/>
  <c r="AM8" i="49"/>
  <c r="AM7" i="49"/>
  <c r="AM6" i="49"/>
  <c r="AM43" i="50"/>
  <c r="AM42" i="50"/>
  <c r="AM41" i="50"/>
  <c r="AM40" i="50"/>
  <c r="AM39" i="50"/>
  <c r="AM38" i="50"/>
  <c r="AM35" i="50"/>
  <c r="AM34" i="50"/>
  <c r="AM33" i="50"/>
  <c r="AM32" i="50"/>
  <c r="AM31" i="50"/>
  <c r="AM30" i="50"/>
  <c r="AM29" i="50"/>
  <c r="AM28" i="50"/>
  <c r="AM27" i="50"/>
  <c r="AM26" i="50"/>
  <c r="AM25" i="50"/>
  <c r="AM24" i="50"/>
  <c r="AM23" i="50"/>
  <c r="AM22" i="50"/>
  <c r="AM21" i="50"/>
  <c r="AM20" i="50"/>
  <c r="AM19" i="50"/>
  <c r="AM18" i="50"/>
  <c r="AM17" i="50"/>
  <c r="AM16" i="50"/>
  <c r="AM15" i="50"/>
  <c r="AM14" i="50"/>
  <c r="AM13" i="50"/>
  <c r="AM12" i="50"/>
  <c r="AM11" i="50"/>
  <c r="AM10" i="50"/>
  <c r="AM9" i="50"/>
  <c r="AM8" i="50"/>
  <c r="AM7" i="50"/>
  <c r="AM6" i="50"/>
  <c r="AM43" i="51"/>
  <c r="AM42" i="51"/>
  <c r="AM41" i="51"/>
  <c r="AM40" i="51"/>
  <c r="AM39" i="51"/>
  <c r="AM38" i="51"/>
  <c r="AM35" i="51"/>
  <c r="AM34" i="51"/>
  <c r="AM33" i="51"/>
  <c r="AM32" i="51"/>
  <c r="AM31" i="51"/>
  <c r="AM30" i="51"/>
  <c r="AM29" i="51"/>
  <c r="AM28" i="51"/>
  <c r="AM27" i="51"/>
  <c r="AM26" i="51"/>
  <c r="AM25" i="51"/>
  <c r="AM24" i="51"/>
  <c r="AM23" i="51"/>
  <c r="AM22" i="51"/>
  <c r="AM21" i="51"/>
  <c r="AM20" i="51"/>
  <c r="AM19" i="51"/>
  <c r="AM18" i="51"/>
  <c r="AM17" i="51"/>
  <c r="AM16" i="51"/>
  <c r="AM15" i="51"/>
  <c r="AM14" i="51"/>
  <c r="AM13" i="51"/>
  <c r="AM12" i="51"/>
  <c r="AM11" i="51"/>
  <c r="AM10" i="51"/>
  <c r="AM9" i="51"/>
  <c r="AM8" i="51"/>
  <c r="AM7" i="51"/>
  <c r="AM6" i="51"/>
  <c r="AM36" i="51" s="1"/>
  <c r="AM43" i="52"/>
  <c r="AM42" i="52"/>
  <c r="AM41" i="52"/>
  <c r="AM40" i="52"/>
  <c r="AM39" i="52"/>
  <c r="AM38" i="52"/>
  <c r="AM35" i="52"/>
  <c r="AM34" i="52"/>
  <c r="AM33" i="52"/>
  <c r="AM32" i="52"/>
  <c r="AM31" i="52"/>
  <c r="AM30" i="52"/>
  <c r="AM29" i="52"/>
  <c r="AM28" i="52"/>
  <c r="AM27" i="52"/>
  <c r="AM26" i="52"/>
  <c r="AM25" i="52"/>
  <c r="AM24" i="52"/>
  <c r="AM23" i="52"/>
  <c r="AM22" i="52"/>
  <c r="AM21" i="52"/>
  <c r="AM20" i="52"/>
  <c r="AM19" i="52"/>
  <c r="AM18" i="52"/>
  <c r="AM17" i="52"/>
  <c r="AM16" i="52"/>
  <c r="AM15" i="52"/>
  <c r="AM14" i="52"/>
  <c r="AM13" i="52"/>
  <c r="AM12" i="52"/>
  <c r="AM11" i="52"/>
  <c r="AM10" i="52"/>
  <c r="AM9" i="52"/>
  <c r="AM8" i="52"/>
  <c r="AM7" i="52"/>
  <c r="AM6" i="52"/>
  <c r="AM43" i="53"/>
  <c r="AM42" i="53"/>
  <c r="AM41" i="53"/>
  <c r="AM40" i="53"/>
  <c r="AM39" i="53"/>
  <c r="AM38" i="53"/>
  <c r="AM35" i="53"/>
  <c r="AM34" i="53"/>
  <c r="AM33" i="53"/>
  <c r="AM32" i="53"/>
  <c r="AM31" i="53"/>
  <c r="AM30" i="53"/>
  <c r="AM29" i="53"/>
  <c r="AM28" i="53"/>
  <c r="AM27" i="53"/>
  <c r="AM26" i="53"/>
  <c r="AM25" i="53"/>
  <c r="AM24" i="53"/>
  <c r="AM23" i="53"/>
  <c r="AM22" i="53"/>
  <c r="AM21" i="53"/>
  <c r="AM20" i="53"/>
  <c r="AM19" i="53"/>
  <c r="AM18" i="53"/>
  <c r="AM17" i="53"/>
  <c r="AM16" i="53"/>
  <c r="AM15" i="53"/>
  <c r="AM14" i="53"/>
  <c r="AM13" i="53"/>
  <c r="AM12" i="53"/>
  <c r="AM11" i="53"/>
  <c r="AM10" i="53"/>
  <c r="AM9" i="53"/>
  <c r="AM8" i="53"/>
  <c r="AM7" i="53"/>
  <c r="AM6" i="53"/>
  <c r="AM43" i="54"/>
  <c r="AM42" i="54"/>
  <c r="AM41" i="54"/>
  <c r="AM40" i="54"/>
  <c r="AM39" i="54"/>
  <c r="AM38" i="54"/>
  <c r="AM35" i="54"/>
  <c r="AM34" i="54"/>
  <c r="AM33" i="54"/>
  <c r="AM32" i="54"/>
  <c r="AM31" i="54"/>
  <c r="AM30" i="54"/>
  <c r="AM29" i="54"/>
  <c r="AM28" i="54"/>
  <c r="AM27" i="54"/>
  <c r="AM26" i="54"/>
  <c r="AM25" i="54"/>
  <c r="AM24" i="54"/>
  <c r="AM23" i="54"/>
  <c r="AM22" i="54"/>
  <c r="AM21" i="54"/>
  <c r="AM20" i="54"/>
  <c r="AM19" i="54"/>
  <c r="AM18" i="54"/>
  <c r="AM17" i="54"/>
  <c r="AM16" i="54"/>
  <c r="AM15" i="54"/>
  <c r="AM14" i="54"/>
  <c r="AM13" i="54"/>
  <c r="AM12" i="54"/>
  <c r="AM11" i="54"/>
  <c r="AM10" i="54"/>
  <c r="AM9" i="54"/>
  <c r="AM8" i="54"/>
  <c r="AM7" i="54"/>
  <c r="AM6" i="54"/>
  <c r="AM43" i="55"/>
  <c r="AM42" i="55"/>
  <c r="AM41" i="55"/>
  <c r="AM40" i="55"/>
  <c r="AM39" i="55"/>
  <c r="AM38" i="55"/>
  <c r="AM35" i="55"/>
  <c r="AM34" i="55"/>
  <c r="AM33" i="55"/>
  <c r="AM32" i="55"/>
  <c r="AM31" i="55"/>
  <c r="AM30" i="55"/>
  <c r="AM29" i="55"/>
  <c r="AM28" i="55"/>
  <c r="AM27" i="55"/>
  <c r="AM26" i="55"/>
  <c r="AM25" i="55"/>
  <c r="AM24" i="55"/>
  <c r="AM23" i="55"/>
  <c r="AM22" i="55"/>
  <c r="AM21" i="55"/>
  <c r="AM20" i="55"/>
  <c r="AM19" i="55"/>
  <c r="AM18" i="55"/>
  <c r="AM17" i="55"/>
  <c r="AM16" i="55"/>
  <c r="AM15" i="55"/>
  <c r="AM14" i="55"/>
  <c r="AM13" i="55"/>
  <c r="AM12" i="55"/>
  <c r="AM11" i="55"/>
  <c r="AM10" i="55"/>
  <c r="AM9" i="55"/>
  <c r="AM8" i="55"/>
  <c r="AM7" i="55"/>
  <c r="AM6" i="55"/>
  <c r="AM43" i="56"/>
  <c r="AM42" i="56"/>
  <c r="AM41" i="56"/>
  <c r="AM40" i="56"/>
  <c r="AM39" i="56"/>
  <c r="AM38" i="56"/>
  <c r="AM35" i="56"/>
  <c r="AM34" i="56"/>
  <c r="AM33" i="56"/>
  <c r="AM32" i="56"/>
  <c r="AM31" i="56"/>
  <c r="AM30" i="56"/>
  <c r="AM29" i="56"/>
  <c r="AM28" i="56"/>
  <c r="AM27" i="56"/>
  <c r="AM26" i="56"/>
  <c r="AM25" i="56"/>
  <c r="AM24" i="56"/>
  <c r="AM23" i="56"/>
  <c r="AM22" i="56"/>
  <c r="AM21" i="56"/>
  <c r="AM20" i="56"/>
  <c r="AM19" i="56"/>
  <c r="AM18" i="56"/>
  <c r="AM17" i="56"/>
  <c r="AM16" i="56"/>
  <c r="AM15" i="56"/>
  <c r="AM14" i="56"/>
  <c r="AM13" i="56"/>
  <c r="AM12" i="56"/>
  <c r="AM11" i="56"/>
  <c r="AM10" i="56"/>
  <c r="AM9" i="56"/>
  <c r="AM8" i="56"/>
  <c r="AM7" i="56"/>
  <c r="AM6" i="56"/>
  <c r="AM43" i="57"/>
  <c r="AM42" i="57"/>
  <c r="AM41" i="57"/>
  <c r="AM40" i="57"/>
  <c r="AM39" i="57"/>
  <c r="AM38" i="57"/>
  <c r="AM35" i="57"/>
  <c r="AM34" i="57"/>
  <c r="AM33" i="57"/>
  <c r="AM32" i="57"/>
  <c r="AM31" i="57"/>
  <c r="AM30" i="57"/>
  <c r="AM29" i="57"/>
  <c r="AM28" i="57"/>
  <c r="AM27" i="57"/>
  <c r="AM26" i="57"/>
  <c r="AM25" i="57"/>
  <c r="AM24" i="57"/>
  <c r="AM23" i="57"/>
  <c r="AM22" i="57"/>
  <c r="AM21" i="57"/>
  <c r="AM20" i="57"/>
  <c r="AM19" i="57"/>
  <c r="AM18" i="57"/>
  <c r="AM17" i="57"/>
  <c r="AM16" i="57"/>
  <c r="AM15" i="57"/>
  <c r="AM14" i="57"/>
  <c r="AM13" i="57"/>
  <c r="AM12" i="57"/>
  <c r="AM11" i="57"/>
  <c r="AM10" i="57"/>
  <c r="AM9" i="57"/>
  <c r="AM8" i="57"/>
  <c r="AM7" i="57"/>
  <c r="AM6" i="57"/>
  <c r="AM43" i="58"/>
  <c r="AM42" i="58"/>
  <c r="AM41" i="58"/>
  <c r="AM40" i="58"/>
  <c r="AM39" i="58"/>
  <c r="AM38" i="58"/>
  <c r="AM35" i="58"/>
  <c r="AM34" i="58"/>
  <c r="AM33" i="58"/>
  <c r="AM32" i="58"/>
  <c r="AM31" i="58"/>
  <c r="AM30" i="58"/>
  <c r="AM29" i="58"/>
  <c r="AM28" i="58"/>
  <c r="AM27" i="58"/>
  <c r="AM26" i="58"/>
  <c r="AM25" i="58"/>
  <c r="AM24" i="58"/>
  <c r="AM23" i="58"/>
  <c r="AM22" i="58"/>
  <c r="AM21" i="58"/>
  <c r="AM20" i="58"/>
  <c r="AM19" i="58"/>
  <c r="AM18" i="58"/>
  <c r="AM17" i="58"/>
  <c r="AM16" i="58"/>
  <c r="AM15" i="58"/>
  <c r="AM14" i="58"/>
  <c r="AM13" i="58"/>
  <c r="AM12" i="58"/>
  <c r="AM11" i="58"/>
  <c r="AM10" i="58"/>
  <c r="AM9" i="58"/>
  <c r="AM8" i="58"/>
  <c r="AM7" i="58"/>
  <c r="AM6" i="58"/>
  <c r="AM43" i="59"/>
  <c r="AM42" i="59"/>
  <c r="AM41" i="59"/>
  <c r="AM40" i="59"/>
  <c r="AM39" i="59"/>
  <c r="AM38" i="59"/>
  <c r="AM35" i="59"/>
  <c r="AM34" i="59"/>
  <c r="AM33" i="59"/>
  <c r="AM32" i="59"/>
  <c r="AM31" i="59"/>
  <c r="AM30" i="59"/>
  <c r="AM29" i="59"/>
  <c r="AM28" i="59"/>
  <c r="AM27" i="59"/>
  <c r="AM26" i="59"/>
  <c r="AM25" i="59"/>
  <c r="AM24" i="59"/>
  <c r="AM23" i="59"/>
  <c r="AM22" i="59"/>
  <c r="AM21" i="59"/>
  <c r="AM20" i="59"/>
  <c r="AM19" i="59"/>
  <c r="AM18" i="59"/>
  <c r="AM17" i="59"/>
  <c r="AM16" i="59"/>
  <c r="AM15" i="59"/>
  <c r="AM14" i="59"/>
  <c r="AM13" i="59"/>
  <c r="AM12" i="59"/>
  <c r="AM11" i="59"/>
  <c r="AM10" i="59"/>
  <c r="AM9" i="59"/>
  <c r="AM8" i="59"/>
  <c r="AM7" i="59"/>
  <c r="AM6" i="59"/>
  <c r="AM43" i="60"/>
  <c r="AM42" i="60"/>
  <c r="AM41" i="60"/>
  <c r="AM40" i="60"/>
  <c r="AM39" i="60"/>
  <c r="AM38" i="60"/>
  <c r="AM35" i="60"/>
  <c r="AM34" i="60"/>
  <c r="AM33" i="60"/>
  <c r="AM32" i="60"/>
  <c r="AM31" i="60"/>
  <c r="AM30" i="60"/>
  <c r="AM29" i="60"/>
  <c r="AM28" i="60"/>
  <c r="AM27" i="60"/>
  <c r="AM26" i="60"/>
  <c r="AM25" i="60"/>
  <c r="AM24" i="60"/>
  <c r="AM23" i="60"/>
  <c r="AM22" i="60"/>
  <c r="AM21" i="60"/>
  <c r="AM20" i="60"/>
  <c r="AM19" i="60"/>
  <c r="AM18" i="60"/>
  <c r="AM17" i="60"/>
  <c r="AM16" i="60"/>
  <c r="AM15" i="60"/>
  <c r="AM14" i="60"/>
  <c r="AM13" i="60"/>
  <c r="AM12" i="60"/>
  <c r="AM11" i="60"/>
  <c r="AM10" i="60"/>
  <c r="AM9" i="60"/>
  <c r="AM8" i="60"/>
  <c r="AM7" i="60"/>
  <c r="AM6" i="60"/>
  <c r="AM43" i="61"/>
  <c r="AM42" i="61"/>
  <c r="AM41" i="61"/>
  <c r="AM40" i="61"/>
  <c r="AM39" i="61"/>
  <c r="AM38" i="61"/>
  <c r="AM35" i="61"/>
  <c r="AM34" i="61"/>
  <c r="AM33" i="61"/>
  <c r="AM32" i="61"/>
  <c r="AM31" i="61"/>
  <c r="AM30" i="61"/>
  <c r="AM29" i="61"/>
  <c r="AM28" i="61"/>
  <c r="AM27" i="61"/>
  <c r="AM26" i="61"/>
  <c r="AM25" i="61"/>
  <c r="AM24" i="61"/>
  <c r="AM23" i="61"/>
  <c r="AM22" i="61"/>
  <c r="AM21" i="61"/>
  <c r="AM20" i="61"/>
  <c r="AM19" i="61"/>
  <c r="AM18" i="61"/>
  <c r="AM17" i="61"/>
  <c r="AM16" i="61"/>
  <c r="AM15" i="61"/>
  <c r="AM14" i="61"/>
  <c r="AM13" i="61"/>
  <c r="AM12" i="61"/>
  <c r="AM11" i="61"/>
  <c r="AM10" i="61"/>
  <c r="AM9" i="61"/>
  <c r="AM8" i="61"/>
  <c r="AM7" i="61"/>
  <c r="AM6" i="61"/>
  <c r="AM43" i="62"/>
  <c r="AM42" i="62"/>
  <c r="AM41" i="62"/>
  <c r="AM40" i="62"/>
  <c r="AM39" i="62"/>
  <c r="AM38" i="62"/>
  <c r="AM35" i="62"/>
  <c r="AM34" i="62"/>
  <c r="AM33" i="62"/>
  <c r="AM32" i="62"/>
  <c r="AM31" i="62"/>
  <c r="AM30" i="62"/>
  <c r="AM29" i="62"/>
  <c r="AM28" i="62"/>
  <c r="AM27" i="62"/>
  <c r="AM26" i="62"/>
  <c r="AM25" i="62"/>
  <c r="AM24" i="62"/>
  <c r="AM23" i="62"/>
  <c r="AM22" i="62"/>
  <c r="AM21" i="62"/>
  <c r="AM20" i="62"/>
  <c r="AM19" i="62"/>
  <c r="AM18" i="62"/>
  <c r="AM17" i="62"/>
  <c r="AM16" i="62"/>
  <c r="AM15" i="62"/>
  <c r="AM14" i="62"/>
  <c r="AM13" i="62"/>
  <c r="AM12" i="62"/>
  <c r="AM11" i="62"/>
  <c r="AM10" i="62"/>
  <c r="AM9" i="62"/>
  <c r="AM8" i="62"/>
  <c r="AM7" i="62"/>
  <c r="AM6" i="62"/>
  <c r="AM43" i="63"/>
  <c r="AM42" i="63"/>
  <c r="AM41" i="63"/>
  <c r="AM40" i="63"/>
  <c r="AM39" i="63"/>
  <c r="AM38" i="63"/>
  <c r="AM35" i="63"/>
  <c r="AM34" i="63"/>
  <c r="AM33" i="63"/>
  <c r="AM32" i="63"/>
  <c r="AM31" i="63"/>
  <c r="AM30" i="63"/>
  <c r="AM29" i="63"/>
  <c r="AM28" i="63"/>
  <c r="AM27" i="63"/>
  <c r="AM26" i="63"/>
  <c r="AM25" i="63"/>
  <c r="AM24" i="63"/>
  <c r="AM23" i="63"/>
  <c r="AM22" i="63"/>
  <c r="AM21" i="63"/>
  <c r="AM20" i="63"/>
  <c r="AM19" i="63"/>
  <c r="AM18" i="63"/>
  <c r="AM17" i="63"/>
  <c r="AM16" i="63"/>
  <c r="AM15" i="63"/>
  <c r="AM14" i="63"/>
  <c r="AM13" i="63"/>
  <c r="AM12" i="63"/>
  <c r="AM11" i="63"/>
  <c r="AM10" i="63"/>
  <c r="AM9" i="63"/>
  <c r="AM8" i="63"/>
  <c r="AM7" i="63"/>
  <c r="AM6" i="63"/>
  <c r="AM43" i="64"/>
  <c r="AM42" i="64"/>
  <c r="AM41" i="64"/>
  <c r="AM40" i="64"/>
  <c r="AM39" i="64"/>
  <c r="AM38" i="64"/>
  <c r="AM35" i="64"/>
  <c r="AM34" i="64"/>
  <c r="AM33" i="64"/>
  <c r="AM32" i="64"/>
  <c r="AM31" i="64"/>
  <c r="AM30" i="64"/>
  <c r="AM29" i="64"/>
  <c r="AM28" i="64"/>
  <c r="AM27" i="64"/>
  <c r="AM26" i="64"/>
  <c r="AM25" i="64"/>
  <c r="AM24" i="64"/>
  <c r="AM23" i="64"/>
  <c r="AM22" i="64"/>
  <c r="AM21" i="64"/>
  <c r="AM20" i="64"/>
  <c r="AM19" i="64"/>
  <c r="AM18" i="64"/>
  <c r="AM17" i="64"/>
  <c r="AM16" i="64"/>
  <c r="AM15" i="64"/>
  <c r="AM14" i="64"/>
  <c r="AM13" i="64"/>
  <c r="AM12" i="64"/>
  <c r="AM11" i="64"/>
  <c r="AM10" i="64"/>
  <c r="AM9" i="64"/>
  <c r="AM8" i="64"/>
  <c r="AM7" i="64"/>
  <c r="AM6" i="64"/>
  <c r="AM43" i="65"/>
  <c r="AM42" i="65"/>
  <c r="AM41" i="65"/>
  <c r="AM40" i="65"/>
  <c r="AM39" i="65"/>
  <c r="AM38" i="65"/>
  <c r="AM35" i="65"/>
  <c r="AM34" i="65"/>
  <c r="AM33" i="65"/>
  <c r="AM32" i="65"/>
  <c r="AM31" i="65"/>
  <c r="AM30" i="65"/>
  <c r="AM29" i="65"/>
  <c r="AM28" i="65"/>
  <c r="AM27" i="65"/>
  <c r="AM26" i="65"/>
  <c r="AM25" i="65"/>
  <c r="AM24" i="65"/>
  <c r="AM23" i="65"/>
  <c r="AM22" i="65"/>
  <c r="AM21" i="65"/>
  <c r="AM20" i="65"/>
  <c r="AM19" i="65"/>
  <c r="AM18" i="65"/>
  <c r="AM17" i="65"/>
  <c r="AM16" i="65"/>
  <c r="AM15" i="65"/>
  <c r="AM14" i="65"/>
  <c r="AM13" i="65"/>
  <c r="AM12" i="65"/>
  <c r="AM11" i="65"/>
  <c r="AM10" i="65"/>
  <c r="AM9" i="65"/>
  <c r="AM8" i="65"/>
  <c r="AM7" i="65"/>
  <c r="AM6" i="65"/>
  <c r="AM43" i="66"/>
  <c r="AM42" i="66"/>
  <c r="AM41" i="66"/>
  <c r="AM40" i="66"/>
  <c r="AM39" i="66"/>
  <c r="AM38" i="66"/>
  <c r="AM35" i="66"/>
  <c r="AM34" i="66"/>
  <c r="AM33" i="66"/>
  <c r="AM32" i="66"/>
  <c r="AM31" i="66"/>
  <c r="AM30" i="66"/>
  <c r="AM29" i="66"/>
  <c r="AM28" i="66"/>
  <c r="AM27" i="66"/>
  <c r="AM26" i="66"/>
  <c r="AM25" i="66"/>
  <c r="AM24" i="66"/>
  <c r="AM23" i="66"/>
  <c r="AM22" i="66"/>
  <c r="AM21" i="66"/>
  <c r="AM20" i="66"/>
  <c r="AM19" i="66"/>
  <c r="AM18" i="66"/>
  <c r="AM17" i="66"/>
  <c r="AM16" i="66"/>
  <c r="AM15" i="66"/>
  <c r="AM14" i="66"/>
  <c r="AM13" i="66"/>
  <c r="AM12" i="66"/>
  <c r="AM11" i="66"/>
  <c r="AM10" i="66"/>
  <c r="AM9" i="66"/>
  <c r="AM8" i="66"/>
  <c r="AM7" i="66"/>
  <c r="AM6" i="66"/>
  <c r="AM43" i="67"/>
  <c r="AM42" i="67"/>
  <c r="AM41" i="67"/>
  <c r="AM40" i="67"/>
  <c r="AM39" i="67"/>
  <c r="AM38" i="67"/>
  <c r="AM35" i="67"/>
  <c r="AM34" i="67"/>
  <c r="AM33" i="67"/>
  <c r="AM32" i="67"/>
  <c r="AM31" i="67"/>
  <c r="AM30" i="67"/>
  <c r="AM29" i="67"/>
  <c r="AM28" i="67"/>
  <c r="AM27" i="67"/>
  <c r="AM26" i="67"/>
  <c r="AM25" i="67"/>
  <c r="AM24" i="67"/>
  <c r="AM23" i="67"/>
  <c r="AM22" i="67"/>
  <c r="AM21" i="67"/>
  <c r="AM20" i="67"/>
  <c r="AM19" i="67"/>
  <c r="AM18" i="67"/>
  <c r="AM17" i="67"/>
  <c r="AM16" i="67"/>
  <c r="AM15" i="67"/>
  <c r="AM14" i="67"/>
  <c r="AM13" i="67"/>
  <c r="AM12" i="67"/>
  <c r="AM11" i="67"/>
  <c r="AM10" i="67"/>
  <c r="AM9" i="67"/>
  <c r="AM8" i="67"/>
  <c r="AM7" i="67"/>
  <c r="AM6" i="67"/>
  <c r="AM43" i="68"/>
  <c r="AM42" i="68"/>
  <c r="AM41" i="68"/>
  <c r="AM40" i="68"/>
  <c r="AM39" i="68"/>
  <c r="AM38" i="68"/>
  <c r="AM35" i="68"/>
  <c r="AM34" i="68"/>
  <c r="AM33" i="68"/>
  <c r="AM32" i="68"/>
  <c r="AM31" i="68"/>
  <c r="AM30" i="68"/>
  <c r="AM29" i="68"/>
  <c r="AM28" i="68"/>
  <c r="AM27" i="68"/>
  <c r="AM26" i="68"/>
  <c r="AM25" i="68"/>
  <c r="AM24" i="68"/>
  <c r="AM23" i="68"/>
  <c r="AM22" i="68"/>
  <c r="AM21" i="68"/>
  <c r="AM20" i="68"/>
  <c r="AM19" i="68"/>
  <c r="AM18" i="68"/>
  <c r="AM17" i="68"/>
  <c r="AM16" i="68"/>
  <c r="AM15" i="68"/>
  <c r="AM14" i="68"/>
  <c r="AM13" i="68"/>
  <c r="AM12" i="68"/>
  <c r="AM11" i="68"/>
  <c r="AM10" i="68"/>
  <c r="AM9" i="68"/>
  <c r="AM8" i="68"/>
  <c r="AM7" i="68"/>
  <c r="AM6" i="68"/>
  <c r="AM43" i="69"/>
  <c r="AM42" i="69"/>
  <c r="AM41" i="69"/>
  <c r="AM40" i="69"/>
  <c r="AM39" i="69"/>
  <c r="AM38" i="69"/>
  <c r="AM35" i="69"/>
  <c r="AM34" i="69"/>
  <c r="AM33" i="69"/>
  <c r="AM32" i="69"/>
  <c r="AM31" i="69"/>
  <c r="AM30" i="69"/>
  <c r="AM29" i="69"/>
  <c r="AM28" i="69"/>
  <c r="AM27" i="69"/>
  <c r="AM26" i="69"/>
  <c r="AM25" i="69"/>
  <c r="AM24" i="69"/>
  <c r="AM23" i="69"/>
  <c r="AM22" i="69"/>
  <c r="AM21" i="69"/>
  <c r="AM20" i="69"/>
  <c r="AM19" i="69"/>
  <c r="AM18" i="69"/>
  <c r="AM17" i="69"/>
  <c r="AM16" i="69"/>
  <c r="AM15" i="69"/>
  <c r="AM14" i="69"/>
  <c r="AM13" i="69"/>
  <c r="AM12" i="69"/>
  <c r="AM11" i="69"/>
  <c r="AM10" i="69"/>
  <c r="AM9" i="69"/>
  <c r="AM8" i="69"/>
  <c r="AM7" i="69"/>
  <c r="AM6" i="69"/>
  <c r="AM43" i="43"/>
  <c r="AM42" i="43"/>
  <c r="AM41" i="43"/>
  <c r="AM40" i="43"/>
  <c r="AM39" i="43"/>
  <c r="AM38" i="43"/>
  <c r="AM35" i="43"/>
  <c r="AM34" i="43"/>
  <c r="AM33" i="43"/>
  <c r="AM32" i="43"/>
  <c r="AM31" i="43"/>
  <c r="AM30" i="43"/>
  <c r="AM29" i="43"/>
  <c r="AM28" i="43"/>
  <c r="AM27" i="43"/>
  <c r="AM26" i="43"/>
  <c r="AM25" i="43"/>
  <c r="AM24" i="43"/>
  <c r="AM23" i="43"/>
  <c r="AM22" i="43"/>
  <c r="AM21" i="43"/>
  <c r="AM20" i="43"/>
  <c r="AM19" i="43"/>
  <c r="AM18" i="43"/>
  <c r="AM17" i="43"/>
  <c r="AM16" i="43"/>
  <c r="AM15" i="43"/>
  <c r="AM14" i="43"/>
  <c r="AM13" i="43"/>
  <c r="AM12" i="43"/>
  <c r="AM11" i="43"/>
  <c r="AM10" i="43"/>
  <c r="AM9" i="43"/>
  <c r="AM8" i="43"/>
  <c r="AM7" i="43"/>
  <c r="AM6" i="43"/>
  <c r="AM5" i="44"/>
  <c r="AM5" i="45"/>
  <c r="AM5" i="46"/>
  <c r="AM5" i="47"/>
  <c r="AM5" i="48"/>
  <c r="AM5" i="49"/>
  <c r="AM5" i="50"/>
  <c r="AM5" i="51"/>
  <c r="AM5" i="52"/>
  <c r="AM5" i="53"/>
  <c r="AM5" i="54"/>
  <c r="AM5" i="55"/>
  <c r="AM5" i="56"/>
  <c r="AM5" i="57"/>
  <c r="AM5" i="58"/>
  <c r="AM5" i="59"/>
  <c r="AM5" i="60"/>
  <c r="AM5" i="61"/>
  <c r="AM5" i="62"/>
  <c r="AM5" i="63"/>
  <c r="AM5" i="64"/>
  <c r="AM5" i="65"/>
  <c r="AM5" i="66"/>
  <c r="AM5" i="67"/>
  <c r="AM5" i="68"/>
  <c r="AM5" i="69"/>
  <c r="AM5" i="71"/>
  <c r="AM5" i="43"/>
  <c r="AD43" i="112"/>
  <c r="AM43" i="71" s="1"/>
  <c r="AD42" i="112"/>
  <c r="AM42" i="71" s="1"/>
  <c r="AD41" i="112"/>
  <c r="AM41" i="71" s="1"/>
  <c r="AD40" i="112"/>
  <c r="AM40" i="71" s="1"/>
  <c r="AD39" i="112"/>
  <c r="AM39" i="71" s="1"/>
  <c r="AD38" i="112"/>
  <c r="AM38" i="71" s="1"/>
  <c r="AC36" i="112"/>
  <c r="AB36" i="112"/>
  <c r="AA36" i="112"/>
  <c r="Z36" i="112"/>
  <c r="Y36" i="112"/>
  <c r="X36" i="112"/>
  <c r="W36" i="112"/>
  <c r="V36" i="112"/>
  <c r="U36" i="112"/>
  <c r="T36" i="112"/>
  <c r="S36" i="112"/>
  <c r="R36" i="112"/>
  <c r="Q36" i="112"/>
  <c r="P36" i="112"/>
  <c r="O36" i="112"/>
  <c r="N36" i="112"/>
  <c r="M36" i="112"/>
  <c r="L36" i="112"/>
  <c r="K36" i="112"/>
  <c r="J36" i="112"/>
  <c r="I36" i="112"/>
  <c r="H36" i="112"/>
  <c r="G36" i="112"/>
  <c r="F36" i="112"/>
  <c r="E36" i="112"/>
  <c r="D36" i="112"/>
  <c r="AD35" i="112"/>
  <c r="AM35" i="71" s="1"/>
  <c r="AD34" i="112"/>
  <c r="AM34" i="71" s="1"/>
  <c r="AD33" i="112"/>
  <c r="AM33" i="71" s="1"/>
  <c r="AD32" i="112"/>
  <c r="AM32" i="71" s="1"/>
  <c r="AD31" i="112"/>
  <c r="AM31" i="71" s="1"/>
  <c r="AD30" i="112"/>
  <c r="AM30" i="71" s="1"/>
  <c r="AD29" i="112"/>
  <c r="AM29" i="71" s="1"/>
  <c r="AD28" i="112"/>
  <c r="AM28" i="71" s="1"/>
  <c r="AD27" i="112"/>
  <c r="AM27" i="71" s="1"/>
  <c r="AD26" i="112"/>
  <c r="AM26" i="71" s="1"/>
  <c r="AD25" i="112"/>
  <c r="AM25" i="71" s="1"/>
  <c r="AD24" i="112"/>
  <c r="AM24" i="71" s="1"/>
  <c r="AD23" i="112"/>
  <c r="AM23" i="71" s="1"/>
  <c r="AD22" i="112"/>
  <c r="AM22" i="71" s="1"/>
  <c r="AD21" i="112"/>
  <c r="AM21" i="71" s="1"/>
  <c r="AD20" i="112"/>
  <c r="AM20" i="71" s="1"/>
  <c r="AD19" i="112"/>
  <c r="AM19" i="71" s="1"/>
  <c r="AD18" i="112"/>
  <c r="AM18" i="71" s="1"/>
  <c r="AD17" i="112"/>
  <c r="AM17" i="71" s="1"/>
  <c r="AD16" i="112"/>
  <c r="AM16" i="71" s="1"/>
  <c r="AD15" i="112"/>
  <c r="AM15" i="71" s="1"/>
  <c r="AD14" i="112"/>
  <c r="AM14" i="71" s="1"/>
  <c r="AD13" i="112"/>
  <c r="AM13" i="71" s="1"/>
  <c r="AD12" i="112"/>
  <c r="AM12" i="71" s="1"/>
  <c r="AD11" i="112"/>
  <c r="AM11" i="71" s="1"/>
  <c r="AD10" i="112"/>
  <c r="AM10" i="71" s="1"/>
  <c r="AD9" i="112"/>
  <c r="AM9" i="71" s="1"/>
  <c r="AD8" i="112"/>
  <c r="AM8" i="71" s="1"/>
  <c r="AD7" i="112"/>
  <c r="AM7" i="71" s="1"/>
  <c r="AD6" i="112"/>
  <c r="AM6" i="71" s="1"/>
  <c r="AM36" i="67" l="1"/>
  <c r="AM36" i="62"/>
  <c r="AM36" i="55"/>
  <c r="AM36" i="53"/>
  <c r="AM36" i="63"/>
  <c r="AM36" i="56"/>
  <c r="AM36" i="59"/>
  <c r="AM36" i="69"/>
  <c r="AM36" i="43"/>
  <c r="AM36" i="44"/>
  <c r="AM36" i="71"/>
  <c r="AM36" i="68"/>
  <c r="AM36" i="65"/>
  <c r="AM36" i="58"/>
  <c r="AM36" i="52"/>
  <c r="AM36" i="49"/>
  <c r="AM36" i="47"/>
  <c r="AM36" i="45"/>
  <c r="AM36" i="66"/>
  <c r="AM36" i="64"/>
  <c r="AM36" i="61"/>
  <c r="AM36" i="54"/>
  <c r="AM36" i="48"/>
  <c r="AM36" i="60"/>
  <c r="AM36" i="57"/>
  <c r="AM36" i="50"/>
  <c r="AM36" i="46"/>
  <c r="AD36" i="112"/>
  <c r="C36" i="111"/>
  <c r="AL43" i="44"/>
  <c r="AL42" i="44"/>
  <c r="AL41" i="44"/>
  <c r="AL40" i="44"/>
  <c r="AL39" i="44"/>
  <c r="AL38" i="44"/>
  <c r="AL35" i="44"/>
  <c r="AL34" i="44"/>
  <c r="AL33" i="44"/>
  <c r="AL32" i="44"/>
  <c r="AL31" i="44"/>
  <c r="AL30" i="44"/>
  <c r="AL29" i="44"/>
  <c r="AL28" i="44"/>
  <c r="AL27" i="44"/>
  <c r="AL26" i="44"/>
  <c r="AL25" i="44"/>
  <c r="AL24" i="44"/>
  <c r="AL23" i="44"/>
  <c r="AL22" i="44"/>
  <c r="AL21" i="44"/>
  <c r="AL20" i="44"/>
  <c r="AL19" i="44"/>
  <c r="AL18" i="44"/>
  <c r="AL17" i="44"/>
  <c r="AL16" i="44"/>
  <c r="AL15" i="44"/>
  <c r="AL14" i="44"/>
  <c r="AL13" i="44"/>
  <c r="AL12" i="44"/>
  <c r="AL11" i="44"/>
  <c r="AL10" i="44"/>
  <c r="AL9" i="44"/>
  <c r="AL8" i="44"/>
  <c r="AL7" i="44"/>
  <c r="AL6" i="44"/>
  <c r="AL36" i="44" s="1"/>
  <c r="AL43" i="45"/>
  <c r="AL42" i="45"/>
  <c r="AL41" i="45"/>
  <c r="AL40" i="45"/>
  <c r="AL39" i="45"/>
  <c r="AL38" i="45"/>
  <c r="AL35" i="45"/>
  <c r="AL34" i="45"/>
  <c r="AL33" i="45"/>
  <c r="AL32" i="45"/>
  <c r="AL31" i="45"/>
  <c r="AL30" i="45"/>
  <c r="AL29" i="45"/>
  <c r="AL28" i="45"/>
  <c r="AL27" i="45"/>
  <c r="AL26" i="45"/>
  <c r="AL25" i="45"/>
  <c r="AL24" i="45"/>
  <c r="AL23" i="45"/>
  <c r="AL22" i="45"/>
  <c r="AL21" i="45"/>
  <c r="AL20" i="45"/>
  <c r="AL19" i="45"/>
  <c r="AL18" i="45"/>
  <c r="AL17" i="45"/>
  <c r="AL16" i="45"/>
  <c r="AL15" i="45"/>
  <c r="AL14" i="45"/>
  <c r="AL13" i="45"/>
  <c r="AL12" i="45"/>
  <c r="AL11" i="45"/>
  <c r="AL10" i="45"/>
  <c r="AL9" i="45"/>
  <c r="AL8" i="45"/>
  <c r="AL7" i="45"/>
  <c r="AL6" i="45"/>
  <c r="AL43" i="46"/>
  <c r="AL42" i="46"/>
  <c r="AL41" i="46"/>
  <c r="AL40" i="46"/>
  <c r="AL39" i="46"/>
  <c r="AL38" i="46"/>
  <c r="AL35" i="46"/>
  <c r="AL34" i="46"/>
  <c r="AL33" i="46"/>
  <c r="AL32" i="46"/>
  <c r="AL31" i="46"/>
  <c r="AL30" i="46"/>
  <c r="AL29" i="46"/>
  <c r="AL28" i="46"/>
  <c r="AL27" i="46"/>
  <c r="AL26" i="46"/>
  <c r="AL25" i="46"/>
  <c r="AL24" i="46"/>
  <c r="AL23" i="46"/>
  <c r="AL22" i="46"/>
  <c r="AL21" i="46"/>
  <c r="AL20" i="46"/>
  <c r="AL19" i="46"/>
  <c r="AL18" i="46"/>
  <c r="AL17" i="46"/>
  <c r="AL16" i="46"/>
  <c r="AL15" i="46"/>
  <c r="AL14" i="46"/>
  <c r="AL13" i="46"/>
  <c r="AL12" i="46"/>
  <c r="AL11" i="46"/>
  <c r="AL10" i="46"/>
  <c r="AL9" i="46"/>
  <c r="AL8" i="46"/>
  <c r="AL7" i="46"/>
  <c r="AL6" i="46"/>
  <c r="AL43" i="47"/>
  <c r="AL42" i="47"/>
  <c r="AL41" i="47"/>
  <c r="AL40" i="47"/>
  <c r="AL39" i="47"/>
  <c r="AL38" i="47"/>
  <c r="AL35" i="47"/>
  <c r="AL34" i="47"/>
  <c r="AL33" i="47"/>
  <c r="AL32" i="47"/>
  <c r="AL31" i="47"/>
  <c r="AL30" i="47"/>
  <c r="AL29" i="47"/>
  <c r="AL28" i="47"/>
  <c r="AL27" i="47"/>
  <c r="AL26" i="47"/>
  <c r="AL25" i="47"/>
  <c r="AL24" i="47"/>
  <c r="AL23" i="47"/>
  <c r="AL22" i="47"/>
  <c r="AL21" i="47"/>
  <c r="AL20" i="47"/>
  <c r="AL19" i="47"/>
  <c r="AL18" i="47"/>
  <c r="AL17" i="47"/>
  <c r="AL16" i="47"/>
  <c r="AL15" i="47"/>
  <c r="AL14" i="47"/>
  <c r="AL13" i="47"/>
  <c r="AL12" i="47"/>
  <c r="AL11" i="47"/>
  <c r="AL10" i="47"/>
  <c r="AL9" i="47"/>
  <c r="AL8" i="47"/>
  <c r="AL7" i="47"/>
  <c r="AL6" i="47"/>
  <c r="AL43" i="48"/>
  <c r="AL42" i="48"/>
  <c r="AL41" i="48"/>
  <c r="AL40" i="48"/>
  <c r="AL39" i="48"/>
  <c r="AL38" i="48"/>
  <c r="AL35" i="48"/>
  <c r="AL34" i="48"/>
  <c r="AL33" i="48"/>
  <c r="AL32" i="48"/>
  <c r="AL31" i="48"/>
  <c r="AL30" i="48"/>
  <c r="AL29" i="48"/>
  <c r="AL28" i="48"/>
  <c r="AL27" i="48"/>
  <c r="AL26" i="48"/>
  <c r="AL25" i="48"/>
  <c r="AL24" i="48"/>
  <c r="AL23" i="48"/>
  <c r="AL22" i="48"/>
  <c r="AL21" i="48"/>
  <c r="AL20" i="48"/>
  <c r="AL19" i="48"/>
  <c r="AL18" i="48"/>
  <c r="AL17" i="48"/>
  <c r="AL16" i="48"/>
  <c r="AL15" i="48"/>
  <c r="AL14" i="48"/>
  <c r="AL13" i="48"/>
  <c r="AL12" i="48"/>
  <c r="AL11" i="48"/>
  <c r="AL10" i="48"/>
  <c r="AL9" i="48"/>
  <c r="AL8" i="48"/>
  <c r="AL7" i="48"/>
  <c r="AL6" i="48"/>
  <c r="AL43" i="49"/>
  <c r="AL42" i="49"/>
  <c r="AL41" i="49"/>
  <c r="AL40" i="49"/>
  <c r="AL39" i="49"/>
  <c r="AL38" i="49"/>
  <c r="AL35" i="49"/>
  <c r="AL34" i="49"/>
  <c r="AL33" i="49"/>
  <c r="AL32" i="49"/>
  <c r="AL31" i="49"/>
  <c r="AL30" i="49"/>
  <c r="AL29" i="49"/>
  <c r="AL28" i="49"/>
  <c r="AL27" i="49"/>
  <c r="AL26" i="49"/>
  <c r="AL25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L12" i="49"/>
  <c r="AL11" i="49"/>
  <c r="AL10" i="49"/>
  <c r="AL9" i="49"/>
  <c r="AL8" i="49"/>
  <c r="AL7" i="49"/>
  <c r="AL6" i="49"/>
  <c r="AL43" i="50"/>
  <c r="AL42" i="50"/>
  <c r="AL41" i="50"/>
  <c r="AL40" i="50"/>
  <c r="AL39" i="50"/>
  <c r="AL38" i="50"/>
  <c r="AL35" i="50"/>
  <c r="AL34" i="50"/>
  <c r="AL33" i="50"/>
  <c r="AL32" i="50"/>
  <c r="AL31" i="50"/>
  <c r="AL30" i="50"/>
  <c r="AL29" i="50"/>
  <c r="AL28" i="50"/>
  <c r="AL27" i="50"/>
  <c r="AL26" i="50"/>
  <c r="AL25" i="50"/>
  <c r="AL24" i="50"/>
  <c r="AL23" i="50"/>
  <c r="AL22" i="50"/>
  <c r="AL21" i="50"/>
  <c r="AL20" i="50"/>
  <c r="AL19" i="50"/>
  <c r="AL18" i="50"/>
  <c r="AL17" i="50"/>
  <c r="AL16" i="50"/>
  <c r="AL15" i="50"/>
  <c r="AL14" i="50"/>
  <c r="AL13" i="50"/>
  <c r="AL12" i="50"/>
  <c r="AL11" i="50"/>
  <c r="AL10" i="50"/>
  <c r="AL9" i="50"/>
  <c r="AL8" i="50"/>
  <c r="AL7" i="50"/>
  <c r="AL6" i="50"/>
  <c r="AL43" i="51"/>
  <c r="AL42" i="51"/>
  <c r="AL41" i="51"/>
  <c r="AL40" i="51"/>
  <c r="AL39" i="51"/>
  <c r="AL38" i="51"/>
  <c r="AL35" i="51"/>
  <c r="AL34" i="51"/>
  <c r="AL33" i="51"/>
  <c r="AL32" i="51"/>
  <c r="AL31" i="51"/>
  <c r="AL30" i="51"/>
  <c r="AL29" i="51"/>
  <c r="AL28" i="51"/>
  <c r="AL27" i="51"/>
  <c r="AL26" i="51"/>
  <c r="AL25" i="51"/>
  <c r="AL24" i="51"/>
  <c r="AL23" i="51"/>
  <c r="AL22" i="51"/>
  <c r="AL21" i="51"/>
  <c r="AL20" i="51"/>
  <c r="AL19" i="51"/>
  <c r="AL18" i="51"/>
  <c r="AL17" i="51"/>
  <c r="AL16" i="51"/>
  <c r="AL15" i="51"/>
  <c r="AL14" i="51"/>
  <c r="AL13" i="51"/>
  <c r="AL12" i="51"/>
  <c r="AL11" i="51"/>
  <c r="AL10" i="51"/>
  <c r="AL9" i="51"/>
  <c r="AL8" i="51"/>
  <c r="AL7" i="51"/>
  <c r="AL6" i="51"/>
  <c r="AL43" i="52"/>
  <c r="AL42" i="52"/>
  <c r="AL41" i="52"/>
  <c r="AL40" i="52"/>
  <c r="AL39" i="52"/>
  <c r="AL38" i="52"/>
  <c r="AL35" i="52"/>
  <c r="AL34" i="52"/>
  <c r="AL33" i="52"/>
  <c r="AL32" i="52"/>
  <c r="AL31" i="52"/>
  <c r="AL30" i="52"/>
  <c r="AL29" i="52"/>
  <c r="AL28" i="52"/>
  <c r="AL27" i="52"/>
  <c r="AL26" i="52"/>
  <c r="AL25" i="52"/>
  <c r="AL24" i="52"/>
  <c r="AL23" i="52"/>
  <c r="AL22" i="52"/>
  <c r="AL21" i="52"/>
  <c r="AL20" i="52"/>
  <c r="AL19" i="52"/>
  <c r="AL18" i="52"/>
  <c r="AL17" i="52"/>
  <c r="AL16" i="52"/>
  <c r="AL15" i="52"/>
  <c r="AL14" i="52"/>
  <c r="AL13" i="52"/>
  <c r="AL12" i="52"/>
  <c r="AL11" i="52"/>
  <c r="AL10" i="52"/>
  <c r="AL9" i="52"/>
  <c r="AL8" i="52"/>
  <c r="AL7" i="52"/>
  <c r="AL6" i="52"/>
  <c r="AL43" i="53"/>
  <c r="AL42" i="53"/>
  <c r="AL41" i="53"/>
  <c r="AL40" i="53"/>
  <c r="AL39" i="53"/>
  <c r="AL38" i="53"/>
  <c r="AL35" i="53"/>
  <c r="AL34" i="53"/>
  <c r="AL33" i="53"/>
  <c r="AL32" i="53"/>
  <c r="AL31" i="53"/>
  <c r="AL30" i="53"/>
  <c r="AL29" i="53"/>
  <c r="AL28" i="53"/>
  <c r="AL27" i="53"/>
  <c r="AL26" i="53"/>
  <c r="AL25" i="53"/>
  <c r="AL24" i="53"/>
  <c r="AL23" i="53"/>
  <c r="AL22" i="53"/>
  <c r="AL21" i="53"/>
  <c r="AL20" i="53"/>
  <c r="AL19" i="53"/>
  <c r="AL18" i="53"/>
  <c r="AL17" i="53"/>
  <c r="AL16" i="53"/>
  <c r="AL15" i="53"/>
  <c r="AL14" i="53"/>
  <c r="AL13" i="53"/>
  <c r="AL12" i="53"/>
  <c r="AL11" i="53"/>
  <c r="AL10" i="53"/>
  <c r="AL9" i="53"/>
  <c r="AL8" i="53"/>
  <c r="AL7" i="53"/>
  <c r="AL6" i="53"/>
  <c r="AL43" i="54"/>
  <c r="AL42" i="54"/>
  <c r="AL41" i="54"/>
  <c r="AL40" i="54"/>
  <c r="AL39" i="54"/>
  <c r="AL38" i="54"/>
  <c r="AL35" i="54"/>
  <c r="AL34" i="54"/>
  <c r="AL33" i="54"/>
  <c r="AL32" i="54"/>
  <c r="AL31" i="54"/>
  <c r="AL30" i="54"/>
  <c r="AL29" i="54"/>
  <c r="AL28" i="54"/>
  <c r="AL27" i="54"/>
  <c r="AL26" i="54"/>
  <c r="AL25" i="54"/>
  <c r="AL24" i="54"/>
  <c r="AL23" i="54"/>
  <c r="AL22" i="54"/>
  <c r="AL21" i="54"/>
  <c r="AL20" i="54"/>
  <c r="AL19" i="54"/>
  <c r="AL18" i="54"/>
  <c r="AL17" i="54"/>
  <c r="AL16" i="54"/>
  <c r="AL15" i="54"/>
  <c r="AL14" i="54"/>
  <c r="AL13" i="54"/>
  <c r="AL12" i="54"/>
  <c r="AL11" i="54"/>
  <c r="AL10" i="54"/>
  <c r="AL9" i="54"/>
  <c r="AL8" i="54"/>
  <c r="AL7" i="54"/>
  <c r="AL6" i="54"/>
  <c r="AL43" i="55"/>
  <c r="AL42" i="55"/>
  <c r="AL41" i="55"/>
  <c r="AL40" i="55"/>
  <c r="AL39" i="55"/>
  <c r="AL38" i="55"/>
  <c r="AL35" i="55"/>
  <c r="AL34" i="55"/>
  <c r="AL33" i="55"/>
  <c r="AL32" i="55"/>
  <c r="AL31" i="55"/>
  <c r="AL30" i="55"/>
  <c r="AL29" i="55"/>
  <c r="AL28" i="55"/>
  <c r="AL27" i="55"/>
  <c r="AL26" i="55"/>
  <c r="AL25" i="55"/>
  <c r="AL24" i="55"/>
  <c r="AL23" i="55"/>
  <c r="AL22" i="55"/>
  <c r="AL21" i="55"/>
  <c r="AL20" i="55"/>
  <c r="AL19" i="55"/>
  <c r="AL18" i="55"/>
  <c r="AL17" i="55"/>
  <c r="AL16" i="55"/>
  <c r="AL15" i="55"/>
  <c r="AL14" i="55"/>
  <c r="AL13" i="55"/>
  <c r="AL12" i="55"/>
  <c r="AL11" i="55"/>
  <c r="AL10" i="55"/>
  <c r="AL9" i="55"/>
  <c r="AL8" i="55"/>
  <c r="AL7" i="55"/>
  <c r="AL6" i="55"/>
  <c r="AL43" i="56"/>
  <c r="AL42" i="56"/>
  <c r="AL41" i="56"/>
  <c r="AL40" i="56"/>
  <c r="AL39" i="56"/>
  <c r="AL38" i="56"/>
  <c r="AL35" i="56"/>
  <c r="AL34" i="56"/>
  <c r="AL33" i="56"/>
  <c r="AL32" i="56"/>
  <c r="AL31" i="56"/>
  <c r="AL30" i="56"/>
  <c r="AL29" i="56"/>
  <c r="AL28" i="56"/>
  <c r="AL27" i="56"/>
  <c r="AL26" i="56"/>
  <c r="AL25" i="56"/>
  <c r="AL24" i="56"/>
  <c r="AL23" i="56"/>
  <c r="AL22" i="56"/>
  <c r="AL21" i="56"/>
  <c r="AL20" i="56"/>
  <c r="AL19" i="56"/>
  <c r="AL18" i="56"/>
  <c r="AL17" i="56"/>
  <c r="AL16" i="56"/>
  <c r="AL15" i="56"/>
  <c r="AL14" i="56"/>
  <c r="AL13" i="56"/>
  <c r="AL12" i="56"/>
  <c r="AL11" i="56"/>
  <c r="AL10" i="56"/>
  <c r="AL9" i="56"/>
  <c r="AL8" i="56"/>
  <c r="AL7" i="56"/>
  <c r="AL6" i="56"/>
  <c r="AL43" i="57"/>
  <c r="AL42" i="57"/>
  <c r="AL41" i="57"/>
  <c r="AL40" i="57"/>
  <c r="AL39" i="57"/>
  <c r="AL38" i="57"/>
  <c r="AL35" i="57"/>
  <c r="AL34" i="57"/>
  <c r="AL33" i="57"/>
  <c r="AL32" i="57"/>
  <c r="AL31" i="57"/>
  <c r="AL30" i="57"/>
  <c r="AL29" i="57"/>
  <c r="AL28" i="57"/>
  <c r="AL27" i="57"/>
  <c r="AL26" i="57"/>
  <c r="AL25" i="57"/>
  <c r="AL24" i="57"/>
  <c r="AL23" i="57"/>
  <c r="AL22" i="57"/>
  <c r="AL21" i="57"/>
  <c r="AL20" i="57"/>
  <c r="AL19" i="57"/>
  <c r="AL18" i="57"/>
  <c r="AL17" i="57"/>
  <c r="AL16" i="57"/>
  <c r="AL15" i="57"/>
  <c r="AL14" i="57"/>
  <c r="AL13" i="57"/>
  <c r="AL12" i="57"/>
  <c r="AL11" i="57"/>
  <c r="AL10" i="57"/>
  <c r="AL9" i="57"/>
  <c r="AL8" i="57"/>
  <c r="AL7" i="57"/>
  <c r="AL6" i="57"/>
  <c r="AL43" i="58"/>
  <c r="AL42" i="58"/>
  <c r="AL41" i="58"/>
  <c r="AL40" i="58"/>
  <c r="AL39" i="58"/>
  <c r="AL38" i="58"/>
  <c r="AL35" i="58"/>
  <c r="AL34" i="58"/>
  <c r="AL33" i="58"/>
  <c r="AL32" i="58"/>
  <c r="AL31" i="58"/>
  <c r="AL30" i="58"/>
  <c r="AL29" i="58"/>
  <c r="AL28" i="58"/>
  <c r="AL27" i="58"/>
  <c r="AL26" i="58"/>
  <c r="AL25" i="58"/>
  <c r="AL24" i="58"/>
  <c r="AL23" i="58"/>
  <c r="AL22" i="58"/>
  <c r="AL21" i="58"/>
  <c r="AL20" i="58"/>
  <c r="AL19" i="58"/>
  <c r="AL18" i="58"/>
  <c r="AL17" i="58"/>
  <c r="AL16" i="58"/>
  <c r="AL15" i="58"/>
  <c r="AL14" i="58"/>
  <c r="AL13" i="58"/>
  <c r="AL12" i="58"/>
  <c r="AL11" i="58"/>
  <c r="AL10" i="58"/>
  <c r="AL9" i="58"/>
  <c r="AL8" i="58"/>
  <c r="AL7" i="58"/>
  <c r="AL6" i="58"/>
  <c r="AL43" i="59"/>
  <c r="AL42" i="59"/>
  <c r="AL41" i="59"/>
  <c r="AL40" i="59"/>
  <c r="AL39" i="59"/>
  <c r="AL38" i="59"/>
  <c r="AL35" i="59"/>
  <c r="AL34" i="59"/>
  <c r="AL33" i="59"/>
  <c r="AL32" i="59"/>
  <c r="AL31" i="59"/>
  <c r="AL30" i="59"/>
  <c r="AL29" i="59"/>
  <c r="AL28" i="59"/>
  <c r="AL27" i="59"/>
  <c r="AL26" i="59"/>
  <c r="AL25" i="59"/>
  <c r="AL24" i="59"/>
  <c r="AL23" i="59"/>
  <c r="AL22" i="59"/>
  <c r="AL21" i="59"/>
  <c r="AL20" i="59"/>
  <c r="AL19" i="59"/>
  <c r="AL18" i="59"/>
  <c r="AL17" i="59"/>
  <c r="AL16" i="59"/>
  <c r="AL15" i="59"/>
  <c r="AL14" i="59"/>
  <c r="AL13" i="59"/>
  <c r="AL12" i="59"/>
  <c r="AL11" i="59"/>
  <c r="AL10" i="59"/>
  <c r="AL9" i="59"/>
  <c r="AL8" i="59"/>
  <c r="AL7" i="59"/>
  <c r="AL6" i="59"/>
  <c r="AL43" i="60"/>
  <c r="AL42" i="60"/>
  <c r="AL41" i="60"/>
  <c r="AL40" i="60"/>
  <c r="AL39" i="60"/>
  <c r="AL38" i="60"/>
  <c r="AL35" i="60"/>
  <c r="AL34" i="60"/>
  <c r="AL33" i="60"/>
  <c r="AL32" i="60"/>
  <c r="AL31" i="60"/>
  <c r="AL30" i="60"/>
  <c r="AL29" i="60"/>
  <c r="AL28" i="60"/>
  <c r="AL27" i="60"/>
  <c r="AL26" i="60"/>
  <c r="AL25" i="60"/>
  <c r="AL24" i="60"/>
  <c r="AL23" i="60"/>
  <c r="AL22" i="60"/>
  <c r="AL21" i="60"/>
  <c r="AL20" i="60"/>
  <c r="AL19" i="60"/>
  <c r="AL18" i="60"/>
  <c r="AL17" i="60"/>
  <c r="AL16" i="60"/>
  <c r="AL15" i="60"/>
  <c r="AL14" i="60"/>
  <c r="AL13" i="60"/>
  <c r="AL12" i="60"/>
  <c r="AL11" i="60"/>
  <c r="AL10" i="60"/>
  <c r="AL9" i="60"/>
  <c r="AL8" i="60"/>
  <c r="AL7" i="60"/>
  <c r="AL6" i="60"/>
  <c r="AL43" i="61"/>
  <c r="AL42" i="61"/>
  <c r="AL41" i="61"/>
  <c r="AL40" i="61"/>
  <c r="AL39" i="61"/>
  <c r="AL38" i="61"/>
  <c r="AL35" i="61"/>
  <c r="AL34" i="61"/>
  <c r="AL33" i="61"/>
  <c r="AL32" i="61"/>
  <c r="AL31" i="61"/>
  <c r="AL30" i="61"/>
  <c r="AL29" i="61"/>
  <c r="AL28" i="61"/>
  <c r="AL27" i="61"/>
  <c r="AL26" i="61"/>
  <c r="AL25" i="61"/>
  <c r="AL24" i="61"/>
  <c r="AL23" i="61"/>
  <c r="AL22" i="61"/>
  <c r="AL21" i="61"/>
  <c r="AL20" i="61"/>
  <c r="AL19" i="61"/>
  <c r="AL18" i="61"/>
  <c r="AL17" i="61"/>
  <c r="AL16" i="61"/>
  <c r="AL15" i="61"/>
  <c r="AL14" i="61"/>
  <c r="AL13" i="61"/>
  <c r="AL12" i="61"/>
  <c r="AL11" i="61"/>
  <c r="AL10" i="61"/>
  <c r="AL9" i="61"/>
  <c r="AL8" i="61"/>
  <c r="AL7" i="61"/>
  <c r="AL6" i="61"/>
  <c r="AL43" i="62"/>
  <c r="AL42" i="62"/>
  <c r="AL41" i="62"/>
  <c r="AL40" i="62"/>
  <c r="AL39" i="62"/>
  <c r="AL38" i="62"/>
  <c r="AL35" i="62"/>
  <c r="AL34" i="62"/>
  <c r="AL33" i="62"/>
  <c r="AL32" i="62"/>
  <c r="AL31" i="62"/>
  <c r="AL30" i="62"/>
  <c r="AL29" i="62"/>
  <c r="AL28" i="62"/>
  <c r="AL27" i="62"/>
  <c r="AL26" i="62"/>
  <c r="AL25" i="62"/>
  <c r="AL24" i="62"/>
  <c r="AL23" i="62"/>
  <c r="AL22" i="62"/>
  <c r="AL21" i="62"/>
  <c r="AL20" i="62"/>
  <c r="AL19" i="62"/>
  <c r="AL18" i="62"/>
  <c r="AL17" i="62"/>
  <c r="AL16" i="62"/>
  <c r="AL15" i="62"/>
  <c r="AL14" i="62"/>
  <c r="AL13" i="62"/>
  <c r="AL12" i="62"/>
  <c r="AL11" i="62"/>
  <c r="AL10" i="62"/>
  <c r="AL9" i="62"/>
  <c r="AL8" i="62"/>
  <c r="AL7" i="62"/>
  <c r="AL6" i="62"/>
  <c r="AL43" i="63"/>
  <c r="AL42" i="63"/>
  <c r="AL41" i="63"/>
  <c r="AL40" i="63"/>
  <c r="AL39" i="63"/>
  <c r="AL38" i="63"/>
  <c r="AL35" i="63"/>
  <c r="AL34" i="63"/>
  <c r="AL33" i="63"/>
  <c r="AL32" i="63"/>
  <c r="AL31" i="63"/>
  <c r="AL30" i="63"/>
  <c r="AL29" i="63"/>
  <c r="AL28" i="63"/>
  <c r="AL27" i="63"/>
  <c r="AL26" i="63"/>
  <c r="AL25" i="63"/>
  <c r="AL24" i="63"/>
  <c r="AL23" i="63"/>
  <c r="AL22" i="63"/>
  <c r="AL21" i="63"/>
  <c r="AL20" i="63"/>
  <c r="AL19" i="63"/>
  <c r="AL18" i="63"/>
  <c r="AL17" i="63"/>
  <c r="AL16" i="63"/>
  <c r="AL15" i="63"/>
  <c r="AL14" i="63"/>
  <c r="AL13" i="63"/>
  <c r="AL12" i="63"/>
  <c r="AL11" i="63"/>
  <c r="AL10" i="63"/>
  <c r="AL9" i="63"/>
  <c r="AL8" i="63"/>
  <c r="AL7" i="63"/>
  <c r="AL6" i="63"/>
  <c r="AL43" i="64"/>
  <c r="AL42" i="64"/>
  <c r="AL41" i="64"/>
  <c r="AL40" i="64"/>
  <c r="AL39" i="64"/>
  <c r="AL38" i="64"/>
  <c r="AL35" i="64"/>
  <c r="AL34" i="64"/>
  <c r="AL33" i="64"/>
  <c r="AL32" i="64"/>
  <c r="AL31" i="64"/>
  <c r="AL30" i="64"/>
  <c r="AL29" i="64"/>
  <c r="AL28" i="64"/>
  <c r="AL27" i="64"/>
  <c r="AL26" i="64"/>
  <c r="AL25" i="64"/>
  <c r="AL24" i="64"/>
  <c r="AL23" i="64"/>
  <c r="AL22" i="64"/>
  <c r="AL21" i="64"/>
  <c r="AL20" i="64"/>
  <c r="AL19" i="64"/>
  <c r="AL18" i="64"/>
  <c r="AL17" i="64"/>
  <c r="AL16" i="64"/>
  <c r="AL15" i="64"/>
  <c r="AL14" i="64"/>
  <c r="AL13" i="64"/>
  <c r="AL12" i="64"/>
  <c r="AL11" i="64"/>
  <c r="AL10" i="64"/>
  <c r="AL9" i="64"/>
  <c r="AL8" i="64"/>
  <c r="AL7" i="64"/>
  <c r="AL6" i="64"/>
  <c r="AL43" i="65"/>
  <c r="AL42" i="65"/>
  <c r="AL41" i="65"/>
  <c r="AL40" i="65"/>
  <c r="AL39" i="65"/>
  <c r="AL38" i="65"/>
  <c r="AL35" i="65"/>
  <c r="AL34" i="65"/>
  <c r="AL33" i="65"/>
  <c r="AL32" i="65"/>
  <c r="AL31" i="65"/>
  <c r="AL30" i="65"/>
  <c r="AL29" i="65"/>
  <c r="AL28" i="65"/>
  <c r="AL27" i="65"/>
  <c r="AL26" i="65"/>
  <c r="AL25" i="65"/>
  <c r="AL24" i="65"/>
  <c r="AL23" i="65"/>
  <c r="AL22" i="65"/>
  <c r="AL21" i="65"/>
  <c r="AL20" i="65"/>
  <c r="AL19" i="65"/>
  <c r="AL18" i="65"/>
  <c r="AL17" i="65"/>
  <c r="AL16" i="65"/>
  <c r="AL15" i="65"/>
  <c r="AL14" i="65"/>
  <c r="AL13" i="65"/>
  <c r="AL12" i="65"/>
  <c r="AL11" i="65"/>
  <c r="AL10" i="65"/>
  <c r="AL9" i="65"/>
  <c r="AL8" i="65"/>
  <c r="AL7" i="65"/>
  <c r="AL6" i="65"/>
  <c r="AL43" i="66"/>
  <c r="AL42" i="66"/>
  <c r="AL41" i="66"/>
  <c r="AL40" i="66"/>
  <c r="AL39" i="66"/>
  <c r="AL38" i="66"/>
  <c r="AL35" i="66"/>
  <c r="AL34" i="66"/>
  <c r="AL33" i="66"/>
  <c r="AL32" i="66"/>
  <c r="AL31" i="66"/>
  <c r="AL30" i="66"/>
  <c r="AL29" i="66"/>
  <c r="AL28" i="66"/>
  <c r="AL27" i="66"/>
  <c r="AL26" i="66"/>
  <c r="AL25" i="66"/>
  <c r="AL24" i="66"/>
  <c r="AL23" i="66"/>
  <c r="AL22" i="66"/>
  <c r="AL21" i="66"/>
  <c r="AL20" i="66"/>
  <c r="AL19" i="66"/>
  <c r="AL18" i="66"/>
  <c r="AL17" i="66"/>
  <c r="AL16" i="66"/>
  <c r="AL15" i="66"/>
  <c r="AL14" i="66"/>
  <c r="AL13" i="66"/>
  <c r="AL12" i="66"/>
  <c r="AL11" i="66"/>
  <c r="AL10" i="66"/>
  <c r="AL9" i="66"/>
  <c r="AL8" i="66"/>
  <c r="AL7" i="66"/>
  <c r="AL6" i="66"/>
  <c r="AL43" i="67"/>
  <c r="AL42" i="67"/>
  <c r="AL41" i="67"/>
  <c r="AL40" i="67"/>
  <c r="AL39" i="67"/>
  <c r="AL38" i="67"/>
  <c r="AL35" i="67"/>
  <c r="AL34" i="67"/>
  <c r="AL33" i="67"/>
  <c r="AL32" i="67"/>
  <c r="AL31" i="67"/>
  <c r="AL30" i="67"/>
  <c r="AL29" i="67"/>
  <c r="AL28" i="67"/>
  <c r="AL27" i="67"/>
  <c r="AL26" i="67"/>
  <c r="AL25" i="67"/>
  <c r="AL24" i="67"/>
  <c r="AL23" i="67"/>
  <c r="AL22" i="67"/>
  <c r="AL21" i="67"/>
  <c r="AL20" i="67"/>
  <c r="AL19" i="67"/>
  <c r="AL18" i="67"/>
  <c r="AL17" i="67"/>
  <c r="AL16" i="67"/>
  <c r="AL15" i="67"/>
  <c r="AL14" i="67"/>
  <c r="AL13" i="67"/>
  <c r="AL12" i="67"/>
  <c r="AL11" i="67"/>
  <c r="AL10" i="67"/>
  <c r="AL9" i="67"/>
  <c r="AL8" i="67"/>
  <c r="AL7" i="67"/>
  <c r="AL6" i="67"/>
  <c r="AL43" i="68"/>
  <c r="AL42" i="68"/>
  <c r="AL41" i="68"/>
  <c r="AL40" i="68"/>
  <c r="AL39" i="68"/>
  <c r="AL38" i="68"/>
  <c r="AL35" i="68"/>
  <c r="AL34" i="68"/>
  <c r="AL33" i="68"/>
  <c r="AL32" i="68"/>
  <c r="AL31" i="68"/>
  <c r="AL30" i="68"/>
  <c r="AL29" i="68"/>
  <c r="AL28" i="68"/>
  <c r="AL27" i="68"/>
  <c r="AL26" i="68"/>
  <c r="AL25" i="68"/>
  <c r="AL24" i="68"/>
  <c r="AL23" i="68"/>
  <c r="AL22" i="68"/>
  <c r="AL21" i="68"/>
  <c r="AL20" i="68"/>
  <c r="AL19" i="68"/>
  <c r="AL18" i="68"/>
  <c r="AL17" i="68"/>
  <c r="AL16" i="68"/>
  <c r="AL15" i="68"/>
  <c r="AL14" i="68"/>
  <c r="AL13" i="68"/>
  <c r="AL12" i="68"/>
  <c r="AL11" i="68"/>
  <c r="AL10" i="68"/>
  <c r="AL9" i="68"/>
  <c r="AL8" i="68"/>
  <c r="AL7" i="68"/>
  <c r="AL6" i="68"/>
  <c r="AL43" i="69"/>
  <c r="AL42" i="69"/>
  <c r="AL41" i="69"/>
  <c r="AL40" i="69"/>
  <c r="AL39" i="69"/>
  <c r="AL38" i="69"/>
  <c r="AL35" i="69"/>
  <c r="AL34" i="69"/>
  <c r="AL33" i="69"/>
  <c r="AL32" i="69"/>
  <c r="AL31" i="69"/>
  <c r="AL30" i="69"/>
  <c r="AL29" i="69"/>
  <c r="AL28" i="69"/>
  <c r="AL27" i="69"/>
  <c r="AL26" i="69"/>
  <c r="AL25" i="69"/>
  <c r="AL24" i="69"/>
  <c r="AL23" i="69"/>
  <c r="AL22" i="69"/>
  <c r="AL21" i="69"/>
  <c r="AL20" i="69"/>
  <c r="AL19" i="69"/>
  <c r="AL18" i="69"/>
  <c r="AL17" i="69"/>
  <c r="AL16" i="69"/>
  <c r="AL15" i="69"/>
  <c r="AL14" i="69"/>
  <c r="AL13" i="69"/>
  <c r="AL12" i="69"/>
  <c r="AL11" i="69"/>
  <c r="AL10" i="69"/>
  <c r="AL9" i="69"/>
  <c r="AL8" i="69"/>
  <c r="AL7" i="69"/>
  <c r="AL6" i="69"/>
  <c r="AL28" i="71"/>
  <c r="AL20" i="71"/>
  <c r="AL43" i="43"/>
  <c r="AL42" i="43"/>
  <c r="AL41" i="43"/>
  <c r="AL40" i="43"/>
  <c r="AL39" i="43"/>
  <c r="AL38" i="43"/>
  <c r="AL35" i="43"/>
  <c r="AL34" i="43"/>
  <c r="AL33" i="43"/>
  <c r="AL32" i="43"/>
  <c r="AL31" i="43"/>
  <c r="AL30" i="43"/>
  <c r="AL29" i="43"/>
  <c r="AL28" i="43"/>
  <c r="AL27" i="43"/>
  <c r="AL26" i="43"/>
  <c r="AL25" i="43"/>
  <c r="AL24" i="43"/>
  <c r="AL23" i="43"/>
  <c r="AL22" i="43"/>
  <c r="AL21" i="43"/>
  <c r="AL20" i="43"/>
  <c r="AL19" i="43"/>
  <c r="AL18" i="43"/>
  <c r="AL17" i="43"/>
  <c r="AL16" i="43"/>
  <c r="AL15" i="43"/>
  <c r="AL14" i="43"/>
  <c r="AL13" i="43"/>
  <c r="AL12" i="43"/>
  <c r="AL11" i="43"/>
  <c r="AL10" i="43"/>
  <c r="AL9" i="43"/>
  <c r="AL8" i="43"/>
  <c r="AL7" i="43"/>
  <c r="AL6" i="43"/>
  <c r="AL36" i="60"/>
  <c r="AD43" i="111"/>
  <c r="AL43" i="71" s="1"/>
  <c r="AD42" i="111"/>
  <c r="AL42" i="71" s="1"/>
  <c r="AD41" i="111"/>
  <c r="AL41" i="71" s="1"/>
  <c r="AD40" i="111"/>
  <c r="AL40" i="71" s="1"/>
  <c r="AD39" i="111"/>
  <c r="AL39" i="71" s="1"/>
  <c r="AD38" i="111"/>
  <c r="AL38" i="71" s="1"/>
  <c r="AC36" i="111"/>
  <c r="AB36" i="111"/>
  <c r="AA36" i="111"/>
  <c r="Z36" i="111"/>
  <c r="Y36" i="111"/>
  <c r="X36" i="111"/>
  <c r="W36" i="111"/>
  <c r="V36" i="111"/>
  <c r="U36" i="111"/>
  <c r="T36" i="111"/>
  <c r="S36" i="111"/>
  <c r="R36" i="111"/>
  <c r="Q36" i="111"/>
  <c r="P36" i="111"/>
  <c r="O36" i="111"/>
  <c r="N36" i="111"/>
  <c r="M36" i="111"/>
  <c r="L36" i="111"/>
  <c r="K36" i="111"/>
  <c r="J36" i="111"/>
  <c r="I36" i="111"/>
  <c r="H36" i="111"/>
  <c r="G36" i="111"/>
  <c r="F36" i="111"/>
  <c r="E36" i="111"/>
  <c r="D36" i="111"/>
  <c r="AD35" i="111"/>
  <c r="AL35" i="71" s="1"/>
  <c r="AD34" i="111"/>
  <c r="AL34" i="71" s="1"/>
  <c r="AD33" i="111"/>
  <c r="AL33" i="71" s="1"/>
  <c r="AD32" i="111"/>
  <c r="AL32" i="71" s="1"/>
  <c r="AD31" i="111"/>
  <c r="AL31" i="71" s="1"/>
  <c r="AD30" i="111"/>
  <c r="AL30" i="71" s="1"/>
  <c r="AD29" i="111"/>
  <c r="AL29" i="71"/>
  <c r="AD28" i="111"/>
  <c r="AD27" i="111"/>
  <c r="AL27" i="71" s="1"/>
  <c r="AD26" i="111"/>
  <c r="AL26" i="71"/>
  <c r="AD25" i="111"/>
  <c r="AL25" i="71"/>
  <c r="AD24" i="111"/>
  <c r="AD23" i="111"/>
  <c r="AL23" i="71" s="1"/>
  <c r="AD22" i="111"/>
  <c r="AL22" i="71" s="1"/>
  <c r="AD21" i="111"/>
  <c r="AL21" i="71" s="1"/>
  <c r="AD20" i="111"/>
  <c r="AD19" i="111"/>
  <c r="AL19" i="71"/>
  <c r="AD18" i="111"/>
  <c r="AL18" i="71"/>
  <c r="AD17" i="111"/>
  <c r="AL17" i="71"/>
  <c r="AD16" i="111"/>
  <c r="AL16" i="71"/>
  <c r="AD15" i="111"/>
  <c r="AL15" i="71"/>
  <c r="AD14" i="111"/>
  <c r="AL14" i="71"/>
  <c r="AD13" i="111"/>
  <c r="AL13" i="71" s="1"/>
  <c r="AD12" i="111"/>
  <c r="AL12" i="71" s="1"/>
  <c r="AD11" i="111"/>
  <c r="AL11" i="71" s="1"/>
  <c r="AD10" i="111"/>
  <c r="AL10" i="71" s="1"/>
  <c r="AD9" i="111"/>
  <c r="AL9" i="71"/>
  <c r="AD8" i="111"/>
  <c r="AL8" i="71" s="1"/>
  <c r="AD7" i="111"/>
  <c r="AL7" i="71" s="1"/>
  <c r="AD6" i="111"/>
  <c r="AL6" i="71" s="1"/>
  <c r="AK43" i="44"/>
  <c r="AK42" i="44"/>
  <c r="AK41" i="44"/>
  <c r="AK40" i="44"/>
  <c r="AK39" i="44"/>
  <c r="AK38" i="44"/>
  <c r="AK35" i="44"/>
  <c r="AK34" i="44"/>
  <c r="AK33" i="44"/>
  <c r="AK32" i="44"/>
  <c r="AK31" i="44"/>
  <c r="AK30" i="44"/>
  <c r="AK29" i="44"/>
  <c r="AK28" i="44"/>
  <c r="AK27" i="44"/>
  <c r="AK26" i="44"/>
  <c r="AK25" i="44"/>
  <c r="AK24" i="44"/>
  <c r="AK23" i="44"/>
  <c r="AK22" i="44"/>
  <c r="AK21" i="44"/>
  <c r="AK20" i="44"/>
  <c r="AK19" i="44"/>
  <c r="AK18" i="44"/>
  <c r="AK17" i="44"/>
  <c r="AK16" i="44"/>
  <c r="AK15" i="44"/>
  <c r="AK14" i="44"/>
  <c r="AK13" i="44"/>
  <c r="AK12" i="44"/>
  <c r="AK11" i="44"/>
  <c r="AK10" i="44"/>
  <c r="AK9" i="44"/>
  <c r="AK8" i="44"/>
  <c r="AK7" i="44"/>
  <c r="AK6" i="44"/>
  <c r="AK43" i="45"/>
  <c r="AK42" i="45"/>
  <c r="AK41" i="45"/>
  <c r="AK40" i="45"/>
  <c r="AK39" i="45"/>
  <c r="AK38" i="45"/>
  <c r="AK35" i="45"/>
  <c r="AK34" i="45"/>
  <c r="AK33" i="45"/>
  <c r="AK32" i="45"/>
  <c r="AK31" i="45"/>
  <c r="AK30" i="45"/>
  <c r="AK29" i="45"/>
  <c r="AK28" i="45"/>
  <c r="AK27" i="45"/>
  <c r="AK26" i="45"/>
  <c r="AK25" i="45"/>
  <c r="AK24" i="45"/>
  <c r="AK23" i="45"/>
  <c r="AK22" i="45"/>
  <c r="AK21" i="45"/>
  <c r="AK20" i="45"/>
  <c r="AK19" i="45"/>
  <c r="AK18" i="45"/>
  <c r="AK17" i="45"/>
  <c r="AK16" i="45"/>
  <c r="AK15" i="45"/>
  <c r="AK14" i="45"/>
  <c r="AK13" i="45"/>
  <c r="AK12" i="45"/>
  <c r="AK11" i="45"/>
  <c r="AK10" i="45"/>
  <c r="AK9" i="45"/>
  <c r="AK8" i="45"/>
  <c r="AK7" i="45"/>
  <c r="AK6" i="45"/>
  <c r="AK43" i="46"/>
  <c r="AK42" i="46"/>
  <c r="AK41" i="46"/>
  <c r="AK40" i="46"/>
  <c r="AK39" i="46"/>
  <c r="AK38" i="46"/>
  <c r="AK35" i="46"/>
  <c r="AK34" i="46"/>
  <c r="AK33" i="46"/>
  <c r="AK32" i="46"/>
  <c r="AK31" i="46"/>
  <c r="AK30" i="46"/>
  <c r="AK29" i="46"/>
  <c r="AK28" i="46"/>
  <c r="AK27" i="46"/>
  <c r="AK26" i="46"/>
  <c r="AK25" i="46"/>
  <c r="AK24" i="46"/>
  <c r="AK23" i="46"/>
  <c r="AK22" i="46"/>
  <c r="AK21" i="46"/>
  <c r="AK20" i="46"/>
  <c r="AK19" i="46"/>
  <c r="AK18" i="46"/>
  <c r="AK17" i="46"/>
  <c r="AK16" i="46"/>
  <c r="AK15" i="46"/>
  <c r="AK14" i="46"/>
  <c r="AK13" i="46"/>
  <c r="AK12" i="46"/>
  <c r="AK11" i="46"/>
  <c r="AK10" i="46"/>
  <c r="AK9" i="46"/>
  <c r="AK8" i="46"/>
  <c r="AK7" i="46"/>
  <c r="AK36" i="46" s="1"/>
  <c r="AK6" i="46"/>
  <c r="AK43" i="47"/>
  <c r="AK42" i="47"/>
  <c r="AK41" i="47"/>
  <c r="AK40" i="47"/>
  <c r="AK39" i="47"/>
  <c r="AK38" i="47"/>
  <c r="AK35" i="47"/>
  <c r="AK34" i="47"/>
  <c r="AK33" i="47"/>
  <c r="AK32" i="47"/>
  <c r="AK31" i="47"/>
  <c r="AK30" i="47"/>
  <c r="AK29" i="47"/>
  <c r="AK28" i="47"/>
  <c r="AK27" i="47"/>
  <c r="AK26" i="47"/>
  <c r="AK25" i="47"/>
  <c r="AK24" i="47"/>
  <c r="AK23" i="47"/>
  <c r="AK22" i="47"/>
  <c r="AK21" i="47"/>
  <c r="AK20" i="47"/>
  <c r="AK19" i="47"/>
  <c r="AK18" i="47"/>
  <c r="AK17" i="47"/>
  <c r="AK16" i="47"/>
  <c r="AK15" i="47"/>
  <c r="AK14" i="47"/>
  <c r="AK13" i="47"/>
  <c r="AK12" i="47"/>
  <c r="AK11" i="47"/>
  <c r="AK10" i="47"/>
  <c r="AK9" i="47"/>
  <c r="AK8" i="47"/>
  <c r="AK7" i="47"/>
  <c r="AK6" i="47"/>
  <c r="AK43" i="48"/>
  <c r="AK42" i="48"/>
  <c r="AK41" i="48"/>
  <c r="AK40" i="48"/>
  <c r="AK39" i="48"/>
  <c r="AK38" i="48"/>
  <c r="AK35" i="48"/>
  <c r="AK34" i="48"/>
  <c r="AK33" i="48"/>
  <c r="AK32" i="48"/>
  <c r="AK31" i="48"/>
  <c r="AK30" i="48"/>
  <c r="AK29" i="48"/>
  <c r="AK28" i="48"/>
  <c r="AK27" i="48"/>
  <c r="AK26" i="48"/>
  <c r="AK25" i="48"/>
  <c r="AK24" i="48"/>
  <c r="AK23" i="48"/>
  <c r="AK22" i="48"/>
  <c r="AK21" i="48"/>
  <c r="AK20" i="48"/>
  <c r="AK19" i="48"/>
  <c r="AK18" i="48"/>
  <c r="AK17" i="48"/>
  <c r="AK16" i="48"/>
  <c r="AK15" i="48"/>
  <c r="AK14" i="48"/>
  <c r="AK13" i="48"/>
  <c r="AK12" i="48"/>
  <c r="AK11" i="48"/>
  <c r="AK10" i="48"/>
  <c r="AK9" i="48"/>
  <c r="AK8" i="48"/>
  <c r="AK7" i="48"/>
  <c r="AK6" i="48"/>
  <c r="AK43" i="49"/>
  <c r="AK42" i="49"/>
  <c r="AK41" i="49"/>
  <c r="AK40" i="49"/>
  <c r="AK39" i="49"/>
  <c r="AK38" i="49"/>
  <c r="AK35" i="49"/>
  <c r="AK34" i="49"/>
  <c r="AK33" i="49"/>
  <c r="AK32" i="49"/>
  <c r="AK31" i="49"/>
  <c r="AK30" i="49"/>
  <c r="AK29" i="49"/>
  <c r="AK28" i="49"/>
  <c r="AK27" i="49"/>
  <c r="AK26" i="49"/>
  <c r="AK25" i="49"/>
  <c r="AK24" i="49"/>
  <c r="AK23" i="49"/>
  <c r="AK22" i="49"/>
  <c r="AK21" i="49"/>
  <c r="AK20" i="49"/>
  <c r="AK19" i="49"/>
  <c r="AK18" i="49"/>
  <c r="AK17" i="49"/>
  <c r="AK16" i="49"/>
  <c r="AK15" i="49"/>
  <c r="AK14" i="49"/>
  <c r="AK13" i="49"/>
  <c r="AK12" i="49"/>
  <c r="AK11" i="49"/>
  <c r="AK10" i="49"/>
  <c r="AK9" i="49"/>
  <c r="AK8" i="49"/>
  <c r="AK7" i="49"/>
  <c r="AK6" i="49"/>
  <c r="AK43" i="50"/>
  <c r="AK42" i="50"/>
  <c r="AK41" i="50"/>
  <c r="AK40" i="50"/>
  <c r="AK39" i="50"/>
  <c r="AK38" i="50"/>
  <c r="AK35" i="50"/>
  <c r="AK34" i="50"/>
  <c r="AK33" i="50"/>
  <c r="AK32" i="50"/>
  <c r="AK31" i="50"/>
  <c r="AK30" i="50"/>
  <c r="AK29" i="50"/>
  <c r="AK28" i="50"/>
  <c r="AK27" i="50"/>
  <c r="AK26" i="50"/>
  <c r="AK25" i="50"/>
  <c r="AK24" i="50"/>
  <c r="AK23" i="50"/>
  <c r="AK22" i="50"/>
  <c r="AK21" i="50"/>
  <c r="AK20" i="50"/>
  <c r="AK19" i="50"/>
  <c r="AK18" i="50"/>
  <c r="AK17" i="50"/>
  <c r="AK16" i="50"/>
  <c r="AK15" i="50"/>
  <c r="AK14" i="50"/>
  <c r="AK13" i="50"/>
  <c r="AK12" i="50"/>
  <c r="AK11" i="50"/>
  <c r="AK10" i="50"/>
  <c r="AK9" i="50"/>
  <c r="AK8" i="50"/>
  <c r="AK7" i="50"/>
  <c r="AK6" i="50"/>
  <c r="AK43" i="51"/>
  <c r="AK42" i="51"/>
  <c r="AK41" i="51"/>
  <c r="AK40" i="51"/>
  <c r="AK39" i="51"/>
  <c r="AK38" i="51"/>
  <c r="AK35" i="51"/>
  <c r="AK34" i="51"/>
  <c r="AK33" i="51"/>
  <c r="AK32" i="51"/>
  <c r="AK31" i="51"/>
  <c r="AK30" i="51"/>
  <c r="AK29" i="51"/>
  <c r="AK28" i="51"/>
  <c r="AK27" i="51"/>
  <c r="AK26" i="51"/>
  <c r="AK25" i="51"/>
  <c r="AK24" i="51"/>
  <c r="AK23" i="51"/>
  <c r="AK22" i="51"/>
  <c r="AK21" i="51"/>
  <c r="AK20" i="51"/>
  <c r="AK19" i="51"/>
  <c r="AK18" i="51"/>
  <c r="AK17" i="51"/>
  <c r="AK16" i="51"/>
  <c r="AK15" i="51"/>
  <c r="AK14" i="51"/>
  <c r="AK13" i="51"/>
  <c r="AK12" i="51"/>
  <c r="AK11" i="51"/>
  <c r="AK10" i="51"/>
  <c r="AK9" i="51"/>
  <c r="AK8" i="51"/>
  <c r="AK7" i="51"/>
  <c r="AK6" i="51"/>
  <c r="AK43" i="52"/>
  <c r="AK42" i="52"/>
  <c r="AK41" i="52"/>
  <c r="AK40" i="52"/>
  <c r="AK39" i="52"/>
  <c r="AK38" i="52"/>
  <c r="AK35" i="52"/>
  <c r="AK34" i="52"/>
  <c r="AK33" i="52"/>
  <c r="AK32" i="52"/>
  <c r="AK31" i="52"/>
  <c r="AK30" i="52"/>
  <c r="AK29" i="52"/>
  <c r="AK28" i="52"/>
  <c r="AK27" i="52"/>
  <c r="AK26" i="52"/>
  <c r="AK25" i="52"/>
  <c r="AK24" i="52"/>
  <c r="AK23" i="52"/>
  <c r="AK22" i="52"/>
  <c r="AK21" i="52"/>
  <c r="AK20" i="52"/>
  <c r="AK19" i="52"/>
  <c r="AK18" i="52"/>
  <c r="AK17" i="52"/>
  <c r="AK16" i="52"/>
  <c r="AK15" i="52"/>
  <c r="AK14" i="52"/>
  <c r="AK13" i="52"/>
  <c r="AK12" i="52"/>
  <c r="AK11" i="52"/>
  <c r="AK10" i="52"/>
  <c r="AK9" i="52"/>
  <c r="AK8" i="52"/>
  <c r="AK7" i="52"/>
  <c r="AK6" i="52"/>
  <c r="AK43" i="53"/>
  <c r="AK42" i="53"/>
  <c r="AK41" i="53"/>
  <c r="AK40" i="53"/>
  <c r="AK39" i="53"/>
  <c r="AK38" i="53"/>
  <c r="AK35" i="53"/>
  <c r="AK34" i="53"/>
  <c r="AK33" i="53"/>
  <c r="AK32" i="53"/>
  <c r="AK31" i="53"/>
  <c r="AK30" i="53"/>
  <c r="AK29" i="53"/>
  <c r="AK28" i="53"/>
  <c r="AK27" i="53"/>
  <c r="AK26" i="53"/>
  <c r="AK25" i="53"/>
  <c r="AK24" i="53"/>
  <c r="AK23" i="53"/>
  <c r="AK22" i="53"/>
  <c r="AK21" i="53"/>
  <c r="AK20" i="53"/>
  <c r="AK19" i="53"/>
  <c r="AK18" i="53"/>
  <c r="AK17" i="53"/>
  <c r="AK16" i="53"/>
  <c r="AK15" i="53"/>
  <c r="AK14" i="53"/>
  <c r="AK13" i="53"/>
  <c r="AK12" i="53"/>
  <c r="AK11" i="53"/>
  <c r="AK10" i="53"/>
  <c r="AK9" i="53"/>
  <c r="AK8" i="53"/>
  <c r="AK7" i="53"/>
  <c r="AK6" i="53"/>
  <c r="AK43" i="54"/>
  <c r="AK42" i="54"/>
  <c r="AK41" i="54"/>
  <c r="AK40" i="54"/>
  <c r="AK39" i="54"/>
  <c r="AK38" i="54"/>
  <c r="AK35" i="54"/>
  <c r="AK34" i="54"/>
  <c r="AK33" i="54"/>
  <c r="AK32" i="54"/>
  <c r="AK31" i="54"/>
  <c r="AK30" i="54"/>
  <c r="AK29" i="54"/>
  <c r="AK28" i="54"/>
  <c r="AK27" i="54"/>
  <c r="AK26" i="54"/>
  <c r="AK25" i="54"/>
  <c r="AK24" i="54"/>
  <c r="AK23" i="54"/>
  <c r="AK22" i="54"/>
  <c r="AK21" i="54"/>
  <c r="AK20" i="54"/>
  <c r="AK19" i="54"/>
  <c r="AK18" i="54"/>
  <c r="AK17" i="54"/>
  <c r="AK16" i="54"/>
  <c r="AK15" i="54"/>
  <c r="AK14" i="54"/>
  <c r="AK13" i="54"/>
  <c r="AK12" i="54"/>
  <c r="AK11" i="54"/>
  <c r="AK10" i="54"/>
  <c r="AK9" i="54"/>
  <c r="AK8" i="54"/>
  <c r="AK7" i="54"/>
  <c r="AK36" i="54" s="1"/>
  <c r="AK6" i="54"/>
  <c r="AK43" i="55"/>
  <c r="AK42" i="55"/>
  <c r="AK41" i="55"/>
  <c r="AK40" i="55"/>
  <c r="AK39" i="55"/>
  <c r="AK38" i="55"/>
  <c r="AK35" i="55"/>
  <c r="AK34" i="55"/>
  <c r="AK33" i="55"/>
  <c r="AK32" i="55"/>
  <c r="AK31" i="55"/>
  <c r="AK30" i="55"/>
  <c r="AK29" i="55"/>
  <c r="AK28" i="55"/>
  <c r="AK27" i="55"/>
  <c r="AK26" i="55"/>
  <c r="AK25" i="55"/>
  <c r="AK24" i="55"/>
  <c r="AK23" i="55"/>
  <c r="AK22" i="55"/>
  <c r="AK21" i="55"/>
  <c r="AK20" i="55"/>
  <c r="AK19" i="55"/>
  <c r="AK18" i="55"/>
  <c r="AK17" i="55"/>
  <c r="AK16" i="55"/>
  <c r="AK15" i="55"/>
  <c r="AK14" i="55"/>
  <c r="AK13" i="55"/>
  <c r="AK12" i="55"/>
  <c r="AK11" i="55"/>
  <c r="AK10" i="55"/>
  <c r="AK9" i="55"/>
  <c r="AK8" i="55"/>
  <c r="AK7" i="55"/>
  <c r="AK6" i="55"/>
  <c r="AK43" i="56"/>
  <c r="AK42" i="56"/>
  <c r="AK41" i="56"/>
  <c r="AK40" i="56"/>
  <c r="AK39" i="56"/>
  <c r="AK38" i="56"/>
  <c r="AK35" i="56"/>
  <c r="AK34" i="56"/>
  <c r="AK33" i="56"/>
  <c r="AK32" i="56"/>
  <c r="AK31" i="56"/>
  <c r="AK30" i="56"/>
  <c r="AK29" i="56"/>
  <c r="AK28" i="56"/>
  <c r="AK27" i="56"/>
  <c r="AK26" i="56"/>
  <c r="AK25" i="56"/>
  <c r="AK24" i="56"/>
  <c r="AK23" i="56"/>
  <c r="AK22" i="56"/>
  <c r="AK21" i="56"/>
  <c r="AK20" i="56"/>
  <c r="AK19" i="56"/>
  <c r="AK18" i="56"/>
  <c r="AK17" i="56"/>
  <c r="AK16" i="56"/>
  <c r="AK15" i="56"/>
  <c r="AK14" i="56"/>
  <c r="AK13" i="56"/>
  <c r="AK12" i="56"/>
  <c r="AK11" i="56"/>
  <c r="AK10" i="56"/>
  <c r="AK9" i="56"/>
  <c r="AK8" i="56"/>
  <c r="AK7" i="56"/>
  <c r="AK6" i="56"/>
  <c r="AK43" i="57"/>
  <c r="AK42" i="57"/>
  <c r="AK41" i="57"/>
  <c r="AK40" i="57"/>
  <c r="AK39" i="57"/>
  <c r="AK38" i="57"/>
  <c r="AK35" i="57"/>
  <c r="AK34" i="57"/>
  <c r="AK33" i="57"/>
  <c r="AK32" i="57"/>
  <c r="AK31" i="57"/>
  <c r="AK30" i="57"/>
  <c r="AK29" i="57"/>
  <c r="AK28" i="57"/>
  <c r="AK27" i="57"/>
  <c r="AK26" i="57"/>
  <c r="AK25" i="57"/>
  <c r="AK24" i="57"/>
  <c r="AK23" i="57"/>
  <c r="AK22" i="57"/>
  <c r="AK21" i="57"/>
  <c r="AK20" i="57"/>
  <c r="AK19" i="57"/>
  <c r="AK18" i="57"/>
  <c r="AK17" i="57"/>
  <c r="AK16" i="57"/>
  <c r="AK15" i="57"/>
  <c r="AK14" i="57"/>
  <c r="AK13" i="57"/>
  <c r="AK12" i="57"/>
  <c r="AK11" i="57"/>
  <c r="AK10" i="57"/>
  <c r="AK9" i="57"/>
  <c r="AK8" i="57"/>
  <c r="AK7" i="57"/>
  <c r="AK6" i="57"/>
  <c r="AK43" i="58"/>
  <c r="AK42" i="58"/>
  <c r="AK41" i="58"/>
  <c r="AK40" i="58"/>
  <c r="AK39" i="58"/>
  <c r="AK38" i="58"/>
  <c r="AK35" i="58"/>
  <c r="AK34" i="58"/>
  <c r="AK33" i="58"/>
  <c r="AK32" i="58"/>
  <c r="AK31" i="58"/>
  <c r="AK30" i="58"/>
  <c r="AK29" i="58"/>
  <c r="AK28" i="58"/>
  <c r="AK27" i="58"/>
  <c r="AK26" i="58"/>
  <c r="AK25" i="58"/>
  <c r="AK24" i="58"/>
  <c r="AK23" i="58"/>
  <c r="AK22" i="58"/>
  <c r="AK21" i="58"/>
  <c r="AK20" i="58"/>
  <c r="AK19" i="58"/>
  <c r="AK18" i="58"/>
  <c r="AK17" i="58"/>
  <c r="AK16" i="58"/>
  <c r="AK15" i="58"/>
  <c r="AK14" i="58"/>
  <c r="AK13" i="58"/>
  <c r="AK12" i="58"/>
  <c r="AK11" i="58"/>
  <c r="AK10" i="58"/>
  <c r="AK9" i="58"/>
  <c r="AK8" i="58"/>
  <c r="AK7" i="58"/>
  <c r="AK6" i="58"/>
  <c r="AK43" i="59"/>
  <c r="AK42" i="59"/>
  <c r="AK41" i="59"/>
  <c r="AK40" i="59"/>
  <c r="AK39" i="59"/>
  <c r="AK38" i="59"/>
  <c r="AK35" i="59"/>
  <c r="AK34" i="59"/>
  <c r="AK33" i="59"/>
  <c r="AK32" i="59"/>
  <c r="AK31" i="59"/>
  <c r="AK30" i="59"/>
  <c r="AK29" i="59"/>
  <c r="AK28" i="59"/>
  <c r="AK27" i="59"/>
  <c r="AK26" i="59"/>
  <c r="AK25" i="59"/>
  <c r="AK24" i="59"/>
  <c r="AK23" i="59"/>
  <c r="AK22" i="59"/>
  <c r="AK21" i="59"/>
  <c r="AK20" i="59"/>
  <c r="AK19" i="59"/>
  <c r="AK18" i="59"/>
  <c r="AK17" i="59"/>
  <c r="AK16" i="59"/>
  <c r="AK15" i="59"/>
  <c r="AK14" i="59"/>
  <c r="AK13" i="59"/>
  <c r="AK12" i="59"/>
  <c r="AK11" i="59"/>
  <c r="AK10" i="59"/>
  <c r="AK9" i="59"/>
  <c r="AK8" i="59"/>
  <c r="AK7" i="59"/>
  <c r="AK6" i="59"/>
  <c r="AK43" i="60"/>
  <c r="AK42" i="60"/>
  <c r="AK41" i="60"/>
  <c r="AK40" i="60"/>
  <c r="AK39" i="60"/>
  <c r="AK38" i="60"/>
  <c r="AK35" i="60"/>
  <c r="AK34" i="60"/>
  <c r="AK33" i="60"/>
  <c r="AK32" i="60"/>
  <c r="AK31" i="60"/>
  <c r="AK30" i="60"/>
  <c r="AK29" i="60"/>
  <c r="AK28" i="60"/>
  <c r="AK27" i="60"/>
  <c r="AK26" i="60"/>
  <c r="AK25" i="60"/>
  <c r="AK24" i="60"/>
  <c r="AK23" i="60"/>
  <c r="AK22" i="60"/>
  <c r="AK21" i="60"/>
  <c r="AK20" i="60"/>
  <c r="AK19" i="60"/>
  <c r="AK18" i="60"/>
  <c r="AK17" i="60"/>
  <c r="AK16" i="60"/>
  <c r="AK15" i="60"/>
  <c r="AK14" i="60"/>
  <c r="AK13" i="60"/>
  <c r="AK12" i="60"/>
  <c r="AK11" i="60"/>
  <c r="AK10" i="60"/>
  <c r="AK9" i="60"/>
  <c r="AK8" i="60"/>
  <c r="AK7" i="60"/>
  <c r="AK6" i="60"/>
  <c r="AK43" i="61"/>
  <c r="AK42" i="61"/>
  <c r="AK41" i="61"/>
  <c r="AK40" i="61"/>
  <c r="AK39" i="61"/>
  <c r="AK38" i="61"/>
  <c r="AK35" i="61"/>
  <c r="AK34" i="61"/>
  <c r="AK33" i="61"/>
  <c r="AK32" i="61"/>
  <c r="AK31" i="61"/>
  <c r="AK30" i="61"/>
  <c r="AK29" i="61"/>
  <c r="AK28" i="61"/>
  <c r="AK27" i="61"/>
  <c r="AK26" i="61"/>
  <c r="AK25" i="61"/>
  <c r="AK24" i="61"/>
  <c r="AK23" i="61"/>
  <c r="AK22" i="61"/>
  <c r="AK21" i="61"/>
  <c r="AK20" i="61"/>
  <c r="AK19" i="61"/>
  <c r="AK18" i="61"/>
  <c r="AK17" i="61"/>
  <c r="AK16" i="61"/>
  <c r="AK15" i="61"/>
  <c r="AK14" i="61"/>
  <c r="AK13" i="61"/>
  <c r="AK12" i="61"/>
  <c r="AK11" i="61"/>
  <c r="AK10" i="61"/>
  <c r="AK9" i="61"/>
  <c r="AK8" i="61"/>
  <c r="AK7" i="61"/>
  <c r="AK6" i="61"/>
  <c r="AK43" i="62"/>
  <c r="AK42" i="62"/>
  <c r="AK41" i="62"/>
  <c r="AK40" i="62"/>
  <c r="AK39" i="62"/>
  <c r="AK38" i="62"/>
  <c r="AK35" i="62"/>
  <c r="AK34" i="62"/>
  <c r="AK33" i="62"/>
  <c r="AK32" i="62"/>
  <c r="AK31" i="62"/>
  <c r="AK30" i="62"/>
  <c r="AK29" i="62"/>
  <c r="AK28" i="62"/>
  <c r="AK27" i="62"/>
  <c r="AK26" i="62"/>
  <c r="AK25" i="62"/>
  <c r="AK24" i="62"/>
  <c r="AK23" i="62"/>
  <c r="AK22" i="62"/>
  <c r="AK21" i="62"/>
  <c r="AK20" i="62"/>
  <c r="AK19" i="62"/>
  <c r="AK18" i="62"/>
  <c r="AK17" i="62"/>
  <c r="AK16" i="62"/>
  <c r="AK15" i="62"/>
  <c r="AK14" i="62"/>
  <c r="AK13" i="62"/>
  <c r="AK12" i="62"/>
  <c r="AK11" i="62"/>
  <c r="AK10" i="62"/>
  <c r="AK9" i="62"/>
  <c r="AK8" i="62"/>
  <c r="AK7" i="62"/>
  <c r="AK36" i="62" s="1"/>
  <c r="AK6" i="62"/>
  <c r="AK43" i="63"/>
  <c r="AK42" i="63"/>
  <c r="AK41" i="63"/>
  <c r="AK40" i="63"/>
  <c r="AK39" i="63"/>
  <c r="AK38" i="63"/>
  <c r="AK35" i="63"/>
  <c r="AK34" i="63"/>
  <c r="AK33" i="63"/>
  <c r="AK32" i="63"/>
  <c r="AK31" i="63"/>
  <c r="AK30" i="63"/>
  <c r="AK29" i="63"/>
  <c r="AK28" i="63"/>
  <c r="AK27" i="63"/>
  <c r="AK26" i="63"/>
  <c r="AK25" i="63"/>
  <c r="AK24" i="63"/>
  <c r="AK23" i="63"/>
  <c r="AK22" i="63"/>
  <c r="AK21" i="63"/>
  <c r="AK20" i="63"/>
  <c r="AK19" i="63"/>
  <c r="AK18" i="63"/>
  <c r="AK17" i="63"/>
  <c r="AK16" i="63"/>
  <c r="AK15" i="63"/>
  <c r="AK14" i="63"/>
  <c r="AK13" i="63"/>
  <c r="AK12" i="63"/>
  <c r="AK11" i="63"/>
  <c r="AK10" i="63"/>
  <c r="AK9" i="63"/>
  <c r="AK8" i="63"/>
  <c r="AK7" i="63"/>
  <c r="AK6" i="63"/>
  <c r="AK43" i="64"/>
  <c r="AK42" i="64"/>
  <c r="AK41" i="64"/>
  <c r="AK40" i="64"/>
  <c r="AK39" i="64"/>
  <c r="AK38" i="64"/>
  <c r="AK35" i="64"/>
  <c r="AK34" i="64"/>
  <c r="AK33" i="64"/>
  <c r="AK32" i="64"/>
  <c r="AK31" i="64"/>
  <c r="AK30" i="64"/>
  <c r="AK29" i="64"/>
  <c r="AK28" i="64"/>
  <c r="AK27" i="64"/>
  <c r="AK26" i="64"/>
  <c r="AK25" i="64"/>
  <c r="AK24" i="64"/>
  <c r="AK23" i="64"/>
  <c r="AK22" i="64"/>
  <c r="AK21" i="64"/>
  <c r="AK20" i="64"/>
  <c r="AK19" i="64"/>
  <c r="AK18" i="64"/>
  <c r="AK17" i="64"/>
  <c r="AK16" i="64"/>
  <c r="AK15" i="64"/>
  <c r="AK14" i="64"/>
  <c r="AK13" i="64"/>
  <c r="AK12" i="64"/>
  <c r="AK11" i="64"/>
  <c r="AK10" i="64"/>
  <c r="AK9" i="64"/>
  <c r="AK8" i="64"/>
  <c r="AK7" i="64"/>
  <c r="AK6" i="64"/>
  <c r="AK43" i="65"/>
  <c r="AK42" i="65"/>
  <c r="AK41" i="65"/>
  <c r="AK40" i="65"/>
  <c r="AK39" i="65"/>
  <c r="AK38" i="65"/>
  <c r="AK35" i="65"/>
  <c r="AK34" i="65"/>
  <c r="AK33" i="65"/>
  <c r="AK32" i="65"/>
  <c r="AK31" i="65"/>
  <c r="AK30" i="65"/>
  <c r="AK29" i="65"/>
  <c r="AK28" i="65"/>
  <c r="AK27" i="65"/>
  <c r="AK26" i="65"/>
  <c r="AK25" i="65"/>
  <c r="AK24" i="65"/>
  <c r="AK23" i="65"/>
  <c r="AK22" i="65"/>
  <c r="AK21" i="65"/>
  <c r="AK20" i="65"/>
  <c r="AK19" i="65"/>
  <c r="AK18" i="65"/>
  <c r="AK17" i="65"/>
  <c r="AK16" i="65"/>
  <c r="AK15" i="65"/>
  <c r="AK14" i="65"/>
  <c r="AK13" i="65"/>
  <c r="AK12" i="65"/>
  <c r="AK11" i="65"/>
  <c r="AK10" i="65"/>
  <c r="AK9" i="65"/>
  <c r="AK8" i="65"/>
  <c r="AK7" i="65"/>
  <c r="AK6" i="65"/>
  <c r="AK43" i="66"/>
  <c r="AK42" i="66"/>
  <c r="AK41" i="66"/>
  <c r="AK40" i="66"/>
  <c r="AK39" i="66"/>
  <c r="AK38" i="66"/>
  <c r="AK35" i="66"/>
  <c r="AK34" i="66"/>
  <c r="AK33" i="66"/>
  <c r="AK32" i="66"/>
  <c r="AK31" i="66"/>
  <c r="AK30" i="66"/>
  <c r="AK29" i="66"/>
  <c r="AK28" i="66"/>
  <c r="AK27" i="66"/>
  <c r="AK26" i="66"/>
  <c r="AK25" i="66"/>
  <c r="AK24" i="66"/>
  <c r="AK23" i="66"/>
  <c r="AK22" i="66"/>
  <c r="AK21" i="66"/>
  <c r="AK20" i="66"/>
  <c r="AK19" i="66"/>
  <c r="AK18" i="66"/>
  <c r="AK17" i="66"/>
  <c r="AK16" i="66"/>
  <c r="AK15" i="66"/>
  <c r="AK14" i="66"/>
  <c r="AK13" i="66"/>
  <c r="AK12" i="66"/>
  <c r="AK11" i="66"/>
  <c r="AK10" i="66"/>
  <c r="AK9" i="66"/>
  <c r="AK8" i="66"/>
  <c r="AK7" i="66"/>
  <c r="AK6" i="66"/>
  <c r="AK43" i="67"/>
  <c r="AK42" i="67"/>
  <c r="AK41" i="67"/>
  <c r="AK40" i="67"/>
  <c r="AK39" i="67"/>
  <c r="AK38" i="67"/>
  <c r="AK35" i="67"/>
  <c r="AK34" i="67"/>
  <c r="AK33" i="67"/>
  <c r="AK32" i="67"/>
  <c r="AK31" i="67"/>
  <c r="AK30" i="67"/>
  <c r="AK29" i="67"/>
  <c r="AK28" i="67"/>
  <c r="AK27" i="67"/>
  <c r="AK26" i="67"/>
  <c r="AK25" i="67"/>
  <c r="AK24" i="67"/>
  <c r="AK23" i="67"/>
  <c r="AK22" i="67"/>
  <c r="AK21" i="67"/>
  <c r="AK20" i="67"/>
  <c r="AK19" i="67"/>
  <c r="AK18" i="67"/>
  <c r="AK17" i="67"/>
  <c r="AK16" i="67"/>
  <c r="AK15" i="67"/>
  <c r="AK14" i="67"/>
  <c r="AK13" i="67"/>
  <c r="AK12" i="67"/>
  <c r="AK11" i="67"/>
  <c r="AK10" i="67"/>
  <c r="AK9" i="67"/>
  <c r="AK8" i="67"/>
  <c r="AK7" i="67"/>
  <c r="AK6" i="67"/>
  <c r="AK43" i="68"/>
  <c r="AK42" i="68"/>
  <c r="AK41" i="68"/>
  <c r="AK40" i="68"/>
  <c r="AK39" i="68"/>
  <c r="AK38" i="68"/>
  <c r="AK35" i="68"/>
  <c r="AK34" i="68"/>
  <c r="AK33" i="68"/>
  <c r="AK32" i="68"/>
  <c r="AK31" i="68"/>
  <c r="AK30" i="68"/>
  <c r="AK29" i="68"/>
  <c r="AK28" i="68"/>
  <c r="AK27" i="68"/>
  <c r="AK26" i="68"/>
  <c r="AK25" i="68"/>
  <c r="AK24" i="68"/>
  <c r="AK23" i="68"/>
  <c r="AK22" i="68"/>
  <c r="AK21" i="68"/>
  <c r="AK20" i="68"/>
  <c r="AK19" i="68"/>
  <c r="AK18" i="68"/>
  <c r="AK17" i="68"/>
  <c r="AK16" i="68"/>
  <c r="AK15" i="68"/>
  <c r="AK14" i="68"/>
  <c r="AK13" i="68"/>
  <c r="AK12" i="68"/>
  <c r="AK11" i="68"/>
  <c r="AK10" i="68"/>
  <c r="AK9" i="68"/>
  <c r="AK36" i="68" s="1"/>
  <c r="AK8" i="68"/>
  <c r="AK7" i="68"/>
  <c r="AK6" i="68"/>
  <c r="AK43" i="69"/>
  <c r="AK42" i="69"/>
  <c r="AK41" i="69"/>
  <c r="AK40" i="69"/>
  <c r="AK39" i="69"/>
  <c r="AK38" i="69"/>
  <c r="AK35" i="69"/>
  <c r="AK34" i="69"/>
  <c r="AK33" i="69"/>
  <c r="AK32" i="69"/>
  <c r="AK31" i="69"/>
  <c r="AK30" i="69"/>
  <c r="AK29" i="69"/>
  <c r="AK28" i="69"/>
  <c r="AK27" i="69"/>
  <c r="AK26" i="69"/>
  <c r="AK25" i="69"/>
  <c r="AK24" i="69"/>
  <c r="AK23" i="69"/>
  <c r="AK22" i="69"/>
  <c r="AK21" i="69"/>
  <c r="AK20" i="69"/>
  <c r="AK19" i="69"/>
  <c r="AK18" i="69"/>
  <c r="AK17" i="69"/>
  <c r="AK16" i="69"/>
  <c r="AK15" i="69"/>
  <c r="AK14" i="69"/>
  <c r="AK13" i="69"/>
  <c r="AK12" i="69"/>
  <c r="AK11" i="69"/>
  <c r="AK10" i="69"/>
  <c r="AK9" i="69"/>
  <c r="AK8" i="69"/>
  <c r="AK7" i="69"/>
  <c r="AK6" i="69"/>
  <c r="AK43" i="71"/>
  <c r="AK43" i="43"/>
  <c r="AK42" i="43"/>
  <c r="AK41" i="43"/>
  <c r="AK40" i="43"/>
  <c r="AK39" i="43"/>
  <c r="AK38" i="43"/>
  <c r="AK35" i="43"/>
  <c r="AK34" i="43"/>
  <c r="AK33" i="43"/>
  <c r="AK32" i="43"/>
  <c r="AK31" i="43"/>
  <c r="AK30" i="43"/>
  <c r="AK29" i="43"/>
  <c r="AK28" i="43"/>
  <c r="AK27" i="43"/>
  <c r="AK26" i="43"/>
  <c r="AK25" i="43"/>
  <c r="AK24" i="43"/>
  <c r="AK23" i="43"/>
  <c r="AK22" i="43"/>
  <c r="AK21" i="43"/>
  <c r="AK20" i="43"/>
  <c r="AK19" i="43"/>
  <c r="AK18" i="43"/>
  <c r="AK17" i="43"/>
  <c r="AK16" i="43"/>
  <c r="AK15" i="43"/>
  <c r="AK14" i="43"/>
  <c r="AK13" i="43"/>
  <c r="AK12" i="43"/>
  <c r="AK11" i="43"/>
  <c r="AK10" i="43"/>
  <c r="AK9" i="43"/>
  <c r="AK8" i="43"/>
  <c r="AK7" i="43"/>
  <c r="AK36" i="43" s="1"/>
  <c r="AK6" i="43"/>
  <c r="AK36" i="44"/>
  <c r="AK36" i="48"/>
  <c r="AK36" i="50"/>
  <c r="AK36" i="52"/>
  <c r="AK36" i="56"/>
  <c r="AK36" i="58"/>
  <c r="AK36" i="60"/>
  <c r="AK36" i="64"/>
  <c r="AK36" i="66"/>
  <c r="C36" i="110"/>
  <c r="AD43" i="110"/>
  <c r="AD42" i="110"/>
  <c r="AK42" i="71" s="1"/>
  <c r="AD41" i="110"/>
  <c r="AK41" i="71" s="1"/>
  <c r="AD40" i="110"/>
  <c r="AK40" i="71" s="1"/>
  <c r="AD39" i="110"/>
  <c r="AK39" i="71" s="1"/>
  <c r="AD38" i="110"/>
  <c r="AK38" i="71" s="1"/>
  <c r="AC36" i="110"/>
  <c r="AB36" i="110"/>
  <c r="AA36" i="110"/>
  <c r="Z36" i="110"/>
  <c r="Y36" i="110"/>
  <c r="X36" i="110"/>
  <c r="W36" i="110"/>
  <c r="V36" i="110"/>
  <c r="U36" i="110"/>
  <c r="T36" i="110"/>
  <c r="S36" i="110"/>
  <c r="R36" i="110"/>
  <c r="Q36" i="110"/>
  <c r="P36" i="110"/>
  <c r="O36" i="110"/>
  <c r="N36" i="110"/>
  <c r="M36" i="110"/>
  <c r="L36" i="110"/>
  <c r="K36" i="110"/>
  <c r="J36" i="110"/>
  <c r="I36" i="110"/>
  <c r="H36" i="110"/>
  <c r="G36" i="110"/>
  <c r="F36" i="110"/>
  <c r="E36" i="110"/>
  <c r="D36" i="110"/>
  <c r="AD35" i="110"/>
  <c r="AK35" i="71" s="1"/>
  <c r="AD34" i="110"/>
  <c r="AK34" i="71" s="1"/>
  <c r="AD33" i="110"/>
  <c r="AK33" i="71" s="1"/>
  <c r="AD32" i="110"/>
  <c r="AK32" i="71" s="1"/>
  <c r="AD31" i="110"/>
  <c r="AK31" i="71" s="1"/>
  <c r="AD30" i="110"/>
  <c r="AK30" i="71" s="1"/>
  <c r="AD29" i="110"/>
  <c r="AK29" i="71" s="1"/>
  <c r="AD28" i="110"/>
  <c r="AK28" i="71" s="1"/>
  <c r="AD27" i="110"/>
  <c r="AK27" i="71" s="1"/>
  <c r="AD26" i="110"/>
  <c r="AK26" i="71" s="1"/>
  <c r="AD25" i="110"/>
  <c r="AK25" i="71" s="1"/>
  <c r="AD24" i="110"/>
  <c r="AK24" i="71" s="1"/>
  <c r="AD23" i="110"/>
  <c r="AK23" i="71" s="1"/>
  <c r="AD22" i="110"/>
  <c r="AK22" i="71" s="1"/>
  <c r="AD21" i="110"/>
  <c r="AK21" i="71" s="1"/>
  <c r="AD20" i="110"/>
  <c r="AK20" i="71" s="1"/>
  <c r="AD19" i="110"/>
  <c r="AK19" i="71" s="1"/>
  <c r="AD18" i="110"/>
  <c r="AK18" i="71" s="1"/>
  <c r="AD17" i="110"/>
  <c r="AK17" i="71" s="1"/>
  <c r="AD16" i="110"/>
  <c r="AK16" i="71" s="1"/>
  <c r="AD15" i="110"/>
  <c r="AK15" i="71" s="1"/>
  <c r="AD14" i="110"/>
  <c r="AK14" i="71" s="1"/>
  <c r="AD13" i="110"/>
  <c r="AK13" i="71" s="1"/>
  <c r="AD12" i="110"/>
  <c r="AK12" i="71" s="1"/>
  <c r="AD11" i="110"/>
  <c r="AK11" i="71" s="1"/>
  <c r="AD10" i="110"/>
  <c r="AK10" i="71" s="1"/>
  <c r="AD9" i="110"/>
  <c r="AK9" i="71" s="1"/>
  <c r="AD8" i="110"/>
  <c r="AK8" i="71" s="1"/>
  <c r="AD7" i="110"/>
  <c r="AK7" i="71" s="1"/>
  <c r="AD6" i="110"/>
  <c r="AK6" i="71" s="1"/>
  <c r="AK36" i="71" s="1"/>
  <c r="AJ43" i="44"/>
  <c r="AJ42" i="44"/>
  <c r="AJ41" i="44"/>
  <c r="AJ40" i="44"/>
  <c r="AJ39" i="44"/>
  <c r="AJ38" i="44"/>
  <c r="AJ35" i="44"/>
  <c r="AJ34" i="44"/>
  <c r="AJ33" i="44"/>
  <c r="AJ32" i="44"/>
  <c r="AJ31" i="44"/>
  <c r="AJ30" i="44"/>
  <c r="AJ29" i="44"/>
  <c r="AJ28" i="44"/>
  <c r="AJ27" i="44"/>
  <c r="AJ26" i="44"/>
  <c r="AJ25" i="44"/>
  <c r="AJ24" i="44"/>
  <c r="AJ23" i="44"/>
  <c r="AJ22" i="44"/>
  <c r="AJ21" i="44"/>
  <c r="AJ20" i="44"/>
  <c r="AJ19" i="44"/>
  <c r="AJ18" i="44"/>
  <c r="AJ17" i="44"/>
  <c r="AJ16" i="44"/>
  <c r="AJ15" i="44"/>
  <c r="AJ14" i="44"/>
  <c r="AJ13" i="44"/>
  <c r="AJ12" i="44"/>
  <c r="AJ11" i="44"/>
  <c r="AJ10" i="44"/>
  <c r="AJ9" i="44"/>
  <c r="AJ8" i="44"/>
  <c r="AJ7" i="44"/>
  <c r="AJ6" i="44"/>
  <c r="AJ43" i="45"/>
  <c r="AJ42" i="45"/>
  <c r="AJ41" i="45"/>
  <c r="AJ40" i="45"/>
  <c r="AJ39" i="45"/>
  <c r="AJ38" i="45"/>
  <c r="AJ35" i="45"/>
  <c r="AJ34" i="45"/>
  <c r="AJ33" i="45"/>
  <c r="AJ32" i="45"/>
  <c r="AJ31" i="45"/>
  <c r="AJ30" i="45"/>
  <c r="AJ29" i="45"/>
  <c r="AJ28" i="45"/>
  <c r="AJ27" i="45"/>
  <c r="AJ26" i="45"/>
  <c r="AJ25" i="45"/>
  <c r="AJ24" i="45"/>
  <c r="AJ23" i="45"/>
  <c r="AJ22" i="45"/>
  <c r="AJ21" i="45"/>
  <c r="AJ20" i="45"/>
  <c r="AJ19" i="45"/>
  <c r="AJ18" i="45"/>
  <c r="AJ17" i="45"/>
  <c r="AJ16" i="45"/>
  <c r="AJ15" i="45"/>
  <c r="AJ14" i="45"/>
  <c r="AJ13" i="45"/>
  <c r="AJ12" i="45"/>
  <c r="AJ11" i="45"/>
  <c r="AJ10" i="45"/>
  <c r="AJ9" i="45"/>
  <c r="AJ8" i="45"/>
  <c r="AJ7" i="45"/>
  <c r="AJ6" i="45"/>
  <c r="AJ43" i="46"/>
  <c r="AJ42" i="46"/>
  <c r="AJ41" i="46"/>
  <c r="AJ40" i="46"/>
  <c r="AJ39" i="46"/>
  <c r="AJ38" i="46"/>
  <c r="AJ35" i="46"/>
  <c r="AJ34" i="46"/>
  <c r="AJ33" i="46"/>
  <c r="AJ32" i="46"/>
  <c r="AJ31" i="46"/>
  <c r="AJ30" i="46"/>
  <c r="AJ29" i="46"/>
  <c r="AJ28" i="46"/>
  <c r="AJ27" i="46"/>
  <c r="AJ26" i="46"/>
  <c r="AJ25" i="46"/>
  <c r="AJ24" i="46"/>
  <c r="AJ23" i="46"/>
  <c r="AJ22" i="46"/>
  <c r="AJ21" i="46"/>
  <c r="AJ20" i="46"/>
  <c r="AJ19" i="46"/>
  <c r="AJ18" i="46"/>
  <c r="AJ17" i="46"/>
  <c r="AJ16" i="46"/>
  <c r="AJ15" i="46"/>
  <c r="AJ14" i="46"/>
  <c r="AJ13" i="46"/>
  <c r="AJ12" i="46"/>
  <c r="AJ11" i="46"/>
  <c r="AJ10" i="46"/>
  <c r="AJ9" i="46"/>
  <c r="AJ8" i="46"/>
  <c r="AJ7" i="46"/>
  <c r="AJ6" i="46"/>
  <c r="AJ43" i="47"/>
  <c r="AJ42" i="47"/>
  <c r="AJ41" i="47"/>
  <c r="AJ40" i="47"/>
  <c r="AJ39" i="47"/>
  <c r="AJ38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J22" i="47"/>
  <c r="AJ21" i="47"/>
  <c r="AJ20" i="47"/>
  <c r="AJ19" i="47"/>
  <c r="AJ18" i="47"/>
  <c r="AJ17" i="47"/>
  <c r="AJ16" i="47"/>
  <c r="AJ15" i="47"/>
  <c r="AJ14" i="47"/>
  <c r="AJ13" i="47"/>
  <c r="AJ12" i="47"/>
  <c r="AJ11" i="47"/>
  <c r="AJ10" i="47"/>
  <c r="AJ9" i="47"/>
  <c r="AJ8" i="47"/>
  <c r="AJ7" i="47"/>
  <c r="AJ6" i="47"/>
  <c r="AJ43" i="48"/>
  <c r="AJ42" i="48"/>
  <c r="AJ41" i="48"/>
  <c r="AJ40" i="48"/>
  <c r="AJ39" i="48"/>
  <c r="AJ38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3" i="48"/>
  <c r="AJ22" i="48"/>
  <c r="AJ21" i="48"/>
  <c r="AJ20" i="48"/>
  <c r="AJ19" i="48"/>
  <c r="AJ18" i="48"/>
  <c r="AJ17" i="48"/>
  <c r="AJ16" i="48"/>
  <c r="AJ15" i="48"/>
  <c r="AJ14" i="48"/>
  <c r="AJ13" i="48"/>
  <c r="AJ12" i="48"/>
  <c r="AJ11" i="48"/>
  <c r="AJ10" i="48"/>
  <c r="AJ9" i="48"/>
  <c r="AJ8" i="48"/>
  <c r="AJ7" i="48"/>
  <c r="AJ6" i="48"/>
  <c r="AJ43" i="49"/>
  <c r="AJ42" i="49"/>
  <c r="AJ41" i="49"/>
  <c r="AJ40" i="49"/>
  <c r="AJ39" i="49"/>
  <c r="AJ38" i="49"/>
  <c r="AJ35" i="49"/>
  <c r="AJ34" i="49"/>
  <c r="AJ33" i="49"/>
  <c r="AJ32" i="49"/>
  <c r="AJ31" i="49"/>
  <c r="AJ30" i="49"/>
  <c r="AJ29" i="49"/>
  <c r="AJ28" i="49"/>
  <c r="AJ27" i="49"/>
  <c r="AJ26" i="49"/>
  <c r="AJ25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8" i="49"/>
  <c r="AJ7" i="49"/>
  <c r="AJ6" i="49"/>
  <c r="AJ43" i="50"/>
  <c r="AJ42" i="50"/>
  <c r="AJ41" i="50"/>
  <c r="AJ40" i="50"/>
  <c r="AJ39" i="50"/>
  <c r="AJ38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J17" i="50"/>
  <c r="AJ16" i="50"/>
  <c r="AJ15" i="50"/>
  <c r="AJ14" i="50"/>
  <c r="AJ13" i="50"/>
  <c r="AJ12" i="50"/>
  <c r="AJ11" i="50"/>
  <c r="AJ10" i="50"/>
  <c r="AJ9" i="50"/>
  <c r="AJ8" i="50"/>
  <c r="AJ7" i="50"/>
  <c r="AJ6" i="50"/>
  <c r="AJ43" i="51"/>
  <c r="AJ42" i="51"/>
  <c r="AJ41" i="51"/>
  <c r="AJ40" i="51"/>
  <c r="AJ39" i="51"/>
  <c r="AJ38" i="51"/>
  <c r="AJ35" i="51"/>
  <c r="AJ34" i="51"/>
  <c r="AJ33" i="51"/>
  <c r="AJ32" i="51"/>
  <c r="AJ31" i="51"/>
  <c r="AJ30" i="51"/>
  <c r="AJ29" i="51"/>
  <c r="AJ28" i="51"/>
  <c r="AJ27" i="51"/>
  <c r="AJ26" i="51"/>
  <c r="AJ25" i="51"/>
  <c r="AJ24" i="51"/>
  <c r="AJ23" i="51"/>
  <c r="AJ22" i="51"/>
  <c r="AJ21" i="51"/>
  <c r="AJ20" i="51"/>
  <c r="AJ19" i="51"/>
  <c r="AJ18" i="51"/>
  <c r="AJ17" i="51"/>
  <c r="AJ16" i="51"/>
  <c r="AJ15" i="51"/>
  <c r="AJ14" i="51"/>
  <c r="AJ13" i="51"/>
  <c r="AJ12" i="51"/>
  <c r="AJ11" i="51"/>
  <c r="AJ10" i="51"/>
  <c r="AJ9" i="51"/>
  <c r="AJ8" i="51"/>
  <c r="AJ7" i="51"/>
  <c r="AJ6" i="51"/>
  <c r="AJ43" i="52"/>
  <c r="AJ42" i="52"/>
  <c r="AJ41" i="52"/>
  <c r="AJ40" i="52"/>
  <c r="AJ39" i="52"/>
  <c r="AJ38" i="52"/>
  <c r="AJ35" i="52"/>
  <c r="AJ34" i="52"/>
  <c r="AJ33" i="52"/>
  <c r="AJ32" i="52"/>
  <c r="AJ31" i="52"/>
  <c r="AJ30" i="52"/>
  <c r="AJ29" i="52"/>
  <c r="AJ28" i="52"/>
  <c r="AJ27" i="52"/>
  <c r="AJ26" i="52"/>
  <c r="AJ25" i="52"/>
  <c r="AJ24" i="52"/>
  <c r="AJ23" i="52"/>
  <c r="AJ22" i="52"/>
  <c r="AJ21" i="52"/>
  <c r="AJ20" i="52"/>
  <c r="AJ19" i="52"/>
  <c r="AJ18" i="52"/>
  <c r="AJ17" i="52"/>
  <c r="AJ16" i="52"/>
  <c r="AJ15" i="52"/>
  <c r="AJ14" i="52"/>
  <c r="AJ13" i="52"/>
  <c r="AJ12" i="52"/>
  <c r="AJ11" i="52"/>
  <c r="AJ10" i="52"/>
  <c r="AJ9" i="52"/>
  <c r="AJ8" i="52"/>
  <c r="AJ7" i="52"/>
  <c r="AJ6" i="52"/>
  <c r="AJ43" i="53"/>
  <c r="AJ42" i="53"/>
  <c r="AJ41" i="53"/>
  <c r="AJ40" i="53"/>
  <c r="AJ39" i="53"/>
  <c r="AJ38" i="53"/>
  <c r="AJ35" i="53"/>
  <c r="AJ34" i="53"/>
  <c r="AJ33" i="53"/>
  <c r="AJ32" i="53"/>
  <c r="AJ31" i="53"/>
  <c r="AJ30" i="53"/>
  <c r="AJ29" i="53"/>
  <c r="AJ28" i="53"/>
  <c r="AJ27" i="53"/>
  <c r="AJ26" i="53"/>
  <c r="AJ25" i="53"/>
  <c r="AJ24" i="53"/>
  <c r="AJ23" i="53"/>
  <c r="AJ22" i="53"/>
  <c r="AJ21" i="53"/>
  <c r="AJ20" i="53"/>
  <c r="AJ19" i="53"/>
  <c r="AJ18" i="53"/>
  <c r="AJ17" i="53"/>
  <c r="AJ16" i="53"/>
  <c r="AJ15" i="53"/>
  <c r="AJ14" i="53"/>
  <c r="AJ13" i="53"/>
  <c r="AJ12" i="53"/>
  <c r="AJ11" i="53"/>
  <c r="AJ10" i="53"/>
  <c r="AJ9" i="53"/>
  <c r="AJ8" i="53"/>
  <c r="AJ7" i="53"/>
  <c r="AJ6" i="53"/>
  <c r="AJ43" i="54"/>
  <c r="AJ42" i="54"/>
  <c r="AJ41" i="54"/>
  <c r="AJ40" i="54"/>
  <c r="AJ39" i="54"/>
  <c r="AJ38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J14" i="54"/>
  <c r="AJ13" i="54"/>
  <c r="AJ12" i="54"/>
  <c r="AJ11" i="54"/>
  <c r="AJ10" i="54"/>
  <c r="AJ9" i="54"/>
  <c r="AJ8" i="54"/>
  <c r="AJ7" i="54"/>
  <c r="AJ6" i="54"/>
  <c r="AJ43" i="55"/>
  <c r="AJ42" i="55"/>
  <c r="AJ41" i="55"/>
  <c r="AJ40" i="55"/>
  <c r="AJ39" i="55"/>
  <c r="AJ38" i="55"/>
  <c r="AJ35" i="55"/>
  <c r="AJ34" i="55"/>
  <c r="AJ33" i="55"/>
  <c r="AJ32" i="55"/>
  <c r="AJ31" i="55"/>
  <c r="AJ30" i="55"/>
  <c r="AJ29" i="55"/>
  <c r="AJ28" i="55"/>
  <c r="AJ27" i="55"/>
  <c r="AJ26" i="55"/>
  <c r="AJ25" i="55"/>
  <c r="AJ24" i="55"/>
  <c r="AJ23" i="55"/>
  <c r="AJ22" i="55"/>
  <c r="AJ21" i="55"/>
  <c r="AJ20" i="55"/>
  <c r="AJ19" i="55"/>
  <c r="AJ18" i="55"/>
  <c r="AJ17" i="55"/>
  <c r="AJ16" i="55"/>
  <c r="AJ15" i="55"/>
  <c r="AJ14" i="55"/>
  <c r="AJ13" i="55"/>
  <c r="AJ12" i="55"/>
  <c r="AJ11" i="55"/>
  <c r="AJ10" i="55"/>
  <c r="AJ9" i="55"/>
  <c r="AJ8" i="55"/>
  <c r="AJ7" i="55"/>
  <c r="AJ6" i="55"/>
  <c r="AJ43" i="56"/>
  <c r="AJ42" i="56"/>
  <c r="AJ41" i="56"/>
  <c r="AJ40" i="56"/>
  <c r="AJ39" i="56"/>
  <c r="AJ38" i="56"/>
  <c r="AJ35" i="56"/>
  <c r="AJ34" i="56"/>
  <c r="AJ33" i="56"/>
  <c r="AJ32" i="56"/>
  <c r="AJ31" i="56"/>
  <c r="AJ30" i="56"/>
  <c r="AJ29" i="56"/>
  <c r="AJ28" i="56"/>
  <c r="AJ27" i="56"/>
  <c r="AJ26" i="56"/>
  <c r="AJ25" i="56"/>
  <c r="AJ24" i="56"/>
  <c r="AJ23" i="56"/>
  <c r="AJ22" i="56"/>
  <c r="AJ21" i="56"/>
  <c r="AJ20" i="56"/>
  <c r="AJ19" i="56"/>
  <c r="AJ18" i="56"/>
  <c r="AJ17" i="56"/>
  <c r="AJ16" i="56"/>
  <c r="AJ15" i="56"/>
  <c r="AJ14" i="56"/>
  <c r="AJ13" i="56"/>
  <c r="AJ12" i="56"/>
  <c r="AJ11" i="56"/>
  <c r="AJ10" i="56"/>
  <c r="AJ9" i="56"/>
  <c r="AJ8" i="56"/>
  <c r="AJ7" i="56"/>
  <c r="AJ6" i="56"/>
  <c r="AJ43" i="57"/>
  <c r="AJ42" i="57"/>
  <c r="AJ41" i="57"/>
  <c r="AJ40" i="57"/>
  <c r="AJ39" i="57"/>
  <c r="AJ38" i="57"/>
  <c r="AJ35" i="57"/>
  <c r="AJ34" i="57"/>
  <c r="AJ33" i="57"/>
  <c r="AJ32" i="57"/>
  <c r="AJ31" i="57"/>
  <c r="AJ30" i="57"/>
  <c r="AJ29" i="57"/>
  <c r="AJ28" i="57"/>
  <c r="AJ27" i="57"/>
  <c r="AJ26" i="57"/>
  <c r="AJ25" i="57"/>
  <c r="AJ24" i="57"/>
  <c r="AJ23" i="57"/>
  <c r="AJ22" i="57"/>
  <c r="AJ21" i="57"/>
  <c r="AJ20" i="57"/>
  <c r="AJ19" i="57"/>
  <c r="AJ18" i="57"/>
  <c r="AJ17" i="57"/>
  <c r="AJ16" i="57"/>
  <c r="AJ15" i="57"/>
  <c r="AJ14" i="57"/>
  <c r="AJ13" i="57"/>
  <c r="AJ12" i="57"/>
  <c r="AJ11" i="57"/>
  <c r="AJ10" i="57"/>
  <c r="AJ9" i="57"/>
  <c r="AJ8" i="57"/>
  <c r="AJ7" i="57"/>
  <c r="AJ6" i="57"/>
  <c r="AJ43" i="58"/>
  <c r="AJ42" i="58"/>
  <c r="AJ41" i="58"/>
  <c r="AJ40" i="58"/>
  <c r="AJ39" i="58"/>
  <c r="AJ38" i="58"/>
  <c r="AJ35" i="58"/>
  <c r="AJ34" i="58"/>
  <c r="AJ33" i="58"/>
  <c r="AJ32" i="58"/>
  <c r="AJ31" i="58"/>
  <c r="AJ30" i="58"/>
  <c r="AJ29" i="58"/>
  <c r="AJ28" i="58"/>
  <c r="AJ27" i="58"/>
  <c r="AJ26" i="58"/>
  <c r="AJ25" i="58"/>
  <c r="AJ24" i="58"/>
  <c r="AJ23" i="58"/>
  <c r="AJ22" i="58"/>
  <c r="AJ21" i="58"/>
  <c r="AJ20" i="58"/>
  <c r="AJ19" i="58"/>
  <c r="AJ18" i="58"/>
  <c r="AJ17" i="58"/>
  <c r="AJ16" i="58"/>
  <c r="AJ15" i="58"/>
  <c r="AJ14" i="58"/>
  <c r="AJ13" i="58"/>
  <c r="AJ12" i="58"/>
  <c r="AJ11" i="58"/>
  <c r="AJ10" i="58"/>
  <c r="AJ9" i="58"/>
  <c r="AJ8" i="58"/>
  <c r="AJ7" i="58"/>
  <c r="AJ6" i="58"/>
  <c r="AJ43" i="59"/>
  <c r="AJ42" i="59"/>
  <c r="AJ41" i="59"/>
  <c r="AJ40" i="59"/>
  <c r="AJ39" i="59"/>
  <c r="AJ38" i="59"/>
  <c r="AJ35" i="59"/>
  <c r="AJ34" i="59"/>
  <c r="AJ33" i="59"/>
  <c r="AJ32" i="59"/>
  <c r="AJ31" i="59"/>
  <c r="AJ30" i="59"/>
  <c r="AJ29" i="59"/>
  <c r="AJ28" i="59"/>
  <c r="AJ27" i="59"/>
  <c r="AJ26" i="59"/>
  <c r="AJ25" i="59"/>
  <c r="AJ24" i="59"/>
  <c r="AJ23" i="59"/>
  <c r="AJ22" i="59"/>
  <c r="AJ21" i="59"/>
  <c r="AJ20" i="59"/>
  <c r="AJ19" i="59"/>
  <c r="AJ18" i="59"/>
  <c r="AJ17" i="59"/>
  <c r="AJ16" i="59"/>
  <c r="AJ15" i="59"/>
  <c r="AJ14" i="59"/>
  <c r="AJ13" i="59"/>
  <c r="AJ12" i="59"/>
  <c r="AJ11" i="59"/>
  <c r="AJ10" i="59"/>
  <c r="AJ9" i="59"/>
  <c r="AJ8" i="59"/>
  <c r="AJ36" i="59" s="1"/>
  <c r="AJ7" i="59"/>
  <c r="AJ6" i="59"/>
  <c r="AJ43" i="60"/>
  <c r="AJ42" i="60"/>
  <c r="AJ41" i="60"/>
  <c r="AJ40" i="60"/>
  <c r="AJ39" i="60"/>
  <c r="AJ38" i="60"/>
  <c r="AJ35" i="60"/>
  <c r="AJ34" i="60"/>
  <c r="AJ33" i="60"/>
  <c r="AJ32" i="60"/>
  <c r="AJ31" i="60"/>
  <c r="AJ30" i="60"/>
  <c r="AJ29" i="60"/>
  <c r="AJ28" i="60"/>
  <c r="AJ27" i="60"/>
  <c r="AJ26" i="60"/>
  <c r="AJ25" i="60"/>
  <c r="AJ24" i="60"/>
  <c r="AJ23" i="60"/>
  <c r="AJ22" i="60"/>
  <c r="AJ21" i="60"/>
  <c r="AJ20" i="60"/>
  <c r="AJ19" i="60"/>
  <c r="AJ18" i="60"/>
  <c r="AJ17" i="60"/>
  <c r="AJ16" i="60"/>
  <c r="AJ15" i="60"/>
  <c r="AJ14" i="60"/>
  <c r="AJ13" i="60"/>
  <c r="AJ12" i="60"/>
  <c r="AJ11" i="60"/>
  <c r="AJ10" i="60"/>
  <c r="AJ9" i="60"/>
  <c r="AJ8" i="60"/>
  <c r="AJ7" i="60"/>
  <c r="AJ6" i="60"/>
  <c r="AJ43" i="61"/>
  <c r="AJ42" i="61"/>
  <c r="AJ41" i="61"/>
  <c r="AJ40" i="61"/>
  <c r="AJ39" i="61"/>
  <c r="AJ38" i="61"/>
  <c r="AJ35" i="61"/>
  <c r="AJ34" i="61"/>
  <c r="AJ33" i="61"/>
  <c r="AJ32" i="61"/>
  <c r="AJ31" i="61"/>
  <c r="AJ30" i="61"/>
  <c r="AJ29" i="61"/>
  <c r="AJ28" i="61"/>
  <c r="AJ27" i="61"/>
  <c r="AJ26" i="61"/>
  <c r="AJ25" i="61"/>
  <c r="AJ24" i="61"/>
  <c r="AJ23" i="61"/>
  <c r="AJ22" i="61"/>
  <c r="AJ21" i="61"/>
  <c r="AJ20" i="61"/>
  <c r="AJ19" i="61"/>
  <c r="AJ18" i="61"/>
  <c r="AJ17" i="61"/>
  <c r="AJ16" i="61"/>
  <c r="AJ15" i="61"/>
  <c r="AJ14" i="61"/>
  <c r="AJ13" i="61"/>
  <c r="AJ12" i="61"/>
  <c r="AJ11" i="61"/>
  <c r="AJ10" i="61"/>
  <c r="AJ9" i="61"/>
  <c r="AJ8" i="61"/>
  <c r="AJ7" i="61"/>
  <c r="AJ6" i="61"/>
  <c r="AJ36" i="61"/>
  <c r="AJ43" i="62"/>
  <c r="AJ42" i="62"/>
  <c r="AJ41" i="62"/>
  <c r="AJ40" i="62"/>
  <c r="AJ39" i="62"/>
  <c r="AJ38" i="62"/>
  <c r="AJ35" i="62"/>
  <c r="AJ34" i="62"/>
  <c r="AJ33" i="62"/>
  <c r="AJ32" i="62"/>
  <c r="AJ31" i="62"/>
  <c r="AJ30" i="62"/>
  <c r="AJ29" i="62"/>
  <c r="AJ28" i="62"/>
  <c r="AJ27" i="62"/>
  <c r="AJ26" i="62"/>
  <c r="AJ25" i="62"/>
  <c r="AJ24" i="62"/>
  <c r="AJ23" i="62"/>
  <c r="AJ22" i="62"/>
  <c r="AJ21" i="62"/>
  <c r="AJ20" i="62"/>
  <c r="AJ19" i="62"/>
  <c r="AJ18" i="62"/>
  <c r="AJ17" i="62"/>
  <c r="AJ16" i="62"/>
  <c r="AJ15" i="62"/>
  <c r="AJ14" i="62"/>
  <c r="AJ13" i="62"/>
  <c r="AJ12" i="62"/>
  <c r="AJ11" i="62"/>
  <c r="AJ10" i="62"/>
  <c r="AJ9" i="62"/>
  <c r="AJ8" i="62"/>
  <c r="AJ7" i="62"/>
  <c r="AJ6" i="62"/>
  <c r="AJ36" i="62" s="1"/>
  <c r="AJ43" i="63"/>
  <c r="AJ42" i="63"/>
  <c r="AJ41" i="63"/>
  <c r="AJ40" i="63"/>
  <c r="AJ39" i="63"/>
  <c r="AJ38" i="63"/>
  <c r="AJ35" i="63"/>
  <c r="AJ34" i="63"/>
  <c r="AJ33" i="63"/>
  <c r="AJ32" i="63"/>
  <c r="AJ31" i="63"/>
  <c r="AJ30" i="63"/>
  <c r="AJ29" i="63"/>
  <c r="AJ28" i="63"/>
  <c r="AJ27" i="63"/>
  <c r="AJ26" i="63"/>
  <c r="AJ25" i="63"/>
  <c r="AJ24" i="63"/>
  <c r="AJ23" i="63"/>
  <c r="AJ22" i="63"/>
  <c r="AJ21" i="63"/>
  <c r="AJ20" i="63"/>
  <c r="AJ19" i="63"/>
  <c r="AJ18" i="63"/>
  <c r="AJ17" i="63"/>
  <c r="AJ16" i="63"/>
  <c r="AJ15" i="63"/>
  <c r="AJ14" i="63"/>
  <c r="AJ13" i="63"/>
  <c r="AJ12" i="63"/>
  <c r="AJ11" i="63"/>
  <c r="AJ10" i="63"/>
  <c r="AJ9" i="63"/>
  <c r="AJ8" i="63"/>
  <c r="AJ7" i="63"/>
  <c r="AJ6" i="63"/>
  <c r="AJ43" i="64"/>
  <c r="AJ42" i="64"/>
  <c r="AJ41" i="64"/>
  <c r="AJ40" i="64"/>
  <c r="AJ39" i="64"/>
  <c r="AJ38" i="64"/>
  <c r="AJ35" i="64"/>
  <c r="AJ34" i="64"/>
  <c r="AJ33" i="64"/>
  <c r="AJ32" i="64"/>
  <c r="AJ31" i="64"/>
  <c r="AJ30" i="64"/>
  <c r="AJ29" i="64"/>
  <c r="AJ28" i="64"/>
  <c r="AJ27" i="64"/>
  <c r="AJ26" i="64"/>
  <c r="AJ25" i="64"/>
  <c r="AJ24" i="64"/>
  <c r="AJ23" i="64"/>
  <c r="AJ22" i="64"/>
  <c r="AJ21" i="64"/>
  <c r="AJ20" i="64"/>
  <c r="AJ19" i="64"/>
  <c r="AJ18" i="64"/>
  <c r="AJ17" i="64"/>
  <c r="AJ16" i="64"/>
  <c r="AJ15" i="64"/>
  <c r="AJ14" i="64"/>
  <c r="AJ13" i="64"/>
  <c r="AJ12" i="64"/>
  <c r="AJ11" i="64"/>
  <c r="AJ10" i="64"/>
  <c r="AJ9" i="64"/>
  <c r="AJ8" i="64"/>
  <c r="AJ7" i="64"/>
  <c r="AJ36" i="64"/>
  <c r="AJ6" i="64"/>
  <c r="AJ43" i="65"/>
  <c r="AJ42" i="65"/>
  <c r="AJ41" i="65"/>
  <c r="AJ40" i="65"/>
  <c r="AJ39" i="65"/>
  <c r="AJ38" i="65"/>
  <c r="AJ35" i="65"/>
  <c r="AJ34" i="65"/>
  <c r="AJ33" i="65"/>
  <c r="AJ32" i="65"/>
  <c r="AJ31" i="65"/>
  <c r="AJ30" i="65"/>
  <c r="AJ29" i="65"/>
  <c r="AJ28" i="65"/>
  <c r="AJ27" i="65"/>
  <c r="AJ26" i="65"/>
  <c r="AJ25" i="65"/>
  <c r="AJ24" i="65"/>
  <c r="AJ23" i="65"/>
  <c r="AJ22" i="65"/>
  <c r="AJ21" i="65"/>
  <c r="AJ20" i="65"/>
  <c r="AJ19" i="65"/>
  <c r="AJ18" i="65"/>
  <c r="AJ17" i="65"/>
  <c r="AJ16" i="65"/>
  <c r="AJ15" i="65"/>
  <c r="AJ14" i="65"/>
  <c r="AJ13" i="65"/>
  <c r="AJ12" i="65"/>
  <c r="AJ11" i="65"/>
  <c r="AJ10" i="65"/>
  <c r="AJ9" i="65"/>
  <c r="AJ8" i="65"/>
  <c r="AJ7" i="65"/>
  <c r="AJ36" i="65" s="1"/>
  <c r="AJ6" i="65"/>
  <c r="AJ43" i="66"/>
  <c r="AJ42" i="66"/>
  <c r="AJ41" i="66"/>
  <c r="AJ40" i="66"/>
  <c r="AJ39" i="66"/>
  <c r="AJ38" i="66"/>
  <c r="AJ35" i="66"/>
  <c r="AJ34" i="66"/>
  <c r="AJ33" i="66"/>
  <c r="AJ32" i="66"/>
  <c r="AJ31" i="66"/>
  <c r="AJ30" i="66"/>
  <c r="AJ29" i="66"/>
  <c r="AJ28" i="66"/>
  <c r="AJ27" i="66"/>
  <c r="AJ26" i="66"/>
  <c r="AJ25" i="66"/>
  <c r="AJ24" i="66"/>
  <c r="AJ23" i="66"/>
  <c r="AJ22" i="66"/>
  <c r="AJ21" i="66"/>
  <c r="AJ20" i="66"/>
  <c r="AJ19" i="66"/>
  <c r="AJ18" i="66"/>
  <c r="AJ17" i="66"/>
  <c r="AJ16" i="66"/>
  <c r="AJ15" i="66"/>
  <c r="AJ14" i="66"/>
  <c r="AJ13" i="66"/>
  <c r="AJ12" i="66"/>
  <c r="AJ11" i="66"/>
  <c r="AJ10" i="66"/>
  <c r="AJ9" i="66"/>
  <c r="AJ8" i="66"/>
  <c r="AJ7" i="66"/>
  <c r="AJ6" i="66"/>
  <c r="AJ43" i="67"/>
  <c r="AJ42" i="67"/>
  <c r="AJ41" i="67"/>
  <c r="AJ40" i="67"/>
  <c r="AJ39" i="67"/>
  <c r="AJ38" i="67"/>
  <c r="AJ35" i="67"/>
  <c r="AJ34" i="67"/>
  <c r="AJ33" i="67"/>
  <c r="AJ32" i="67"/>
  <c r="AJ31" i="67"/>
  <c r="AJ30" i="67"/>
  <c r="AJ29" i="67"/>
  <c r="AJ28" i="67"/>
  <c r="AJ27" i="67"/>
  <c r="AJ26" i="67"/>
  <c r="AJ25" i="67"/>
  <c r="AJ24" i="67"/>
  <c r="AJ23" i="67"/>
  <c r="AJ22" i="67"/>
  <c r="AJ21" i="67"/>
  <c r="AJ20" i="67"/>
  <c r="AJ19" i="67"/>
  <c r="AJ18" i="67"/>
  <c r="AJ17" i="67"/>
  <c r="AJ16" i="67"/>
  <c r="AJ15" i="67"/>
  <c r="AJ14" i="67"/>
  <c r="AJ13" i="67"/>
  <c r="AJ12" i="67"/>
  <c r="AJ11" i="67"/>
  <c r="AJ10" i="67"/>
  <c r="AJ9" i="67"/>
  <c r="AJ8" i="67"/>
  <c r="AJ7" i="67"/>
  <c r="AJ6" i="67"/>
  <c r="AJ43" i="68"/>
  <c r="AJ42" i="68"/>
  <c r="AJ41" i="68"/>
  <c r="AJ40" i="68"/>
  <c r="AJ39" i="68"/>
  <c r="AJ38" i="68"/>
  <c r="AJ35" i="68"/>
  <c r="AJ34" i="68"/>
  <c r="AJ33" i="68"/>
  <c r="AJ32" i="68"/>
  <c r="AJ31" i="68"/>
  <c r="AJ30" i="68"/>
  <c r="AJ29" i="68"/>
  <c r="AJ28" i="68"/>
  <c r="AJ27" i="68"/>
  <c r="AJ26" i="68"/>
  <c r="AJ25" i="68"/>
  <c r="AJ24" i="68"/>
  <c r="AJ23" i="68"/>
  <c r="AJ22" i="68"/>
  <c r="AJ21" i="68"/>
  <c r="AJ20" i="68"/>
  <c r="AJ19" i="68"/>
  <c r="AJ18" i="68"/>
  <c r="AJ17" i="68"/>
  <c r="AJ16" i="68"/>
  <c r="AJ15" i="68"/>
  <c r="AJ14" i="68"/>
  <c r="AJ13" i="68"/>
  <c r="AJ12" i="68"/>
  <c r="AJ11" i="68"/>
  <c r="AJ10" i="68"/>
  <c r="AJ9" i="68"/>
  <c r="AJ8" i="68"/>
  <c r="AJ36" i="68" s="1"/>
  <c r="AJ7" i="68"/>
  <c r="AJ6" i="68"/>
  <c r="AJ43" i="69"/>
  <c r="AJ42" i="69"/>
  <c r="AJ41" i="69"/>
  <c r="AJ40" i="69"/>
  <c r="AJ39" i="69"/>
  <c r="AJ38" i="69"/>
  <c r="AJ35" i="69"/>
  <c r="AJ34" i="69"/>
  <c r="AJ33" i="69"/>
  <c r="AJ32" i="69"/>
  <c r="AJ31" i="69"/>
  <c r="AJ30" i="69"/>
  <c r="AJ29" i="69"/>
  <c r="AJ28" i="69"/>
  <c r="AJ27" i="69"/>
  <c r="AJ26" i="69"/>
  <c r="AJ25" i="69"/>
  <c r="AJ24" i="69"/>
  <c r="AJ23" i="69"/>
  <c r="AJ22" i="69"/>
  <c r="AJ21" i="69"/>
  <c r="AJ20" i="69"/>
  <c r="AJ19" i="69"/>
  <c r="AJ18" i="69"/>
  <c r="AJ17" i="69"/>
  <c r="AJ16" i="69"/>
  <c r="AJ15" i="69"/>
  <c r="AJ14" i="69"/>
  <c r="AJ13" i="69"/>
  <c r="AJ12" i="69"/>
  <c r="AJ11" i="69"/>
  <c r="AJ10" i="69"/>
  <c r="AJ9" i="69"/>
  <c r="AJ8" i="69"/>
  <c r="AJ7" i="69"/>
  <c r="AJ6" i="69"/>
  <c r="AJ36" i="69"/>
  <c r="AJ41" i="71"/>
  <c r="AJ32" i="71"/>
  <c r="AJ23" i="71"/>
  <c r="AJ16" i="71"/>
  <c r="AJ43" i="43"/>
  <c r="AJ42" i="43"/>
  <c r="AJ41" i="43"/>
  <c r="AJ40" i="43"/>
  <c r="AJ39" i="43"/>
  <c r="AJ38" i="43"/>
  <c r="AJ35" i="43"/>
  <c r="AJ34" i="43"/>
  <c r="AJ33" i="43"/>
  <c r="AJ32" i="43"/>
  <c r="AJ31" i="43"/>
  <c r="AJ30" i="43"/>
  <c r="AJ29" i="43"/>
  <c r="AJ28" i="43"/>
  <c r="AJ27" i="43"/>
  <c r="AJ26" i="43"/>
  <c r="AJ25" i="43"/>
  <c r="AJ24" i="43"/>
  <c r="AJ23" i="43"/>
  <c r="AJ22" i="43"/>
  <c r="AJ21" i="43"/>
  <c r="AJ20" i="43"/>
  <c r="AJ19" i="43"/>
  <c r="AJ18" i="43"/>
  <c r="AJ17" i="43"/>
  <c r="AJ16" i="43"/>
  <c r="AJ15" i="43"/>
  <c r="AJ14" i="43"/>
  <c r="AJ13" i="43"/>
  <c r="AJ12" i="43"/>
  <c r="AJ11" i="43"/>
  <c r="AJ10" i="43"/>
  <c r="AJ9" i="43"/>
  <c r="AJ8" i="43"/>
  <c r="AJ7" i="43"/>
  <c r="AJ6" i="43"/>
  <c r="AJ36" i="44"/>
  <c r="AD43" i="109"/>
  <c r="AJ43" i="71" s="1"/>
  <c r="AD42" i="109"/>
  <c r="AJ42" i="71"/>
  <c r="AD41" i="109"/>
  <c r="AD40" i="109"/>
  <c r="AJ40" i="71" s="1"/>
  <c r="AD39" i="109"/>
  <c r="AJ39" i="71" s="1"/>
  <c r="AD38" i="109"/>
  <c r="AJ38" i="71" s="1"/>
  <c r="AC36" i="109"/>
  <c r="AB36" i="109"/>
  <c r="AA36" i="109"/>
  <c r="Z36" i="109"/>
  <c r="Y36" i="109"/>
  <c r="X36" i="109"/>
  <c r="W36" i="109"/>
  <c r="V36" i="109"/>
  <c r="U36" i="109"/>
  <c r="T36" i="109"/>
  <c r="S36" i="109"/>
  <c r="R36" i="109"/>
  <c r="Q36" i="109"/>
  <c r="P36" i="109"/>
  <c r="O36" i="109"/>
  <c r="N36" i="109"/>
  <c r="M36" i="109"/>
  <c r="L36" i="109"/>
  <c r="K36" i="109"/>
  <c r="J36" i="109"/>
  <c r="I36" i="109"/>
  <c r="H36" i="109"/>
  <c r="G36" i="109"/>
  <c r="F36" i="109"/>
  <c r="E36" i="109"/>
  <c r="D36" i="109"/>
  <c r="C36" i="109"/>
  <c r="AD35" i="109"/>
  <c r="AJ35" i="71" s="1"/>
  <c r="AD34" i="109"/>
  <c r="AJ34" i="71"/>
  <c r="AD33" i="109"/>
  <c r="AJ33" i="71" s="1"/>
  <c r="AD32" i="109"/>
  <c r="AD31" i="109"/>
  <c r="AJ31" i="71"/>
  <c r="AD30" i="109"/>
  <c r="AJ30" i="71" s="1"/>
  <c r="AD29" i="109"/>
  <c r="AJ29" i="71" s="1"/>
  <c r="AD28" i="109"/>
  <c r="AJ28" i="71" s="1"/>
  <c r="AD27" i="109"/>
  <c r="AJ27" i="71" s="1"/>
  <c r="AD26" i="109"/>
  <c r="AJ26" i="71" s="1"/>
  <c r="AD25" i="109"/>
  <c r="AJ25" i="71" s="1"/>
  <c r="AD24" i="109"/>
  <c r="AJ24" i="71" s="1"/>
  <c r="AD23" i="109"/>
  <c r="AD22" i="109"/>
  <c r="AJ22" i="71" s="1"/>
  <c r="AD21" i="109"/>
  <c r="AJ21" i="71" s="1"/>
  <c r="AD20" i="109"/>
  <c r="AJ20" i="71" s="1"/>
  <c r="AD19" i="109"/>
  <c r="AJ19" i="71" s="1"/>
  <c r="AD18" i="109"/>
  <c r="AJ18" i="71" s="1"/>
  <c r="AD17" i="109"/>
  <c r="AJ17" i="71" s="1"/>
  <c r="AD16" i="109"/>
  <c r="AD15" i="109"/>
  <c r="AJ15" i="71"/>
  <c r="AD14" i="109"/>
  <c r="AJ14" i="71"/>
  <c r="AD13" i="109"/>
  <c r="AJ13" i="71"/>
  <c r="AD12" i="109"/>
  <c r="AJ12" i="71"/>
  <c r="AD11" i="109"/>
  <c r="AJ11" i="71"/>
  <c r="AD10" i="109"/>
  <c r="AJ10" i="71" s="1"/>
  <c r="AD9" i="109"/>
  <c r="AJ9" i="71" s="1"/>
  <c r="AD8" i="109"/>
  <c r="AJ8" i="71" s="1"/>
  <c r="AD7" i="109"/>
  <c r="AJ7" i="71" s="1"/>
  <c r="AD6" i="109"/>
  <c r="AJ6" i="71" s="1"/>
  <c r="AI43" i="44"/>
  <c r="AI42" i="44"/>
  <c r="AI41" i="44"/>
  <c r="AI40" i="44"/>
  <c r="AI39" i="44"/>
  <c r="AI38" i="44"/>
  <c r="AI35" i="44"/>
  <c r="AI34" i="44"/>
  <c r="AI33" i="44"/>
  <c r="AI32" i="44"/>
  <c r="AI31" i="44"/>
  <c r="AI30" i="44"/>
  <c r="AI29" i="44"/>
  <c r="AI28" i="44"/>
  <c r="AI27" i="44"/>
  <c r="AI26" i="44"/>
  <c r="AI25" i="44"/>
  <c r="AI24" i="44"/>
  <c r="AI23" i="44"/>
  <c r="AI22" i="44"/>
  <c r="AI21" i="44"/>
  <c r="AI20" i="44"/>
  <c r="AI19" i="44"/>
  <c r="AI18" i="44"/>
  <c r="AI17" i="44"/>
  <c r="AI16" i="44"/>
  <c r="AI15" i="44"/>
  <c r="AI14" i="44"/>
  <c r="AI13" i="44"/>
  <c r="AI12" i="44"/>
  <c r="AI11" i="44"/>
  <c r="AI10" i="44"/>
  <c r="AI9" i="44"/>
  <c r="AI8" i="44"/>
  <c r="AI7" i="44"/>
  <c r="AI6" i="44"/>
  <c r="AI43" i="45"/>
  <c r="AI42" i="45"/>
  <c r="AI41" i="45"/>
  <c r="AI40" i="45"/>
  <c r="AI39" i="45"/>
  <c r="AI38" i="45"/>
  <c r="AI35" i="45"/>
  <c r="AI34" i="45"/>
  <c r="AI33" i="45"/>
  <c r="AI32" i="45"/>
  <c r="AI31" i="45"/>
  <c r="AI30" i="45"/>
  <c r="AI29" i="45"/>
  <c r="AI28" i="45"/>
  <c r="AI27" i="45"/>
  <c r="AI26" i="45"/>
  <c r="AI25" i="45"/>
  <c r="AI24" i="45"/>
  <c r="AI23" i="45"/>
  <c r="AI22" i="45"/>
  <c r="AI21" i="45"/>
  <c r="AI20" i="45"/>
  <c r="AI19" i="45"/>
  <c r="AI18" i="45"/>
  <c r="AI17" i="45"/>
  <c r="AI16" i="45"/>
  <c r="AI15" i="45"/>
  <c r="AI14" i="45"/>
  <c r="AI13" i="45"/>
  <c r="AI12" i="45"/>
  <c r="AI11" i="45"/>
  <c r="AI10" i="45"/>
  <c r="AI9" i="45"/>
  <c r="AI8" i="45"/>
  <c r="AI7" i="45"/>
  <c r="AI6" i="45"/>
  <c r="AI43" i="46"/>
  <c r="AI42" i="46"/>
  <c r="AI41" i="46"/>
  <c r="AI40" i="46"/>
  <c r="AI39" i="46"/>
  <c r="AI38" i="46"/>
  <c r="AI35" i="46"/>
  <c r="AI34" i="46"/>
  <c r="AI33" i="46"/>
  <c r="AI32" i="46"/>
  <c r="AI31" i="46"/>
  <c r="AI30" i="46"/>
  <c r="AI29" i="46"/>
  <c r="AI28" i="46"/>
  <c r="AI27" i="46"/>
  <c r="AI26" i="46"/>
  <c r="AI25" i="46"/>
  <c r="AI24" i="46"/>
  <c r="AI23" i="46"/>
  <c r="AI22" i="46"/>
  <c r="AI21" i="46"/>
  <c r="AI20" i="46"/>
  <c r="AI19" i="46"/>
  <c r="AI18" i="46"/>
  <c r="AI17" i="46"/>
  <c r="AI16" i="46"/>
  <c r="AI15" i="46"/>
  <c r="AI14" i="46"/>
  <c r="AI13" i="46"/>
  <c r="AI12" i="46"/>
  <c r="AI11" i="46"/>
  <c r="AI10" i="46"/>
  <c r="AI9" i="46"/>
  <c r="AI8" i="46"/>
  <c r="AI36" i="46" s="1"/>
  <c r="AI7" i="46"/>
  <c r="AI6" i="46"/>
  <c r="AI43" i="47"/>
  <c r="AI42" i="47"/>
  <c r="AI41" i="47"/>
  <c r="AI40" i="47"/>
  <c r="AI39" i="47"/>
  <c r="AI38" i="47"/>
  <c r="AI35" i="47"/>
  <c r="AI34" i="47"/>
  <c r="AI33" i="47"/>
  <c r="AI32" i="47"/>
  <c r="AI31" i="47"/>
  <c r="AI30" i="47"/>
  <c r="AI29" i="47"/>
  <c r="AI28" i="47"/>
  <c r="AI27" i="47"/>
  <c r="AI26" i="47"/>
  <c r="AI25" i="47"/>
  <c r="AI24" i="47"/>
  <c r="AI23" i="47"/>
  <c r="AI22" i="47"/>
  <c r="AI21" i="47"/>
  <c r="AI20" i="47"/>
  <c r="AI19" i="47"/>
  <c r="AI18" i="47"/>
  <c r="AI17" i="47"/>
  <c r="AI16" i="47"/>
  <c r="AI15" i="47"/>
  <c r="AI14" i="47"/>
  <c r="AI13" i="47"/>
  <c r="AI12" i="47"/>
  <c r="AI11" i="47"/>
  <c r="AI10" i="47"/>
  <c r="AI9" i="47"/>
  <c r="AI8" i="47"/>
  <c r="AI7" i="47"/>
  <c r="AI6" i="47"/>
  <c r="AI43" i="48"/>
  <c r="AI42" i="48"/>
  <c r="AI41" i="48"/>
  <c r="AI40" i="48"/>
  <c r="AI39" i="48"/>
  <c r="AI38" i="48"/>
  <c r="AI35" i="48"/>
  <c r="AI34" i="48"/>
  <c r="AI33" i="48"/>
  <c r="AI32" i="48"/>
  <c r="AI31" i="48"/>
  <c r="AI30" i="48"/>
  <c r="AI29" i="48"/>
  <c r="AI28" i="48"/>
  <c r="AI27" i="48"/>
  <c r="AI26" i="48"/>
  <c r="AI25" i="48"/>
  <c r="AI24" i="48"/>
  <c r="AI23" i="48"/>
  <c r="AI22" i="48"/>
  <c r="AI21" i="48"/>
  <c r="AI20" i="48"/>
  <c r="AI19" i="48"/>
  <c r="AI18" i="48"/>
  <c r="AI17" i="48"/>
  <c r="AI16" i="48"/>
  <c r="AI15" i="48"/>
  <c r="AI14" i="48"/>
  <c r="AI13" i="48"/>
  <c r="AI12" i="48"/>
  <c r="AI11" i="48"/>
  <c r="AI10" i="48"/>
  <c r="AI9" i="48"/>
  <c r="AI8" i="48"/>
  <c r="AI7" i="48"/>
  <c r="AI6" i="48"/>
  <c r="AI36" i="48"/>
  <c r="AI43" i="49"/>
  <c r="AI42" i="49"/>
  <c r="AI41" i="49"/>
  <c r="AI40" i="49"/>
  <c r="AI39" i="49"/>
  <c r="AI38" i="49"/>
  <c r="AI35" i="49"/>
  <c r="AI34" i="49"/>
  <c r="AI33" i="49"/>
  <c r="AI32" i="49"/>
  <c r="AI31" i="49"/>
  <c r="AI30" i="49"/>
  <c r="AI29" i="49"/>
  <c r="AI28" i="49"/>
  <c r="AI27" i="49"/>
  <c r="AI26" i="49"/>
  <c r="AI25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I7" i="49"/>
  <c r="AI6" i="49"/>
  <c r="AI36" i="49" s="1"/>
  <c r="AI43" i="50"/>
  <c r="AI42" i="50"/>
  <c r="AI41" i="50"/>
  <c r="AI40" i="50"/>
  <c r="AI39" i="50"/>
  <c r="AI38" i="50"/>
  <c r="AI35" i="50"/>
  <c r="AI34" i="50"/>
  <c r="AI33" i="50"/>
  <c r="AI32" i="50"/>
  <c r="AI31" i="50"/>
  <c r="AI30" i="50"/>
  <c r="AI29" i="50"/>
  <c r="AI28" i="50"/>
  <c r="AI27" i="50"/>
  <c r="AI26" i="50"/>
  <c r="AI25" i="50"/>
  <c r="AI24" i="50"/>
  <c r="AI23" i="50"/>
  <c r="AI22" i="50"/>
  <c r="AI21" i="50"/>
  <c r="AI20" i="50"/>
  <c r="AI19" i="50"/>
  <c r="AI18" i="50"/>
  <c r="AI17" i="50"/>
  <c r="AI16" i="50"/>
  <c r="AI15" i="50"/>
  <c r="AI14" i="50"/>
  <c r="AI13" i="50"/>
  <c r="AI12" i="50"/>
  <c r="AI11" i="50"/>
  <c r="AI10" i="50"/>
  <c r="AI9" i="50"/>
  <c r="AI8" i="50"/>
  <c r="AI7" i="50"/>
  <c r="AI6" i="50"/>
  <c r="AI36" i="50" s="1"/>
  <c r="AI43" i="51"/>
  <c r="AI42" i="51"/>
  <c r="AI41" i="51"/>
  <c r="AI40" i="51"/>
  <c r="AI39" i="51"/>
  <c r="AI38" i="51"/>
  <c r="AI35" i="51"/>
  <c r="AI34" i="51"/>
  <c r="AI33" i="51"/>
  <c r="AI32" i="51"/>
  <c r="AI31" i="51"/>
  <c r="AI30" i="51"/>
  <c r="AI29" i="51"/>
  <c r="AI28" i="51"/>
  <c r="AI27" i="51"/>
  <c r="AI26" i="51"/>
  <c r="AI25" i="51"/>
  <c r="AI24" i="51"/>
  <c r="AI23" i="51"/>
  <c r="AI22" i="51"/>
  <c r="AI21" i="51"/>
  <c r="AI20" i="51"/>
  <c r="AI19" i="51"/>
  <c r="AI18" i="51"/>
  <c r="AI17" i="51"/>
  <c r="AI16" i="51"/>
  <c r="AI15" i="51"/>
  <c r="AI14" i="51"/>
  <c r="AI13" i="51"/>
  <c r="AI12" i="51"/>
  <c r="AI11" i="51"/>
  <c r="AI10" i="51"/>
  <c r="AI9" i="51"/>
  <c r="AI8" i="51"/>
  <c r="AI7" i="51"/>
  <c r="AI6" i="51"/>
  <c r="AI43" i="52"/>
  <c r="AI42" i="52"/>
  <c r="AI41" i="52"/>
  <c r="AI40" i="52"/>
  <c r="AI39" i="52"/>
  <c r="AI38" i="52"/>
  <c r="AI35" i="52"/>
  <c r="AI34" i="52"/>
  <c r="AI33" i="52"/>
  <c r="AI32" i="52"/>
  <c r="AI31" i="52"/>
  <c r="AI30" i="52"/>
  <c r="AI29" i="52"/>
  <c r="AI28" i="52"/>
  <c r="AI27" i="52"/>
  <c r="AI26" i="52"/>
  <c r="AI25" i="52"/>
  <c r="AI24" i="52"/>
  <c r="AI23" i="52"/>
  <c r="AI22" i="52"/>
  <c r="AI21" i="52"/>
  <c r="AI20" i="52"/>
  <c r="AI19" i="52"/>
  <c r="AI18" i="52"/>
  <c r="AI17" i="52"/>
  <c r="AI16" i="52"/>
  <c r="AI15" i="52"/>
  <c r="AI14" i="52"/>
  <c r="AI13" i="52"/>
  <c r="AI12" i="52"/>
  <c r="AI11" i="52"/>
  <c r="AI10" i="52"/>
  <c r="AI9" i="52"/>
  <c r="AI8" i="52"/>
  <c r="AI7" i="52"/>
  <c r="AI36" i="52"/>
  <c r="AI6" i="52"/>
  <c r="AI43" i="53"/>
  <c r="AI42" i="53"/>
  <c r="AI41" i="53"/>
  <c r="AI40" i="53"/>
  <c r="AI39" i="53"/>
  <c r="AI38" i="53"/>
  <c r="AI35" i="53"/>
  <c r="AI34" i="53"/>
  <c r="AI33" i="53"/>
  <c r="AI32" i="53"/>
  <c r="AI31" i="53"/>
  <c r="AI30" i="53"/>
  <c r="AI29" i="53"/>
  <c r="AI28" i="53"/>
  <c r="AI27" i="53"/>
  <c r="AI26" i="53"/>
  <c r="AI25" i="53"/>
  <c r="AI24" i="53"/>
  <c r="AI23" i="53"/>
  <c r="AI22" i="53"/>
  <c r="AI21" i="53"/>
  <c r="AI20" i="53"/>
  <c r="AI19" i="53"/>
  <c r="AI18" i="53"/>
  <c r="AI17" i="53"/>
  <c r="AI16" i="53"/>
  <c r="AI15" i="53"/>
  <c r="AI14" i="53"/>
  <c r="AI13" i="53"/>
  <c r="AI12" i="53"/>
  <c r="AI11" i="53"/>
  <c r="AI10" i="53"/>
  <c r="AI9" i="53"/>
  <c r="AI8" i="53"/>
  <c r="AI7" i="53"/>
  <c r="AI36" i="53" s="1"/>
  <c r="AI6" i="53"/>
  <c r="AI43" i="54"/>
  <c r="AI42" i="54"/>
  <c r="AI41" i="54"/>
  <c r="AI40" i="54"/>
  <c r="AI39" i="54"/>
  <c r="AI38" i="54"/>
  <c r="AI35" i="54"/>
  <c r="AI34" i="54"/>
  <c r="AI33" i="54"/>
  <c r="AI32" i="54"/>
  <c r="AI31" i="54"/>
  <c r="AI30" i="54"/>
  <c r="AI29" i="54"/>
  <c r="AI28" i="54"/>
  <c r="AI27" i="54"/>
  <c r="AI26" i="54"/>
  <c r="AI25" i="54"/>
  <c r="AI24" i="54"/>
  <c r="AI23" i="54"/>
  <c r="AI22" i="54"/>
  <c r="AI21" i="54"/>
  <c r="AI20" i="54"/>
  <c r="AI19" i="54"/>
  <c r="AI18" i="54"/>
  <c r="AI17" i="54"/>
  <c r="AI16" i="54"/>
  <c r="AI15" i="54"/>
  <c r="AI14" i="54"/>
  <c r="AI13" i="54"/>
  <c r="AI12" i="54"/>
  <c r="AI11" i="54"/>
  <c r="AI10" i="54"/>
  <c r="AI9" i="54"/>
  <c r="AI8" i="54"/>
  <c r="AI7" i="54"/>
  <c r="AI6" i="54"/>
  <c r="AI43" i="55"/>
  <c r="AI42" i="55"/>
  <c r="AI41" i="55"/>
  <c r="AI40" i="55"/>
  <c r="AI39" i="55"/>
  <c r="AI38" i="55"/>
  <c r="AI35" i="55"/>
  <c r="AI34" i="55"/>
  <c r="AI33" i="55"/>
  <c r="AI32" i="55"/>
  <c r="AI31" i="55"/>
  <c r="AI30" i="55"/>
  <c r="AI29" i="55"/>
  <c r="AI28" i="55"/>
  <c r="AI27" i="55"/>
  <c r="AI26" i="55"/>
  <c r="AI25" i="55"/>
  <c r="AI24" i="55"/>
  <c r="AI23" i="55"/>
  <c r="AI22" i="55"/>
  <c r="AI21" i="55"/>
  <c r="AI20" i="55"/>
  <c r="AI19" i="55"/>
  <c r="AI18" i="55"/>
  <c r="AI17" i="55"/>
  <c r="AI16" i="55"/>
  <c r="AI15" i="55"/>
  <c r="AI14" i="55"/>
  <c r="AI13" i="55"/>
  <c r="AI12" i="55"/>
  <c r="AI11" i="55"/>
  <c r="AI10" i="55"/>
  <c r="AI9" i="55"/>
  <c r="AI8" i="55"/>
  <c r="AI7" i="55"/>
  <c r="AI6" i="55"/>
  <c r="AI36" i="55" s="1"/>
  <c r="AI43" i="56"/>
  <c r="AI42" i="56"/>
  <c r="AI41" i="56"/>
  <c r="AI40" i="56"/>
  <c r="AI39" i="56"/>
  <c r="AI38" i="56"/>
  <c r="AI35" i="56"/>
  <c r="AI34" i="56"/>
  <c r="AI33" i="56"/>
  <c r="AI32" i="56"/>
  <c r="AI31" i="56"/>
  <c r="AI30" i="56"/>
  <c r="AI29" i="56"/>
  <c r="AI28" i="56"/>
  <c r="AI27" i="56"/>
  <c r="AI26" i="56"/>
  <c r="AI25" i="56"/>
  <c r="AI24" i="56"/>
  <c r="AI23" i="56"/>
  <c r="AI22" i="56"/>
  <c r="AI21" i="56"/>
  <c r="AI20" i="56"/>
  <c r="AI19" i="56"/>
  <c r="AI18" i="56"/>
  <c r="AI17" i="56"/>
  <c r="AI16" i="56"/>
  <c r="AI15" i="56"/>
  <c r="AI14" i="56"/>
  <c r="AI13" i="56"/>
  <c r="AI12" i="56"/>
  <c r="AI11" i="56"/>
  <c r="AI10" i="56"/>
  <c r="AI9" i="56"/>
  <c r="AI8" i="56"/>
  <c r="AI36" i="56" s="1"/>
  <c r="AI7" i="56"/>
  <c r="AI6" i="56"/>
  <c r="AI43" i="57"/>
  <c r="AI42" i="57"/>
  <c r="AI41" i="57"/>
  <c r="AI40" i="57"/>
  <c r="AI39" i="57"/>
  <c r="AI38" i="57"/>
  <c r="AI35" i="57"/>
  <c r="AI34" i="57"/>
  <c r="AI33" i="57"/>
  <c r="AI32" i="57"/>
  <c r="AI31" i="57"/>
  <c r="AI30" i="57"/>
  <c r="AI29" i="57"/>
  <c r="AI28" i="57"/>
  <c r="AI27" i="57"/>
  <c r="AI26" i="57"/>
  <c r="AI25" i="57"/>
  <c r="AI24" i="57"/>
  <c r="AI23" i="57"/>
  <c r="AI22" i="57"/>
  <c r="AI21" i="57"/>
  <c r="AI20" i="57"/>
  <c r="AI19" i="57"/>
  <c r="AI18" i="57"/>
  <c r="AI17" i="57"/>
  <c r="AI16" i="57"/>
  <c r="AI15" i="57"/>
  <c r="AI14" i="57"/>
  <c r="AI13" i="57"/>
  <c r="AI12" i="57"/>
  <c r="AI11" i="57"/>
  <c r="AI10" i="57"/>
  <c r="AI9" i="57"/>
  <c r="AI8" i="57"/>
  <c r="AI7" i="57"/>
  <c r="AI6" i="57"/>
  <c r="AI43" i="58"/>
  <c r="AI42" i="58"/>
  <c r="AI41" i="58"/>
  <c r="AI40" i="58"/>
  <c r="AI39" i="58"/>
  <c r="AI38" i="58"/>
  <c r="AI35" i="58"/>
  <c r="AI34" i="58"/>
  <c r="AI33" i="58"/>
  <c r="AI32" i="58"/>
  <c r="AI31" i="58"/>
  <c r="AI30" i="58"/>
  <c r="AI29" i="58"/>
  <c r="AI28" i="58"/>
  <c r="AI27" i="58"/>
  <c r="AI26" i="58"/>
  <c r="AI25" i="58"/>
  <c r="AI24" i="58"/>
  <c r="AI23" i="58"/>
  <c r="AI22" i="58"/>
  <c r="AI21" i="58"/>
  <c r="AI20" i="58"/>
  <c r="AI19" i="58"/>
  <c r="AI18" i="58"/>
  <c r="AI17" i="58"/>
  <c r="AI16" i="58"/>
  <c r="AI15" i="58"/>
  <c r="AI14" i="58"/>
  <c r="AI13" i="58"/>
  <c r="AI12" i="58"/>
  <c r="AI11" i="58"/>
  <c r="AI10" i="58"/>
  <c r="AI9" i="58"/>
  <c r="AI8" i="58"/>
  <c r="AI7" i="58"/>
  <c r="AI6" i="58"/>
  <c r="AI36" i="58"/>
  <c r="AI43" i="59"/>
  <c r="AI42" i="59"/>
  <c r="AI41" i="59"/>
  <c r="AI40" i="59"/>
  <c r="AI39" i="59"/>
  <c r="AI38" i="59"/>
  <c r="AI35" i="59"/>
  <c r="AI34" i="59"/>
  <c r="AI33" i="59"/>
  <c r="AI32" i="59"/>
  <c r="AI31" i="59"/>
  <c r="AI30" i="59"/>
  <c r="AI29" i="59"/>
  <c r="AI28" i="59"/>
  <c r="AI27" i="59"/>
  <c r="AI26" i="59"/>
  <c r="AI25" i="59"/>
  <c r="AI24" i="59"/>
  <c r="AI23" i="59"/>
  <c r="AI22" i="59"/>
  <c r="AI21" i="59"/>
  <c r="AI20" i="59"/>
  <c r="AI19" i="59"/>
  <c r="AI18" i="59"/>
  <c r="AI17" i="59"/>
  <c r="AI16" i="59"/>
  <c r="AI15" i="59"/>
  <c r="AI14" i="59"/>
  <c r="AI13" i="59"/>
  <c r="AI12" i="59"/>
  <c r="AI11" i="59"/>
  <c r="AI10" i="59"/>
  <c r="AI9" i="59"/>
  <c r="AI8" i="59"/>
  <c r="AI7" i="59"/>
  <c r="AI6" i="59"/>
  <c r="AI36" i="59" s="1"/>
  <c r="AI43" i="60"/>
  <c r="AI42" i="60"/>
  <c r="AI41" i="60"/>
  <c r="AI40" i="60"/>
  <c r="AI39" i="60"/>
  <c r="AI38" i="60"/>
  <c r="AI35" i="60"/>
  <c r="AI34" i="60"/>
  <c r="AI33" i="60"/>
  <c r="AI32" i="60"/>
  <c r="AI31" i="60"/>
  <c r="AI30" i="60"/>
  <c r="AI29" i="60"/>
  <c r="AI28" i="60"/>
  <c r="AI27" i="60"/>
  <c r="AI26" i="60"/>
  <c r="AI25" i="60"/>
  <c r="AI24" i="60"/>
  <c r="AI23" i="60"/>
  <c r="AI22" i="60"/>
  <c r="AI21" i="60"/>
  <c r="AI20" i="60"/>
  <c r="AI19" i="60"/>
  <c r="AI18" i="60"/>
  <c r="AI17" i="60"/>
  <c r="AI16" i="60"/>
  <c r="AI15" i="60"/>
  <c r="AI14" i="60"/>
  <c r="AI13" i="60"/>
  <c r="AI12" i="60"/>
  <c r="AI11" i="60"/>
  <c r="AI10" i="60"/>
  <c r="AI9" i="60"/>
  <c r="AI8" i="60"/>
  <c r="AI7" i="60"/>
  <c r="AI6" i="60"/>
  <c r="AI36" i="60" s="1"/>
  <c r="AI43" i="61"/>
  <c r="AI42" i="61"/>
  <c r="AI41" i="61"/>
  <c r="AI40" i="61"/>
  <c r="AI39" i="61"/>
  <c r="AI38" i="61"/>
  <c r="AI35" i="61"/>
  <c r="AI34" i="61"/>
  <c r="AI33" i="61"/>
  <c r="AI32" i="61"/>
  <c r="AI31" i="61"/>
  <c r="AI30" i="61"/>
  <c r="AI29" i="61"/>
  <c r="AI28" i="61"/>
  <c r="AI27" i="61"/>
  <c r="AI26" i="61"/>
  <c r="AI25" i="61"/>
  <c r="AI24" i="61"/>
  <c r="AI23" i="61"/>
  <c r="AI22" i="61"/>
  <c r="AI21" i="61"/>
  <c r="AI20" i="61"/>
  <c r="AI19" i="61"/>
  <c r="AI18" i="61"/>
  <c r="AI17" i="61"/>
  <c r="AI16" i="61"/>
  <c r="AI15" i="61"/>
  <c r="AI14" i="61"/>
  <c r="AI13" i="61"/>
  <c r="AI12" i="61"/>
  <c r="AI11" i="61"/>
  <c r="AI10" i="61"/>
  <c r="AI9" i="61"/>
  <c r="AI8" i="61"/>
  <c r="AI7" i="61"/>
  <c r="AI6" i="61"/>
  <c r="AI43" i="62"/>
  <c r="AI42" i="62"/>
  <c r="AI41" i="62"/>
  <c r="AI40" i="62"/>
  <c r="AI39" i="62"/>
  <c r="AI38" i="62"/>
  <c r="AI35" i="62"/>
  <c r="AI34" i="62"/>
  <c r="AI33" i="62"/>
  <c r="AI32" i="62"/>
  <c r="AI31" i="62"/>
  <c r="AI30" i="62"/>
  <c r="AI29" i="62"/>
  <c r="AI28" i="62"/>
  <c r="AI27" i="62"/>
  <c r="AI26" i="62"/>
  <c r="AI25" i="62"/>
  <c r="AI24" i="62"/>
  <c r="AI23" i="62"/>
  <c r="AI22" i="62"/>
  <c r="AI21" i="62"/>
  <c r="AI20" i="62"/>
  <c r="AI19" i="62"/>
  <c r="AI18" i="62"/>
  <c r="AI17" i="62"/>
  <c r="AI16" i="62"/>
  <c r="AI15" i="62"/>
  <c r="AI14" i="62"/>
  <c r="AI13" i="62"/>
  <c r="AI12" i="62"/>
  <c r="AI11" i="62"/>
  <c r="AI10" i="62"/>
  <c r="AI9" i="62"/>
  <c r="AI8" i="62"/>
  <c r="AI7" i="62"/>
  <c r="AI36" i="62"/>
  <c r="AI6" i="62"/>
  <c r="AI43" i="63"/>
  <c r="AI42" i="63"/>
  <c r="AI41" i="63"/>
  <c r="AI40" i="63"/>
  <c r="AI39" i="63"/>
  <c r="AI38" i="63"/>
  <c r="AI35" i="63"/>
  <c r="AI34" i="63"/>
  <c r="AI33" i="63"/>
  <c r="AI32" i="63"/>
  <c r="AI31" i="63"/>
  <c r="AI30" i="63"/>
  <c r="AI29" i="63"/>
  <c r="AI28" i="63"/>
  <c r="AI27" i="63"/>
  <c r="AI26" i="63"/>
  <c r="AI25" i="63"/>
  <c r="AI24" i="63"/>
  <c r="AI23" i="63"/>
  <c r="AI22" i="63"/>
  <c r="AI21" i="63"/>
  <c r="AI20" i="63"/>
  <c r="AI19" i="63"/>
  <c r="AI18" i="63"/>
  <c r="AI17" i="63"/>
  <c r="AI16" i="63"/>
  <c r="AI15" i="63"/>
  <c r="AI14" i="63"/>
  <c r="AI13" i="63"/>
  <c r="AI12" i="63"/>
  <c r="AI11" i="63"/>
  <c r="AI10" i="63"/>
  <c r="AI9" i="63"/>
  <c r="AI8" i="63"/>
  <c r="AI7" i="63"/>
  <c r="AI36" i="63" s="1"/>
  <c r="AI6" i="63"/>
  <c r="AI43" i="64"/>
  <c r="AI42" i="64"/>
  <c r="AI41" i="64"/>
  <c r="AI40" i="64"/>
  <c r="AI39" i="64"/>
  <c r="AI38" i="64"/>
  <c r="AI35" i="64"/>
  <c r="AI34" i="64"/>
  <c r="AI33" i="64"/>
  <c r="AI32" i="64"/>
  <c r="AI31" i="64"/>
  <c r="AI30" i="64"/>
  <c r="AI29" i="64"/>
  <c r="AI28" i="64"/>
  <c r="AI27" i="64"/>
  <c r="AI26" i="64"/>
  <c r="AI25" i="64"/>
  <c r="AI24" i="64"/>
  <c r="AI23" i="64"/>
  <c r="AI22" i="64"/>
  <c r="AI21" i="64"/>
  <c r="AI20" i="64"/>
  <c r="AI19" i="64"/>
  <c r="AI18" i="64"/>
  <c r="AI17" i="64"/>
  <c r="AI16" i="64"/>
  <c r="AI15" i="64"/>
  <c r="AI14" i="64"/>
  <c r="AI13" i="64"/>
  <c r="AI12" i="64"/>
  <c r="AI11" i="64"/>
  <c r="AI10" i="64"/>
  <c r="AI9" i="64"/>
  <c r="AI8" i="64"/>
  <c r="AI7" i="64"/>
  <c r="AI6" i="64"/>
  <c r="AI43" i="65"/>
  <c r="AI42" i="65"/>
  <c r="AI41" i="65"/>
  <c r="AI40" i="65"/>
  <c r="AI39" i="65"/>
  <c r="AI38" i="65"/>
  <c r="AI35" i="65"/>
  <c r="AI34" i="65"/>
  <c r="AI33" i="65"/>
  <c r="AI32" i="65"/>
  <c r="AI31" i="65"/>
  <c r="AI30" i="65"/>
  <c r="AI29" i="65"/>
  <c r="AI28" i="65"/>
  <c r="AI27" i="65"/>
  <c r="AI26" i="65"/>
  <c r="AI25" i="65"/>
  <c r="AI24" i="65"/>
  <c r="AI23" i="65"/>
  <c r="AI22" i="65"/>
  <c r="AI21" i="65"/>
  <c r="AI20" i="65"/>
  <c r="AI19" i="65"/>
  <c r="AI18" i="65"/>
  <c r="AI17" i="65"/>
  <c r="AI16" i="65"/>
  <c r="AI15" i="65"/>
  <c r="AI14" i="65"/>
  <c r="AI13" i="65"/>
  <c r="AI12" i="65"/>
  <c r="AI11" i="65"/>
  <c r="AI10" i="65"/>
  <c r="AI9" i="65"/>
  <c r="AI8" i="65"/>
  <c r="AI7" i="65"/>
  <c r="AI6" i="65"/>
  <c r="AI36" i="65" s="1"/>
  <c r="AI43" i="66"/>
  <c r="AI42" i="66"/>
  <c r="AI41" i="66"/>
  <c r="AI40" i="66"/>
  <c r="AI39" i="66"/>
  <c r="AI38" i="66"/>
  <c r="AI35" i="66"/>
  <c r="AI34" i="66"/>
  <c r="AI33" i="66"/>
  <c r="AI32" i="66"/>
  <c r="AI31" i="66"/>
  <c r="AI30" i="66"/>
  <c r="AI29" i="66"/>
  <c r="AI28" i="66"/>
  <c r="AI27" i="66"/>
  <c r="AI26" i="66"/>
  <c r="AI25" i="66"/>
  <c r="AI24" i="66"/>
  <c r="AI23" i="66"/>
  <c r="AI22" i="66"/>
  <c r="AI21" i="66"/>
  <c r="AI20" i="66"/>
  <c r="AI19" i="66"/>
  <c r="AI18" i="66"/>
  <c r="AI17" i="66"/>
  <c r="AI16" i="66"/>
  <c r="AI15" i="66"/>
  <c r="AI14" i="66"/>
  <c r="AI13" i="66"/>
  <c r="AI12" i="66"/>
  <c r="AI11" i="66"/>
  <c r="AI10" i="66"/>
  <c r="AI9" i="66"/>
  <c r="AI8" i="66"/>
  <c r="AI36" i="66" s="1"/>
  <c r="AI7" i="66"/>
  <c r="AI6" i="66"/>
  <c r="AI43" i="67"/>
  <c r="AI42" i="67"/>
  <c r="AI41" i="67"/>
  <c r="AI40" i="67"/>
  <c r="AI39" i="67"/>
  <c r="AI38" i="67"/>
  <c r="AI35" i="67"/>
  <c r="AI34" i="67"/>
  <c r="AI33" i="67"/>
  <c r="AI32" i="67"/>
  <c r="AI31" i="67"/>
  <c r="AI30" i="67"/>
  <c r="AI29" i="67"/>
  <c r="AI28" i="67"/>
  <c r="AI27" i="67"/>
  <c r="AI26" i="67"/>
  <c r="AI25" i="67"/>
  <c r="AI24" i="67"/>
  <c r="AI23" i="67"/>
  <c r="AI22" i="67"/>
  <c r="AI21" i="67"/>
  <c r="AI20" i="67"/>
  <c r="AI19" i="67"/>
  <c r="AI18" i="67"/>
  <c r="AI17" i="67"/>
  <c r="AI16" i="67"/>
  <c r="AI15" i="67"/>
  <c r="AI14" i="67"/>
  <c r="AI13" i="67"/>
  <c r="AI12" i="67"/>
  <c r="AI11" i="67"/>
  <c r="AI10" i="67"/>
  <c r="AI9" i="67"/>
  <c r="AI8" i="67"/>
  <c r="AI7" i="67"/>
  <c r="AI6" i="67"/>
  <c r="AI36" i="67"/>
  <c r="AI43" i="68"/>
  <c r="AI42" i="68"/>
  <c r="AI41" i="68"/>
  <c r="AI40" i="68"/>
  <c r="AI39" i="68"/>
  <c r="AI38" i="68"/>
  <c r="AI35" i="68"/>
  <c r="AI34" i="68"/>
  <c r="AI33" i="68"/>
  <c r="AI32" i="68"/>
  <c r="AI31" i="68"/>
  <c r="AI30" i="68"/>
  <c r="AI29" i="68"/>
  <c r="AI28" i="68"/>
  <c r="AI27" i="68"/>
  <c r="AI26" i="68"/>
  <c r="AI25" i="68"/>
  <c r="AI24" i="68"/>
  <c r="AI23" i="68"/>
  <c r="AI22" i="68"/>
  <c r="AI21" i="68"/>
  <c r="AI20" i="68"/>
  <c r="AI19" i="68"/>
  <c r="AI18" i="68"/>
  <c r="AI17" i="68"/>
  <c r="AI16" i="68"/>
  <c r="AI15" i="68"/>
  <c r="AI14" i="68"/>
  <c r="AI13" i="68"/>
  <c r="AI12" i="68"/>
  <c r="AI11" i="68"/>
  <c r="AI10" i="68"/>
  <c r="AI9" i="68"/>
  <c r="AI8" i="68"/>
  <c r="AI7" i="68"/>
  <c r="AI6" i="68"/>
  <c r="AI43" i="69"/>
  <c r="AI42" i="69"/>
  <c r="AI41" i="69"/>
  <c r="AI40" i="69"/>
  <c r="AI39" i="69"/>
  <c r="AI38" i="69"/>
  <c r="AI35" i="69"/>
  <c r="AI34" i="69"/>
  <c r="AI33" i="69"/>
  <c r="AI32" i="69"/>
  <c r="AI31" i="69"/>
  <c r="AI30" i="69"/>
  <c r="AI29" i="69"/>
  <c r="AI28" i="69"/>
  <c r="AI27" i="69"/>
  <c r="AI26" i="69"/>
  <c r="AI25" i="69"/>
  <c r="AI24" i="69"/>
  <c r="AI23" i="69"/>
  <c r="AI22" i="69"/>
  <c r="AI21" i="69"/>
  <c r="AI20" i="69"/>
  <c r="AI19" i="69"/>
  <c r="AI18" i="69"/>
  <c r="AI17" i="69"/>
  <c r="AI16" i="69"/>
  <c r="AI15" i="69"/>
  <c r="AI14" i="69"/>
  <c r="AI13" i="69"/>
  <c r="AI12" i="69"/>
  <c r="AI11" i="69"/>
  <c r="AI10" i="69"/>
  <c r="AI9" i="69"/>
  <c r="AI8" i="69"/>
  <c r="AI7" i="69"/>
  <c r="AI36" i="69"/>
  <c r="AI6" i="69"/>
  <c r="AI41" i="71"/>
  <c r="AI7" i="71"/>
  <c r="AI43" i="43"/>
  <c r="AI42" i="43"/>
  <c r="AI41" i="43"/>
  <c r="AI40" i="43"/>
  <c r="AI39" i="43"/>
  <c r="AI38" i="43"/>
  <c r="AI35" i="43"/>
  <c r="AI34" i="43"/>
  <c r="AI33" i="43"/>
  <c r="AI32" i="43"/>
  <c r="AI31" i="43"/>
  <c r="AI30" i="43"/>
  <c r="AI29" i="43"/>
  <c r="AI28" i="43"/>
  <c r="AI27" i="43"/>
  <c r="AI26" i="43"/>
  <c r="AI25" i="43"/>
  <c r="AI24" i="43"/>
  <c r="AI23" i="43"/>
  <c r="AI22" i="43"/>
  <c r="AI21" i="43"/>
  <c r="AI20" i="43"/>
  <c r="AI19" i="43"/>
  <c r="AI18" i="43"/>
  <c r="AI17" i="43"/>
  <c r="AI16" i="43"/>
  <c r="AI15" i="43"/>
  <c r="AI14" i="43"/>
  <c r="AI13" i="43"/>
  <c r="AI12" i="43"/>
  <c r="AI11" i="43"/>
  <c r="AI10" i="43"/>
  <c r="AI9" i="43"/>
  <c r="AI8" i="43"/>
  <c r="AI7" i="43"/>
  <c r="AI36" i="43" s="1"/>
  <c r="AI6" i="43"/>
  <c r="AD7" i="108"/>
  <c r="AD8" i="108"/>
  <c r="AI8" i="71" s="1"/>
  <c r="AD9" i="108"/>
  <c r="AD10" i="108"/>
  <c r="AI10" i="71"/>
  <c r="AD11" i="108"/>
  <c r="AI11" i="71" s="1"/>
  <c r="AD12" i="108"/>
  <c r="AI12" i="71" s="1"/>
  <c r="AD13" i="108"/>
  <c r="AI13" i="71" s="1"/>
  <c r="AD14" i="108"/>
  <c r="AI14" i="71" s="1"/>
  <c r="AD15" i="108"/>
  <c r="AI15" i="71" s="1"/>
  <c r="AD16" i="108"/>
  <c r="AI16" i="71"/>
  <c r="AD17" i="108"/>
  <c r="AI17" i="71"/>
  <c r="AD18" i="108"/>
  <c r="AI18" i="71"/>
  <c r="AD19" i="108"/>
  <c r="AI19" i="71" s="1"/>
  <c r="AD20" i="108"/>
  <c r="AI20" i="71" s="1"/>
  <c r="AD21" i="108"/>
  <c r="AI21" i="71" s="1"/>
  <c r="AD22" i="108"/>
  <c r="AI22" i="71" s="1"/>
  <c r="AD23" i="108"/>
  <c r="AI23" i="71" s="1"/>
  <c r="AD24" i="108"/>
  <c r="AI24" i="71"/>
  <c r="AD25" i="108"/>
  <c r="AI25" i="71"/>
  <c r="AD26" i="108"/>
  <c r="AI26" i="71"/>
  <c r="AD27" i="108"/>
  <c r="AI27" i="71" s="1"/>
  <c r="AD28" i="108"/>
  <c r="AI28" i="71" s="1"/>
  <c r="AD29" i="108"/>
  <c r="AI29" i="71" s="1"/>
  <c r="AD30" i="108"/>
  <c r="AI30" i="71" s="1"/>
  <c r="AD31" i="108"/>
  <c r="AI31" i="71" s="1"/>
  <c r="AD32" i="108"/>
  <c r="AI32" i="71"/>
  <c r="AD33" i="108"/>
  <c r="AI33" i="71"/>
  <c r="AD34" i="108"/>
  <c r="AI34" i="71"/>
  <c r="AD35" i="108"/>
  <c r="AI35" i="71" s="1"/>
  <c r="AD6" i="108"/>
  <c r="AI6" i="71" s="1"/>
  <c r="AD39" i="108"/>
  <c r="AI39" i="71"/>
  <c r="AD40" i="108"/>
  <c r="AI40" i="71"/>
  <c r="AD41" i="108"/>
  <c r="AD42" i="108"/>
  <c r="AI42" i="71" s="1"/>
  <c r="AD43" i="108"/>
  <c r="AI43" i="71" s="1"/>
  <c r="AD38" i="108"/>
  <c r="AI38" i="71" s="1"/>
  <c r="AC36" i="108"/>
  <c r="AB36" i="108"/>
  <c r="AA36" i="108"/>
  <c r="Z36" i="108"/>
  <c r="Y36" i="108"/>
  <c r="X36" i="108"/>
  <c r="W36" i="108"/>
  <c r="V36" i="108"/>
  <c r="U36" i="108"/>
  <c r="T36" i="108"/>
  <c r="S36" i="108"/>
  <c r="R36" i="108"/>
  <c r="Q36" i="108"/>
  <c r="P36" i="108"/>
  <c r="O36" i="108"/>
  <c r="N36" i="108"/>
  <c r="M36" i="108"/>
  <c r="L36" i="108"/>
  <c r="K36" i="108"/>
  <c r="J36" i="108"/>
  <c r="I36" i="108"/>
  <c r="H36" i="108"/>
  <c r="G36" i="108"/>
  <c r="F36" i="108"/>
  <c r="E36" i="108"/>
  <c r="D36" i="108"/>
  <c r="C36" i="108"/>
  <c r="AH35" i="71"/>
  <c r="AH7" i="71"/>
  <c r="AH8" i="71"/>
  <c r="AH9" i="71"/>
  <c r="AH10" i="71"/>
  <c r="AH11" i="71"/>
  <c r="AH12" i="71"/>
  <c r="AH13" i="71"/>
  <c r="AH14" i="71"/>
  <c r="AH15" i="71"/>
  <c r="AH16" i="71"/>
  <c r="AH17" i="71"/>
  <c r="AH18" i="71"/>
  <c r="AH19" i="71"/>
  <c r="AH20" i="71"/>
  <c r="AH21" i="71"/>
  <c r="AH22" i="71"/>
  <c r="AH23" i="71"/>
  <c r="AH24" i="71"/>
  <c r="AH25" i="71"/>
  <c r="AH26" i="71"/>
  <c r="AH27" i="71"/>
  <c r="AH28" i="71"/>
  <c r="AH29" i="71"/>
  <c r="AH30" i="71"/>
  <c r="AH31" i="71"/>
  <c r="AH32" i="71"/>
  <c r="AH33" i="71"/>
  <c r="AH34" i="71"/>
  <c r="AH6" i="71"/>
  <c r="C39" i="69"/>
  <c r="D39" i="69"/>
  <c r="E39" i="69"/>
  <c r="F39" i="69"/>
  <c r="G39" i="69"/>
  <c r="H39" i="69"/>
  <c r="I39" i="69"/>
  <c r="J39" i="69"/>
  <c r="K39" i="69"/>
  <c r="L39" i="69"/>
  <c r="M39" i="69"/>
  <c r="N39" i="69"/>
  <c r="O39" i="69"/>
  <c r="P39" i="69"/>
  <c r="Q39" i="69"/>
  <c r="R39" i="69"/>
  <c r="S39" i="69"/>
  <c r="T39" i="69"/>
  <c r="U39" i="69"/>
  <c r="V39" i="69"/>
  <c r="W39" i="69"/>
  <c r="X39" i="69"/>
  <c r="Y39" i="69"/>
  <c r="Z39" i="69"/>
  <c r="AA39" i="69"/>
  <c r="AB39" i="69"/>
  <c r="AC39" i="69"/>
  <c r="AD39" i="69"/>
  <c r="AE39" i="69"/>
  <c r="AF39" i="69"/>
  <c r="AG39" i="69"/>
  <c r="AH39" i="69"/>
  <c r="C40" i="69"/>
  <c r="D40" i="69"/>
  <c r="E40" i="69"/>
  <c r="F40" i="69"/>
  <c r="G40" i="69"/>
  <c r="H40" i="69"/>
  <c r="I40" i="69"/>
  <c r="J40" i="69"/>
  <c r="K40" i="69"/>
  <c r="L40" i="69"/>
  <c r="M40" i="69"/>
  <c r="N40" i="69"/>
  <c r="O40" i="69"/>
  <c r="P40" i="69"/>
  <c r="Q40" i="69"/>
  <c r="R40" i="69"/>
  <c r="S40" i="69"/>
  <c r="T40" i="69"/>
  <c r="U40" i="69"/>
  <c r="V40" i="69"/>
  <c r="W40" i="69"/>
  <c r="X40" i="69"/>
  <c r="Y40" i="69"/>
  <c r="Z40" i="69"/>
  <c r="AA40" i="69"/>
  <c r="AB40" i="69"/>
  <c r="AC40" i="69"/>
  <c r="AD40" i="69"/>
  <c r="AE40" i="69"/>
  <c r="AF40" i="69"/>
  <c r="AG40" i="69"/>
  <c r="AH40" i="69"/>
  <c r="C41" i="69"/>
  <c r="D41" i="69"/>
  <c r="E41" i="69"/>
  <c r="F41" i="69"/>
  <c r="G41" i="69"/>
  <c r="H41" i="69"/>
  <c r="I41" i="69"/>
  <c r="J41" i="69"/>
  <c r="K41" i="69"/>
  <c r="L41" i="69"/>
  <c r="M41" i="69"/>
  <c r="N41" i="69"/>
  <c r="O41" i="69"/>
  <c r="P41" i="69"/>
  <c r="Q41" i="69"/>
  <c r="R41" i="69"/>
  <c r="S41" i="69"/>
  <c r="T41" i="69"/>
  <c r="U41" i="69"/>
  <c r="V41" i="69"/>
  <c r="W41" i="69"/>
  <c r="X41" i="69"/>
  <c r="Y41" i="69"/>
  <c r="Z41" i="69"/>
  <c r="AA41" i="69"/>
  <c r="AB41" i="69"/>
  <c r="AC41" i="69"/>
  <c r="AD41" i="69"/>
  <c r="AE41" i="69"/>
  <c r="AF41" i="69"/>
  <c r="AG41" i="69"/>
  <c r="AH41" i="69"/>
  <c r="C42" i="69"/>
  <c r="D42" i="69"/>
  <c r="E42" i="69"/>
  <c r="F42" i="69"/>
  <c r="G42" i="69"/>
  <c r="H42" i="69"/>
  <c r="I42" i="69"/>
  <c r="J42" i="69"/>
  <c r="K42" i="69"/>
  <c r="L42" i="69"/>
  <c r="M42" i="69"/>
  <c r="N42" i="69"/>
  <c r="O42" i="69"/>
  <c r="P42" i="69"/>
  <c r="Q42" i="69"/>
  <c r="R42" i="69"/>
  <c r="S42" i="69"/>
  <c r="T42" i="69"/>
  <c r="U42" i="69"/>
  <c r="V42" i="69"/>
  <c r="W42" i="69"/>
  <c r="X42" i="69"/>
  <c r="Y42" i="69"/>
  <c r="Z42" i="69"/>
  <c r="AA42" i="69"/>
  <c r="AB42" i="69"/>
  <c r="AC42" i="69"/>
  <c r="AD42" i="69"/>
  <c r="AE42" i="69"/>
  <c r="AF42" i="69"/>
  <c r="AG42" i="69"/>
  <c r="AH42" i="69"/>
  <c r="C43" i="69"/>
  <c r="D43" i="69"/>
  <c r="E43" i="69"/>
  <c r="F43" i="69"/>
  <c r="G43" i="69"/>
  <c r="H43" i="69"/>
  <c r="I43" i="69"/>
  <c r="J43" i="69"/>
  <c r="K43" i="69"/>
  <c r="L43" i="69"/>
  <c r="M43" i="69"/>
  <c r="N43" i="69"/>
  <c r="O43" i="69"/>
  <c r="P43" i="69"/>
  <c r="Q43" i="69"/>
  <c r="R43" i="69"/>
  <c r="S43" i="69"/>
  <c r="T43" i="69"/>
  <c r="U43" i="69"/>
  <c r="V43" i="69"/>
  <c r="W43" i="69"/>
  <c r="X43" i="69"/>
  <c r="Y43" i="69"/>
  <c r="Z43" i="69"/>
  <c r="AA43" i="69"/>
  <c r="AB43" i="69"/>
  <c r="AC43" i="69"/>
  <c r="AD43" i="69"/>
  <c r="AE43" i="69"/>
  <c r="AF43" i="69"/>
  <c r="AG43" i="69"/>
  <c r="AH43" i="69"/>
  <c r="AH38" i="69"/>
  <c r="AG38" i="69"/>
  <c r="AF38" i="69"/>
  <c r="AE38" i="69"/>
  <c r="AD38" i="69"/>
  <c r="AC38" i="69"/>
  <c r="AB38" i="69"/>
  <c r="AA38" i="69"/>
  <c r="Z38" i="69"/>
  <c r="Y38" i="69"/>
  <c r="X38" i="69"/>
  <c r="W38" i="69"/>
  <c r="V38" i="69"/>
  <c r="U38" i="69"/>
  <c r="T38" i="69"/>
  <c r="S38" i="69"/>
  <c r="R38" i="69"/>
  <c r="Q38" i="69"/>
  <c r="P38" i="69"/>
  <c r="O38" i="69"/>
  <c r="N38" i="69"/>
  <c r="M38" i="69"/>
  <c r="L38" i="69"/>
  <c r="K38" i="69"/>
  <c r="J38" i="69"/>
  <c r="I38" i="69"/>
  <c r="H38" i="69"/>
  <c r="G38" i="69"/>
  <c r="F38" i="69"/>
  <c r="E38" i="69"/>
  <c r="D38" i="69"/>
  <c r="C38" i="69"/>
  <c r="C35" i="69"/>
  <c r="D35" i="69"/>
  <c r="E35" i="69"/>
  <c r="F35" i="69"/>
  <c r="G35" i="69"/>
  <c r="H35" i="69"/>
  <c r="I35" i="69"/>
  <c r="J35" i="69"/>
  <c r="K35" i="69"/>
  <c r="L35" i="69"/>
  <c r="M35" i="69"/>
  <c r="N35" i="69"/>
  <c r="O35" i="69"/>
  <c r="P35" i="69"/>
  <c r="Q35" i="69"/>
  <c r="R35" i="69"/>
  <c r="S35" i="69"/>
  <c r="T35" i="69"/>
  <c r="U35" i="69"/>
  <c r="V35" i="69"/>
  <c r="W35" i="69"/>
  <c r="X35" i="69"/>
  <c r="Y35" i="69"/>
  <c r="Z35" i="69"/>
  <c r="AA35" i="69"/>
  <c r="AB35" i="69"/>
  <c r="AC35" i="69"/>
  <c r="AD35" i="69"/>
  <c r="AE35" i="69"/>
  <c r="AF35" i="69"/>
  <c r="AG35" i="69"/>
  <c r="AH35" i="69"/>
  <c r="AH7" i="69"/>
  <c r="AH8" i="69"/>
  <c r="AH9" i="69"/>
  <c r="AH10" i="69"/>
  <c r="AH11" i="69"/>
  <c r="AH12" i="69"/>
  <c r="AH13" i="69"/>
  <c r="AH14" i="69"/>
  <c r="AH15" i="69"/>
  <c r="AH16" i="69"/>
  <c r="AH17" i="69"/>
  <c r="AH18" i="69"/>
  <c r="AH19" i="69"/>
  <c r="AH20" i="69"/>
  <c r="AH21" i="69"/>
  <c r="AH22" i="69"/>
  <c r="AH23" i="69"/>
  <c r="AH24" i="69"/>
  <c r="AH25" i="69"/>
  <c r="AH26" i="69"/>
  <c r="AH27" i="69"/>
  <c r="AH28" i="69"/>
  <c r="AH29" i="69"/>
  <c r="AH30" i="69"/>
  <c r="AH31" i="69"/>
  <c r="AH32" i="69"/>
  <c r="AH33" i="69"/>
  <c r="AH34" i="69"/>
  <c r="AH6" i="69"/>
  <c r="C39" i="68"/>
  <c r="D39" i="68"/>
  <c r="E39" i="68"/>
  <c r="F39" i="68"/>
  <c r="G39" i="68"/>
  <c r="H39" i="68"/>
  <c r="I39" i="68"/>
  <c r="J39" i="68"/>
  <c r="K39" i="68"/>
  <c r="L39" i="68"/>
  <c r="M39" i="68"/>
  <c r="N39" i="68"/>
  <c r="O39" i="68"/>
  <c r="P39" i="68"/>
  <c r="Q39" i="68"/>
  <c r="R39" i="68"/>
  <c r="S39" i="68"/>
  <c r="T39" i="68"/>
  <c r="U39" i="68"/>
  <c r="V39" i="68"/>
  <c r="W39" i="68"/>
  <c r="X39" i="68"/>
  <c r="Y39" i="68"/>
  <c r="Z39" i="68"/>
  <c r="AA39" i="68"/>
  <c r="AB39" i="68"/>
  <c r="AC39" i="68"/>
  <c r="AD39" i="68"/>
  <c r="AE39" i="68"/>
  <c r="AF39" i="68"/>
  <c r="AG39" i="68"/>
  <c r="AH39" i="68"/>
  <c r="C40" i="68"/>
  <c r="D40" i="68"/>
  <c r="E40" i="68"/>
  <c r="F40" i="68"/>
  <c r="G40" i="68"/>
  <c r="H40" i="68"/>
  <c r="I40" i="68"/>
  <c r="J40" i="68"/>
  <c r="K40" i="68"/>
  <c r="L40" i="68"/>
  <c r="M40" i="68"/>
  <c r="N40" i="68"/>
  <c r="O40" i="68"/>
  <c r="P40" i="68"/>
  <c r="Q40" i="68"/>
  <c r="R40" i="68"/>
  <c r="S40" i="68"/>
  <c r="T40" i="68"/>
  <c r="U40" i="68"/>
  <c r="V40" i="68"/>
  <c r="W40" i="68"/>
  <c r="X40" i="68"/>
  <c r="Y40" i="68"/>
  <c r="Z40" i="68"/>
  <c r="AA40" i="68"/>
  <c r="AB40" i="68"/>
  <c r="AC40" i="68"/>
  <c r="AD40" i="68"/>
  <c r="AE40" i="68"/>
  <c r="AF40" i="68"/>
  <c r="AG40" i="68"/>
  <c r="AH40" i="68"/>
  <c r="C41" i="68"/>
  <c r="D41" i="68"/>
  <c r="E41" i="68"/>
  <c r="F41" i="68"/>
  <c r="G41" i="68"/>
  <c r="H41" i="68"/>
  <c r="I41" i="68"/>
  <c r="J41" i="68"/>
  <c r="K41" i="68"/>
  <c r="L41" i="68"/>
  <c r="M41" i="68"/>
  <c r="N41" i="68"/>
  <c r="O41" i="68"/>
  <c r="P41" i="68"/>
  <c r="Q41" i="68"/>
  <c r="R41" i="68"/>
  <c r="S41" i="68"/>
  <c r="T41" i="68"/>
  <c r="U41" i="68"/>
  <c r="V41" i="68"/>
  <c r="W41" i="68"/>
  <c r="X41" i="68"/>
  <c r="Y41" i="68"/>
  <c r="Z41" i="68"/>
  <c r="AA41" i="68"/>
  <c r="AB41" i="68"/>
  <c r="AC41" i="68"/>
  <c r="AD41" i="68"/>
  <c r="AE41" i="68"/>
  <c r="AF41" i="68"/>
  <c r="AG41" i="68"/>
  <c r="AH41" i="68"/>
  <c r="C42" i="68"/>
  <c r="D42" i="68"/>
  <c r="E42" i="68"/>
  <c r="F42" i="68"/>
  <c r="G42" i="68"/>
  <c r="H42" i="68"/>
  <c r="I42" i="68"/>
  <c r="J42" i="68"/>
  <c r="K42" i="68"/>
  <c r="L42" i="68"/>
  <c r="M42" i="68"/>
  <c r="N42" i="68"/>
  <c r="O42" i="68"/>
  <c r="P42" i="68"/>
  <c r="Q42" i="68"/>
  <c r="R42" i="68"/>
  <c r="S42" i="68"/>
  <c r="T42" i="68"/>
  <c r="U42" i="68"/>
  <c r="V42" i="68"/>
  <c r="W42" i="68"/>
  <c r="X42" i="68"/>
  <c r="Y42" i="68"/>
  <c r="Z42" i="68"/>
  <c r="AA42" i="68"/>
  <c r="AB42" i="68"/>
  <c r="AC42" i="68"/>
  <c r="AD42" i="68"/>
  <c r="AE42" i="68"/>
  <c r="AF42" i="68"/>
  <c r="AG42" i="68"/>
  <c r="AH42" i="68"/>
  <c r="C43" i="68"/>
  <c r="D43" i="68"/>
  <c r="E43" i="68"/>
  <c r="F43" i="68"/>
  <c r="G43" i="68"/>
  <c r="H43" i="68"/>
  <c r="I43" i="68"/>
  <c r="J43" i="68"/>
  <c r="K43" i="68"/>
  <c r="L43" i="68"/>
  <c r="M43" i="68"/>
  <c r="N43" i="68"/>
  <c r="O43" i="68"/>
  <c r="P43" i="68"/>
  <c r="Q43" i="68"/>
  <c r="R43" i="68"/>
  <c r="S43" i="68"/>
  <c r="T43" i="68"/>
  <c r="U43" i="68"/>
  <c r="V43" i="68"/>
  <c r="W43" i="68"/>
  <c r="X43" i="68"/>
  <c r="Y43" i="68"/>
  <c r="Z43" i="68"/>
  <c r="AA43" i="68"/>
  <c r="AB43" i="68"/>
  <c r="AC43" i="68"/>
  <c r="AD43" i="68"/>
  <c r="AE43" i="68"/>
  <c r="AF43" i="68"/>
  <c r="AG43" i="68"/>
  <c r="AH43" i="68"/>
  <c r="AH38" i="68"/>
  <c r="AG38" i="68"/>
  <c r="AF38" i="68"/>
  <c r="AE38" i="68"/>
  <c r="AD38" i="68"/>
  <c r="AC38" i="68"/>
  <c r="AB38" i="68"/>
  <c r="AA38" i="68"/>
  <c r="Z38" i="68"/>
  <c r="Y38" i="68"/>
  <c r="X38" i="68"/>
  <c r="W38" i="68"/>
  <c r="V38" i="68"/>
  <c r="U38" i="68"/>
  <c r="T38" i="68"/>
  <c r="S38" i="68"/>
  <c r="R38" i="68"/>
  <c r="Q38" i="68"/>
  <c r="P38" i="68"/>
  <c r="O38" i="68"/>
  <c r="N38" i="68"/>
  <c r="M38" i="68"/>
  <c r="L38" i="68"/>
  <c r="K38" i="68"/>
  <c r="J38" i="68"/>
  <c r="I38" i="68"/>
  <c r="H38" i="68"/>
  <c r="G38" i="68"/>
  <c r="F38" i="68"/>
  <c r="E38" i="68"/>
  <c r="D38" i="68"/>
  <c r="C38" i="68"/>
  <c r="C35" i="68"/>
  <c r="D35" i="68"/>
  <c r="E35" i="68"/>
  <c r="F35" i="68"/>
  <c r="G35" i="68"/>
  <c r="H35" i="68"/>
  <c r="I35" i="68"/>
  <c r="J35" i="68"/>
  <c r="K35" i="68"/>
  <c r="L35" i="68"/>
  <c r="M35" i="68"/>
  <c r="N35" i="68"/>
  <c r="O35" i="68"/>
  <c r="P35" i="68"/>
  <c r="Q35" i="68"/>
  <c r="R35" i="68"/>
  <c r="S35" i="68"/>
  <c r="T35" i="68"/>
  <c r="U35" i="68"/>
  <c r="V35" i="68"/>
  <c r="W35" i="68"/>
  <c r="X35" i="68"/>
  <c r="Y35" i="68"/>
  <c r="Z35" i="68"/>
  <c r="AA35" i="68"/>
  <c r="AB35" i="68"/>
  <c r="AC35" i="68"/>
  <c r="AD35" i="68"/>
  <c r="AE35" i="68"/>
  <c r="AF35" i="68"/>
  <c r="AG35" i="68"/>
  <c r="AH35" i="68"/>
  <c r="AH7" i="68"/>
  <c r="AH8" i="68"/>
  <c r="AH9" i="68"/>
  <c r="AH10" i="68"/>
  <c r="AH11" i="68"/>
  <c r="AH12" i="68"/>
  <c r="AH13" i="68"/>
  <c r="AH14" i="68"/>
  <c r="AH15" i="68"/>
  <c r="AH16" i="68"/>
  <c r="AH17" i="68"/>
  <c r="AH18" i="68"/>
  <c r="AH19" i="68"/>
  <c r="AH20" i="68"/>
  <c r="AH21" i="68"/>
  <c r="AH22" i="68"/>
  <c r="AH23" i="68"/>
  <c r="AH24" i="68"/>
  <c r="AH25" i="68"/>
  <c r="AH26" i="68"/>
  <c r="AH27" i="68"/>
  <c r="AH28" i="68"/>
  <c r="AH29" i="68"/>
  <c r="AH30" i="68"/>
  <c r="AH31" i="68"/>
  <c r="AH32" i="68"/>
  <c r="AH33" i="68"/>
  <c r="AH34" i="68"/>
  <c r="AH6" i="68"/>
  <c r="AH36" i="68" s="1"/>
  <c r="C39" i="67"/>
  <c r="D39" i="67"/>
  <c r="E39" i="67"/>
  <c r="F39" i="67"/>
  <c r="G39" i="67"/>
  <c r="H39" i="67"/>
  <c r="I39" i="67"/>
  <c r="J39" i="67"/>
  <c r="K39" i="67"/>
  <c r="L39" i="67"/>
  <c r="M39" i="67"/>
  <c r="N39" i="67"/>
  <c r="O39" i="67"/>
  <c r="P39" i="67"/>
  <c r="Q39" i="67"/>
  <c r="R39" i="67"/>
  <c r="S39" i="67"/>
  <c r="T39" i="67"/>
  <c r="U39" i="67"/>
  <c r="V39" i="67"/>
  <c r="W39" i="67"/>
  <c r="X39" i="67"/>
  <c r="Y39" i="67"/>
  <c r="Z39" i="67"/>
  <c r="AA39" i="67"/>
  <c r="AB39" i="67"/>
  <c r="AC39" i="67"/>
  <c r="AD39" i="67"/>
  <c r="AE39" i="67"/>
  <c r="AF39" i="67"/>
  <c r="AG39" i="67"/>
  <c r="AH39" i="67"/>
  <c r="C40" i="67"/>
  <c r="D40" i="67"/>
  <c r="E40" i="67"/>
  <c r="F40" i="67"/>
  <c r="G40" i="67"/>
  <c r="H40" i="67"/>
  <c r="I40" i="67"/>
  <c r="J40" i="67"/>
  <c r="K40" i="67"/>
  <c r="L40" i="67"/>
  <c r="M40" i="67"/>
  <c r="N40" i="67"/>
  <c r="O40" i="67"/>
  <c r="P40" i="67"/>
  <c r="Q40" i="67"/>
  <c r="R40" i="67"/>
  <c r="S40" i="67"/>
  <c r="T40" i="67"/>
  <c r="U40" i="67"/>
  <c r="V40" i="67"/>
  <c r="W40" i="67"/>
  <c r="X40" i="67"/>
  <c r="Y40" i="67"/>
  <c r="Z40" i="67"/>
  <c r="AA40" i="67"/>
  <c r="AB40" i="67"/>
  <c r="AC40" i="67"/>
  <c r="AD40" i="67"/>
  <c r="AE40" i="67"/>
  <c r="AF40" i="67"/>
  <c r="AG40" i="67"/>
  <c r="AH40" i="67"/>
  <c r="C41" i="67"/>
  <c r="D41" i="67"/>
  <c r="E41" i="67"/>
  <c r="F41" i="67"/>
  <c r="G41" i="67"/>
  <c r="H41" i="67"/>
  <c r="I41" i="67"/>
  <c r="J41" i="67"/>
  <c r="K41" i="67"/>
  <c r="L41" i="67"/>
  <c r="M41" i="67"/>
  <c r="N41" i="67"/>
  <c r="O41" i="67"/>
  <c r="P41" i="67"/>
  <c r="Q41" i="67"/>
  <c r="R41" i="67"/>
  <c r="S41" i="67"/>
  <c r="T41" i="67"/>
  <c r="U41" i="67"/>
  <c r="V41" i="67"/>
  <c r="W41" i="67"/>
  <c r="X41" i="67"/>
  <c r="Y41" i="67"/>
  <c r="Z41" i="67"/>
  <c r="AA41" i="67"/>
  <c r="AB41" i="67"/>
  <c r="AC41" i="67"/>
  <c r="AD41" i="67"/>
  <c r="AE41" i="67"/>
  <c r="AF41" i="67"/>
  <c r="AG41" i="67"/>
  <c r="AH41" i="67"/>
  <c r="C42" i="67"/>
  <c r="D42" i="67"/>
  <c r="E42" i="67"/>
  <c r="F42" i="67"/>
  <c r="G42" i="67"/>
  <c r="H42" i="67"/>
  <c r="I42" i="67"/>
  <c r="J42" i="67"/>
  <c r="K42" i="67"/>
  <c r="L42" i="67"/>
  <c r="M42" i="67"/>
  <c r="N42" i="67"/>
  <c r="O42" i="67"/>
  <c r="P42" i="67"/>
  <c r="Q42" i="67"/>
  <c r="R42" i="67"/>
  <c r="S42" i="67"/>
  <c r="T42" i="67"/>
  <c r="U42" i="67"/>
  <c r="V42" i="67"/>
  <c r="W42" i="67"/>
  <c r="X42" i="67"/>
  <c r="Y42" i="67"/>
  <c r="Z42" i="67"/>
  <c r="AA42" i="67"/>
  <c r="AB42" i="67"/>
  <c r="AC42" i="67"/>
  <c r="AD42" i="67"/>
  <c r="AE42" i="67"/>
  <c r="AF42" i="67"/>
  <c r="AG42" i="67"/>
  <c r="AH42" i="67"/>
  <c r="C43" i="67"/>
  <c r="D43" i="67"/>
  <c r="E43" i="67"/>
  <c r="F43" i="67"/>
  <c r="G43" i="67"/>
  <c r="H43" i="67"/>
  <c r="I43" i="67"/>
  <c r="J43" i="67"/>
  <c r="K43" i="67"/>
  <c r="L43" i="67"/>
  <c r="M43" i="67"/>
  <c r="N43" i="67"/>
  <c r="O43" i="67"/>
  <c r="P43" i="67"/>
  <c r="Q43" i="67"/>
  <c r="R43" i="67"/>
  <c r="S43" i="67"/>
  <c r="T43" i="67"/>
  <c r="U43" i="67"/>
  <c r="V43" i="67"/>
  <c r="W43" i="67"/>
  <c r="X43" i="67"/>
  <c r="Y43" i="67"/>
  <c r="Z43" i="67"/>
  <c r="AA43" i="67"/>
  <c r="AB43" i="67"/>
  <c r="AC43" i="67"/>
  <c r="AD43" i="67"/>
  <c r="AE43" i="67"/>
  <c r="AF43" i="67"/>
  <c r="AG43" i="67"/>
  <c r="AH43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C35" i="67"/>
  <c r="D35" i="67"/>
  <c r="E35" i="67"/>
  <c r="F35" i="67"/>
  <c r="G35" i="67"/>
  <c r="H35" i="67"/>
  <c r="I35" i="67"/>
  <c r="J35" i="67"/>
  <c r="K35" i="67"/>
  <c r="L35" i="67"/>
  <c r="M35" i="67"/>
  <c r="N35" i="67"/>
  <c r="O35" i="67"/>
  <c r="P35" i="67"/>
  <c r="Q35" i="67"/>
  <c r="R35" i="67"/>
  <c r="S35" i="67"/>
  <c r="T35" i="67"/>
  <c r="U35" i="67"/>
  <c r="V35" i="67"/>
  <c r="W35" i="67"/>
  <c r="X35" i="67"/>
  <c r="Y35" i="67"/>
  <c r="Z35" i="67"/>
  <c r="AA35" i="67"/>
  <c r="AB35" i="67"/>
  <c r="AC35" i="67"/>
  <c r="AD35" i="67"/>
  <c r="AE35" i="67"/>
  <c r="AF35" i="67"/>
  <c r="AG35" i="67"/>
  <c r="AH35" i="67"/>
  <c r="AH7" i="67"/>
  <c r="AH8" i="67"/>
  <c r="AH9" i="67"/>
  <c r="AH10" i="67"/>
  <c r="AH11" i="67"/>
  <c r="AH12" i="67"/>
  <c r="AH13" i="67"/>
  <c r="AH14" i="67"/>
  <c r="AH15" i="67"/>
  <c r="AH16" i="67"/>
  <c r="AH17" i="67"/>
  <c r="AH18" i="67"/>
  <c r="AH19" i="67"/>
  <c r="AH20" i="67"/>
  <c r="AH21" i="67"/>
  <c r="AH22" i="67"/>
  <c r="AH23" i="67"/>
  <c r="AH24" i="67"/>
  <c r="AH25" i="67"/>
  <c r="AH26" i="67"/>
  <c r="AH27" i="67"/>
  <c r="AH28" i="67"/>
  <c r="AH29" i="67"/>
  <c r="AH30" i="67"/>
  <c r="AH31" i="67"/>
  <c r="AH32" i="67"/>
  <c r="AH33" i="67"/>
  <c r="AH34" i="67"/>
  <c r="AH6" i="67"/>
  <c r="C39" i="66"/>
  <c r="D39" i="66"/>
  <c r="E39" i="66"/>
  <c r="F39" i="66"/>
  <c r="G39" i="66"/>
  <c r="H39" i="66"/>
  <c r="I39" i="66"/>
  <c r="J39" i="66"/>
  <c r="K39" i="66"/>
  <c r="L39" i="66"/>
  <c r="M39" i="66"/>
  <c r="N39" i="66"/>
  <c r="O39" i="66"/>
  <c r="P39" i="66"/>
  <c r="Q39" i="66"/>
  <c r="R39" i="66"/>
  <c r="S39" i="66"/>
  <c r="T39" i="66"/>
  <c r="U39" i="66"/>
  <c r="V39" i="66"/>
  <c r="W39" i="66"/>
  <c r="X39" i="66"/>
  <c r="Y39" i="66"/>
  <c r="Z39" i="66"/>
  <c r="AA39" i="66"/>
  <c r="AB39" i="66"/>
  <c r="AC39" i="66"/>
  <c r="AD39" i="66"/>
  <c r="AE39" i="66"/>
  <c r="AF39" i="66"/>
  <c r="AG39" i="66"/>
  <c r="AH39" i="66"/>
  <c r="C40" i="66"/>
  <c r="D40" i="66"/>
  <c r="E40" i="66"/>
  <c r="F40" i="66"/>
  <c r="G40" i="66"/>
  <c r="H40" i="66"/>
  <c r="I40" i="66"/>
  <c r="J40" i="66"/>
  <c r="K40" i="66"/>
  <c r="L40" i="66"/>
  <c r="M40" i="66"/>
  <c r="N40" i="66"/>
  <c r="O40" i="66"/>
  <c r="P40" i="66"/>
  <c r="Q40" i="66"/>
  <c r="R40" i="66"/>
  <c r="S40" i="66"/>
  <c r="T40" i="66"/>
  <c r="U40" i="66"/>
  <c r="V40" i="66"/>
  <c r="W40" i="66"/>
  <c r="X40" i="66"/>
  <c r="Y40" i="66"/>
  <c r="Z40" i="66"/>
  <c r="AA40" i="66"/>
  <c r="AB40" i="66"/>
  <c r="AC40" i="66"/>
  <c r="AD40" i="66"/>
  <c r="AE40" i="66"/>
  <c r="AF40" i="66"/>
  <c r="AG40" i="66"/>
  <c r="AH40" i="66"/>
  <c r="C41" i="66"/>
  <c r="D41" i="66"/>
  <c r="E41" i="66"/>
  <c r="F41" i="66"/>
  <c r="G41" i="66"/>
  <c r="H41" i="66"/>
  <c r="I41" i="66"/>
  <c r="J41" i="66"/>
  <c r="K41" i="66"/>
  <c r="L41" i="66"/>
  <c r="M41" i="66"/>
  <c r="N41" i="66"/>
  <c r="O41" i="66"/>
  <c r="P41" i="66"/>
  <c r="Q41" i="66"/>
  <c r="R41" i="66"/>
  <c r="S41" i="66"/>
  <c r="T41" i="66"/>
  <c r="U41" i="66"/>
  <c r="V41" i="66"/>
  <c r="W41" i="66"/>
  <c r="X41" i="66"/>
  <c r="Y41" i="66"/>
  <c r="Z41" i="66"/>
  <c r="AA41" i="66"/>
  <c r="AB41" i="66"/>
  <c r="AC41" i="66"/>
  <c r="AD41" i="66"/>
  <c r="AE41" i="66"/>
  <c r="AF41" i="66"/>
  <c r="AG41" i="66"/>
  <c r="AH41" i="66"/>
  <c r="C42" i="66"/>
  <c r="D42" i="66"/>
  <c r="E42" i="66"/>
  <c r="F42" i="66"/>
  <c r="G42" i="66"/>
  <c r="H42" i="66"/>
  <c r="I42" i="66"/>
  <c r="J42" i="66"/>
  <c r="K42" i="66"/>
  <c r="L42" i="66"/>
  <c r="M42" i="66"/>
  <c r="N42" i="66"/>
  <c r="O42" i="66"/>
  <c r="P42" i="66"/>
  <c r="Q42" i="66"/>
  <c r="R42" i="66"/>
  <c r="S42" i="66"/>
  <c r="T42" i="66"/>
  <c r="U42" i="66"/>
  <c r="V42" i="66"/>
  <c r="W42" i="66"/>
  <c r="X42" i="66"/>
  <c r="Y42" i="66"/>
  <c r="Z42" i="66"/>
  <c r="AA42" i="66"/>
  <c r="AB42" i="66"/>
  <c r="AC42" i="66"/>
  <c r="AD42" i="66"/>
  <c r="AE42" i="66"/>
  <c r="AF42" i="66"/>
  <c r="AG42" i="66"/>
  <c r="AH42" i="66"/>
  <c r="C43" i="66"/>
  <c r="D43" i="66"/>
  <c r="E43" i="66"/>
  <c r="F43" i="66"/>
  <c r="G43" i="66"/>
  <c r="H43" i="66"/>
  <c r="I43" i="66"/>
  <c r="J43" i="66"/>
  <c r="K43" i="66"/>
  <c r="L43" i="66"/>
  <c r="M43" i="66"/>
  <c r="N43" i="66"/>
  <c r="O43" i="66"/>
  <c r="P43" i="66"/>
  <c r="Q43" i="66"/>
  <c r="R43" i="66"/>
  <c r="S43" i="66"/>
  <c r="T43" i="66"/>
  <c r="U43" i="66"/>
  <c r="V43" i="66"/>
  <c r="W43" i="66"/>
  <c r="X43" i="66"/>
  <c r="Y43" i="66"/>
  <c r="Z43" i="66"/>
  <c r="AA43" i="66"/>
  <c r="AB43" i="66"/>
  <c r="AC43" i="66"/>
  <c r="AD43" i="66"/>
  <c r="AE43" i="66"/>
  <c r="AF43" i="66"/>
  <c r="AG43" i="66"/>
  <c r="AH43" i="66"/>
  <c r="AH38" i="66"/>
  <c r="AG38" i="66"/>
  <c r="AF38" i="66"/>
  <c r="AE38" i="66"/>
  <c r="AD38" i="66"/>
  <c r="AC38" i="66"/>
  <c r="AB38" i="66"/>
  <c r="AA38" i="66"/>
  <c r="Z38" i="66"/>
  <c r="Y38" i="66"/>
  <c r="X38" i="66"/>
  <c r="W38" i="66"/>
  <c r="V38" i="66"/>
  <c r="U38" i="66"/>
  <c r="T38" i="66"/>
  <c r="S38" i="66"/>
  <c r="R38" i="66"/>
  <c r="Q38" i="66"/>
  <c r="P38" i="66"/>
  <c r="O38" i="66"/>
  <c r="N38" i="66"/>
  <c r="M38" i="66"/>
  <c r="L38" i="66"/>
  <c r="K38" i="66"/>
  <c r="J38" i="66"/>
  <c r="I38" i="66"/>
  <c r="H38" i="66"/>
  <c r="G38" i="66"/>
  <c r="F38" i="66"/>
  <c r="E38" i="66"/>
  <c r="D38" i="66"/>
  <c r="C38" i="66"/>
  <c r="C35" i="66"/>
  <c r="D35" i="66"/>
  <c r="E35" i="66"/>
  <c r="F35" i="66"/>
  <c r="G35" i="66"/>
  <c r="H35" i="66"/>
  <c r="I35" i="66"/>
  <c r="J35" i="66"/>
  <c r="K35" i="66"/>
  <c r="L35" i="66"/>
  <c r="M35" i="66"/>
  <c r="N35" i="66"/>
  <c r="O35" i="66"/>
  <c r="P35" i="66"/>
  <c r="Q35" i="66"/>
  <c r="R35" i="66"/>
  <c r="S35" i="66"/>
  <c r="T35" i="66"/>
  <c r="U35" i="66"/>
  <c r="V35" i="66"/>
  <c r="W35" i="66"/>
  <c r="X35" i="66"/>
  <c r="Y35" i="66"/>
  <c r="Z35" i="66"/>
  <c r="AA35" i="66"/>
  <c r="AB35" i="66"/>
  <c r="AC35" i="66"/>
  <c r="AD35" i="66"/>
  <c r="AE35" i="66"/>
  <c r="AF35" i="66"/>
  <c r="AG35" i="66"/>
  <c r="AH35" i="66"/>
  <c r="AH7" i="66"/>
  <c r="AH8" i="66"/>
  <c r="AH9" i="66"/>
  <c r="AH10" i="66"/>
  <c r="AH11" i="66"/>
  <c r="AH12" i="66"/>
  <c r="AH13" i="66"/>
  <c r="AH14" i="66"/>
  <c r="AH15" i="66"/>
  <c r="AH16" i="66"/>
  <c r="AH17" i="66"/>
  <c r="AH18" i="66"/>
  <c r="AH19" i="66"/>
  <c r="AH20" i="66"/>
  <c r="AH21" i="66"/>
  <c r="AH22" i="66"/>
  <c r="AH23" i="66"/>
  <c r="AH24" i="66"/>
  <c r="AH25" i="66"/>
  <c r="AH26" i="66"/>
  <c r="AH27" i="66"/>
  <c r="AH28" i="66"/>
  <c r="AH29" i="66"/>
  <c r="AH30" i="66"/>
  <c r="AH31" i="66"/>
  <c r="AH32" i="66"/>
  <c r="AH33" i="66"/>
  <c r="AH34" i="66"/>
  <c r="AH6" i="66"/>
  <c r="C39" i="65"/>
  <c r="D39" i="65"/>
  <c r="E39" i="65"/>
  <c r="F39" i="65"/>
  <c r="G39" i="65"/>
  <c r="H39" i="65"/>
  <c r="I39" i="65"/>
  <c r="J39" i="65"/>
  <c r="K39" i="65"/>
  <c r="L39" i="65"/>
  <c r="M39" i="65"/>
  <c r="N39" i="65"/>
  <c r="O39" i="65"/>
  <c r="P39" i="65"/>
  <c r="Q39" i="65"/>
  <c r="R39" i="65"/>
  <c r="S39" i="65"/>
  <c r="T39" i="65"/>
  <c r="U39" i="65"/>
  <c r="V39" i="65"/>
  <c r="W39" i="65"/>
  <c r="X39" i="65"/>
  <c r="Y39" i="65"/>
  <c r="Z39" i="65"/>
  <c r="AA39" i="65"/>
  <c r="AB39" i="65"/>
  <c r="AC39" i="65"/>
  <c r="AD39" i="65"/>
  <c r="AE39" i="65"/>
  <c r="AF39" i="65"/>
  <c r="AG39" i="65"/>
  <c r="AH39" i="65"/>
  <c r="C40" i="65"/>
  <c r="D40" i="65"/>
  <c r="E40" i="65"/>
  <c r="F40" i="65"/>
  <c r="G40" i="65"/>
  <c r="H40" i="65"/>
  <c r="I40" i="65"/>
  <c r="J40" i="65"/>
  <c r="K40" i="65"/>
  <c r="L40" i="65"/>
  <c r="M40" i="65"/>
  <c r="N40" i="65"/>
  <c r="O40" i="65"/>
  <c r="P40" i="65"/>
  <c r="Q40" i="65"/>
  <c r="R40" i="65"/>
  <c r="S40" i="65"/>
  <c r="T40" i="65"/>
  <c r="U40" i="65"/>
  <c r="V40" i="65"/>
  <c r="W40" i="65"/>
  <c r="X40" i="65"/>
  <c r="Y40" i="65"/>
  <c r="Z40" i="65"/>
  <c r="AA40" i="65"/>
  <c r="AB40" i="65"/>
  <c r="AC40" i="65"/>
  <c r="AD40" i="65"/>
  <c r="AE40" i="65"/>
  <c r="AF40" i="65"/>
  <c r="AG40" i="65"/>
  <c r="AH40" i="65"/>
  <c r="C41" i="65"/>
  <c r="D41" i="65"/>
  <c r="E41" i="65"/>
  <c r="F41" i="65"/>
  <c r="G41" i="65"/>
  <c r="H41" i="65"/>
  <c r="I41" i="65"/>
  <c r="J41" i="65"/>
  <c r="K41" i="65"/>
  <c r="L41" i="65"/>
  <c r="M41" i="65"/>
  <c r="N41" i="65"/>
  <c r="O41" i="65"/>
  <c r="P41" i="65"/>
  <c r="Q41" i="65"/>
  <c r="R41" i="65"/>
  <c r="S41" i="65"/>
  <c r="T41" i="65"/>
  <c r="U41" i="65"/>
  <c r="V41" i="65"/>
  <c r="W41" i="65"/>
  <c r="X41" i="65"/>
  <c r="Y41" i="65"/>
  <c r="Z41" i="65"/>
  <c r="AA41" i="65"/>
  <c r="AB41" i="65"/>
  <c r="AC41" i="65"/>
  <c r="AD41" i="65"/>
  <c r="AE41" i="65"/>
  <c r="AF41" i="65"/>
  <c r="AG41" i="65"/>
  <c r="AH41" i="65"/>
  <c r="C42" i="65"/>
  <c r="D42" i="65"/>
  <c r="E42" i="65"/>
  <c r="F42" i="65"/>
  <c r="G42" i="65"/>
  <c r="H42" i="65"/>
  <c r="I42" i="65"/>
  <c r="J42" i="65"/>
  <c r="K42" i="65"/>
  <c r="L42" i="65"/>
  <c r="M42" i="65"/>
  <c r="N42" i="65"/>
  <c r="O42" i="65"/>
  <c r="P42" i="65"/>
  <c r="Q42" i="65"/>
  <c r="R42" i="65"/>
  <c r="S42" i="65"/>
  <c r="T42" i="65"/>
  <c r="U42" i="65"/>
  <c r="V42" i="65"/>
  <c r="W42" i="65"/>
  <c r="X42" i="65"/>
  <c r="Y42" i="65"/>
  <c r="Z42" i="65"/>
  <c r="AA42" i="65"/>
  <c r="AB42" i="65"/>
  <c r="AC42" i="65"/>
  <c r="AD42" i="65"/>
  <c r="AE42" i="65"/>
  <c r="AF42" i="65"/>
  <c r="AG42" i="65"/>
  <c r="AH42" i="65"/>
  <c r="C43" i="65"/>
  <c r="D43" i="65"/>
  <c r="E43" i="65"/>
  <c r="F43" i="65"/>
  <c r="G43" i="65"/>
  <c r="H43" i="65"/>
  <c r="I43" i="65"/>
  <c r="J43" i="65"/>
  <c r="K43" i="65"/>
  <c r="L43" i="65"/>
  <c r="M43" i="65"/>
  <c r="N43" i="65"/>
  <c r="O43" i="65"/>
  <c r="P43" i="65"/>
  <c r="Q43" i="65"/>
  <c r="R43" i="65"/>
  <c r="S43" i="65"/>
  <c r="T43" i="65"/>
  <c r="U43" i="65"/>
  <c r="V43" i="65"/>
  <c r="W43" i="65"/>
  <c r="X43" i="65"/>
  <c r="Y43" i="65"/>
  <c r="Z43" i="65"/>
  <c r="AA43" i="65"/>
  <c r="AB43" i="65"/>
  <c r="AC43" i="65"/>
  <c r="AD43" i="65"/>
  <c r="AE43" i="65"/>
  <c r="AF43" i="65"/>
  <c r="AG43" i="65"/>
  <c r="AH43" i="65"/>
  <c r="AH38" i="65"/>
  <c r="AG38" i="65"/>
  <c r="AF38" i="65"/>
  <c r="AE38" i="65"/>
  <c r="AD38" i="65"/>
  <c r="AC38" i="65"/>
  <c r="AB38" i="65"/>
  <c r="AA38" i="65"/>
  <c r="Z38" i="65"/>
  <c r="Y38" i="65"/>
  <c r="X38" i="65"/>
  <c r="W38" i="65"/>
  <c r="V38" i="65"/>
  <c r="U38" i="65"/>
  <c r="T38" i="65"/>
  <c r="S38" i="65"/>
  <c r="R38" i="65"/>
  <c r="Q38" i="65"/>
  <c r="P38" i="65"/>
  <c r="O38" i="65"/>
  <c r="N38" i="65"/>
  <c r="M38" i="65"/>
  <c r="L38" i="65"/>
  <c r="K38" i="65"/>
  <c r="J38" i="65"/>
  <c r="I38" i="65"/>
  <c r="H38" i="65"/>
  <c r="G38" i="65"/>
  <c r="F38" i="65"/>
  <c r="E38" i="65"/>
  <c r="D38" i="65"/>
  <c r="C38" i="65"/>
  <c r="C35" i="65"/>
  <c r="D35" i="65"/>
  <c r="E35" i="65"/>
  <c r="F35" i="65"/>
  <c r="G35" i="65"/>
  <c r="H35" i="65"/>
  <c r="I35" i="65"/>
  <c r="J35" i="65"/>
  <c r="K35" i="65"/>
  <c r="L35" i="65"/>
  <c r="M35" i="65"/>
  <c r="N35" i="65"/>
  <c r="O35" i="65"/>
  <c r="P35" i="65"/>
  <c r="Q35" i="65"/>
  <c r="R35" i="65"/>
  <c r="S35" i="65"/>
  <c r="T35" i="65"/>
  <c r="U35" i="65"/>
  <c r="V35" i="65"/>
  <c r="W35" i="65"/>
  <c r="X35" i="65"/>
  <c r="Y35" i="65"/>
  <c r="Z35" i="65"/>
  <c r="AA35" i="65"/>
  <c r="AB35" i="65"/>
  <c r="AC35" i="65"/>
  <c r="AD35" i="65"/>
  <c r="AE35" i="65"/>
  <c r="AF35" i="65"/>
  <c r="AG35" i="65"/>
  <c r="AH35" i="65"/>
  <c r="AH7" i="65"/>
  <c r="AH8" i="65"/>
  <c r="AH9" i="65"/>
  <c r="AH10" i="65"/>
  <c r="AH11" i="65"/>
  <c r="AH12" i="65"/>
  <c r="AH13" i="65"/>
  <c r="AH14" i="65"/>
  <c r="AH15" i="65"/>
  <c r="AH16" i="65"/>
  <c r="AH17" i="65"/>
  <c r="AH18" i="65"/>
  <c r="AH19" i="65"/>
  <c r="AH20" i="65"/>
  <c r="AH21" i="65"/>
  <c r="AH22" i="65"/>
  <c r="AH23" i="65"/>
  <c r="AH24" i="65"/>
  <c r="AH25" i="65"/>
  <c r="AH26" i="65"/>
  <c r="AH27" i="65"/>
  <c r="AH28" i="65"/>
  <c r="AH29" i="65"/>
  <c r="AH30" i="65"/>
  <c r="AH31" i="65"/>
  <c r="AH32" i="65"/>
  <c r="AH33" i="65"/>
  <c r="AH34" i="65"/>
  <c r="AH6" i="65"/>
  <c r="AH36" i="65"/>
  <c r="C39" i="64"/>
  <c r="D39" i="64"/>
  <c r="E39" i="64"/>
  <c r="F39" i="64"/>
  <c r="G39" i="64"/>
  <c r="H39" i="64"/>
  <c r="I39" i="64"/>
  <c r="J39" i="64"/>
  <c r="K39" i="64"/>
  <c r="L39" i="64"/>
  <c r="M39" i="64"/>
  <c r="N39" i="64"/>
  <c r="O39" i="64"/>
  <c r="P39" i="64"/>
  <c r="Q39" i="64"/>
  <c r="R39" i="64"/>
  <c r="S39" i="64"/>
  <c r="T39" i="64"/>
  <c r="U39" i="64"/>
  <c r="V39" i="64"/>
  <c r="W39" i="64"/>
  <c r="X39" i="64"/>
  <c r="Y39" i="64"/>
  <c r="Z39" i="64"/>
  <c r="AA39" i="64"/>
  <c r="AB39" i="64"/>
  <c r="AC39" i="64"/>
  <c r="AD39" i="64"/>
  <c r="AE39" i="64"/>
  <c r="AF39" i="64"/>
  <c r="AG39" i="64"/>
  <c r="AH39" i="64"/>
  <c r="C40" i="64"/>
  <c r="D40" i="64"/>
  <c r="E40" i="64"/>
  <c r="F40" i="64"/>
  <c r="G40" i="64"/>
  <c r="H40" i="64"/>
  <c r="I40" i="64"/>
  <c r="J40" i="64"/>
  <c r="K40" i="64"/>
  <c r="L40" i="64"/>
  <c r="M40" i="64"/>
  <c r="N40" i="64"/>
  <c r="O40" i="64"/>
  <c r="P40" i="64"/>
  <c r="Q40" i="64"/>
  <c r="R40" i="64"/>
  <c r="S40" i="64"/>
  <c r="T40" i="64"/>
  <c r="U40" i="64"/>
  <c r="V40" i="64"/>
  <c r="W40" i="64"/>
  <c r="X40" i="64"/>
  <c r="Y40" i="64"/>
  <c r="Z40" i="64"/>
  <c r="AA40" i="64"/>
  <c r="AB40" i="64"/>
  <c r="AC40" i="64"/>
  <c r="AD40" i="64"/>
  <c r="AE40" i="64"/>
  <c r="AF40" i="64"/>
  <c r="AG40" i="64"/>
  <c r="AH40" i="64"/>
  <c r="C41" i="64"/>
  <c r="D41" i="64"/>
  <c r="E41" i="64"/>
  <c r="F41" i="64"/>
  <c r="G41" i="64"/>
  <c r="H41" i="64"/>
  <c r="I41" i="64"/>
  <c r="J41" i="64"/>
  <c r="K41" i="64"/>
  <c r="L41" i="64"/>
  <c r="M41" i="64"/>
  <c r="N41" i="64"/>
  <c r="O41" i="64"/>
  <c r="P41" i="64"/>
  <c r="Q41" i="64"/>
  <c r="R41" i="64"/>
  <c r="S41" i="64"/>
  <c r="T41" i="64"/>
  <c r="U41" i="64"/>
  <c r="V41" i="64"/>
  <c r="W41" i="64"/>
  <c r="X41" i="64"/>
  <c r="Y41" i="64"/>
  <c r="Z41" i="64"/>
  <c r="AA41" i="64"/>
  <c r="AB41" i="64"/>
  <c r="AC41" i="64"/>
  <c r="AD41" i="64"/>
  <c r="AE41" i="64"/>
  <c r="AF41" i="64"/>
  <c r="AG41" i="64"/>
  <c r="AH41" i="64"/>
  <c r="C42" i="64"/>
  <c r="D42" i="64"/>
  <c r="E42" i="64"/>
  <c r="F42" i="64"/>
  <c r="G42" i="64"/>
  <c r="H42" i="64"/>
  <c r="I42" i="64"/>
  <c r="J42" i="64"/>
  <c r="K42" i="64"/>
  <c r="L42" i="64"/>
  <c r="M42" i="64"/>
  <c r="N42" i="64"/>
  <c r="O42" i="64"/>
  <c r="P42" i="64"/>
  <c r="Q42" i="64"/>
  <c r="R42" i="64"/>
  <c r="S42" i="64"/>
  <c r="T42" i="64"/>
  <c r="U42" i="64"/>
  <c r="V42" i="64"/>
  <c r="W42" i="64"/>
  <c r="X42" i="64"/>
  <c r="Y42" i="64"/>
  <c r="Z42" i="64"/>
  <c r="AA42" i="64"/>
  <c r="AB42" i="64"/>
  <c r="AC42" i="64"/>
  <c r="AD42" i="64"/>
  <c r="AE42" i="64"/>
  <c r="AF42" i="64"/>
  <c r="AG42" i="64"/>
  <c r="AH42" i="64"/>
  <c r="C43" i="64"/>
  <c r="D43" i="64"/>
  <c r="E43" i="64"/>
  <c r="F43" i="64"/>
  <c r="G43" i="64"/>
  <c r="H43" i="64"/>
  <c r="I43" i="64"/>
  <c r="J43" i="64"/>
  <c r="K43" i="64"/>
  <c r="L43" i="64"/>
  <c r="M43" i="64"/>
  <c r="N43" i="64"/>
  <c r="O43" i="64"/>
  <c r="P43" i="64"/>
  <c r="Q43" i="64"/>
  <c r="R43" i="64"/>
  <c r="S43" i="64"/>
  <c r="T43" i="64"/>
  <c r="U43" i="64"/>
  <c r="V43" i="64"/>
  <c r="W43" i="64"/>
  <c r="X43" i="64"/>
  <c r="Y43" i="64"/>
  <c r="Z43" i="64"/>
  <c r="AA43" i="64"/>
  <c r="AB43" i="64"/>
  <c r="AC43" i="64"/>
  <c r="AD43" i="64"/>
  <c r="AE43" i="64"/>
  <c r="AF43" i="64"/>
  <c r="AG43" i="64"/>
  <c r="AH43" i="64"/>
  <c r="AH38" i="64"/>
  <c r="AG38" i="64"/>
  <c r="AF38" i="64"/>
  <c r="AE38" i="64"/>
  <c r="AD38" i="64"/>
  <c r="AC38" i="64"/>
  <c r="AB38" i="64"/>
  <c r="AA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M38" i="64"/>
  <c r="L38" i="64"/>
  <c r="K38" i="64"/>
  <c r="J38" i="64"/>
  <c r="I38" i="64"/>
  <c r="H38" i="64"/>
  <c r="G38" i="64"/>
  <c r="F38" i="64"/>
  <c r="E38" i="64"/>
  <c r="D38" i="64"/>
  <c r="C38" i="64"/>
  <c r="C35" i="64"/>
  <c r="D35" i="64"/>
  <c r="E35" i="64"/>
  <c r="F35" i="64"/>
  <c r="G35" i="64"/>
  <c r="H35" i="64"/>
  <c r="I35" i="64"/>
  <c r="J35" i="64"/>
  <c r="K35" i="64"/>
  <c r="L35" i="64"/>
  <c r="M35" i="64"/>
  <c r="N35" i="64"/>
  <c r="O35" i="64"/>
  <c r="P35" i="64"/>
  <c r="Q35" i="64"/>
  <c r="R35" i="64"/>
  <c r="S35" i="64"/>
  <c r="T35" i="64"/>
  <c r="U35" i="64"/>
  <c r="V35" i="64"/>
  <c r="W35" i="64"/>
  <c r="X35" i="64"/>
  <c r="Y35" i="64"/>
  <c r="Z35" i="64"/>
  <c r="AA35" i="64"/>
  <c r="AB35" i="64"/>
  <c r="AC35" i="64"/>
  <c r="AD35" i="64"/>
  <c r="AE35" i="64"/>
  <c r="AF35" i="64"/>
  <c r="AG35" i="64"/>
  <c r="AH35" i="64"/>
  <c r="AH7" i="64"/>
  <c r="AH8" i="64"/>
  <c r="AH9" i="64"/>
  <c r="AH10" i="64"/>
  <c r="AH11" i="64"/>
  <c r="AH12" i="64"/>
  <c r="AH13" i="64"/>
  <c r="AH14" i="64"/>
  <c r="AH15" i="64"/>
  <c r="AH16" i="64"/>
  <c r="AH17" i="64"/>
  <c r="AH18" i="64"/>
  <c r="AH19" i="64"/>
  <c r="AH20" i="64"/>
  <c r="AH21" i="64"/>
  <c r="AH22" i="64"/>
  <c r="AH23" i="64"/>
  <c r="AH24" i="64"/>
  <c r="AH25" i="64"/>
  <c r="AH26" i="64"/>
  <c r="AH27" i="64"/>
  <c r="AH28" i="64"/>
  <c r="AH29" i="64"/>
  <c r="AH30" i="64"/>
  <c r="AH31" i="64"/>
  <c r="AH32" i="64"/>
  <c r="AH33" i="64"/>
  <c r="AH34" i="64"/>
  <c r="AH6" i="64"/>
  <c r="C39" i="63"/>
  <c r="D39" i="63"/>
  <c r="E39" i="63"/>
  <c r="F39" i="63"/>
  <c r="G39" i="63"/>
  <c r="H39" i="63"/>
  <c r="I39" i="63"/>
  <c r="J39" i="63"/>
  <c r="K39" i="63"/>
  <c r="L39" i="63"/>
  <c r="M39" i="63"/>
  <c r="N39" i="63"/>
  <c r="O39" i="63"/>
  <c r="P39" i="63"/>
  <c r="Q39" i="63"/>
  <c r="R39" i="63"/>
  <c r="S39" i="63"/>
  <c r="T39" i="63"/>
  <c r="U39" i="63"/>
  <c r="V39" i="63"/>
  <c r="W39" i="63"/>
  <c r="X39" i="63"/>
  <c r="Y39" i="63"/>
  <c r="Z39" i="63"/>
  <c r="AA39" i="63"/>
  <c r="AB39" i="63"/>
  <c r="AC39" i="63"/>
  <c r="AD39" i="63"/>
  <c r="AE39" i="63"/>
  <c r="AF39" i="63"/>
  <c r="AG39" i="63"/>
  <c r="AH39" i="63"/>
  <c r="C40" i="63"/>
  <c r="D40" i="63"/>
  <c r="E40" i="63"/>
  <c r="F40" i="63"/>
  <c r="G40" i="63"/>
  <c r="H40" i="63"/>
  <c r="I40" i="63"/>
  <c r="J40" i="63"/>
  <c r="K40" i="63"/>
  <c r="L40" i="63"/>
  <c r="M40" i="63"/>
  <c r="N40" i="63"/>
  <c r="O40" i="63"/>
  <c r="P40" i="63"/>
  <c r="Q40" i="63"/>
  <c r="R40" i="63"/>
  <c r="S40" i="63"/>
  <c r="T40" i="63"/>
  <c r="U40" i="63"/>
  <c r="V40" i="63"/>
  <c r="W40" i="63"/>
  <c r="X40" i="63"/>
  <c r="Y40" i="63"/>
  <c r="Z40" i="63"/>
  <c r="AA40" i="63"/>
  <c r="AB40" i="63"/>
  <c r="AC40" i="63"/>
  <c r="AD40" i="63"/>
  <c r="AE40" i="63"/>
  <c r="AF40" i="63"/>
  <c r="AG40" i="63"/>
  <c r="AH40" i="63"/>
  <c r="C41" i="63"/>
  <c r="D41" i="63"/>
  <c r="E41" i="63"/>
  <c r="F41" i="63"/>
  <c r="G41" i="63"/>
  <c r="H41" i="63"/>
  <c r="I41" i="63"/>
  <c r="J41" i="63"/>
  <c r="K41" i="63"/>
  <c r="L41" i="63"/>
  <c r="M41" i="63"/>
  <c r="N41" i="63"/>
  <c r="O41" i="63"/>
  <c r="P41" i="63"/>
  <c r="Q41" i="63"/>
  <c r="R41" i="63"/>
  <c r="S41" i="63"/>
  <c r="T41" i="63"/>
  <c r="U41" i="63"/>
  <c r="V41" i="63"/>
  <c r="W41" i="63"/>
  <c r="X41" i="63"/>
  <c r="Y41" i="63"/>
  <c r="Z41" i="63"/>
  <c r="AA41" i="63"/>
  <c r="AB41" i="63"/>
  <c r="AC41" i="63"/>
  <c r="AD41" i="63"/>
  <c r="AE41" i="63"/>
  <c r="AF41" i="63"/>
  <c r="AG41" i="63"/>
  <c r="AH41" i="63"/>
  <c r="C42" i="63"/>
  <c r="D42" i="63"/>
  <c r="E42" i="63"/>
  <c r="F42" i="63"/>
  <c r="G42" i="63"/>
  <c r="H42" i="63"/>
  <c r="I42" i="63"/>
  <c r="J42" i="63"/>
  <c r="K42" i="63"/>
  <c r="L42" i="63"/>
  <c r="M42" i="63"/>
  <c r="N42" i="63"/>
  <c r="O42" i="63"/>
  <c r="P42" i="63"/>
  <c r="Q42" i="63"/>
  <c r="R42" i="63"/>
  <c r="S42" i="63"/>
  <c r="T42" i="63"/>
  <c r="U42" i="63"/>
  <c r="V42" i="63"/>
  <c r="W42" i="63"/>
  <c r="X42" i="63"/>
  <c r="Y42" i="63"/>
  <c r="Z42" i="63"/>
  <c r="AA42" i="63"/>
  <c r="AB42" i="63"/>
  <c r="AC42" i="63"/>
  <c r="AD42" i="63"/>
  <c r="AE42" i="63"/>
  <c r="AF42" i="63"/>
  <c r="AG42" i="63"/>
  <c r="AH42" i="63"/>
  <c r="C43" i="63"/>
  <c r="D43" i="63"/>
  <c r="E43" i="63"/>
  <c r="F43" i="63"/>
  <c r="G43" i="63"/>
  <c r="H43" i="63"/>
  <c r="I43" i="63"/>
  <c r="J43" i="63"/>
  <c r="K43" i="63"/>
  <c r="L43" i="63"/>
  <c r="M43" i="63"/>
  <c r="N43" i="63"/>
  <c r="O43" i="63"/>
  <c r="P43" i="63"/>
  <c r="Q43" i="63"/>
  <c r="R43" i="63"/>
  <c r="S43" i="63"/>
  <c r="T43" i="63"/>
  <c r="U43" i="63"/>
  <c r="V43" i="63"/>
  <c r="W43" i="63"/>
  <c r="X43" i="63"/>
  <c r="Y43" i="63"/>
  <c r="Z43" i="63"/>
  <c r="AA43" i="63"/>
  <c r="AB43" i="63"/>
  <c r="AC43" i="63"/>
  <c r="AD43" i="63"/>
  <c r="AE43" i="63"/>
  <c r="AF43" i="63"/>
  <c r="AG43" i="63"/>
  <c r="AH43" i="63"/>
  <c r="AH38" i="63"/>
  <c r="AG38" i="63"/>
  <c r="AF38" i="63"/>
  <c r="AE38" i="63"/>
  <c r="AD38" i="63"/>
  <c r="AC38" i="63"/>
  <c r="AB38" i="63"/>
  <c r="AA38" i="63"/>
  <c r="Z38" i="63"/>
  <c r="Y38" i="63"/>
  <c r="X38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C35" i="63"/>
  <c r="D35" i="63"/>
  <c r="E35" i="63"/>
  <c r="F35" i="63"/>
  <c r="G35" i="63"/>
  <c r="H35" i="63"/>
  <c r="I35" i="63"/>
  <c r="J35" i="63"/>
  <c r="K35" i="63"/>
  <c r="L35" i="63"/>
  <c r="M35" i="63"/>
  <c r="N35" i="63"/>
  <c r="O35" i="63"/>
  <c r="P35" i="63"/>
  <c r="Q35" i="63"/>
  <c r="R35" i="63"/>
  <c r="S35" i="63"/>
  <c r="T35" i="63"/>
  <c r="U35" i="63"/>
  <c r="V35" i="63"/>
  <c r="W35" i="63"/>
  <c r="X35" i="63"/>
  <c r="Y35" i="63"/>
  <c r="Z35" i="63"/>
  <c r="AA35" i="63"/>
  <c r="AB35" i="63"/>
  <c r="AC35" i="63"/>
  <c r="AD35" i="63"/>
  <c r="AE35" i="63"/>
  <c r="AF35" i="63"/>
  <c r="AG35" i="63"/>
  <c r="AH35" i="63"/>
  <c r="AH7" i="63"/>
  <c r="AH8" i="63"/>
  <c r="AH9" i="63"/>
  <c r="AH10" i="63"/>
  <c r="AH11" i="63"/>
  <c r="AH12" i="63"/>
  <c r="AH13" i="63"/>
  <c r="AH14" i="63"/>
  <c r="AH15" i="63"/>
  <c r="AH16" i="63"/>
  <c r="AH17" i="63"/>
  <c r="AH18" i="63"/>
  <c r="AH19" i="63"/>
  <c r="AH20" i="63"/>
  <c r="AH21" i="63"/>
  <c r="AH22" i="63"/>
  <c r="AH23" i="63"/>
  <c r="AH24" i="63"/>
  <c r="AH25" i="63"/>
  <c r="AH26" i="63"/>
  <c r="AH27" i="63"/>
  <c r="AH28" i="63"/>
  <c r="AH29" i="63"/>
  <c r="AH30" i="63"/>
  <c r="AH31" i="63"/>
  <c r="AH32" i="63"/>
  <c r="AH33" i="63"/>
  <c r="AH34" i="63"/>
  <c r="AH6" i="63"/>
  <c r="C39" i="62"/>
  <c r="D39" i="62"/>
  <c r="E39" i="62"/>
  <c r="F39" i="62"/>
  <c r="G39" i="62"/>
  <c r="H39" i="62"/>
  <c r="I39" i="62"/>
  <c r="J39" i="62"/>
  <c r="K39" i="62"/>
  <c r="L39" i="62"/>
  <c r="M39" i="62"/>
  <c r="N39" i="62"/>
  <c r="O39" i="62"/>
  <c r="P39" i="62"/>
  <c r="Q39" i="62"/>
  <c r="R39" i="62"/>
  <c r="S39" i="62"/>
  <c r="T39" i="62"/>
  <c r="U39" i="62"/>
  <c r="V39" i="62"/>
  <c r="W39" i="62"/>
  <c r="X39" i="62"/>
  <c r="Y39" i="62"/>
  <c r="Z39" i="62"/>
  <c r="AA39" i="62"/>
  <c r="AB39" i="62"/>
  <c r="AC39" i="62"/>
  <c r="AD39" i="62"/>
  <c r="AE39" i="62"/>
  <c r="AF39" i="62"/>
  <c r="AG39" i="62"/>
  <c r="AH39" i="62"/>
  <c r="C40" i="62"/>
  <c r="D40" i="62"/>
  <c r="E40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S40" i="62"/>
  <c r="T40" i="62"/>
  <c r="U40" i="62"/>
  <c r="V40" i="62"/>
  <c r="W40" i="62"/>
  <c r="X40" i="62"/>
  <c r="Y40" i="62"/>
  <c r="Z40" i="62"/>
  <c r="AA40" i="62"/>
  <c r="AB40" i="62"/>
  <c r="AC40" i="62"/>
  <c r="AD40" i="62"/>
  <c r="AE40" i="62"/>
  <c r="AF40" i="62"/>
  <c r="AG40" i="62"/>
  <c r="AH40" i="62"/>
  <c r="C41" i="62"/>
  <c r="D41" i="62"/>
  <c r="E41" i="62"/>
  <c r="F41" i="62"/>
  <c r="G41" i="62"/>
  <c r="H41" i="62"/>
  <c r="I41" i="62"/>
  <c r="J41" i="62"/>
  <c r="K41" i="62"/>
  <c r="L41" i="62"/>
  <c r="M41" i="62"/>
  <c r="N41" i="62"/>
  <c r="O41" i="62"/>
  <c r="P41" i="62"/>
  <c r="Q41" i="62"/>
  <c r="R41" i="62"/>
  <c r="S41" i="62"/>
  <c r="T41" i="62"/>
  <c r="U41" i="62"/>
  <c r="V41" i="62"/>
  <c r="W41" i="62"/>
  <c r="X41" i="62"/>
  <c r="Y41" i="62"/>
  <c r="Z41" i="62"/>
  <c r="AA41" i="62"/>
  <c r="AB41" i="62"/>
  <c r="AC41" i="62"/>
  <c r="AD41" i="62"/>
  <c r="AE41" i="62"/>
  <c r="AF41" i="62"/>
  <c r="AG41" i="62"/>
  <c r="AH41" i="62"/>
  <c r="C42" i="62"/>
  <c r="D42" i="62"/>
  <c r="E42" i="62"/>
  <c r="F42" i="62"/>
  <c r="G42" i="62"/>
  <c r="H42" i="62"/>
  <c r="I42" i="62"/>
  <c r="J42" i="62"/>
  <c r="K42" i="62"/>
  <c r="L42" i="62"/>
  <c r="M42" i="62"/>
  <c r="N42" i="62"/>
  <c r="O42" i="62"/>
  <c r="P42" i="62"/>
  <c r="Q42" i="62"/>
  <c r="R42" i="62"/>
  <c r="S42" i="62"/>
  <c r="T42" i="62"/>
  <c r="U42" i="62"/>
  <c r="V42" i="62"/>
  <c r="W42" i="62"/>
  <c r="X42" i="62"/>
  <c r="Y42" i="62"/>
  <c r="Z42" i="62"/>
  <c r="AA42" i="62"/>
  <c r="AB42" i="62"/>
  <c r="AC42" i="62"/>
  <c r="AD42" i="62"/>
  <c r="AE42" i="62"/>
  <c r="AF42" i="62"/>
  <c r="AG42" i="62"/>
  <c r="AH42" i="62"/>
  <c r="C43" i="62"/>
  <c r="D43" i="62"/>
  <c r="E43" i="62"/>
  <c r="F43" i="62"/>
  <c r="G43" i="62"/>
  <c r="H43" i="62"/>
  <c r="I43" i="62"/>
  <c r="J43" i="62"/>
  <c r="K43" i="62"/>
  <c r="L43" i="62"/>
  <c r="M43" i="62"/>
  <c r="N43" i="62"/>
  <c r="O43" i="62"/>
  <c r="P43" i="62"/>
  <c r="Q43" i="62"/>
  <c r="R43" i="62"/>
  <c r="S43" i="62"/>
  <c r="T43" i="62"/>
  <c r="U43" i="62"/>
  <c r="V43" i="62"/>
  <c r="W43" i="62"/>
  <c r="X43" i="62"/>
  <c r="Y43" i="62"/>
  <c r="Z43" i="62"/>
  <c r="AA43" i="62"/>
  <c r="AB43" i="62"/>
  <c r="AC43" i="62"/>
  <c r="AD43" i="62"/>
  <c r="AE43" i="62"/>
  <c r="AF43" i="62"/>
  <c r="AG43" i="62"/>
  <c r="AH43" i="62"/>
  <c r="AH38" i="62"/>
  <c r="AG38" i="62"/>
  <c r="AF38" i="62"/>
  <c r="AE38" i="62"/>
  <c r="AD38" i="62"/>
  <c r="AC38" i="62"/>
  <c r="AB38" i="62"/>
  <c r="AA38" i="62"/>
  <c r="Z38" i="62"/>
  <c r="Y38" i="62"/>
  <c r="X38" i="62"/>
  <c r="W38" i="62"/>
  <c r="V38" i="62"/>
  <c r="U38" i="62"/>
  <c r="T38" i="62"/>
  <c r="S38" i="62"/>
  <c r="R38" i="62"/>
  <c r="Q38" i="62"/>
  <c r="P38" i="62"/>
  <c r="O38" i="62"/>
  <c r="N38" i="62"/>
  <c r="M38" i="62"/>
  <c r="L38" i="62"/>
  <c r="K38" i="62"/>
  <c r="J38" i="62"/>
  <c r="I38" i="62"/>
  <c r="H38" i="62"/>
  <c r="G38" i="62"/>
  <c r="F38" i="62"/>
  <c r="E38" i="62"/>
  <c r="D38" i="62"/>
  <c r="C38" i="62"/>
  <c r="C35" i="62"/>
  <c r="D35" i="62"/>
  <c r="E35" i="62"/>
  <c r="F35" i="62"/>
  <c r="G35" i="62"/>
  <c r="H35" i="62"/>
  <c r="I35" i="62"/>
  <c r="J35" i="62"/>
  <c r="K35" i="62"/>
  <c r="L35" i="62"/>
  <c r="M35" i="62"/>
  <c r="N35" i="62"/>
  <c r="O35" i="62"/>
  <c r="P35" i="62"/>
  <c r="Q35" i="62"/>
  <c r="R35" i="62"/>
  <c r="S35" i="62"/>
  <c r="T35" i="62"/>
  <c r="U35" i="62"/>
  <c r="V35" i="62"/>
  <c r="W35" i="62"/>
  <c r="X35" i="62"/>
  <c r="Y35" i="62"/>
  <c r="Z35" i="62"/>
  <c r="AA35" i="62"/>
  <c r="AB35" i="62"/>
  <c r="AC35" i="62"/>
  <c r="AD35" i="62"/>
  <c r="AE35" i="62"/>
  <c r="AF35" i="62"/>
  <c r="AG35" i="62"/>
  <c r="AH35" i="62"/>
  <c r="AH7" i="62"/>
  <c r="AH8" i="62"/>
  <c r="AH9" i="62"/>
  <c r="AH10" i="62"/>
  <c r="AH11" i="62"/>
  <c r="AH12" i="62"/>
  <c r="AH13" i="62"/>
  <c r="AH14" i="62"/>
  <c r="AH15" i="62"/>
  <c r="AH16" i="62"/>
  <c r="AH17" i="62"/>
  <c r="AH18" i="62"/>
  <c r="AH19" i="62"/>
  <c r="AH20" i="62"/>
  <c r="AH21" i="62"/>
  <c r="AH22" i="62"/>
  <c r="AH23" i="62"/>
  <c r="AH24" i="62"/>
  <c r="AH25" i="62"/>
  <c r="AH26" i="62"/>
  <c r="AH27" i="62"/>
  <c r="AH28" i="62"/>
  <c r="AH29" i="62"/>
  <c r="AH30" i="62"/>
  <c r="AH31" i="62"/>
  <c r="AH32" i="62"/>
  <c r="AH33" i="62"/>
  <c r="AH34" i="62"/>
  <c r="AH6" i="62"/>
  <c r="C39" i="61"/>
  <c r="D39" i="61"/>
  <c r="E39" i="61"/>
  <c r="F39" i="61"/>
  <c r="G39" i="61"/>
  <c r="H39" i="61"/>
  <c r="I39" i="61"/>
  <c r="J39" i="61"/>
  <c r="K39" i="61"/>
  <c r="L39" i="61"/>
  <c r="M39" i="61"/>
  <c r="N39" i="61"/>
  <c r="O39" i="61"/>
  <c r="P39" i="61"/>
  <c r="Q39" i="61"/>
  <c r="R39" i="61"/>
  <c r="S39" i="61"/>
  <c r="T39" i="61"/>
  <c r="U39" i="61"/>
  <c r="V39" i="61"/>
  <c r="W39" i="61"/>
  <c r="X39" i="61"/>
  <c r="Y39" i="61"/>
  <c r="Z39" i="61"/>
  <c r="AA39" i="61"/>
  <c r="AB39" i="61"/>
  <c r="AC39" i="61"/>
  <c r="AD39" i="61"/>
  <c r="AE39" i="61"/>
  <c r="AF39" i="61"/>
  <c r="AG39" i="61"/>
  <c r="AH39" i="61"/>
  <c r="C40" i="61"/>
  <c r="D40" i="61"/>
  <c r="E40" i="61"/>
  <c r="F40" i="61"/>
  <c r="G40" i="61"/>
  <c r="H40" i="61"/>
  <c r="I40" i="61"/>
  <c r="J40" i="61"/>
  <c r="K40" i="61"/>
  <c r="L40" i="61"/>
  <c r="M40" i="61"/>
  <c r="N40" i="61"/>
  <c r="O40" i="61"/>
  <c r="P40" i="61"/>
  <c r="Q40" i="61"/>
  <c r="R40" i="61"/>
  <c r="S40" i="61"/>
  <c r="T40" i="61"/>
  <c r="U40" i="61"/>
  <c r="V40" i="61"/>
  <c r="W40" i="61"/>
  <c r="X40" i="61"/>
  <c r="Y40" i="61"/>
  <c r="Z40" i="61"/>
  <c r="AA40" i="61"/>
  <c r="AB40" i="61"/>
  <c r="AC40" i="61"/>
  <c r="AD40" i="61"/>
  <c r="AE40" i="61"/>
  <c r="AF40" i="61"/>
  <c r="AG40" i="61"/>
  <c r="AH40" i="61"/>
  <c r="C41" i="61"/>
  <c r="D41" i="61"/>
  <c r="E41" i="61"/>
  <c r="F41" i="61"/>
  <c r="G41" i="61"/>
  <c r="H41" i="61"/>
  <c r="I41" i="61"/>
  <c r="J41" i="61"/>
  <c r="K41" i="61"/>
  <c r="L41" i="61"/>
  <c r="M41" i="61"/>
  <c r="N41" i="61"/>
  <c r="O41" i="61"/>
  <c r="P41" i="61"/>
  <c r="Q41" i="61"/>
  <c r="R41" i="61"/>
  <c r="S41" i="61"/>
  <c r="T41" i="61"/>
  <c r="U41" i="61"/>
  <c r="V41" i="61"/>
  <c r="W41" i="61"/>
  <c r="X41" i="61"/>
  <c r="Y41" i="61"/>
  <c r="Z41" i="61"/>
  <c r="AA41" i="61"/>
  <c r="AB41" i="61"/>
  <c r="AC41" i="61"/>
  <c r="AD41" i="61"/>
  <c r="AE41" i="61"/>
  <c r="AF41" i="61"/>
  <c r="AG41" i="61"/>
  <c r="AH41" i="61"/>
  <c r="C42" i="61"/>
  <c r="D42" i="61"/>
  <c r="E42" i="61"/>
  <c r="F42" i="61"/>
  <c r="G42" i="61"/>
  <c r="H42" i="61"/>
  <c r="I42" i="61"/>
  <c r="J42" i="61"/>
  <c r="K42" i="61"/>
  <c r="L42" i="61"/>
  <c r="M42" i="61"/>
  <c r="N42" i="61"/>
  <c r="O42" i="61"/>
  <c r="P42" i="61"/>
  <c r="Q42" i="61"/>
  <c r="R42" i="61"/>
  <c r="S42" i="61"/>
  <c r="T42" i="61"/>
  <c r="U42" i="61"/>
  <c r="V42" i="61"/>
  <c r="W42" i="61"/>
  <c r="X42" i="61"/>
  <c r="Y42" i="61"/>
  <c r="Z42" i="61"/>
  <c r="AA42" i="61"/>
  <c r="AB42" i="61"/>
  <c r="AC42" i="61"/>
  <c r="AD42" i="61"/>
  <c r="AE42" i="61"/>
  <c r="AF42" i="61"/>
  <c r="AG42" i="61"/>
  <c r="AH42" i="61"/>
  <c r="C43" i="61"/>
  <c r="D43" i="61"/>
  <c r="E43" i="61"/>
  <c r="F43" i="61"/>
  <c r="G43" i="61"/>
  <c r="H43" i="61"/>
  <c r="I43" i="61"/>
  <c r="J43" i="61"/>
  <c r="K43" i="61"/>
  <c r="L43" i="61"/>
  <c r="M43" i="61"/>
  <c r="N43" i="61"/>
  <c r="O43" i="61"/>
  <c r="P43" i="61"/>
  <c r="Q43" i="61"/>
  <c r="R43" i="61"/>
  <c r="S43" i="61"/>
  <c r="T43" i="61"/>
  <c r="U43" i="61"/>
  <c r="V43" i="61"/>
  <c r="W43" i="61"/>
  <c r="X43" i="61"/>
  <c r="Y43" i="61"/>
  <c r="Z43" i="61"/>
  <c r="AA43" i="61"/>
  <c r="AB43" i="61"/>
  <c r="AC43" i="61"/>
  <c r="AD43" i="61"/>
  <c r="AE43" i="61"/>
  <c r="AF43" i="61"/>
  <c r="AG43" i="61"/>
  <c r="AH43" i="61"/>
  <c r="AH38" i="61"/>
  <c r="AG38" i="61"/>
  <c r="AF38" i="61"/>
  <c r="AE38" i="61"/>
  <c r="AD38" i="61"/>
  <c r="AC38" i="61"/>
  <c r="AB38" i="61"/>
  <c r="AA38" i="61"/>
  <c r="Z38" i="61"/>
  <c r="Y38" i="61"/>
  <c r="X38" i="61"/>
  <c r="W38" i="61"/>
  <c r="V38" i="61"/>
  <c r="U38" i="61"/>
  <c r="T38" i="61"/>
  <c r="S38" i="61"/>
  <c r="R38" i="61"/>
  <c r="Q38" i="61"/>
  <c r="P38" i="61"/>
  <c r="O38" i="61"/>
  <c r="N38" i="61"/>
  <c r="M38" i="61"/>
  <c r="L38" i="61"/>
  <c r="K38" i="61"/>
  <c r="J38" i="61"/>
  <c r="I38" i="61"/>
  <c r="H38" i="61"/>
  <c r="G38" i="61"/>
  <c r="F38" i="61"/>
  <c r="E38" i="61"/>
  <c r="D38" i="61"/>
  <c r="C38" i="61"/>
  <c r="C35" i="61"/>
  <c r="D35" i="61"/>
  <c r="E35" i="61"/>
  <c r="F35" i="61"/>
  <c r="G35" i="61"/>
  <c r="H35" i="61"/>
  <c r="I35" i="61"/>
  <c r="J35" i="61"/>
  <c r="K35" i="61"/>
  <c r="L35" i="61"/>
  <c r="M35" i="61"/>
  <c r="N35" i="61"/>
  <c r="O35" i="61"/>
  <c r="P35" i="61"/>
  <c r="Q35" i="61"/>
  <c r="R35" i="61"/>
  <c r="S35" i="61"/>
  <c r="T35" i="61"/>
  <c r="U35" i="61"/>
  <c r="V35" i="61"/>
  <c r="W35" i="61"/>
  <c r="X35" i="61"/>
  <c r="Y35" i="61"/>
  <c r="Z35" i="61"/>
  <c r="AA35" i="61"/>
  <c r="AB35" i="61"/>
  <c r="AC35" i="61"/>
  <c r="AD35" i="61"/>
  <c r="AE35" i="61"/>
  <c r="AF35" i="61"/>
  <c r="AG35" i="61"/>
  <c r="AH35" i="61"/>
  <c r="AH7" i="61"/>
  <c r="AH8" i="61"/>
  <c r="AH9" i="61"/>
  <c r="AH10" i="61"/>
  <c r="AH11" i="61"/>
  <c r="AH12" i="61"/>
  <c r="AH13" i="61"/>
  <c r="AH14" i="61"/>
  <c r="AH15" i="61"/>
  <c r="AH16" i="61"/>
  <c r="AH17" i="61"/>
  <c r="AH18" i="61"/>
  <c r="AH19" i="61"/>
  <c r="AH20" i="61"/>
  <c r="AH21" i="61"/>
  <c r="AH22" i="61"/>
  <c r="AH23" i="61"/>
  <c r="AH24" i="61"/>
  <c r="AH25" i="61"/>
  <c r="AH26" i="61"/>
  <c r="AH27" i="61"/>
  <c r="AH28" i="61"/>
  <c r="AH29" i="61"/>
  <c r="AH30" i="61"/>
  <c r="AH31" i="61"/>
  <c r="AH32" i="61"/>
  <c r="AH33" i="61"/>
  <c r="AH34" i="61"/>
  <c r="AH6" i="61"/>
  <c r="AH36" i="61" s="1"/>
  <c r="C39" i="60"/>
  <c r="D39" i="60"/>
  <c r="E39" i="60"/>
  <c r="F39" i="60"/>
  <c r="G39" i="60"/>
  <c r="H39" i="60"/>
  <c r="I39" i="60"/>
  <c r="J39" i="60"/>
  <c r="K39" i="60"/>
  <c r="L39" i="60"/>
  <c r="M39" i="60"/>
  <c r="N39" i="60"/>
  <c r="O39" i="60"/>
  <c r="P39" i="60"/>
  <c r="Q39" i="60"/>
  <c r="R39" i="60"/>
  <c r="S39" i="60"/>
  <c r="T39" i="60"/>
  <c r="U39" i="60"/>
  <c r="V39" i="60"/>
  <c r="W39" i="60"/>
  <c r="X39" i="60"/>
  <c r="Y39" i="60"/>
  <c r="Z39" i="60"/>
  <c r="AA39" i="60"/>
  <c r="AB39" i="60"/>
  <c r="AC39" i="60"/>
  <c r="AD39" i="60"/>
  <c r="AE39" i="60"/>
  <c r="AF39" i="60"/>
  <c r="AG39" i="60"/>
  <c r="AH39" i="60"/>
  <c r="C40" i="60"/>
  <c r="D40" i="60"/>
  <c r="E40" i="60"/>
  <c r="F40" i="60"/>
  <c r="G40" i="60"/>
  <c r="H40" i="60"/>
  <c r="I40" i="60"/>
  <c r="J40" i="60"/>
  <c r="K40" i="60"/>
  <c r="L40" i="60"/>
  <c r="M40" i="60"/>
  <c r="N40" i="60"/>
  <c r="O40" i="60"/>
  <c r="P40" i="60"/>
  <c r="Q40" i="60"/>
  <c r="R40" i="60"/>
  <c r="S40" i="60"/>
  <c r="T40" i="60"/>
  <c r="U40" i="60"/>
  <c r="V40" i="60"/>
  <c r="W40" i="60"/>
  <c r="X40" i="60"/>
  <c r="Y40" i="60"/>
  <c r="Z40" i="60"/>
  <c r="AA40" i="60"/>
  <c r="AB40" i="60"/>
  <c r="AC40" i="60"/>
  <c r="AD40" i="60"/>
  <c r="AE40" i="60"/>
  <c r="AF40" i="60"/>
  <c r="AG40" i="60"/>
  <c r="AH40" i="60"/>
  <c r="C41" i="60"/>
  <c r="D41" i="60"/>
  <c r="E41" i="60"/>
  <c r="F41" i="60"/>
  <c r="G41" i="60"/>
  <c r="H41" i="60"/>
  <c r="I41" i="60"/>
  <c r="J41" i="60"/>
  <c r="K41" i="60"/>
  <c r="L41" i="60"/>
  <c r="M41" i="60"/>
  <c r="N41" i="60"/>
  <c r="O41" i="60"/>
  <c r="P41" i="60"/>
  <c r="Q41" i="60"/>
  <c r="R41" i="60"/>
  <c r="S41" i="60"/>
  <c r="T41" i="60"/>
  <c r="U41" i="60"/>
  <c r="V41" i="60"/>
  <c r="W41" i="60"/>
  <c r="X41" i="60"/>
  <c r="Y41" i="60"/>
  <c r="Z41" i="60"/>
  <c r="AA41" i="60"/>
  <c r="AB41" i="60"/>
  <c r="AC41" i="60"/>
  <c r="AD41" i="60"/>
  <c r="AE41" i="60"/>
  <c r="AF41" i="60"/>
  <c r="AG41" i="60"/>
  <c r="AH41" i="60"/>
  <c r="C42" i="60"/>
  <c r="D42" i="60"/>
  <c r="E42" i="60"/>
  <c r="F42" i="60"/>
  <c r="G42" i="60"/>
  <c r="H42" i="60"/>
  <c r="I42" i="60"/>
  <c r="J42" i="60"/>
  <c r="K42" i="60"/>
  <c r="L42" i="60"/>
  <c r="M42" i="60"/>
  <c r="N42" i="60"/>
  <c r="O42" i="60"/>
  <c r="P42" i="60"/>
  <c r="Q42" i="60"/>
  <c r="R42" i="60"/>
  <c r="S42" i="60"/>
  <c r="T42" i="60"/>
  <c r="U42" i="60"/>
  <c r="V42" i="60"/>
  <c r="W42" i="60"/>
  <c r="X42" i="60"/>
  <c r="Y42" i="60"/>
  <c r="Z42" i="60"/>
  <c r="AA42" i="60"/>
  <c r="AB42" i="60"/>
  <c r="AC42" i="60"/>
  <c r="AD42" i="60"/>
  <c r="AE42" i="60"/>
  <c r="AF42" i="60"/>
  <c r="AG42" i="60"/>
  <c r="AH42" i="60"/>
  <c r="C43" i="60"/>
  <c r="D43" i="60"/>
  <c r="E43" i="60"/>
  <c r="F43" i="60"/>
  <c r="G43" i="60"/>
  <c r="H43" i="60"/>
  <c r="I43" i="60"/>
  <c r="J43" i="60"/>
  <c r="K43" i="60"/>
  <c r="L43" i="60"/>
  <c r="M43" i="60"/>
  <c r="N43" i="60"/>
  <c r="O43" i="60"/>
  <c r="P43" i="60"/>
  <c r="Q43" i="60"/>
  <c r="R43" i="60"/>
  <c r="S43" i="60"/>
  <c r="T43" i="60"/>
  <c r="U43" i="60"/>
  <c r="V43" i="60"/>
  <c r="W43" i="60"/>
  <c r="X43" i="60"/>
  <c r="Y43" i="60"/>
  <c r="Z43" i="60"/>
  <c r="AA43" i="60"/>
  <c r="AB43" i="60"/>
  <c r="AC43" i="60"/>
  <c r="AD43" i="60"/>
  <c r="AE43" i="60"/>
  <c r="AF43" i="60"/>
  <c r="AG43" i="60"/>
  <c r="AH43" i="60"/>
  <c r="C38" i="60"/>
  <c r="AH38" i="60"/>
  <c r="AG38" i="60"/>
  <c r="AF38" i="60"/>
  <c r="AE38" i="60"/>
  <c r="AD38" i="60"/>
  <c r="AC38" i="60"/>
  <c r="AB38" i="60"/>
  <c r="AA38" i="60"/>
  <c r="Z38" i="60"/>
  <c r="Y38" i="60"/>
  <c r="X38" i="60"/>
  <c r="W38" i="60"/>
  <c r="V38" i="60"/>
  <c r="U38" i="60"/>
  <c r="T38" i="60"/>
  <c r="S38" i="60"/>
  <c r="R38" i="60"/>
  <c r="Q38" i="60"/>
  <c r="P38" i="60"/>
  <c r="O38" i="60"/>
  <c r="N38" i="60"/>
  <c r="M38" i="60"/>
  <c r="L38" i="60"/>
  <c r="K38" i="60"/>
  <c r="J38" i="60"/>
  <c r="I38" i="60"/>
  <c r="H38" i="60"/>
  <c r="G38" i="60"/>
  <c r="F38" i="60"/>
  <c r="E38" i="60"/>
  <c r="D38" i="60"/>
  <c r="D35" i="60"/>
  <c r="E35" i="60"/>
  <c r="F35" i="60"/>
  <c r="G35" i="60"/>
  <c r="H35" i="60"/>
  <c r="I35" i="60"/>
  <c r="J35" i="60"/>
  <c r="K35" i="60"/>
  <c r="L35" i="60"/>
  <c r="M35" i="60"/>
  <c r="N35" i="60"/>
  <c r="O35" i="60"/>
  <c r="P35" i="60"/>
  <c r="Q35" i="60"/>
  <c r="R35" i="60"/>
  <c r="S35" i="60"/>
  <c r="T35" i="60"/>
  <c r="U35" i="60"/>
  <c r="V35" i="60"/>
  <c r="W35" i="60"/>
  <c r="X35" i="60"/>
  <c r="Y35" i="60"/>
  <c r="Z35" i="60"/>
  <c r="AA35" i="60"/>
  <c r="AB35" i="60"/>
  <c r="AC35" i="60"/>
  <c r="AD35" i="60"/>
  <c r="AE35" i="60"/>
  <c r="AF35" i="60"/>
  <c r="AG35" i="60"/>
  <c r="AH35" i="60"/>
  <c r="AH7" i="60"/>
  <c r="AH8" i="60"/>
  <c r="AH9" i="60"/>
  <c r="AH10" i="60"/>
  <c r="AH11" i="60"/>
  <c r="AH12" i="60"/>
  <c r="AH13" i="60"/>
  <c r="AH36" i="60" s="1"/>
  <c r="AH14" i="60"/>
  <c r="AH15" i="60"/>
  <c r="AH16" i="60"/>
  <c r="AH17" i="60"/>
  <c r="AH18" i="60"/>
  <c r="AH19" i="60"/>
  <c r="AH20" i="60"/>
  <c r="AH21" i="60"/>
  <c r="AH22" i="60"/>
  <c r="AH23" i="60"/>
  <c r="AH24" i="60"/>
  <c r="AH25" i="60"/>
  <c r="AH26" i="60"/>
  <c r="AH27" i="60"/>
  <c r="AH28" i="60"/>
  <c r="AH29" i="60"/>
  <c r="AH30" i="60"/>
  <c r="AH31" i="60"/>
  <c r="AH32" i="60"/>
  <c r="AH33" i="60"/>
  <c r="AH34" i="60"/>
  <c r="AH6" i="60"/>
  <c r="C39" i="59"/>
  <c r="D39" i="59"/>
  <c r="E39" i="59"/>
  <c r="F39" i="59"/>
  <c r="G39" i="59"/>
  <c r="H39" i="59"/>
  <c r="I39" i="59"/>
  <c r="J39" i="59"/>
  <c r="K39" i="59"/>
  <c r="L39" i="59"/>
  <c r="M39" i="59"/>
  <c r="N39" i="59"/>
  <c r="O39" i="59"/>
  <c r="P39" i="59"/>
  <c r="Q39" i="59"/>
  <c r="R39" i="59"/>
  <c r="S39" i="59"/>
  <c r="T39" i="59"/>
  <c r="U39" i="59"/>
  <c r="V39" i="59"/>
  <c r="W39" i="59"/>
  <c r="X39" i="59"/>
  <c r="Y39" i="59"/>
  <c r="Z39" i="59"/>
  <c r="AA39" i="59"/>
  <c r="AB39" i="59"/>
  <c r="AC39" i="59"/>
  <c r="AD39" i="59"/>
  <c r="AE39" i="59"/>
  <c r="AF39" i="59"/>
  <c r="AG39" i="59"/>
  <c r="AH39" i="59"/>
  <c r="C40" i="59"/>
  <c r="D40" i="59"/>
  <c r="E40" i="59"/>
  <c r="F40" i="59"/>
  <c r="G40" i="59"/>
  <c r="H40" i="59"/>
  <c r="I40" i="59"/>
  <c r="J40" i="59"/>
  <c r="K40" i="59"/>
  <c r="L40" i="59"/>
  <c r="M40" i="59"/>
  <c r="N40" i="59"/>
  <c r="O40" i="59"/>
  <c r="P40" i="59"/>
  <c r="Q40" i="59"/>
  <c r="R40" i="59"/>
  <c r="S40" i="59"/>
  <c r="T40" i="59"/>
  <c r="U40" i="59"/>
  <c r="V40" i="59"/>
  <c r="W40" i="59"/>
  <c r="X40" i="59"/>
  <c r="Y40" i="59"/>
  <c r="Z40" i="59"/>
  <c r="AA40" i="59"/>
  <c r="AB40" i="59"/>
  <c r="AC40" i="59"/>
  <c r="AD40" i="59"/>
  <c r="AE40" i="59"/>
  <c r="AF40" i="59"/>
  <c r="AG40" i="59"/>
  <c r="AH40" i="59"/>
  <c r="C41" i="59"/>
  <c r="D41" i="59"/>
  <c r="E41" i="59"/>
  <c r="F41" i="59"/>
  <c r="G41" i="59"/>
  <c r="H41" i="59"/>
  <c r="I41" i="59"/>
  <c r="J41" i="59"/>
  <c r="K41" i="59"/>
  <c r="L41" i="59"/>
  <c r="M41" i="59"/>
  <c r="N41" i="59"/>
  <c r="O41" i="59"/>
  <c r="P41" i="59"/>
  <c r="Q41" i="59"/>
  <c r="R41" i="59"/>
  <c r="S41" i="59"/>
  <c r="T41" i="59"/>
  <c r="U41" i="59"/>
  <c r="V41" i="59"/>
  <c r="W41" i="59"/>
  <c r="X41" i="59"/>
  <c r="Y41" i="59"/>
  <c r="Z41" i="59"/>
  <c r="AA41" i="59"/>
  <c r="AB41" i="59"/>
  <c r="AC41" i="59"/>
  <c r="AD41" i="59"/>
  <c r="AE41" i="59"/>
  <c r="AF41" i="59"/>
  <c r="AG41" i="59"/>
  <c r="AH41" i="59"/>
  <c r="C42" i="59"/>
  <c r="D42" i="59"/>
  <c r="E42" i="59"/>
  <c r="F42" i="59"/>
  <c r="G42" i="59"/>
  <c r="H42" i="59"/>
  <c r="I42" i="59"/>
  <c r="J42" i="59"/>
  <c r="K42" i="59"/>
  <c r="L42" i="59"/>
  <c r="M42" i="59"/>
  <c r="N42" i="59"/>
  <c r="O42" i="59"/>
  <c r="P42" i="59"/>
  <c r="Q42" i="59"/>
  <c r="R42" i="59"/>
  <c r="S42" i="59"/>
  <c r="T42" i="59"/>
  <c r="U42" i="59"/>
  <c r="V42" i="59"/>
  <c r="W42" i="59"/>
  <c r="X42" i="59"/>
  <c r="Y42" i="59"/>
  <c r="Z42" i="59"/>
  <c r="AA42" i="59"/>
  <c r="AB42" i="59"/>
  <c r="AC42" i="59"/>
  <c r="AD42" i="59"/>
  <c r="AE42" i="59"/>
  <c r="AF42" i="59"/>
  <c r="AG42" i="59"/>
  <c r="AH42" i="59"/>
  <c r="C43" i="59"/>
  <c r="D43" i="59"/>
  <c r="E43" i="59"/>
  <c r="F43" i="59"/>
  <c r="G43" i="59"/>
  <c r="H43" i="59"/>
  <c r="I43" i="59"/>
  <c r="J43" i="59"/>
  <c r="K43" i="59"/>
  <c r="L43" i="59"/>
  <c r="M43" i="59"/>
  <c r="N43" i="59"/>
  <c r="O43" i="59"/>
  <c r="P43" i="59"/>
  <c r="Q43" i="59"/>
  <c r="R43" i="59"/>
  <c r="S43" i="59"/>
  <c r="T43" i="59"/>
  <c r="U43" i="59"/>
  <c r="V43" i="59"/>
  <c r="W43" i="59"/>
  <c r="X43" i="59"/>
  <c r="Y43" i="59"/>
  <c r="Z43" i="59"/>
  <c r="AA43" i="59"/>
  <c r="AB43" i="59"/>
  <c r="AC43" i="59"/>
  <c r="AD43" i="59"/>
  <c r="AE43" i="59"/>
  <c r="AF43" i="59"/>
  <c r="AG43" i="59"/>
  <c r="AH43" i="59"/>
  <c r="AH38" i="59"/>
  <c r="AG38" i="59"/>
  <c r="AF38" i="59"/>
  <c r="AE38" i="59"/>
  <c r="AD38" i="59"/>
  <c r="AC38" i="59"/>
  <c r="AB38" i="59"/>
  <c r="AA38" i="59"/>
  <c r="Z38" i="59"/>
  <c r="Y38" i="59"/>
  <c r="X38" i="59"/>
  <c r="W38" i="59"/>
  <c r="V38" i="59"/>
  <c r="U38" i="59"/>
  <c r="T38" i="59"/>
  <c r="S38" i="59"/>
  <c r="R38" i="59"/>
  <c r="Q38" i="59"/>
  <c r="P38" i="59"/>
  <c r="O38" i="59"/>
  <c r="N38" i="59"/>
  <c r="M38" i="59"/>
  <c r="L38" i="59"/>
  <c r="K38" i="59"/>
  <c r="J38" i="59"/>
  <c r="I38" i="59"/>
  <c r="H38" i="59"/>
  <c r="G38" i="59"/>
  <c r="F38" i="59"/>
  <c r="E38" i="59"/>
  <c r="D38" i="59"/>
  <c r="C38" i="59"/>
  <c r="C35" i="59"/>
  <c r="D35" i="59"/>
  <c r="E35" i="59"/>
  <c r="F35" i="59"/>
  <c r="G35" i="59"/>
  <c r="H35" i="59"/>
  <c r="I35" i="59"/>
  <c r="J35" i="59"/>
  <c r="K35" i="59"/>
  <c r="L35" i="59"/>
  <c r="M35" i="59"/>
  <c r="N35" i="59"/>
  <c r="O35" i="59"/>
  <c r="P35" i="59"/>
  <c r="Q35" i="59"/>
  <c r="R35" i="59"/>
  <c r="S35" i="59"/>
  <c r="T35" i="59"/>
  <c r="U35" i="59"/>
  <c r="V35" i="59"/>
  <c r="W35" i="59"/>
  <c r="X35" i="59"/>
  <c r="Y35" i="59"/>
  <c r="Z35" i="59"/>
  <c r="AA35" i="59"/>
  <c r="AB35" i="59"/>
  <c r="AC35" i="59"/>
  <c r="AD35" i="59"/>
  <c r="AE35" i="59"/>
  <c r="AF35" i="59"/>
  <c r="AG35" i="59"/>
  <c r="AH35" i="59"/>
  <c r="AH7" i="59"/>
  <c r="AH8" i="59"/>
  <c r="AH9" i="59"/>
  <c r="AH10" i="59"/>
  <c r="AH11" i="59"/>
  <c r="AH12" i="59"/>
  <c r="AH13" i="59"/>
  <c r="AH14" i="59"/>
  <c r="AH15" i="59"/>
  <c r="AH16" i="59"/>
  <c r="AH17" i="59"/>
  <c r="AH18" i="59"/>
  <c r="AH19" i="59"/>
  <c r="AH20" i="59"/>
  <c r="AH21" i="59"/>
  <c r="AH22" i="59"/>
  <c r="AH23" i="59"/>
  <c r="AH24" i="59"/>
  <c r="AH25" i="59"/>
  <c r="AH26" i="59"/>
  <c r="AH27" i="59"/>
  <c r="AH28" i="59"/>
  <c r="AH29" i="59"/>
  <c r="AH30" i="59"/>
  <c r="AH31" i="59"/>
  <c r="AH32" i="59"/>
  <c r="AH33" i="59"/>
  <c r="AH34" i="59"/>
  <c r="AH6" i="59"/>
  <c r="C39" i="58"/>
  <c r="D39" i="58"/>
  <c r="E39" i="58"/>
  <c r="F39" i="58"/>
  <c r="G39" i="58"/>
  <c r="H39" i="58"/>
  <c r="I39" i="58"/>
  <c r="J39" i="58"/>
  <c r="K39" i="58"/>
  <c r="L39" i="58"/>
  <c r="M39" i="58"/>
  <c r="N39" i="58"/>
  <c r="O39" i="58"/>
  <c r="P39" i="58"/>
  <c r="Q39" i="58"/>
  <c r="R39" i="58"/>
  <c r="S39" i="58"/>
  <c r="T39" i="58"/>
  <c r="U39" i="58"/>
  <c r="V39" i="58"/>
  <c r="W39" i="58"/>
  <c r="X39" i="58"/>
  <c r="Y39" i="58"/>
  <c r="Z39" i="58"/>
  <c r="AA39" i="58"/>
  <c r="AB39" i="58"/>
  <c r="AC39" i="58"/>
  <c r="AD39" i="58"/>
  <c r="AE39" i="58"/>
  <c r="AF39" i="58"/>
  <c r="AG39" i="58"/>
  <c r="AH39" i="58"/>
  <c r="C40" i="58"/>
  <c r="D40" i="58"/>
  <c r="E40" i="58"/>
  <c r="F40" i="58"/>
  <c r="G40" i="58"/>
  <c r="H40" i="58"/>
  <c r="I40" i="58"/>
  <c r="J40" i="58"/>
  <c r="K40" i="58"/>
  <c r="L40" i="58"/>
  <c r="M40" i="58"/>
  <c r="N40" i="58"/>
  <c r="O40" i="58"/>
  <c r="P40" i="58"/>
  <c r="Q40" i="58"/>
  <c r="R40" i="58"/>
  <c r="S40" i="58"/>
  <c r="T40" i="58"/>
  <c r="U40" i="58"/>
  <c r="V40" i="58"/>
  <c r="W40" i="58"/>
  <c r="X40" i="58"/>
  <c r="Y40" i="58"/>
  <c r="Z40" i="58"/>
  <c r="AA40" i="58"/>
  <c r="AB40" i="58"/>
  <c r="AC40" i="58"/>
  <c r="AD40" i="58"/>
  <c r="AE40" i="58"/>
  <c r="AF40" i="58"/>
  <c r="AG40" i="58"/>
  <c r="AH40" i="58"/>
  <c r="C41" i="58"/>
  <c r="D41" i="58"/>
  <c r="E41" i="58"/>
  <c r="F41" i="58"/>
  <c r="G41" i="58"/>
  <c r="H41" i="58"/>
  <c r="I41" i="58"/>
  <c r="J41" i="58"/>
  <c r="K41" i="58"/>
  <c r="L41" i="58"/>
  <c r="M41" i="58"/>
  <c r="N41" i="58"/>
  <c r="O41" i="58"/>
  <c r="P41" i="58"/>
  <c r="Q41" i="58"/>
  <c r="R41" i="58"/>
  <c r="S41" i="58"/>
  <c r="T41" i="58"/>
  <c r="U41" i="58"/>
  <c r="V41" i="58"/>
  <c r="W41" i="58"/>
  <c r="X41" i="58"/>
  <c r="Y41" i="58"/>
  <c r="Z41" i="58"/>
  <c r="AA41" i="58"/>
  <c r="AB41" i="58"/>
  <c r="AC41" i="58"/>
  <c r="AD41" i="58"/>
  <c r="AE41" i="58"/>
  <c r="AF41" i="58"/>
  <c r="AG41" i="58"/>
  <c r="AH41" i="58"/>
  <c r="C42" i="58"/>
  <c r="D42" i="58"/>
  <c r="E42" i="58"/>
  <c r="F42" i="58"/>
  <c r="G42" i="58"/>
  <c r="H42" i="58"/>
  <c r="I42" i="58"/>
  <c r="J42" i="58"/>
  <c r="K42" i="58"/>
  <c r="L42" i="58"/>
  <c r="M42" i="58"/>
  <c r="N42" i="58"/>
  <c r="O42" i="58"/>
  <c r="P42" i="58"/>
  <c r="Q42" i="58"/>
  <c r="R42" i="58"/>
  <c r="S42" i="58"/>
  <c r="T42" i="58"/>
  <c r="U42" i="58"/>
  <c r="V42" i="58"/>
  <c r="W42" i="58"/>
  <c r="X42" i="58"/>
  <c r="Y42" i="58"/>
  <c r="Z42" i="58"/>
  <c r="AA42" i="58"/>
  <c r="AB42" i="58"/>
  <c r="AC42" i="58"/>
  <c r="AD42" i="58"/>
  <c r="AE42" i="58"/>
  <c r="AF42" i="58"/>
  <c r="AG42" i="58"/>
  <c r="AH42" i="58"/>
  <c r="C43" i="58"/>
  <c r="D43" i="58"/>
  <c r="E43" i="58"/>
  <c r="F43" i="58"/>
  <c r="G43" i="58"/>
  <c r="H43" i="58"/>
  <c r="I43" i="58"/>
  <c r="J43" i="58"/>
  <c r="K43" i="58"/>
  <c r="L43" i="58"/>
  <c r="M43" i="58"/>
  <c r="N43" i="58"/>
  <c r="O43" i="58"/>
  <c r="P43" i="58"/>
  <c r="Q43" i="58"/>
  <c r="R43" i="58"/>
  <c r="S43" i="58"/>
  <c r="T43" i="58"/>
  <c r="U43" i="58"/>
  <c r="V43" i="58"/>
  <c r="W43" i="58"/>
  <c r="X43" i="58"/>
  <c r="Y43" i="58"/>
  <c r="Z43" i="58"/>
  <c r="AA43" i="58"/>
  <c r="AB43" i="58"/>
  <c r="AC43" i="58"/>
  <c r="AD43" i="58"/>
  <c r="AE43" i="58"/>
  <c r="AF43" i="58"/>
  <c r="AG43" i="58"/>
  <c r="AH43" i="58"/>
  <c r="AH38" i="58"/>
  <c r="AG38" i="58"/>
  <c r="AF38" i="58"/>
  <c r="AE38" i="58"/>
  <c r="AD38" i="58"/>
  <c r="AC38" i="58"/>
  <c r="AB38" i="58"/>
  <c r="AA38" i="58"/>
  <c r="Z38" i="58"/>
  <c r="Y38" i="58"/>
  <c r="X38" i="58"/>
  <c r="W38" i="58"/>
  <c r="V38" i="58"/>
  <c r="U38" i="58"/>
  <c r="T38" i="58"/>
  <c r="S38" i="58"/>
  <c r="R38" i="58"/>
  <c r="Q38" i="58"/>
  <c r="P38" i="58"/>
  <c r="O38" i="58"/>
  <c r="N38" i="58"/>
  <c r="M38" i="58"/>
  <c r="L38" i="58"/>
  <c r="K38" i="58"/>
  <c r="J38" i="58"/>
  <c r="I38" i="58"/>
  <c r="H38" i="58"/>
  <c r="G38" i="58"/>
  <c r="F38" i="58"/>
  <c r="E38" i="58"/>
  <c r="D38" i="58"/>
  <c r="C38" i="58"/>
  <c r="C35" i="58"/>
  <c r="D35" i="58"/>
  <c r="E35" i="58"/>
  <c r="F35" i="58"/>
  <c r="G35" i="58"/>
  <c r="H35" i="58"/>
  <c r="I35" i="58"/>
  <c r="J35" i="58"/>
  <c r="K35" i="58"/>
  <c r="L35" i="58"/>
  <c r="M35" i="58"/>
  <c r="N35" i="58"/>
  <c r="O35" i="58"/>
  <c r="P35" i="58"/>
  <c r="Q35" i="58"/>
  <c r="R35" i="58"/>
  <c r="S35" i="58"/>
  <c r="T35" i="58"/>
  <c r="U35" i="58"/>
  <c r="V35" i="58"/>
  <c r="W35" i="58"/>
  <c r="X35" i="58"/>
  <c r="Y35" i="58"/>
  <c r="Z35" i="58"/>
  <c r="AA35" i="58"/>
  <c r="AB35" i="58"/>
  <c r="AC35" i="58"/>
  <c r="AD35" i="58"/>
  <c r="AE35" i="58"/>
  <c r="AF35" i="58"/>
  <c r="AG35" i="58"/>
  <c r="AH7" i="58"/>
  <c r="AH8" i="58"/>
  <c r="AH9" i="58"/>
  <c r="AH10" i="58"/>
  <c r="AH11" i="58"/>
  <c r="AH12" i="58"/>
  <c r="AH13" i="58"/>
  <c r="AH14" i="58"/>
  <c r="AH15" i="58"/>
  <c r="AH16" i="58"/>
  <c r="AH17" i="58"/>
  <c r="AH18" i="58"/>
  <c r="AH19" i="58"/>
  <c r="AH20" i="58"/>
  <c r="AH21" i="58"/>
  <c r="AH22" i="58"/>
  <c r="AH23" i="58"/>
  <c r="AH24" i="58"/>
  <c r="AH25" i="58"/>
  <c r="AH26" i="58"/>
  <c r="AH27" i="58"/>
  <c r="AH28" i="58"/>
  <c r="AH29" i="58"/>
  <c r="AH30" i="58"/>
  <c r="AH31" i="58"/>
  <c r="AH32" i="58"/>
  <c r="AH33" i="58"/>
  <c r="AH34" i="58"/>
  <c r="AH35" i="58"/>
  <c r="AH6" i="58"/>
  <c r="C39" i="57"/>
  <c r="D39" i="57"/>
  <c r="E39" i="57"/>
  <c r="F39" i="57"/>
  <c r="G39" i="57"/>
  <c r="H39" i="57"/>
  <c r="I39" i="57"/>
  <c r="J39" i="57"/>
  <c r="K39" i="57"/>
  <c r="L39" i="57"/>
  <c r="M39" i="57"/>
  <c r="N39" i="57"/>
  <c r="O39" i="57"/>
  <c r="P39" i="57"/>
  <c r="Q39" i="57"/>
  <c r="R39" i="57"/>
  <c r="S39" i="57"/>
  <c r="T39" i="57"/>
  <c r="U39" i="57"/>
  <c r="V39" i="57"/>
  <c r="W39" i="57"/>
  <c r="X39" i="57"/>
  <c r="Y39" i="57"/>
  <c r="Z39" i="57"/>
  <c r="AA39" i="57"/>
  <c r="AB39" i="57"/>
  <c r="AC39" i="57"/>
  <c r="AD39" i="57"/>
  <c r="AE39" i="57"/>
  <c r="AF39" i="57"/>
  <c r="AG39" i="57"/>
  <c r="AH39" i="57"/>
  <c r="C40" i="57"/>
  <c r="D40" i="57"/>
  <c r="E40" i="57"/>
  <c r="F40" i="57"/>
  <c r="G40" i="57"/>
  <c r="H40" i="57"/>
  <c r="I40" i="57"/>
  <c r="J40" i="57"/>
  <c r="K40" i="57"/>
  <c r="L40" i="57"/>
  <c r="M40" i="57"/>
  <c r="N40" i="57"/>
  <c r="O40" i="57"/>
  <c r="P40" i="57"/>
  <c r="Q40" i="57"/>
  <c r="R40" i="57"/>
  <c r="S40" i="57"/>
  <c r="T40" i="57"/>
  <c r="U40" i="57"/>
  <c r="V40" i="57"/>
  <c r="W40" i="57"/>
  <c r="X40" i="57"/>
  <c r="Y40" i="57"/>
  <c r="Z40" i="57"/>
  <c r="AA40" i="57"/>
  <c r="AB40" i="57"/>
  <c r="AC40" i="57"/>
  <c r="AD40" i="57"/>
  <c r="AE40" i="57"/>
  <c r="AF40" i="57"/>
  <c r="AG40" i="57"/>
  <c r="AH40" i="57"/>
  <c r="C41" i="57"/>
  <c r="D41" i="57"/>
  <c r="E41" i="57"/>
  <c r="F41" i="57"/>
  <c r="G41" i="57"/>
  <c r="H41" i="57"/>
  <c r="I41" i="57"/>
  <c r="J41" i="57"/>
  <c r="K41" i="57"/>
  <c r="L41" i="57"/>
  <c r="M41" i="57"/>
  <c r="N41" i="57"/>
  <c r="O41" i="57"/>
  <c r="P41" i="57"/>
  <c r="Q41" i="57"/>
  <c r="R41" i="57"/>
  <c r="S41" i="57"/>
  <c r="T41" i="57"/>
  <c r="U41" i="57"/>
  <c r="V41" i="57"/>
  <c r="W41" i="57"/>
  <c r="X41" i="57"/>
  <c r="Y41" i="57"/>
  <c r="Z41" i="57"/>
  <c r="AA41" i="57"/>
  <c r="AB41" i="57"/>
  <c r="AC41" i="57"/>
  <c r="AD41" i="57"/>
  <c r="AE41" i="57"/>
  <c r="AF41" i="57"/>
  <c r="AG41" i="57"/>
  <c r="AH41" i="57"/>
  <c r="C42" i="57"/>
  <c r="D42" i="57"/>
  <c r="E42" i="57"/>
  <c r="F42" i="57"/>
  <c r="G42" i="57"/>
  <c r="H42" i="57"/>
  <c r="I42" i="57"/>
  <c r="J42" i="57"/>
  <c r="K42" i="57"/>
  <c r="L42" i="57"/>
  <c r="M42" i="57"/>
  <c r="N42" i="57"/>
  <c r="O42" i="57"/>
  <c r="P42" i="57"/>
  <c r="Q42" i="57"/>
  <c r="R42" i="57"/>
  <c r="S42" i="57"/>
  <c r="T42" i="57"/>
  <c r="U42" i="57"/>
  <c r="V42" i="57"/>
  <c r="W42" i="57"/>
  <c r="X42" i="57"/>
  <c r="Y42" i="57"/>
  <c r="Z42" i="57"/>
  <c r="AA42" i="57"/>
  <c r="AB42" i="57"/>
  <c r="AC42" i="57"/>
  <c r="AD42" i="57"/>
  <c r="AE42" i="57"/>
  <c r="AF42" i="57"/>
  <c r="AG42" i="57"/>
  <c r="AH42" i="57"/>
  <c r="C43" i="57"/>
  <c r="D43" i="57"/>
  <c r="E43" i="57"/>
  <c r="F43" i="57"/>
  <c r="G43" i="57"/>
  <c r="H43" i="57"/>
  <c r="I43" i="57"/>
  <c r="J43" i="57"/>
  <c r="K43" i="57"/>
  <c r="L43" i="57"/>
  <c r="M43" i="57"/>
  <c r="N43" i="57"/>
  <c r="O43" i="57"/>
  <c r="P43" i="57"/>
  <c r="Q43" i="57"/>
  <c r="R43" i="57"/>
  <c r="S43" i="57"/>
  <c r="T43" i="57"/>
  <c r="U43" i="57"/>
  <c r="V43" i="57"/>
  <c r="W43" i="57"/>
  <c r="X43" i="57"/>
  <c r="Y43" i="57"/>
  <c r="Z43" i="57"/>
  <c r="AA43" i="57"/>
  <c r="AB43" i="57"/>
  <c r="AC43" i="57"/>
  <c r="AD43" i="57"/>
  <c r="AE43" i="57"/>
  <c r="AF43" i="57"/>
  <c r="AG43" i="57"/>
  <c r="AH43" i="57"/>
  <c r="AH38" i="57"/>
  <c r="AG38" i="57"/>
  <c r="AF38" i="57"/>
  <c r="AE38" i="57"/>
  <c r="AD38" i="57"/>
  <c r="AC38" i="57"/>
  <c r="AB38" i="57"/>
  <c r="AA38" i="57"/>
  <c r="Z38" i="57"/>
  <c r="Y38" i="57"/>
  <c r="X38" i="57"/>
  <c r="W38" i="57"/>
  <c r="V38" i="57"/>
  <c r="U38" i="57"/>
  <c r="T38" i="57"/>
  <c r="S38" i="57"/>
  <c r="R38" i="57"/>
  <c r="Q38" i="57"/>
  <c r="P38" i="57"/>
  <c r="O38" i="57"/>
  <c r="N38" i="57"/>
  <c r="M38" i="57"/>
  <c r="L38" i="57"/>
  <c r="K38" i="57"/>
  <c r="J38" i="57"/>
  <c r="I38" i="57"/>
  <c r="H38" i="57"/>
  <c r="G38" i="57"/>
  <c r="F38" i="57"/>
  <c r="E38" i="57"/>
  <c r="D38" i="57"/>
  <c r="C38" i="57"/>
  <c r="AH7" i="57"/>
  <c r="AH8" i="57"/>
  <c r="AH9" i="57"/>
  <c r="AH10" i="57"/>
  <c r="AH11" i="57"/>
  <c r="AH12" i="57"/>
  <c r="AH13" i="57"/>
  <c r="AH14" i="57"/>
  <c r="AH15" i="57"/>
  <c r="AH16" i="57"/>
  <c r="AH17" i="57"/>
  <c r="AH18" i="57"/>
  <c r="AH19" i="57"/>
  <c r="AH20" i="57"/>
  <c r="AH21" i="57"/>
  <c r="AH22" i="57"/>
  <c r="AH23" i="57"/>
  <c r="AH24" i="57"/>
  <c r="AH25" i="57"/>
  <c r="AH26" i="57"/>
  <c r="AH27" i="57"/>
  <c r="AH28" i="57"/>
  <c r="AH29" i="57"/>
  <c r="AH30" i="57"/>
  <c r="AH31" i="57"/>
  <c r="AH32" i="57"/>
  <c r="AH33" i="57"/>
  <c r="AH34" i="57"/>
  <c r="AH35" i="57"/>
  <c r="AH6" i="57"/>
  <c r="AH36" i="57" s="1"/>
  <c r="C35" i="57"/>
  <c r="D35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Y35" i="57"/>
  <c r="Z35" i="57"/>
  <c r="AA35" i="57"/>
  <c r="AB35" i="57"/>
  <c r="AC35" i="57"/>
  <c r="AD35" i="57"/>
  <c r="AE35" i="57"/>
  <c r="AF35" i="57"/>
  <c r="AG35" i="57"/>
  <c r="C39" i="56"/>
  <c r="D39" i="56"/>
  <c r="E39" i="56"/>
  <c r="F39" i="56"/>
  <c r="G39" i="56"/>
  <c r="H39" i="56"/>
  <c r="I39" i="56"/>
  <c r="J39" i="56"/>
  <c r="K39" i="56"/>
  <c r="L39" i="56"/>
  <c r="M39" i="56"/>
  <c r="N39" i="56"/>
  <c r="O39" i="56"/>
  <c r="P39" i="56"/>
  <c r="Q39" i="56"/>
  <c r="R39" i="56"/>
  <c r="S39" i="56"/>
  <c r="T39" i="56"/>
  <c r="U39" i="56"/>
  <c r="V39" i="56"/>
  <c r="W39" i="56"/>
  <c r="X39" i="56"/>
  <c r="Y39" i="56"/>
  <c r="Z39" i="56"/>
  <c r="AA39" i="56"/>
  <c r="AB39" i="56"/>
  <c r="AC39" i="56"/>
  <c r="AD39" i="56"/>
  <c r="AE39" i="56"/>
  <c r="AF39" i="56"/>
  <c r="AG39" i="56"/>
  <c r="AH39" i="56"/>
  <c r="C40" i="56"/>
  <c r="D40" i="56"/>
  <c r="E40" i="56"/>
  <c r="F40" i="56"/>
  <c r="G40" i="56"/>
  <c r="H40" i="56"/>
  <c r="I40" i="56"/>
  <c r="J40" i="56"/>
  <c r="K40" i="56"/>
  <c r="L40" i="56"/>
  <c r="M40" i="56"/>
  <c r="N40" i="56"/>
  <c r="O40" i="56"/>
  <c r="P40" i="56"/>
  <c r="Q40" i="56"/>
  <c r="R40" i="56"/>
  <c r="S40" i="56"/>
  <c r="T40" i="56"/>
  <c r="U40" i="56"/>
  <c r="V40" i="56"/>
  <c r="W40" i="56"/>
  <c r="X40" i="56"/>
  <c r="Y40" i="56"/>
  <c r="Z40" i="56"/>
  <c r="AA40" i="56"/>
  <c r="AB40" i="56"/>
  <c r="AC40" i="56"/>
  <c r="AD40" i="56"/>
  <c r="AE40" i="56"/>
  <c r="AF40" i="56"/>
  <c r="AG40" i="56"/>
  <c r="AH40" i="56"/>
  <c r="C41" i="56"/>
  <c r="D41" i="56"/>
  <c r="E41" i="56"/>
  <c r="F41" i="56"/>
  <c r="G41" i="56"/>
  <c r="H41" i="56"/>
  <c r="I41" i="56"/>
  <c r="J41" i="56"/>
  <c r="K41" i="56"/>
  <c r="L41" i="56"/>
  <c r="M41" i="56"/>
  <c r="N41" i="56"/>
  <c r="O41" i="56"/>
  <c r="P41" i="56"/>
  <c r="Q41" i="56"/>
  <c r="R41" i="56"/>
  <c r="S41" i="56"/>
  <c r="T41" i="56"/>
  <c r="U41" i="56"/>
  <c r="V41" i="56"/>
  <c r="W41" i="56"/>
  <c r="X41" i="56"/>
  <c r="Y41" i="56"/>
  <c r="Z41" i="56"/>
  <c r="AA41" i="56"/>
  <c r="AB41" i="56"/>
  <c r="AC41" i="56"/>
  <c r="AD41" i="56"/>
  <c r="AE41" i="56"/>
  <c r="AF41" i="56"/>
  <c r="AG41" i="56"/>
  <c r="AH41" i="56"/>
  <c r="C42" i="56"/>
  <c r="D42" i="56"/>
  <c r="E42" i="56"/>
  <c r="F42" i="56"/>
  <c r="G42" i="56"/>
  <c r="H42" i="56"/>
  <c r="I42" i="56"/>
  <c r="J42" i="56"/>
  <c r="K42" i="56"/>
  <c r="L42" i="56"/>
  <c r="M42" i="56"/>
  <c r="N42" i="56"/>
  <c r="O42" i="56"/>
  <c r="P42" i="56"/>
  <c r="Q42" i="56"/>
  <c r="R42" i="56"/>
  <c r="S42" i="56"/>
  <c r="T42" i="56"/>
  <c r="U42" i="56"/>
  <c r="V42" i="56"/>
  <c r="W42" i="56"/>
  <c r="X42" i="56"/>
  <c r="Y42" i="56"/>
  <c r="Z42" i="56"/>
  <c r="AA42" i="56"/>
  <c r="AB42" i="56"/>
  <c r="AC42" i="56"/>
  <c r="AD42" i="56"/>
  <c r="AE42" i="56"/>
  <c r="AF42" i="56"/>
  <c r="AG42" i="56"/>
  <c r="AH42" i="56"/>
  <c r="C43" i="56"/>
  <c r="D43" i="56"/>
  <c r="E43" i="56"/>
  <c r="F43" i="56"/>
  <c r="G43" i="56"/>
  <c r="H43" i="56"/>
  <c r="I43" i="56"/>
  <c r="J43" i="56"/>
  <c r="K43" i="56"/>
  <c r="L43" i="56"/>
  <c r="M43" i="56"/>
  <c r="N43" i="56"/>
  <c r="O43" i="56"/>
  <c r="P43" i="56"/>
  <c r="Q43" i="56"/>
  <c r="R43" i="56"/>
  <c r="S43" i="56"/>
  <c r="T43" i="56"/>
  <c r="U43" i="56"/>
  <c r="V43" i="56"/>
  <c r="W43" i="56"/>
  <c r="X43" i="56"/>
  <c r="Y43" i="56"/>
  <c r="Z43" i="56"/>
  <c r="AA43" i="56"/>
  <c r="AB43" i="56"/>
  <c r="AC43" i="56"/>
  <c r="AD43" i="56"/>
  <c r="AE43" i="56"/>
  <c r="AF43" i="56"/>
  <c r="AG43" i="56"/>
  <c r="AH43" i="56"/>
  <c r="AH38" i="56"/>
  <c r="AG38" i="56"/>
  <c r="AF38" i="56"/>
  <c r="AE38" i="56"/>
  <c r="AD38" i="56"/>
  <c r="AC38" i="56"/>
  <c r="AB38" i="56"/>
  <c r="AA38" i="56"/>
  <c r="Z38" i="56"/>
  <c r="Y38" i="56"/>
  <c r="X38" i="56"/>
  <c r="W38" i="56"/>
  <c r="V38" i="56"/>
  <c r="U38" i="56"/>
  <c r="T38" i="56"/>
  <c r="S38" i="56"/>
  <c r="R38" i="56"/>
  <c r="Q38" i="56"/>
  <c r="P38" i="56"/>
  <c r="O38" i="56"/>
  <c r="N38" i="56"/>
  <c r="M38" i="56"/>
  <c r="L38" i="56"/>
  <c r="K38" i="56"/>
  <c r="J38" i="56"/>
  <c r="I38" i="56"/>
  <c r="H38" i="56"/>
  <c r="G38" i="56"/>
  <c r="F38" i="56"/>
  <c r="E38" i="56"/>
  <c r="D38" i="56"/>
  <c r="C38" i="56"/>
  <c r="AH7" i="56"/>
  <c r="AH8" i="56"/>
  <c r="AH9" i="56"/>
  <c r="AH10" i="56"/>
  <c r="AH11" i="56"/>
  <c r="AH12" i="56"/>
  <c r="AH13" i="56"/>
  <c r="AH14" i="56"/>
  <c r="AH15" i="56"/>
  <c r="AH16" i="56"/>
  <c r="AH17" i="56"/>
  <c r="AH18" i="56"/>
  <c r="AH19" i="56"/>
  <c r="AH20" i="56"/>
  <c r="AH21" i="56"/>
  <c r="AH22" i="56"/>
  <c r="AH23" i="56"/>
  <c r="AH24" i="56"/>
  <c r="AH25" i="56"/>
  <c r="AH26" i="56"/>
  <c r="AH27" i="56"/>
  <c r="AH28" i="56"/>
  <c r="AH29" i="56"/>
  <c r="AH30" i="56"/>
  <c r="AH31" i="56"/>
  <c r="AH32" i="56"/>
  <c r="AH33" i="56"/>
  <c r="AH34" i="56"/>
  <c r="AH35" i="56"/>
  <c r="AH6" i="56"/>
  <c r="C35" i="56"/>
  <c r="D35" i="56"/>
  <c r="E35" i="56"/>
  <c r="F35" i="56"/>
  <c r="G35" i="56"/>
  <c r="H35" i="56"/>
  <c r="I35" i="56"/>
  <c r="J35" i="56"/>
  <c r="K35" i="56"/>
  <c r="L35" i="56"/>
  <c r="M35" i="56"/>
  <c r="N35" i="56"/>
  <c r="O35" i="56"/>
  <c r="P35" i="56"/>
  <c r="Q35" i="56"/>
  <c r="R35" i="56"/>
  <c r="S35" i="56"/>
  <c r="T35" i="56"/>
  <c r="U35" i="56"/>
  <c r="V35" i="56"/>
  <c r="W35" i="56"/>
  <c r="X35" i="56"/>
  <c r="Y35" i="56"/>
  <c r="Z35" i="56"/>
  <c r="AA35" i="56"/>
  <c r="AB35" i="56"/>
  <c r="AC35" i="56"/>
  <c r="AD35" i="56"/>
  <c r="AE35" i="56"/>
  <c r="AF35" i="56"/>
  <c r="AG35" i="56"/>
  <c r="C39" i="55"/>
  <c r="D39" i="55"/>
  <c r="E39" i="55"/>
  <c r="F39" i="55"/>
  <c r="G39" i="55"/>
  <c r="H39" i="55"/>
  <c r="I39" i="55"/>
  <c r="J39" i="55"/>
  <c r="K39" i="55"/>
  <c r="L39" i="55"/>
  <c r="M39" i="55"/>
  <c r="N39" i="55"/>
  <c r="O39" i="55"/>
  <c r="P39" i="55"/>
  <c r="Q39" i="55"/>
  <c r="R39" i="55"/>
  <c r="S39" i="55"/>
  <c r="T39" i="55"/>
  <c r="U39" i="55"/>
  <c r="V39" i="55"/>
  <c r="W39" i="55"/>
  <c r="X39" i="55"/>
  <c r="Y39" i="55"/>
  <c r="Z39" i="55"/>
  <c r="AA39" i="55"/>
  <c r="AB39" i="55"/>
  <c r="AC39" i="55"/>
  <c r="AD39" i="55"/>
  <c r="AE39" i="55"/>
  <c r="AF39" i="55"/>
  <c r="AG39" i="55"/>
  <c r="AH39" i="55"/>
  <c r="C40" i="55"/>
  <c r="D40" i="55"/>
  <c r="E40" i="55"/>
  <c r="F40" i="55"/>
  <c r="G40" i="55"/>
  <c r="H40" i="55"/>
  <c r="I40" i="55"/>
  <c r="J40" i="55"/>
  <c r="K40" i="55"/>
  <c r="L40" i="55"/>
  <c r="M40" i="55"/>
  <c r="N40" i="55"/>
  <c r="O40" i="55"/>
  <c r="P40" i="55"/>
  <c r="Q40" i="55"/>
  <c r="R40" i="55"/>
  <c r="S40" i="55"/>
  <c r="T40" i="55"/>
  <c r="U40" i="55"/>
  <c r="V40" i="55"/>
  <c r="W40" i="55"/>
  <c r="X40" i="55"/>
  <c r="Y40" i="55"/>
  <c r="Z40" i="55"/>
  <c r="AA40" i="55"/>
  <c r="AB40" i="55"/>
  <c r="AC40" i="55"/>
  <c r="AD40" i="55"/>
  <c r="AE40" i="55"/>
  <c r="AF40" i="55"/>
  <c r="AG40" i="55"/>
  <c r="AH40" i="55"/>
  <c r="C41" i="55"/>
  <c r="D41" i="55"/>
  <c r="E41" i="55"/>
  <c r="F41" i="55"/>
  <c r="G41" i="55"/>
  <c r="H41" i="55"/>
  <c r="I41" i="55"/>
  <c r="J41" i="55"/>
  <c r="K41" i="55"/>
  <c r="L41" i="55"/>
  <c r="M41" i="55"/>
  <c r="N41" i="55"/>
  <c r="O41" i="55"/>
  <c r="P41" i="55"/>
  <c r="Q41" i="55"/>
  <c r="R41" i="55"/>
  <c r="S41" i="55"/>
  <c r="T41" i="55"/>
  <c r="U41" i="55"/>
  <c r="V41" i="55"/>
  <c r="W41" i="55"/>
  <c r="X41" i="55"/>
  <c r="Y41" i="55"/>
  <c r="Z41" i="55"/>
  <c r="AA41" i="55"/>
  <c r="AB41" i="55"/>
  <c r="AC41" i="55"/>
  <c r="AD41" i="55"/>
  <c r="AE41" i="55"/>
  <c r="AF41" i="55"/>
  <c r="AG41" i="55"/>
  <c r="AH41" i="55"/>
  <c r="C42" i="55"/>
  <c r="D42" i="55"/>
  <c r="E42" i="55"/>
  <c r="F42" i="55"/>
  <c r="G42" i="55"/>
  <c r="H42" i="55"/>
  <c r="I42" i="55"/>
  <c r="J42" i="55"/>
  <c r="K42" i="55"/>
  <c r="L42" i="55"/>
  <c r="M42" i="55"/>
  <c r="N42" i="55"/>
  <c r="O42" i="55"/>
  <c r="P42" i="55"/>
  <c r="Q42" i="55"/>
  <c r="R42" i="55"/>
  <c r="S42" i="55"/>
  <c r="T42" i="55"/>
  <c r="U42" i="55"/>
  <c r="V42" i="55"/>
  <c r="W42" i="55"/>
  <c r="X42" i="55"/>
  <c r="Y42" i="55"/>
  <c r="Z42" i="55"/>
  <c r="AA42" i="55"/>
  <c r="AB42" i="55"/>
  <c r="AC42" i="55"/>
  <c r="AD42" i="55"/>
  <c r="AE42" i="55"/>
  <c r="AF42" i="55"/>
  <c r="AG42" i="55"/>
  <c r="AH42" i="55"/>
  <c r="C43" i="55"/>
  <c r="D43" i="55"/>
  <c r="E43" i="55"/>
  <c r="F43" i="55"/>
  <c r="G43" i="55"/>
  <c r="H43" i="55"/>
  <c r="I43" i="55"/>
  <c r="J43" i="55"/>
  <c r="K43" i="55"/>
  <c r="L43" i="55"/>
  <c r="M43" i="55"/>
  <c r="N43" i="55"/>
  <c r="O43" i="55"/>
  <c r="P43" i="55"/>
  <c r="Q43" i="55"/>
  <c r="R43" i="55"/>
  <c r="S43" i="55"/>
  <c r="T43" i="55"/>
  <c r="U43" i="55"/>
  <c r="V43" i="55"/>
  <c r="W43" i="55"/>
  <c r="X43" i="55"/>
  <c r="Y43" i="55"/>
  <c r="Z43" i="55"/>
  <c r="AA43" i="55"/>
  <c r="AB43" i="55"/>
  <c r="AC43" i="55"/>
  <c r="AD43" i="55"/>
  <c r="AE43" i="55"/>
  <c r="AF43" i="55"/>
  <c r="AG43" i="55"/>
  <c r="AH43" i="55"/>
  <c r="D38" i="55"/>
  <c r="C38" i="55"/>
  <c r="C35" i="55"/>
  <c r="D35" i="55"/>
  <c r="AH38" i="55"/>
  <c r="AG38" i="55"/>
  <c r="AF38" i="55"/>
  <c r="AE38" i="55"/>
  <c r="AD38" i="55"/>
  <c r="AC38" i="55"/>
  <c r="AB38" i="55"/>
  <c r="AA38" i="55"/>
  <c r="Z38" i="55"/>
  <c r="Y38" i="55"/>
  <c r="X38" i="55"/>
  <c r="W38" i="55"/>
  <c r="V38" i="55"/>
  <c r="U38" i="55"/>
  <c r="T38" i="55"/>
  <c r="S38" i="55"/>
  <c r="R38" i="55"/>
  <c r="Q38" i="55"/>
  <c r="P38" i="55"/>
  <c r="O38" i="55"/>
  <c r="N38" i="55"/>
  <c r="M38" i="55"/>
  <c r="L38" i="55"/>
  <c r="K38" i="55"/>
  <c r="J38" i="55"/>
  <c r="I38" i="55"/>
  <c r="H38" i="55"/>
  <c r="G38" i="55"/>
  <c r="F38" i="55"/>
  <c r="E38" i="55"/>
  <c r="E35" i="55"/>
  <c r="F35" i="55"/>
  <c r="G35" i="55"/>
  <c r="H35" i="55"/>
  <c r="I35" i="55"/>
  <c r="J35" i="55"/>
  <c r="K35" i="55"/>
  <c r="L35" i="55"/>
  <c r="M35" i="55"/>
  <c r="N35" i="55"/>
  <c r="O35" i="55"/>
  <c r="P35" i="55"/>
  <c r="Q35" i="55"/>
  <c r="R35" i="55"/>
  <c r="S35" i="55"/>
  <c r="T35" i="55"/>
  <c r="U35" i="55"/>
  <c r="V35" i="55"/>
  <c r="W35" i="55"/>
  <c r="X35" i="55"/>
  <c r="Y35" i="55"/>
  <c r="Z35" i="55"/>
  <c r="AA35" i="55"/>
  <c r="AB35" i="55"/>
  <c r="AC35" i="55"/>
  <c r="AD35" i="55"/>
  <c r="AE35" i="55"/>
  <c r="AF35" i="55"/>
  <c r="AG35" i="55"/>
  <c r="AH35" i="55"/>
  <c r="AH7" i="55"/>
  <c r="AH8" i="55"/>
  <c r="AH9" i="55"/>
  <c r="AH10" i="55"/>
  <c r="AH11" i="55"/>
  <c r="AH12" i="55"/>
  <c r="AH13" i="55"/>
  <c r="AH14" i="55"/>
  <c r="AH15" i="55"/>
  <c r="AH16" i="55"/>
  <c r="AH17" i="55"/>
  <c r="AH18" i="55"/>
  <c r="AH19" i="55"/>
  <c r="AH20" i="55"/>
  <c r="AH21" i="55"/>
  <c r="AH22" i="55"/>
  <c r="AH23" i="55"/>
  <c r="AH24" i="55"/>
  <c r="AH25" i="55"/>
  <c r="AH26" i="55"/>
  <c r="AH27" i="55"/>
  <c r="AH28" i="55"/>
  <c r="AH29" i="55"/>
  <c r="AH30" i="55"/>
  <c r="AH31" i="55"/>
  <c r="AH32" i="55"/>
  <c r="AH33" i="55"/>
  <c r="AH34" i="55"/>
  <c r="AH6" i="55"/>
  <c r="C39" i="54"/>
  <c r="D39" i="54"/>
  <c r="E39" i="54"/>
  <c r="F39" i="54"/>
  <c r="G39" i="54"/>
  <c r="H39" i="54"/>
  <c r="I39" i="54"/>
  <c r="J39" i="54"/>
  <c r="K39" i="54"/>
  <c r="L39" i="54"/>
  <c r="M39" i="54"/>
  <c r="N39" i="54"/>
  <c r="O39" i="54"/>
  <c r="P39" i="54"/>
  <c r="Q39" i="54"/>
  <c r="R39" i="54"/>
  <c r="S39" i="54"/>
  <c r="T39" i="54"/>
  <c r="U39" i="54"/>
  <c r="V39" i="54"/>
  <c r="W39" i="54"/>
  <c r="X39" i="54"/>
  <c r="Y39" i="54"/>
  <c r="Z39" i="54"/>
  <c r="AA39" i="54"/>
  <c r="AB39" i="54"/>
  <c r="AC39" i="54"/>
  <c r="AD39" i="54"/>
  <c r="AE39" i="54"/>
  <c r="AF39" i="54"/>
  <c r="AG39" i="54"/>
  <c r="AH39" i="54"/>
  <c r="C40" i="54"/>
  <c r="D40" i="54"/>
  <c r="E40" i="54"/>
  <c r="F40" i="54"/>
  <c r="G40" i="54"/>
  <c r="H40" i="54"/>
  <c r="I40" i="54"/>
  <c r="J40" i="54"/>
  <c r="K40" i="54"/>
  <c r="L40" i="54"/>
  <c r="M40" i="54"/>
  <c r="N40" i="54"/>
  <c r="O40" i="54"/>
  <c r="P40" i="54"/>
  <c r="Q40" i="54"/>
  <c r="R40" i="54"/>
  <c r="S40" i="54"/>
  <c r="T40" i="54"/>
  <c r="U40" i="54"/>
  <c r="V40" i="54"/>
  <c r="W40" i="54"/>
  <c r="X40" i="54"/>
  <c r="Y40" i="54"/>
  <c r="Z40" i="54"/>
  <c r="AA40" i="54"/>
  <c r="AB40" i="54"/>
  <c r="AC40" i="54"/>
  <c r="AD40" i="54"/>
  <c r="AE40" i="54"/>
  <c r="AF40" i="54"/>
  <c r="AG40" i="54"/>
  <c r="AH40" i="54"/>
  <c r="C41" i="54"/>
  <c r="D41" i="54"/>
  <c r="E41" i="54"/>
  <c r="F41" i="54"/>
  <c r="G41" i="54"/>
  <c r="H41" i="54"/>
  <c r="I41" i="54"/>
  <c r="J41" i="54"/>
  <c r="K41" i="54"/>
  <c r="L41" i="54"/>
  <c r="M41" i="54"/>
  <c r="N41" i="54"/>
  <c r="O41" i="54"/>
  <c r="P41" i="54"/>
  <c r="Q41" i="54"/>
  <c r="R41" i="54"/>
  <c r="S41" i="54"/>
  <c r="T41" i="54"/>
  <c r="U41" i="54"/>
  <c r="V41" i="54"/>
  <c r="W41" i="54"/>
  <c r="X41" i="54"/>
  <c r="Y41" i="54"/>
  <c r="Z41" i="54"/>
  <c r="AA41" i="54"/>
  <c r="AB41" i="54"/>
  <c r="AC41" i="54"/>
  <c r="AD41" i="54"/>
  <c r="AE41" i="54"/>
  <c r="AF41" i="54"/>
  <c r="AG41" i="54"/>
  <c r="AH41" i="54"/>
  <c r="C42" i="54"/>
  <c r="D42" i="54"/>
  <c r="E42" i="54"/>
  <c r="F42" i="54"/>
  <c r="G42" i="54"/>
  <c r="H42" i="54"/>
  <c r="I42" i="54"/>
  <c r="J42" i="54"/>
  <c r="K42" i="54"/>
  <c r="L42" i="54"/>
  <c r="M42" i="54"/>
  <c r="N42" i="54"/>
  <c r="O42" i="54"/>
  <c r="P42" i="54"/>
  <c r="Q42" i="54"/>
  <c r="R42" i="54"/>
  <c r="S42" i="54"/>
  <c r="T42" i="54"/>
  <c r="U42" i="54"/>
  <c r="V42" i="54"/>
  <c r="W42" i="54"/>
  <c r="X42" i="54"/>
  <c r="Y42" i="54"/>
  <c r="Z42" i="54"/>
  <c r="AA42" i="54"/>
  <c r="AB42" i="54"/>
  <c r="AC42" i="54"/>
  <c r="AD42" i="54"/>
  <c r="AE42" i="54"/>
  <c r="AF42" i="54"/>
  <c r="AG42" i="54"/>
  <c r="AH42" i="54"/>
  <c r="C43" i="54"/>
  <c r="D43" i="54"/>
  <c r="E43" i="54"/>
  <c r="F43" i="54"/>
  <c r="G43" i="54"/>
  <c r="H43" i="54"/>
  <c r="I43" i="54"/>
  <c r="J43" i="54"/>
  <c r="K43" i="54"/>
  <c r="L43" i="54"/>
  <c r="M43" i="54"/>
  <c r="N43" i="54"/>
  <c r="O43" i="54"/>
  <c r="P43" i="54"/>
  <c r="Q43" i="54"/>
  <c r="R43" i="54"/>
  <c r="S43" i="54"/>
  <c r="T43" i="54"/>
  <c r="U43" i="54"/>
  <c r="V43" i="54"/>
  <c r="W43" i="54"/>
  <c r="X43" i="54"/>
  <c r="Y43" i="54"/>
  <c r="Z43" i="54"/>
  <c r="AA43" i="54"/>
  <c r="AB43" i="54"/>
  <c r="AC43" i="54"/>
  <c r="AD43" i="54"/>
  <c r="AE43" i="54"/>
  <c r="AF43" i="54"/>
  <c r="AG43" i="54"/>
  <c r="AH43" i="54"/>
  <c r="AH38" i="54"/>
  <c r="AG38" i="54"/>
  <c r="AF38" i="54"/>
  <c r="AE38" i="54"/>
  <c r="AD38" i="54"/>
  <c r="AC38" i="54"/>
  <c r="AB38" i="54"/>
  <c r="AA38" i="54"/>
  <c r="Z38" i="54"/>
  <c r="Y38" i="54"/>
  <c r="X38" i="54"/>
  <c r="W38" i="54"/>
  <c r="V38" i="54"/>
  <c r="U38" i="54"/>
  <c r="T38" i="54"/>
  <c r="S38" i="54"/>
  <c r="R38" i="54"/>
  <c r="Q38" i="54"/>
  <c r="P38" i="54"/>
  <c r="O38" i="54"/>
  <c r="N38" i="54"/>
  <c r="M38" i="54"/>
  <c r="L38" i="54"/>
  <c r="K38" i="54"/>
  <c r="J38" i="54"/>
  <c r="I38" i="54"/>
  <c r="H38" i="54"/>
  <c r="G38" i="54"/>
  <c r="F38" i="54"/>
  <c r="E38" i="54"/>
  <c r="D38" i="54"/>
  <c r="C38" i="54"/>
  <c r="C35" i="54"/>
  <c r="D35" i="54"/>
  <c r="E35" i="54"/>
  <c r="F35" i="54"/>
  <c r="G35" i="54"/>
  <c r="H35" i="54"/>
  <c r="I35" i="54"/>
  <c r="J35" i="54"/>
  <c r="K35" i="54"/>
  <c r="L35" i="54"/>
  <c r="M35" i="54"/>
  <c r="N35" i="54"/>
  <c r="O35" i="54"/>
  <c r="P35" i="54"/>
  <c r="Q35" i="54"/>
  <c r="R35" i="54"/>
  <c r="S35" i="54"/>
  <c r="T35" i="54"/>
  <c r="U35" i="54"/>
  <c r="V35" i="54"/>
  <c r="W35" i="54"/>
  <c r="X35" i="54"/>
  <c r="Y35" i="54"/>
  <c r="Z35" i="54"/>
  <c r="AA35" i="54"/>
  <c r="AB35" i="54"/>
  <c r="AC35" i="54"/>
  <c r="AD35" i="54"/>
  <c r="AE35" i="54"/>
  <c r="AF35" i="54"/>
  <c r="AG35" i="54"/>
  <c r="AH35" i="54"/>
  <c r="AH7" i="54"/>
  <c r="AH8" i="54"/>
  <c r="AH9" i="54"/>
  <c r="AH10" i="54"/>
  <c r="AH11" i="54"/>
  <c r="AH12" i="54"/>
  <c r="AH13" i="54"/>
  <c r="AH14" i="54"/>
  <c r="AH15" i="54"/>
  <c r="AH16" i="54"/>
  <c r="AH17" i="54"/>
  <c r="AH18" i="54"/>
  <c r="AH19" i="54"/>
  <c r="AH20" i="54"/>
  <c r="AH21" i="54"/>
  <c r="AH22" i="54"/>
  <c r="AH23" i="54"/>
  <c r="AH24" i="54"/>
  <c r="AH25" i="54"/>
  <c r="AH26" i="54"/>
  <c r="AH27" i="54"/>
  <c r="AH28" i="54"/>
  <c r="AH29" i="54"/>
  <c r="AH30" i="54"/>
  <c r="AH31" i="54"/>
  <c r="AH32" i="54"/>
  <c r="AH33" i="54"/>
  <c r="AH34" i="54"/>
  <c r="AH6" i="54"/>
  <c r="C39" i="53"/>
  <c r="D39" i="53"/>
  <c r="E39" i="53"/>
  <c r="F39" i="53"/>
  <c r="G39" i="53"/>
  <c r="H39" i="53"/>
  <c r="I39" i="53"/>
  <c r="J39" i="53"/>
  <c r="K39" i="53"/>
  <c r="L39" i="53"/>
  <c r="M39" i="53"/>
  <c r="N39" i="53"/>
  <c r="O39" i="53"/>
  <c r="P39" i="53"/>
  <c r="Q39" i="53"/>
  <c r="R39" i="53"/>
  <c r="S39" i="53"/>
  <c r="T39" i="53"/>
  <c r="U39" i="53"/>
  <c r="V39" i="53"/>
  <c r="W39" i="53"/>
  <c r="X39" i="53"/>
  <c r="Y39" i="53"/>
  <c r="Z39" i="53"/>
  <c r="AA39" i="53"/>
  <c r="AB39" i="53"/>
  <c r="AC39" i="53"/>
  <c r="AD39" i="53"/>
  <c r="AE39" i="53"/>
  <c r="AF39" i="53"/>
  <c r="AG39" i="53"/>
  <c r="AH39" i="53"/>
  <c r="C40" i="53"/>
  <c r="D40" i="53"/>
  <c r="E40" i="53"/>
  <c r="F40" i="53"/>
  <c r="G40" i="53"/>
  <c r="H40" i="53"/>
  <c r="I40" i="53"/>
  <c r="J40" i="53"/>
  <c r="K40" i="53"/>
  <c r="L40" i="53"/>
  <c r="M40" i="53"/>
  <c r="N40" i="53"/>
  <c r="O40" i="53"/>
  <c r="P40" i="53"/>
  <c r="Q40" i="53"/>
  <c r="R40" i="53"/>
  <c r="S40" i="53"/>
  <c r="T40" i="53"/>
  <c r="U40" i="53"/>
  <c r="V40" i="53"/>
  <c r="W40" i="53"/>
  <c r="X40" i="53"/>
  <c r="Y40" i="53"/>
  <c r="Z40" i="53"/>
  <c r="AA40" i="53"/>
  <c r="AB40" i="53"/>
  <c r="AC40" i="53"/>
  <c r="AD40" i="53"/>
  <c r="AE40" i="53"/>
  <c r="AF40" i="53"/>
  <c r="AG40" i="53"/>
  <c r="AH40" i="53"/>
  <c r="C41" i="53"/>
  <c r="D41" i="53"/>
  <c r="E41" i="53"/>
  <c r="F41" i="53"/>
  <c r="G41" i="53"/>
  <c r="H41" i="53"/>
  <c r="I41" i="53"/>
  <c r="J41" i="53"/>
  <c r="K41" i="53"/>
  <c r="L41" i="53"/>
  <c r="M41" i="53"/>
  <c r="N41" i="53"/>
  <c r="O41" i="53"/>
  <c r="P41" i="53"/>
  <c r="Q41" i="53"/>
  <c r="R41" i="53"/>
  <c r="S41" i="53"/>
  <c r="T41" i="53"/>
  <c r="U41" i="53"/>
  <c r="V41" i="53"/>
  <c r="W41" i="53"/>
  <c r="X41" i="53"/>
  <c r="Y41" i="53"/>
  <c r="Z41" i="53"/>
  <c r="AA41" i="53"/>
  <c r="AB41" i="53"/>
  <c r="AC41" i="53"/>
  <c r="AD41" i="53"/>
  <c r="AE41" i="53"/>
  <c r="AF41" i="53"/>
  <c r="AG41" i="53"/>
  <c r="AH41" i="53"/>
  <c r="C42" i="53"/>
  <c r="D42" i="53"/>
  <c r="E42" i="53"/>
  <c r="F42" i="53"/>
  <c r="G42" i="53"/>
  <c r="H42" i="53"/>
  <c r="I42" i="53"/>
  <c r="J42" i="53"/>
  <c r="K42" i="53"/>
  <c r="L42" i="53"/>
  <c r="M42" i="53"/>
  <c r="N42" i="53"/>
  <c r="O42" i="53"/>
  <c r="P42" i="53"/>
  <c r="Q42" i="53"/>
  <c r="R42" i="53"/>
  <c r="S42" i="53"/>
  <c r="T42" i="53"/>
  <c r="U42" i="53"/>
  <c r="V42" i="53"/>
  <c r="W42" i="53"/>
  <c r="X42" i="53"/>
  <c r="Y42" i="53"/>
  <c r="Z42" i="53"/>
  <c r="AA42" i="53"/>
  <c r="AB42" i="53"/>
  <c r="AC42" i="53"/>
  <c r="AD42" i="53"/>
  <c r="AE42" i="53"/>
  <c r="AF42" i="53"/>
  <c r="AG42" i="53"/>
  <c r="AH42" i="53"/>
  <c r="C43" i="53"/>
  <c r="D43" i="53"/>
  <c r="E43" i="53"/>
  <c r="F43" i="53"/>
  <c r="G43" i="53"/>
  <c r="H43" i="53"/>
  <c r="I43" i="53"/>
  <c r="J43" i="53"/>
  <c r="K43" i="53"/>
  <c r="L43" i="53"/>
  <c r="M43" i="53"/>
  <c r="N43" i="53"/>
  <c r="O43" i="53"/>
  <c r="P43" i="53"/>
  <c r="Q43" i="53"/>
  <c r="R43" i="53"/>
  <c r="S43" i="53"/>
  <c r="T43" i="53"/>
  <c r="U43" i="53"/>
  <c r="V43" i="53"/>
  <c r="W43" i="53"/>
  <c r="X43" i="53"/>
  <c r="Y43" i="53"/>
  <c r="Z43" i="53"/>
  <c r="AA43" i="53"/>
  <c r="AB43" i="53"/>
  <c r="AC43" i="53"/>
  <c r="AD43" i="53"/>
  <c r="AE43" i="53"/>
  <c r="AF43" i="53"/>
  <c r="AG43" i="53"/>
  <c r="AH43" i="53"/>
  <c r="AH38" i="53"/>
  <c r="AG38" i="53"/>
  <c r="AF38" i="53"/>
  <c r="AE38" i="53"/>
  <c r="AD38" i="53"/>
  <c r="AC38" i="53"/>
  <c r="AB38" i="53"/>
  <c r="AA38" i="53"/>
  <c r="Z38" i="53"/>
  <c r="Y38" i="53"/>
  <c r="X38" i="53"/>
  <c r="W38" i="53"/>
  <c r="V38" i="53"/>
  <c r="U38" i="53"/>
  <c r="T38" i="53"/>
  <c r="S38" i="53"/>
  <c r="R38" i="53"/>
  <c r="Q38" i="53"/>
  <c r="P38" i="53"/>
  <c r="O38" i="53"/>
  <c r="N38" i="53"/>
  <c r="M38" i="53"/>
  <c r="L38" i="53"/>
  <c r="K38" i="53"/>
  <c r="J38" i="53"/>
  <c r="I38" i="53"/>
  <c r="H38" i="53"/>
  <c r="G38" i="53"/>
  <c r="F38" i="53"/>
  <c r="E38" i="53"/>
  <c r="D38" i="53"/>
  <c r="C38" i="53"/>
  <c r="C35" i="53"/>
  <c r="D35" i="53"/>
  <c r="E35" i="53"/>
  <c r="F35" i="53"/>
  <c r="G35" i="53"/>
  <c r="H35" i="53"/>
  <c r="I35" i="53"/>
  <c r="J35" i="53"/>
  <c r="K35" i="53"/>
  <c r="L35" i="53"/>
  <c r="M35" i="53"/>
  <c r="N35" i="53"/>
  <c r="O35" i="53"/>
  <c r="P35" i="53"/>
  <c r="Q35" i="53"/>
  <c r="R35" i="53"/>
  <c r="S35" i="53"/>
  <c r="T35" i="53"/>
  <c r="U35" i="53"/>
  <c r="V35" i="53"/>
  <c r="W35" i="53"/>
  <c r="X35" i="53"/>
  <c r="Y35" i="53"/>
  <c r="Z35" i="53"/>
  <c r="AA35" i="53"/>
  <c r="AB35" i="53"/>
  <c r="AC35" i="53"/>
  <c r="AD35" i="53"/>
  <c r="AE35" i="53"/>
  <c r="AF35" i="53"/>
  <c r="AG35" i="53"/>
  <c r="AH35" i="53"/>
  <c r="AH7" i="53"/>
  <c r="AH8" i="53"/>
  <c r="AH9" i="53"/>
  <c r="AH10" i="53"/>
  <c r="AH11" i="53"/>
  <c r="AH12" i="53"/>
  <c r="AH13" i="53"/>
  <c r="AH14" i="53"/>
  <c r="AH15" i="53"/>
  <c r="AH16" i="53"/>
  <c r="AH17" i="53"/>
  <c r="AH18" i="53"/>
  <c r="AH19" i="53"/>
  <c r="AH20" i="53"/>
  <c r="AH21" i="53"/>
  <c r="AH22" i="53"/>
  <c r="AH23" i="53"/>
  <c r="AH24" i="53"/>
  <c r="AH25" i="53"/>
  <c r="AH26" i="53"/>
  <c r="AH27" i="53"/>
  <c r="AH28" i="53"/>
  <c r="AH29" i="53"/>
  <c r="AH30" i="53"/>
  <c r="AH31" i="53"/>
  <c r="AH32" i="53"/>
  <c r="AH33" i="53"/>
  <c r="AH34" i="53"/>
  <c r="AH6" i="53"/>
  <c r="C39" i="52"/>
  <c r="D39" i="52"/>
  <c r="E39" i="52"/>
  <c r="F39" i="52"/>
  <c r="G39" i="52"/>
  <c r="H39" i="52"/>
  <c r="I39" i="52"/>
  <c r="J39" i="52"/>
  <c r="K39" i="52"/>
  <c r="L39" i="52"/>
  <c r="M39" i="52"/>
  <c r="N39" i="52"/>
  <c r="O39" i="52"/>
  <c r="P39" i="52"/>
  <c r="Q39" i="52"/>
  <c r="R39" i="52"/>
  <c r="S39" i="52"/>
  <c r="T39" i="52"/>
  <c r="U39" i="52"/>
  <c r="V39" i="52"/>
  <c r="W39" i="52"/>
  <c r="X39" i="52"/>
  <c r="Y39" i="52"/>
  <c r="Z39" i="52"/>
  <c r="AA39" i="52"/>
  <c r="AB39" i="52"/>
  <c r="AC39" i="52"/>
  <c r="AD39" i="52"/>
  <c r="AE39" i="52"/>
  <c r="AF39" i="52"/>
  <c r="AG39" i="52"/>
  <c r="AH39" i="52"/>
  <c r="C40" i="52"/>
  <c r="D40" i="52"/>
  <c r="E40" i="52"/>
  <c r="F40" i="52"/>
  <c r="G40" i="52"/>
  <c r="H40" i="52"/>
  <c r="I40" i="52"/>
  <c r="J40" i="52"/>
  <c r="K40" i="52"/>
  <c r="L40" i="52"/>
  <c r="M40" i="52"/>
  <c r="N40" i="52"/>
  <c r="O40" i="52"/>
  <c r="P40" i="52"/>
  <c r="Q40" i="52"/>
  <c r="R40" i="52"/>
  <c r="S40" i="52"/>
  <c r="T40" i="52"/>
  <c r="U40" i="52"/>
  <c r="V40" i="52"/>
  <c r="W40" i="52"/>
  <c r="X40" i="52"/>
  <c r="Y40" i="52"/>
  <c r="Z40" i="52"/>
  <c r="AA40" i="52"/>
  <c r="AB40" i="52"/>
  <c r="AC40" i="52"/>
  <c r="AD40" i="52"/>
  <c r="AE40" i="52"/>
  <c r="AF40" i="52"/>
  <c r="AG40" i="52"/>
  <c r="AH40" i="52"/>
  <c r="C41" i="52"/>
  <c r="D41" i="52"/>
  <c r="E41" i="52"/>
  <c r="F41" i="52"/>
  <c r="G41" i="52"/>
  <c r="H41" i="52"/>
  <c r="I41" i="52"/>
  <c r="J41" i="52"/>
  <c r="K41" i="52"/>
  <c r="L41" i="52"/>
  <c r="M41" i="52"/>
  <c r="N41" i="52"/>
  <c r="O41" i="52"/>
  <c r="P41" i="52"/>
  <c r="Q41" i="52"/>
  <c r="R41" i="52"/>
  <c r="S41" i="52"/>
  <c r="T41" i="52"/>
  <c r="U41" i="52"/>
  <c r="V41" i="52"/>
  <c r="W41" i="52"/>
  <c r="X41" i="52"/>
  <c r="Y41" i="52"/>
  <c r="Z41" i="52"/>
  <c r="AA41" i="52"/>
  <c r="AB41" i="52"/>
  <c r="AC41" i="52"/>
  <c r="AD41" i="52"/>
  <c r="AE41" i="52"/>
  <c r="AF41" i="52"/>
  <c r="AG41" i="52"/>
  <c r="AH41" i="52"/>
  <c r="C42" i="52"/>
  <c r="D42" i="52"/>
  <c r="E42" i="52"/>
  <c r="F42" i="52"/>
  <c r="G42" i="52"/>
  <c r="H42" i="52"/>
  <c r="I42" i="52"/>
  <c r="J42" i="52"/>
  <c r="K42" i="52"/>
  <c r="L42" i="52"/>
  <c r="M42" i="52"/>
  <c r="N42" i="52"/>
  <c r="O42" i="52"/>
  <c r="P42" i="52"/>
  <c r="Q42" i="52"/>
  <c r="R42" i="52"/>
  <c r="S42" i="52"/>
  <c r="T42" i="52"/>
  <c r="U42" i="52"/>
  <c r="V42" i="52"/>
  <c r="W42" i="52"/>
  <c r="X42" i="52"/>
  <c r="Y42" i="52"/>
  <c r="Z42" i="52"/>
  <c r="AA42" i="52"/>
  <c r="AB42" i="52"/>
  <c r="AC42" i="52"/>
  <c r="AD42" i="52"/>
  <c r="AE42" i="52"/>
  <c r="AF42" i="52"/>
  <c r="AG42" i="52"/>
  <c r="AH42" i="52"/>
  <c r="C43" i="52"/>
  <c r="D43" i="52"/>
  <c r="E43" i="52"/>
  <c r="F43" i="52"/>
  <c r="G43" i="52"/>
  <c r="H43" i="52"/>
  <c r="I43" i="52"/>
  <c r="J43" i="52"/>
  <c r="K43" i="52"/>
  <c r="L43" i="52"/>
  <c r="M43" i="52"/>
  <c r="N43" i="52"/>
  <c r="O43" i="52"/>
  <c r="P43" i="52"/>
  <c r="Q43" i="52"/>
  <c r="R43" i="52"/>
  <c r="S43" i="52"/>
  <c r="T43" i="52"/>
  <c r="U43" i="52"/>
  <c r="V43" i="52"/>
  <c r="W43" i="52"/>
  <c r="X43" i="52"/>
  <c r="Y43" i="52"/>
  <c r="Z43" i="52"/>
  <c r="AA43" i="52"/>
  <c r="AB43" i="52"/>
  <c r="AC43" i="52"/>
  <c r="AD43" i="52"/>
  <c r="AE43" i="52"/>
  <c r="AF43" i="52"/>
  <c r="AG43" i="52"/>
  <c r="AH43" i="52"/>
  <c r="AH38" i="52"/>
  <c r="AG38" i="52"/>
  <c r="AF38" i="52"/>
  <c r="AE38" i="52"/>
  <c r="AD38" i="52"/>
  <c r="AC38" i="52"/>
  <c r="AB38" i="52"/>
  <c r="AA38" i="52"/>
  <c r="Z38" i="52"/>
  <c r="Y38" i="52"/>
  <c r="X38" i="52"/>
  <c r="W38" i="52"/>
  <c r="V38" i="52"/>
  <c r="U38" i="52"/>
  <c r="T38" i="52"/>
  <c r="S38" i="52"/>
  <c r="R38" i="52"/>
  <c r="Q38" i="52"/>
  <c r="P38" i="52"/>
  <c r="O38" i="52"/>
  <c r="N38" i="52"/>
  <c r="M38" i="52"/>
  <c r="L38" i="52"/>
  <c r="K38" i="52"/>
  <c r="J38" i="52"/>
  <c r="I38" i="52"/>
  <c r="H38" i="52"/>
  <c r="G38" i="52"/>
  <c r="F38" i="52"/>
  <c r="E38" i="52"/>
  <c r="D38" i="52"/>
  <c r="C38" i="52"/>
  <c r="C35" i="52"/>
  <c r="D35" i="52"/>
  <c r="E35" i="52"/>
  <c r="F35" i="52"/>
  <c r="G35" i="52"/>
  <c r="H35" i="52"/>
  <c r="I35" i="52"/>
  <c r="J35" i="52"/>
  <c r="K35" i="52"/>
  <c r="L35" i="52"/>
  <c r="M35" i="52"/>
  <c r="N35" i="52"/>
  <c r="O35" i="52"/>
  <c r="P35" i="52"/>
  <c r="Q35" i="52"/>
  <c r="R35" i="52"/>
  <c r="S35" i="52"/>
  <c r="T35" i="52"/>
  <c r="U35" i="52"/>
  <c r="V35" i="52"/>
  <c r="W35" i="52"/>
  <c r="X35" i="52"/>
  <c r="Y35" i="52"/>
  <c r="Z35" i="52"/>
  <c r="AA35" i="52"/>
  <c r="AB35" i="52"/>
  <c r="AC35" i="52"/>
  <c r="AD35" i="52"/>
  <c r="AE35" i="52"/>
  <c r="AF35" i="52"/>
  <c r="AG35" i="52"/>
  <c r="AH35" i="52"/>
  <c r="AH7" i="52"/>
  <c r="AH8" i="52"/>
  <c r="AH9" i="52"/>
  <c r="AH10" i="52"/>
  <c r="AH11" i="52"/>
  <c r="AH12" i="52"/>
  <c r="AH13" i="52"/>
  <c r="AH14" i="52"/>
  <c r="AH15" i="52"/>
  <c r="AH16" i="52"/>
  <c r="AH17" i="52"/>
  <c r="AH18" i="52"/>
  <c r="AH19" i="52"/>
  <c r="AH20" i="52"/>
  <c r="AH21" i="52"/>
  <c r="AH22" i="52"/>
  <c r="AH23" i="52"/>
  <c r="AH24" i="52"/>
  <c r="AH25" i="52"/>
  <c r="AH26" i="52"/>
  <c r="AH27" i="52"/>
  <c r="AH28" i="52"/>
  <c r="AH29" i="52"/>
  <c r="AH30" i="52"/>
  <c r="AH31" i="52"/>
  <c r="AH32" i="52"/>
  <c r="AH33" i="52"/>
  <c r="AH34" i="52"/>
  <c r="AH6" i="52"/>
  <c r="C39" i="51"/>
  <c r="D39" i="51"/>
  <c r="E39" i="51"/>
  <c r="F39" i="51"/>
  <c r="G39" i="51"/>
  <c r="H39" i="51"/>
  <c r="I39" i="51"/>
  <c r="J39" i="51"/>
  <c r="K39" i="51"/>
  <c r="L39" i="51"/>
  <c r="M39" i="51"/>
  <c r="N39" i="51"/>
  <c r="O39" i="51"/>
  <c r="P39" i="51"/>
  <c r="Q39" i="51"/>
  <c r="R39" i="51"/>
  <c r="S39" i="51"/>
  <c r="T39" i="51"/>
  <c r="U39" i="51"/>
  <c r="V39" i="51"/>
  <c r="W39" i="51"/>
  <c r="X39" i="51"/>
  <c r="Y39" i="51"/>
  <c r="Z39" i="51"/>
  <c r="AA39" i="51"/>
  <c r="AB39" i="51"/>
  <c r="AC39" i="51"/>
  <c r="AD39" i="51"/>
  <c r="AE39" i="51"/>
  <c r="AF39" i="51"/>
  <c r="AG39" i="51"/>
  <c r="AH39" i="51"/>
  <c r="C40" i="51"/>
  <c r="D40" i="51"/>
  <c r="E40" i="51"/>
  <c r="F40" i="51"/>
  <c r="G40" i="51"/>
  <c r="H40" i="51"/>
  <c r="I40" i="51"/>
  <c r="J40" i="51"/>
  <c r="K40" i="51"/>
  <c r="L40" i="51"/>
  <c r="M40" i="51"/>
  <c r="N40" i="51"/>
  <c r="O40" i="51"/>
  <c r="P40" i="51"/>
  <c r="Q40" i="51"/>
  <c r="R40" i="51"/>
  <c r="S40" i="51"/>
  <c r="T40" i="51"/>
  <c r="U40" i="51"/>
  <c r="V40" i="51"/>
  <c r="W40" i="51"/>
  <c r="X40" i="51"/>
  <c r="Y40" i="51"/>
  <c r="Z40" i="51"/>
  <c r="AA40" i="51"/>
  <c r="AB40" i="51"/>
  <c r="AC40" i="51"/>
  <c r="AD40" i="51"/>
  <c r="AE40" i="51"/>
  <c r="AF40" i="51"/>
  <c r="AG40" i="51"/>
  <c r="AH40" i="51"/>
  <c r="C41" i="51"/>
  <c r="D41" i="51"/>
  <c r="E41" i="51"/>
  <c r="F41" i="51"/>
  <c r="G41" i="51"/>
  <c r="H41" i="51"/>
  <c r="I41" i="51"/>
  <c r="J41" i="51"/>
  <c r="K41" i="51"/>
  <c r="L41" i="51"/>
  <c r="M41" i="51"/>
  <c r="N41" i="51"/>
  <c r="O41" i="51"/>
  <c r="P41" i="51"/>
  <c r="Q41" i="51"/>
  <c r="R41" i="51"/>
  <c r="S41" i="51"/>
  <c r="T41" i="51"/>
  <c r="U41" i="51"/>
  <c r="V41" i="51"/>
  <c r="W41" i="51"/>
  <c r="X41" i="51"/>
  <c r="Y41" i="51"/>
  <c r="Z41" i="51"/>
  <c r="AA41" i="51"/>
  <c r="AB41" i="51"/>
  <c r="AC41" i="51"/>
  <c r="AD41" i="51"/>
  <c r="AE41" i="51"/>
  <c r="AF41" i="51"/>
  <c r="AG41" i="51"/>
  <c r="AH41" i="51"/>
  <c r="C42" i="51"/>
  <c r="D42" i="51"/>
  <c r="E42" i="51"/>
  <c r="F42" i="51"/>
  <c r="G42" i="51"/>
  <c r="H42" i="51"/>
  <c r="I42" i="51"/>
  <c r="J42" i="51"/>
  <c r="K42" i="51"/>
  <c r="L42" i="51"/>
  <c r="M42" i="51"/>
  <c r="N42" i="51"/>
  <c r="O42" i="51"/>
  <c r="P42" i="51"/>
  <c r="Q42" i="51"/>
  <c r="R42" i="51"/>
  <c r="S42" i="51"/>
  <c r="T42" i="51"/>
  <c r="U42" i="51"/>
  <c r="V42" i="51"/>
  <c r="W42" i="51"/>
  <c r="X42" i="51"/>
  <c r="Y42" i="51"/>
  <c r="Z42" i="51"/>
  <c r="AA42" i="51"/>
  <c r="AB42" i="51"/>
  <c r="AC42" i="51"/>
  <c r="AD42" i="51"/>
  <c r="AE42" i="51"/>
  <c r="AF42" i="51"/>
  <c r="AG42" i="51"/>
  <c r="AH42" i="51"/>
  <c r="C43" i="51"/>
  <c r="D43" i="51"/>
  <c r="E43" i="51"/>
  <c r="F43" i="51"/>
  <c r="G43" i="51"/>
  <c r="H43" i="51"/>
  <c r="I43" i="51"/>
  <c r="J43" i="51"/>
  <c r="K43" i="51"/>
  <c r="L43" i="51"/>
  <c r="M43" i="51"/>
  <c r="N43" i="51"/>
  <c r="O43" i="51"/>
  <c r="P43" i="51"/>
  <c r="Q43" i="51"/>
  <c r="R43" i="51"/>
  <c r="S43" i="51"/>
  <c r="T43" i="51"/>
  <c r="U43" i="51"/>
  <c r="V43" i="51"/>
  <c r="W43" i="51"/>
  <c r="X43" i="51"/>
  <c r="Y43" i="51"/>
  <c r="Z43" i="51"/>
  <c r="AA43" i="51"/>
  <c r="AB43" i="51"/>
  <c r="AC43" i="51"/>
  <c r="AD43" i="51"/>
  <c r="AE43" i="51"/>
  <c r="AF43" i="51"/>
  <c r="AG43" i="51"/>
  <c r="AH43" i="51"/>
  <c r="AH38" i="51"/>
  <c r="AG38" i="51"/>
  <c r="AF38" i="51"/>
  <c r="AE38" i="51"/>
  <c r="AD38" i="51"/>
  <c r="AC38" i="51"/>
  <c r="AB38" i="51"/>
  <c r="AA38" i="51"/>
  <c r="Z38" i="51"/>
  <c r="Y38" i="51"/>
  <c r="X38" i="51"/>
  <c r="W38" i="51"/>
  <c r="V38" i="51"/>
  <c r="U38" i="51"/>
  <c r="T38" i="51"/>
  <c r="S38" i="51"/>
  <c r="R38" i="51"/>
  <c r="Q38" i="51"/>
  <c r="P38" i="51"/>
  <c r="O38" i="51"/>
  <c r="N38" i="51"/>
  <c r="M38" i="51"/>
  <c r="L38" i="51"/>
  <c r="K38" i="51"/>
  <c r="J38" i="51"/>
  <c r="I38" i="51"/>
  <c r="H38" i="51"/>
  <c r="G38" i="51"/>
  <c r="F38" i="51"/>
  <c r="E38" i="51"/>
  <c r="D38" i="51"/>
  <c r="C38" i="51"/>
  <c r="AH7" i="51"/>
  <c r="AH8" i="51"/>
  <c r="AH9" i="51"/>
  <c r="AH10" i="51"/>
  <c r="AH11" i="51"/>
  <c r="AH12" i="51"/>
  <c r="AH13" i="51"/>
  <c r="AH14" i="51"/>
  <c r="AH15" i="51"/>
  <c r="AH16" i="51"/>
  <c r="AH17" i="51"/>
  <c r="AH18" i="51"/>
  <c r="AH19" i="51"/>
  <c r="AH20" i="51"/>
  <c r="AH21" i="51"/>
  <c r="AH22" i="51"/>
  <c r="AH23" i="51"/>
  <c r="AH24" i="51"/>
  <c r="AH25" i="51"/>
  <c r="AH26" i="51"/>
  <c r="AH27" i="51"/>
  <c r="AH28" i="51"/>
  <c r="AH29" i="51"/>
  <c r="AH30" i="51"/>
  <c r="AH31" i="51"/>
  <c r="AH32" i="51"/>
  <c r="AH33" i="51"/>
  <c r="AH34" i="51"/>
  <c r="AH35" i="51"/>
  <c r="AH6" i="51"/>
  <c r="C35" i="51"/>
  <c r="D35" i="51"/>
  <c r="E35" i="51"/>
  <c r="F35" i="51"/>
  <c r="G35" i="51"/>
  <c r="H35" i="51"/>
  <c r="I35" i="51"/>
  <c r="J35" i="51"/>
  <c r="K35" i="51"/>
  <c r="L35" i="51"/>
  <c r="M35" i="51"/>
  <c r="N35" i="51"/>
  <c r="O35" i="51"/>
  <c r="P35" i="51"/>
  <c r="Q35" i="51"/>
  <c r="R35" i="51"/>
  <c r="S35" i="51"/>
  <c r="T35" i="51"/>
  <c r="U35" i="51"/>
  <c r="V35" i="51"/>
  <c r="W35" i="51"/>
  <c r="X35" i="51"/>
  <c r="Y35" i="51"/>
  <c r="Z35" i="51"/>
  <c r="AA35" i="51"/>
  <c r="AB35" i="51"/>
  <c r="AC35" i="51"/>
  <c r="AD35" i="51"/>
  <c r="AE35" i="51"/>
  <c r="AF35" i="51"/>
  <c r="AG35" i="51"/>
  <c r="C39" i="50"/>
  <c r="D39" i="50"/>
  <c r="E39" i="50"/>
  <c r="F39" i="50"/>
  <c r="G39" i="50"/>
  <c r="H39" i="50"/>
  <c r="I39" i="50"/>
  <c r="J39" i="50"/>
  <c r="K39" i="50"/>
  <c r="L39" i="50"/>
  <c r="M39" i="50"/>
  <c r="N39" i="50"/>
  <c r="O39" i="50"/>
  <c r="P39" i="50"/>
  <c r="Q39" i="50"/>
  <c r="R39" i="50"/>
  <c r="S39" i="50"/>
  <c r="T39" i="50"/>
  <c r="U39" i="50"/>
  <c r="V39" i="50"/>
  <c r="W39" i="50"/>
  <c r="X39" i="50"/>
  <c r="Y39" i="50"/>
  <c r="Z39" i="50"/>
  <c r="AA39" i="50"/>
  <c r="AB39" i="50"/>
  <c r="AC39" i="50"/>
  <c r="AD39" i="50"/>
  <c r="AE39" i="50"/>
  <c r="AF39" i="50"/>
  <c r="AG39" i="50"/>
  <c r="AH39" i="50"/>
  <c r="C40" i="50"/>
  <c r="D40" i="50"/>
  <c r="E40" i="50"/>
  <c r="F40" i="50"/>
  <c r="G40" i="50"/>
  <c r="H40" i="50"/>
  <c r="I40" i="50"/>
  <c r="J40" i="50"/>
  <c r="K40" i="50"/>
  <c r="L40" i="50"/>
  <c r="M40" i="50"/>
  <c r="N40" i="50"/>
  <c r="O40" i="50"/>
  <c r="P40" i="50"/>
  <c r="Q40" i="50"/>
  <c r="R40" i="50"/>
  <c r="S40" i="50"/>
  <c r="T40" i="50"/>
  <c r="U40" i="50"/>
  <c r="V40" i="50"/>
  <c r="W40" i="50"/>
  <c r="X40" i="50"/>
  <c r="Y40" i="50"/>
  <c r="Z40" i="50"/>
  <c r="AA40" i="50"/>
  <c r="AB40" i="50"/>
  <c r="AC40" i="50"/>
  <c r="AD40" i="50"/>
  <c r="AE40" i="50"/>
  <c r="AF40" i="50"/>
  <c r="AG40" i="50"/>
  <c r="AH40" i="50"/>
  <c r="C41" i="50"/>
  <c r="D41" i="50"/>
  <c r="E41" i="50"/>
  <c r="F41" i="50"/>
  <c r="G41" i="50"/>
  <c r="H41" i="50"/>
  <c r="I41" i="50"/>
  <c r="J41" i="50"/>
  <c r="K41" i="50"/>
  <c r="L41" i="50"/>
  <c r="M41" i="50"/>
  <c r="N41" i="50"/>
  <c r="O41" i="50"/>
  <c r="P41" i="50"/>
  <c r="Q41" i="50"/>
  <c r="R41" i="50"/>
  <c r="S41" i="50"/>
  <c r="T41" i="50"/>
  <c r="U41" i="50"/>
  <c r="V41" i="50"/>
  <c r="W41" i="50"/>
  <c r="X41" i="50"/>
  <c r="Y41" i="50"/>
  <c r="Z41" i="50"/>
  <c r="AA41" i="50"/>
  <c r="AB41" i="50"/>
  <c r="AC41" i="50"/>
  <c r="AD41" i="50"/>
  <c r="AE41" i="50"/>
  <c r="AF41" i="50"/>
  <c r="AG41" i="50"/>
  <c r="AH41" i="50"/>
  <c r="C42" i="50"/>
  <c r="D42" i="50"/>
  <c r="E42" i="50"/>
  <c r="F42" i="50"/>
  <c r="G42" i="50"/>
  <c r="H42" i="50"/>
  <c r="I42" i="50"/>
  <c r="J42" i="50"/>
  <c r="K42" i="50"/>
  <c r="L42" i="50"/>
  <c r="M42" i="50"/>
  <c r="N42" i="50"/>
  <c r="O42" i="50"/>
  <c r="P42" i="50"/>
  <c r="Q42" i="50"/>
  <c r="R42" i="50"/>
  <c r="S42" i="50"/>
  <c r="T42" i="50"/>
  <c r="U42" i="50"/>
  <c r="V42" i="50"/>
  <c r="W42" i="50"/>
  <c r="X42" i="50"/>
  <c r="Y42" i="50"/>
  <c r="Z42" i="50"/>
  <c r="AA42" i="50"/>
  <c r="AB42" i="50"/>
  <c r="AC42" i="50"/>
  <c r="AD42" i="50"/>
  <c r="AE42" i="50"/>
  <c r="AF42" i="50"/>
  <c r="AG42" i="50"/>
  <c r="AH42" i="50"/>
  <c r="C43" i="50"/>
  <c r="D43" i="50"/>
  <c r="E43" i="50"/>
  <c r="F43" i="50"/>
  <c r="G43" i="50"/>
  <c r="H43" i="50"/>
  <c r="I43" i="50"/>
  <c r="J43" i="50"/>
  <c r="K43" i="50"/>
  <c r="L43" i="50"/>
  <c r="M43" i="50"/>
  <c r="N43" i="50"/>
  <c r="O43" i="50"/>
  <c r="P43" i="50"/>
  <c r="Q43" i="50"/>
  <c r="R43" i="50"/>
  <c r="S43" i="50"/>
  <c r="T43" i="50"/>
  <c r="U43" i="50"/>
  <c r="V43" i="50"/>
  <c r="W43" i="50"/>
  <c r="X43" i="50"/>
  <c r="Y43" i="50"/>
  <c r="Z43" i="50"/>
  <c r="AA43" i="50"/>
  <c r="AB43" i="50"/>
  <c r="AC43" i="50"/>
  <c r="AD43" i="50"/>
  <c r="AE43" i="50"/>
  <c r="AF43" i="50"/>
  <c r="AG43" i="50"/>
  <c r="AH43" i="50"/>
  <c r="AH38" i="50"/>
  <c r="AG38" i="50"/>
  <c r="AF38" i="50"/>
  <c r="AE38" i="50"/>
  <c r="AD38" i="50"/>
  <c r="AC38" i="50"/>
  <c r="AB38" i="50"/>
  <c r="AA38" i="50"/>
  <c r="Z38" i="50"/>
  <c r="Y38" i="50"/>
  <c r="X38" i="50"/>
  <c r="W38" i="50"/>
  <c r="V38" i="50"/>
  <c r="U38" i="50"/>
  <c r="T38" i="50"/>
  <c r="S38" i="50"/>
  <c r="R38" i="50"/>
  <c r="Q38" i="50"/>
  <c r="P38" i="50"/>
  <c r="O38" i="50"/>
  <c r="N38" i="50"/>
  <c r="M38" i="50"/>
  <c r="L38" i="50"/>
  <c r="K38" i="50"/>
  <c r="J38" i="50"/>
  <c r="I38" i="50"/>
  <c r="H38" i="50"/>
  <c r="G38" i="50"/>
  <c r="F38" i="50"/>
  <c r="E38" i="50"/>
  <c r="D38" i="50"/>
  <c r="C38" i="50"/>
  <c r="C35" i="50"/>
  <c r="D35" i="50"/>
  <c r="E35" i="50"/>
  <c r="F35" i="50"/>
  <c r="G35" i="50"/>
  <c r="H35" i="50"/>
  <c r="I35" i="50"/>
  <c r="J35" i="50"/>
  <c r="K35" i="50"/>
  <c r="L35" i="50"/>
  <c r="M35" i="50"/>
  <c r="N35" i="50"/>
  <c r="O35" i="50"/>
  <c r="P35" i="50"/>
  <c r="Q35" i="50"/>
  <c r="R35" i="50"/>
  <c r="S35" i="50"/>
  <c r="T35" i="50"/>
  <c r="U35" i="50"/>
  <c r="V35" i="50"/>
  <c r="W35" i="50"/>
  <c r="X35" i="50"/>
  <c r="Y35" i="50"/>
  <c r="Z35" i="50"/>
  <c r="AA35" i="50"/>
  <c r="AB35" i="50"/>
  <c r="AC35" i="50"/>
  <c r="AD35" i="50"/>
  <c r="AE35" i="50"/>
  <c r="AF35" i="50"/>
  <c r="AG35" i="50"/>
  <c r="AH35" i="50"/>
  <c r="AH7" i="50"/>
  <c r="AH8" i="50"/>
  <c r="AH9" i="50"/>
  <c r="AH10" i="50"/>
  <c r="AH11" i="50"/>
  <c r="AH12" i="50"/>
  <c r="AH13" i="50"/>
  <c r="AH14" i="50"/>
  <c r="AH15" i="50"/>
  <c r="AH16" i="50"/>
  <c r="AH17" i="50"/>
  <c r="AH18" i="50"/>
  <c r="AH19" i="50"/>
  <c r="AH20" i="50"/>
  <c r="AH21" i="50"/>
  <c r="AH22" i="50"/>
  <c r="AH23" i="50"/>
  <c r="AH24" i="50"/>
  <c r="AH25" i="50"/>
  <c r="AH26" i="50"/>
  <c r="AH27" i="50"/>
  <c r="AH28" i="50"/>
  <c r="AH29" i="50"/>
  <c r="AH30" i="50"/>
  <c r="AH31" i="50"/>
  <c r="AH32" i="50"/>
  <c r="AH33" i="50"/>
  <c r="AH34" i="50"/>
  <c r="AH6" i="50"/>
  <c r="C39" i="49"/>
  <c r="D39" i="49"/>
  <c r="E39" i="49"/>
  <c r="F39" i="49"/>
  <c r="G39" i="49"/>
  <c r="H39" i="49"/>
  <c r="I39" i="49"/>
  <c r="J39" i="49"/>
  <c r="K39" i="49"/>
  <c r="L39" i="49"/>
  <c r="M39" i="49"/>
  <c r="N39" i="49"/>
  <c r="O39" i="49"/>
  <c r="P39" i="49"/>
  <c r="Q39" i="49"/>
  <c r="R39" i="49"/>
  <c r="S39" i="49"/>
  <c r="T39" i="49"/>
  <c r="U39" i="49"/>
  <c r="V39" i="49"/>
  <c r="W39" i="49"/>
  <c r="X39" i="49"/>
  <c r="Y39" i="49"/>
  <c r="Z39" i="49"/>
  <c r="AA39" i="49"/>
  <c r="AB39" i="49"/>
  <c r="AC39" i="49"/>
  <c r="AD39" i="49"/>
  <c r="AE39" i="49"/>
  <c r="AF39" i="49"/>
  <c r="AG39" i="49"/>
  <c r="AH39" i="49"/>
  <c r="C40" i="49"/>
  <c r="D40" i="49"/>
  <c r="E40" i="49"/>
  <c r="F40" i="49"/>
  <c r="G40" i="49"/>
  <c r="H40" i="49"/>
  <c r="I40" i="49"/>
  <c r="J40" i="49"/>
  <c r="K40" i="49"/>
  <c r="L40" i="49"/>
  <c r="M40" i="49"/>
  <c r="N40" i="49"/>
  <c r="O40" i="49"/>
  <c r="P40" i="49"/>
  <c r="Q40" i="49"/>
  <c r="R40" i="49"/>
  <c r="S40" i="49"/>
  <c r="T40" i="49"/>
  <c r="U40" i="49"/>
  <c r="V40" i="49"/>
  <c r="W40" i="49"/>
  <c r="X40" i="49"/>
  <c r="Y40" i="49"/>
  <c r="Z40" i="49"/>
  <c r="AA40" i="49"/>
  <c r="AB40" i="49"/>
  <c r="AC40" i="49"/>
  <c r="AD40" i="49"/>
  <c r="AE40" i="49"/>
  <c r="AF40" i="49"/>
  <c r="AG40" i="49"/>
  <c r="AH40" i="49"/>
  <c r="C41" i="49"/>
  <c r="D41" i="49"/>
  <c r="E41" i="49"/>
  <c r="F41" i="49"/>
  <c r="G41" i="49"/>
  <c r="H41" i="49"/>
  <c r="I41" i="49"/>
  <c r="J41" i="49"/>
  <c r="K41" i="49"/>
  <c r="L41" i="49"/>
  <c r="M41" i="49"/>
  <c r="N41" i="49"/>
  <c r="O41" i="49"/>
  <c r="P41" i="49"/>
  <c r="Q41" i="49"/>
  <c r="R41" i="49"/>
  <c r="S41" i="49"/>
  <c r="T41" i="49"/>
  <c r="U41" i="49"/>
  <c r="V41" i="49"/>
  <c r="W41" i="49"/>
  <c r="X41" i="49"/>
  <c r="Y41" i="49"/>
  <c r="Z41" i="49"/>
  <c r="AA41" i="49"/>
  <c r="AB41" i="49"/>
  <c r="AC41" i="49"/>
  <c r="AD41" i="49"/>
  <c r="AE41" i="49"/>
  <c r="AF41" i="49"/>
  <c r="AG41" i="49"/>
  <c r="AH41" i="49"/>
  <c r="C42" i="49"/>
  <c r="D42" i="49"/>
  <c r="E42" i="49"/>
  <c r="F42" i="49"/>
  <c r="G42" i="49"/>
  <c r="H42" i="49"/>
  <c r="I42" i="49"/>
  <c r="J42" i="49"/>
  <c r="K42" i="49"/>
  <c r="L42" i="49"/>
  <c r="M42" i="49"/>
  <c r="N42" i="49"/>
  <c r="O42" i="49"/>
  <c r="P42" i="49"/>
  <c r="Q42" i="49"/>
  <c r="R42" i="49"/>
  <c r="S42" i="49"/>
  <c r="T42" i="49"/>
  <c r="U42" i="49"/>
  <c r="V42" i="49"/>
  <c r="W42" i="49"/>
  <c r="X42" i="49"/>
  <c r="Y42" i="49"/>
  <c r="Z42" i="49"/>
  <c r="AA42" i="49"/>
  <c r="AB42" i="49"/>
  <c r="AC42" i="49"/>
  <c r="AD42" i="49"/>
  <c r="AE42" i="49"/>
  <c r="AF42" i="49"/>
  <c r="AG42" i="49"/>
  <c r="AH42" i="49"/>
  <c r="C43" i="49"/>
  <c r="D43" i="49"/>
  <c r="E43" i="49"/>
  <c r="F43" i="49"/>
  <c r="G43" i="49"/>
  <c r="H43" i="49"/>
  <c r="I43" i="49"/>
  <c r="J43" i="49"/>
  <c r="K43" i="49"/>
  <c r="L43" i="49"/>
  <c r="M43" i="49"/>
  <c r="N43" i="49"/>
  <c r="O43" i="49"/>
  <c r="P43" i="49"/>
  <c r="Q43" i="49"/>
  <c r="R43" i="49"/>
  <c r="S43" i="49"/>
  <c r="T43" i="49"/>
  <c r="U43" i="49"/>
  <c r="V43" i="49"/>
  <c r="W43" i="49"/>
  <c r="X43" i="49"/>
  <c r="Y43" i="49"/>
  <c r="Z43" i="49"/>
  <c r="AA43" i="49"/>
  <c r="AB43" i="49"/>
  <c r="AC43" i="49"/>
  <c r="AD43" i="49"/>
  <c r="AE43" i="49"/>
  <c r="AF43" i="49"/>
  <c r="AG43" i="49"/>
  <c r="AH43" i="49"/>
  <c r="AH38" i="49"/>
  <c r="AG38" i="49"/>
  <c r="AF38" i="49"/>
  <c r="AE38" i="49"/>
  <c r="AD38" i="49"/>
  <c r="AC38" i="49"/>
  <c r="AB38" i="49"/>
  <c r="AA38" i="49"/>
  <c r="Z38" i="49"/>
  <c r="Y38" i="49"/>
  <c r="X38" i="49"/>
  <c r="W38" i="49"/>
  <c r="V38" i="49"/>
  <c r="U38" i="49"/>
  <c r="T38" i="49"/>
  <c r="S38" i="49"/>
  <c r="R38" i="49"/>
  <c r="Q38" i="49"/>
  <c r="P38" i="49"/>
  <c r="O38" i="49"/>
  <c r="N38" i="49"/>
  <c r="M38" i="49"/>
  <c r="L38" i="49"/>
  <c r="K38" i="49"/>
  <c r="J38" i="49"/>
  <c r="I38" i="49"/>
  <c r="H38" i="49"/>
  <c r="G38" i="49"/>
  <c r="F38" i="49"/>
  <c r="E38" i="49"/>
  <c r="D38" i="49"/>
  <c r="C38" i="49"/>
  <c r="C35" i="49"/>
  <c r="D35" i="49"/>
  <c r="E35" i="49"/>
  <c r="F35" i="49"/>
  <c r="G35" i="49"/>
  <c r="H35" i="49"/>
  <c r="I35" i="49"/>
  <c r="J35" i="49"/>
  <c r="K35" i="49"/>
  <c r="L35" i="49"/>
  <c r="M35" i="49"/>
  <c r="N35" i="49"/>
  <c r="O35" i="49"/>
  <c r="P35" i="49"/>
  <c r="Q35" i="49"/>
  <c r="R35" i="49"/>
  <c r="S35" i="49"/>
  <c r="T35" i="49"/>
  <c r="U35" i="49"/>
  <c r="V35" i="49"/>
  <c r="W35" i="49"/>
  <c r="X35" i="49"/>
  <c r="Y35" i="49"/>
  <c r="Z35" i="49"/>
  <c r="AA35" i="49"/>
  <c r="AB35" i="49"/>
  <c r="AC35" i="49"/>
  <c r="AD35" i="49"/>
  <c r="AE35" i="49"/>
  <c r="AF35" i="49"/>
  <c r="AG35" i="49"/>
  <c r="AH35" i="49"/>
  <c r="AH7" i="49"/>
  <c r="AH8" i="49"/>
  <c r="AH9" i="49"/>
  <c r="AH10" i="49"/>
  <c r="AH11" i="49"/>
  <c r="AH12" i="49"/>
  <c r="AH13" i="49"/>
  <c r="AH14" i="49"/>
  <c r="AH15" i="49"/>
  <c r="AH16" i="49"/>
  <c r="AH17" i="49"/>
  <c r="AH18" i="49"/>
  <c r="AH19" i="49"/>
  <c r="AH20" i="49"/>
  <c r="AH21" i="49"/>
  <c r="AH22" i="49"/>
  <c r="AH23" i="49"/>
  <c r="AH24" i="49"/>
  <c r="AH25" i="49"/>
  <c r="AH26" i="49"/>
  <c r="AH27" i="49"/>
  <c r="AH28" i="49"/>
  <c r="AH29" i="49"/>
  <c r="AH30" i="49"/>
  <c r="AH31" i="49"/>
  <c r="AH32" i="49"/>
  <c r="AH33" i="49"/>
  <c r="AH34" i="49"/>
  <c r="AH6" i="49"/>
  <c r="C39" i="48"/>
  <c r="D39" i="48"/>
  <c r="E39" i="48"/>
  <c r="F39" i="48"/>
  <c r="G39" i="48"/>
  <c r="H39" i="48"/>
  <c r="I39" i="48"/>
  <c r="J39" i="48"/>
  <c r="K39" i="48"/>
  <c r="L39" i="48"/>
  <c r="M39" i="48"/>
  <c r="N39" i="48"/>
  <c r="O39" i="48"/>
  <c r="P39" i="48"/>
  <c r="Q39" i="48"/>
  <c r="R39" i="48"/>
  <c r="S39" i="48"/>
  <c r="T39" i="48"/>
  <c r="U39" i="48"/>
  <c r="V39" i="48"/>
  <c r="W39" i="48"/>
  <c r="X39" i="48"/>
  <c r="Y39" i="48"/>
  <c r="Z39" i="48"/>
  <c r="AA39" i="48"/>
  <c r="AB39" i="48"/>
  <c r="AC39" i="48"/>
  <c r="AD39" i="48"/>
  <c r="AE39" i="48"/>
  <c r="AF39" i="48"/>
  <c r="AG39" i="48"/>
  <c r="AH39" i="48"/>
  <c r="C40" i="48"/>
  <c r="D40" i="48"/>
  <c r="E40" i="48"/>
  <c r="F40" i="48"/>
  <c r="G40" i="48"/>
  <c r="H40" i="48"/>
  <c r="I40" i="48"/>
  <c r="J40" i="48"/>
  <c r="K40" i="48"/>
  <c r="L40" i="48"/>
  <c r="M40" i="48"/>
  <c r="N40" i="48"/>
  <c r="O40" i="48"/>
  <c r="P40" i="48"/>
  <c r="Q40" i="48"/>
  <c r="R40" i="48"/>
  <c r="S40" i="48"/>
  <c r="T40" i="48"/>
  <c r="U40" i="48"/>
  <c r="V40" i="48"/>
  <c r="W40" i="48"/>
  <c r="X40" i="48"/>
  <c r="Y40" i="48"/>
  <c r="Z40" i="48"/>
  <c r="AA40" i="48"/>
  <c r="AB40" i="48"/>
  <c r="AC40" i="48"/>
  <c r="AD40" i="48"/>
  <c r="AE40" i="48"/>
  <c r="AF40" i="48"/>
  <c r="AG40" i="48"/>
  <c r="AH40" i="48"/>
  <c r="C41" i="48"/>
  <c r="D41" i="48"/>
  <c r="E41" i="48"/>
  <c r="F41" i="48"/>
  <c r="G41" i="48"/>
  <c r="H41" i="48"/>
  <c r="I41" i="48"/>
  <c r="J41" i="48"/>
  <c r="K41" i="48"/>
  <c r="L41" i="48"/>
  <c r="M41" i="48"/>
  <c r="N41" i="48"/>
  <c r="O41" i="48"/>
  <c r="P41" i="48"/>
  <c r="Q41" i="48"/>
  <c r="R41" i="48"/>
  <c r="S41" i="48"/>
  <c r="T41" i="48"/>
  <c r="U41" i="48"/>
  <c r="V41" i="48"/>
  <c r="W41" i="48"/>
  <c r="X41" i="48"/>
  <c r="Y41" i="48"/>
  <c r="Z41" i="48"/>
  <c r="AA41" i="48"/>
  <c r="AB41" i="48"/>
  <c r="AC41" i="48"/>
  <c r="AD41" i="48"/>
  <c r="AE41" i="48"/>
  <c r="AF41" i="48"/>
  <c r="AG41" i="48"/>
  <c r="AH41" i="48"/>
  <c r="C42" i="48"/>
  <c r="D42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S42" i="48"/>
  <c r="T42" i="48"/>
  <c r="U42" i="48"/>
  <c r="V42" i="48"/>
  <c r="W42" i="48"/>
  <c r="X42" i="48"/>
  <c r="Y42" i="48"/>
  <c r="Z42" i="48"/>
  <c r="AA42" i="48"/>
  <c r="AB42" i="48"/>
  <c r="AC42" i="48"/>
  <c r="AD42" i="48"/>
  <c r="AE42" i="48"/>
  <c r="AF42" i="48"/>
  <c r="AG42" i="48"/>
  <c r="AH42" i="48"/>
  <c r="C43" i="48"/>
  <c r="D43" i="48"/>
  <c r="E43" i="48"/>
  <c r="F43" i="48"/>
  <c r="G43" i="48"/>
  <c r="H43" i="48"/>
  <c r="I43" i="48"/>
  <c r="J43" i="48"/>
  <c r="K43" i="48"/>
  <c r="L43" i="48"/>
  <c r="M43" i="48"/>
  <c r="N43" i="48"/>
  <c r="O43" i="48"/>
  <c r="P43" i="48"/>
  <c r="Q43" i="48"/>
  <c r="R43" i="48"/>
  <c r="S43" i="48"/>
  <c r="T43" i="48"/>
  <c r="U43" i="48"/>
  <c r="V43" i="48"/>
  <c r="W43" i="48"/>
  <c r="X43" i="48"/>
  <c r="Y43" i="48"/>
  <c r="Z43" i="48"/>
  <c r="AA43" i="48"/>
  <c r="AB43" i="48"/>
  <c r="AC43" i="48"/>
  <c r="AD43" i="48"/>
  <c r="AE43" i="48"/>
  <c r="AF43" i="48"/>
  <c r="AG43" i="48"/>
  <c r="AH43" i="48"/>
  <c r="AH38" i="48"/>
  <c r="AG38" i="48"/>
  <c r="AF38" i="48"/>
  <c r="AE38" i="48"/>
  <c r="AD38" i="48"/>
  <c r="AC38" i="48"/>
  <c r="AB38" i="48"/>
  <c r="AA38" i="48"/>
  <c r="Z38" i="48"/>
  <c r="Y38" i="48"/>
  <c r="X38" i="48"/>
  <c r="W38" i="48"/>
  <c r="V38" i="48"/>
  <c r="U38" i="48"/>
  <c r="T38" i="48"/>
  <c r="S38" i="48"/>
  <c r="R38" i="48"/>
  <c r="Q38" i="48"/>
  <c r="P38" i="48"/>
  <c r="O38" i="48"/>
  <c r="N38" i="48"/>
  <c r="M38" i="48"/>
  <c r="L38" i="48"/>
  <c r="K38" i="48"/>
  <c r="J38" i="48"/>
  <c r="I38" i="48"/>
  <c r="H38" i="48"/>
  <c r="G38" i="48"/>
  <c r="F38" i="48"/>
  <c r="E38" i="48"/>
  <c r="D38" i="48"/>
  <c r="C38" i="48"/>
  <c r="C35" i="48"/>
  <c r="D35" i="48"/>
  <c r="E35" i="48"/>
  <c r="F35" i="48"/>
  <c r="G35" i="48"/>
  <c r="H35" i="48"/>
  <c r="I35" i="48"/>
  <c r="J35" i="48"/>
  <c r="K35" i="48"/>
  <c r="L35" i="48"/>
  <c r="M35" i="48"/>
  <c r="N35" i="48"/>
  <c r="O35" i="48"/>
  <c r="P35" i="48"/>
  <c r="Q35" i="48"/>
  <c r="R35" i="48"/>
  <c r="S35" i="48"/>
  <c r="T35" i="48"/>
  <c r="U35" i="48"/>
  <c r="V35" i="48"/>
  <c r="W35" i="48"/>
  <c r="X35" i="48"/>
  <c r="Y35" i="48"/>
  <c r="Z35" i="48"/>
  <c r="AA35" i="48"/>
  <c r="AB35" i="48"/>
  <c r="AC35" i="48"/>
  <c r="AD35" i="48"/>
  <c r="AE35" i="48"/>
  <c r="AF35" i="48"/>
  <c r="AG35" i="48"/>
  <c r="AH7" i="48"/>
  <c r="AH8" i="48"/>
  <c r="AH9" i="48"/>
  <c r="AH10" i="48"/>
  <c r="AH11" i="48"/>
  <c r="AH12" i="48"/>
  <c r="AH13" i="48"/>
  <c r="AH14" i="48"/>
  <c r="AH15" i="48"/>
  <c r="AH16" i="48"/>
  <c r="AH17" i="48"/>
  <c r="AH18" i="48"/>
  <c r="AH19" i="48"/>
  <c r="AH20" i="48"/>
  <c r="AH21" i="48"/>
  <c r="AH22" i="48"/>
  <c r="AH23" i="48"/>
  <c r="AH24" i="48"/>
  <c r="AH25" i="48"/>
  <c r="AH26" i="48"/>
  <c r="AH27" i="48"/>
  <c r="AH28" i="48"/>
  <c r="AH29" i="48"/>
  <c r="AH30" i="48"/>
  <c r="AH31" i="48"/>
  <c r="AH32" i="48"/>
  <c r="AH33" i="48"/>
  <c r="AH34" i="48"/>
  <c r="AH35" i="48"/>
  <c r="AH6" i="48"/>
  <c r="AH36" i="48"/>
  <c r="C39" i="47"/>
  <c r="D39" i="47"/>
  <c r="E39" i="47"/>
  <c r="F39" i="47"/>
  <c r="G39" i="47"/>
  <c r="H39" i="47"/>
  <c r="I39" i="47"/>
  <c r="J39" i="47"/>
  <c r="K39" i="47"/>
  <c r="L39" i="47"/>
  <c r="M39" i="47"/>
  <c r="N39" i="47"/>
  <c r="O39" i="47"/>
  <c r="P39" i="47"/>
  <c r="Q39" i="47"/>
  <c r="R39" i="47"/>
  <c r="S39" i="47"/>
  <c r="T39" i="47"/>
  <c r="U39" i="47"/>
  <c r="V39" i="47"/>
  <c r="W39" i="47"/>
  <c r="X39" i="47"/>
  <c r="Y39" i="47"/>
  <c r="Z39" i="47"/>
  <c r="AA39" i="47"/>
  <c r="AB39" i="47"/>
  <c r="AC39" i="47"/>
  <c r="AD39" i="47"/>
  <c r="AE39" i="47"/>
  <c r="AF39" i="47"/>
  <c r="AG39" i="47"/>
  <c r="AH39" i="47"/>
  <c r="C40" i="47"/>
  <c r="D40" i="47"/>
  <c r="E40" i="47"/>
  <c r="F40" i="47"/>
  <c r="G40" i="47"/>
  <c r="H40" i="47"/>
  <c r="I40" i="47"/>
  <c r="J40" i="47"/>
  <c r="K40" i="47"/>
  <c r="L40" i="47"/>
  <c r="M40" i="47"/>
  <c r="N40" i="47"/>
  <c r="O40" i="47"/>
  <c r="P40" i="47"/>
  <c r="Q40" i="47"/>
  <c r="R40" i="47"/>
  <c r="S40" i="47"/>
  <c r="T40" i="47"/>
  <c r="U40" i="47"/>
  <c r="V40" i="47"/>
  <c r="W40" i="47"/>
  <c r="X40" i="47"/>
  <c r="Y40" i="47"/>
  <c r="Z40" i="47"/>
  <c r="AA40" i="47"/>
  <c r="AB40" i="47"/>
  <c r="AC40" i="47"/>
  <c r="AD40" i="47"/>
  <c r="AE40" i="47"/>
  <c r="AF40" i="47"/>
  <c r="AG40" i="47"/>
  <c r="AH40" i="47"/>
  <c r="C41" i="47"/>
  <c r="D41" i="47"/>
  <c r="E41" i="47"/>
  <c r="F41" i="47"/>
  <c r="G41" i="47"/>
  <c r="H41" i="47"/>
  <c r="I41" i="47"/>
  <c r="J41" i="47"/>
  <c r="K41" i="47"/>
  <c r="L41" i="47"/>
  <c r="M41" i="47"/>
  <c r="N41" i="47"/>
  <c r="O41" i="47"/>
  <c r="P41" i="47"/>
  <c r="Q41" i="47"/>
  <c r="R41" i="47"/>
  <c r="S41" i="47"/>
  <c r="T41" i="47"/>
  <c r="U41" i="47"/>
  <c r="V41" i="47"/>
  <c r="W41" i="47"/>
  <c r="X41" i="47"/>
  <c r="Y41" i="47"/>
  <c r="Z41" i="47"/>
  <c r="AA41" i="47"/>
  <c r="AB41" i="47"/>
  <c r="AC41" i="47"/>
  <c r="AD41" i="47"/>
  <c r="AE41" i="47"/>
  <c r="AF41" i="47"/>
  <c r="AG41" i="47"/>
  <c r="AH41" i="47"/>
  <c r="C42" i="47"/>
  <c r="D42" i="47"/>
  <c r="E42" i="47"/>
  <c r="F42" i="47"/>
  <c r="G42" i="47"/>
  <c r="H42" i="47"/>
  <c r="I42" i="47"/>
  <c r="J42" i="47"/>
  <c r="K42" i="47"/>
  <c r="L42" i="47"/>
  <c r="M42" i="47"/>
  <c r="N42" i="47"/>
  <c r="O42" i="47"/>
  <c r="P42" i="47"/>
  <c r="Q42" i="47"/>
  <c r="R42" i="47"/>
  <c r="S42" i="47"/>
  <c r="T42" i="47"/>
  <c r="U42" i="47"/>
  <c r="V42" i="47"/>
  <c r="W42" i="47"/>
  <c r="X42" i="47"/>
  <c r="Y42" i="47"/>
  <c r="Z42" i="47"/>
  <c r="AA42" i="47"/>
  <c r="AB42" i="47"/>
  <c r="AC42" i="47"/>
  <c r="AD42" i="47"/>
  <c r="AE42" i="47"/>
  <c r="AF42" i="47"/>
  <c r="AG42" i="47"/>
  <c r="AH42" i="47"/>
  <c r="C43" i="47"/>
  <c r="D43" i="47"/>
  <c r="E43" i="47"/>
  <c r="F43" i="47"/>
  <c r="G43" i="47"/>
  <c r="H43" i="47"/>
  <c r="I43" i="47"/>
  <c r="J43" i="47"/>
  <c r="K43" i="47"/>
  <c r="L43" i="47"/>
  <c r="M43" i="47"/>
  <c r="N43" i="47"/>
  <c r="O43" i="47"/>
  <c r="P43" i="47"/>
  <c r="Q43" i="47"/>
  <c r="R43" i="47"/>
  <c r="S43" i="47"/>
  <c r="T43" i="47"/>
  <c r="U43" i="47"/>
  <c r="V43" i="47"/>
  <c r="W43" i="47"/>
  <c r="X43" i="47"/>
  <c r="Y43" i="47"/>
  <c r="Z43" i="47"/>
  <c r="AA43" i="47"/>
  <c r="AB43" i="47"/>
  <c r="AC43" i="47"/>
  <c r="AD43" i="47"/>
  <c r="AE43" i="47"/>
  <c r="AF43" i="47"/>
  <c r="AG43" i="47"/>
  <c r="AH43" i="47"/>
  <c r="AH38" i="47"/>
  <c r="AG38" i="47"/>
  <c r="AF38" i="47"/>
  <c r="AE38" i="47"/>
  <c r="AD38" i="47"/>
  <c r="AC38" i="47"/>
  <c r="AB38" i="47"/>
  <c r="AA38" i="47"/>
  <c r="Z38" i="47"/>
  <c r="Y38" i="47"/>
  <c r="X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F38" i="47"/>
  <c r="E38" i="47"/>
  <c r="D38" i="47"/>
  <c r="C38" i="47"/>
  <c r="C35" i="47"/>
  <c r="D35" i="47"/>
  <c r="E35" i="47"/>
  <c r="F35" i="47"/>
  <c r="G35" i="47"/>
  <c r="H35" i="47"/>
  <c r="I35" i="47"/>
  <c r="J35" i="47"/>
  <c r="K35" i="47"/>
  <c r="L35" i="47"/>
  <c r="M35" i="47"/>
  <c r="N35" i="47"/>
  <c r="O35" i="47"/>
  <c r="P35" i="47"/>
  <c r="Q35" i="47"/>
  <c r="R35" i="47"/>
  <c r="S35" i="47"/>
  <c r="T35" i="47"/>
  <c r="U35" i="47"/>
  <c r="V35" i="47"/>
  <c r="W35" i="47"/>
  <c r="X35" i="47"/>
  <c r="Y35" i="47"/>
  <c r="Z35" i="47"/>
  <c r="AA35" i="47"/>
  <c r="AB35" i="47"/>
  <c r="AC35" i="47"/>
  <c r="AD35" i="47"/>
  <c r="AE35" i="47"/>
  <c r="AF35" i="47"/>
  <c r="AG35" i="47"/>
  <c r="AH7" i="47"/>
  <c r="AH8" i="47"/>
  <c r="AH9" i="47"/>
  <c r="AH10" i="47"/>
  <c r="AH11" i="47"/>
  <c r="AH12" i="47"/>
  <c r="AH13" i="47"/>
  <c r="AH14" i="47"/>
  <c r="AH15" i="47"/>
  <c r="AH16" i="47"/>
  <c r="AH17" i="47"/>
  <c r="AH18" i="47"/>
  <c r="AH19" i="47"/>
  <c r="AH20" i="47"/>
  <c r="AH21" i="47"/>
  <c r="AH22" i="47"/>
  <c r="AH23" i="47"/>
  <c r="AH24" i="47"/>
  <c r="AH25" i="47"/>
  <c r="AH26" i="47"/>
  <c r="AH27" i="47"/>
  <c r="AH28" i="47"/>
  <c r="AH29" i="47"/>
  <c r="AH30" i="47"/>
  <c r="AH31" i="47"/>
  <c r="AH32" i="47"/>
  <c r="AH33" i="47"/>
  <c r="AH34" i="47"/>
  <c r="AH35" i="47"/>
  <c r="AH6" i="47"/>
  <c r="C39" i="46"/>
  <c r="D39" i="46"/>
  <c r="E39" i="46"/>
  <c r="F39" i="46"/>
  <c r="G39" i="46"/>
  <c r="H39" i="46"/>
  <c r="I39" i="46"/>
  <c r="J39" i="46"/>
  <c r="K39" i="46"/>
  <c r="L39" i="46"/>
  <c r="M39" i="46"/>
  <c r="N39" i="46"/>
  <c r="O39" i="46"/>
  <c r="P39" i="46"/>
  <c r="Q39" i="46"/>
  <c r="R39" i="46"/>
  <c r="S39" i="46"/>
  <c r="T39" i="46"/>
  <c r="U39" i="46"/>
  <c r="V39" i="46"/>
  <c r="W39" i="46"/>
  <c r="X39" i="46"/>
  <c r="Y39" i="46"/>
  <c r="Z39" i="46"/>
  <c r="AA39" i="46"/>
  <c r="AB39" i="46"/>
  <c r="AC39" i="46"/>
  <c r="AD39" i="46"/>
  <c r="AE39" i="46"/>
  <c r="AF39" i="46"/>
  <c r="AG39" i="46"/>
  <c r="AH39" i="46"/>
  <c r="C40" i="46"/>
  <c r="D40" i="46"/>
  <c r="E40" i="46"/>
  <c r="F40" i="46"/>
  <c r="G40" i="46"/>
  <c r="H40" i="46"/>
  <c r="I40" i="46"/>
  <c r="J40" i="46"/>
  <c r="K40" i="46"/>
  <c r="L40" i="46"/>
  <c r="M40" i="46"/>
  <c r="N40" i="46"/>
  <c r="O40" i="46"/>
  <c r="P40" i="46"/>
  <c r="Q40" i="46"/>
  <c r="R40" i="46"/>
  <c r="S40" i="46"/>
  <c r="T40" i="46"/>
  <c r="U40" i="46"/>
  <c r="V40" i="46"/>
  <c r="W40" i="46"/>
  <c r="X40" i="46"/>
  <c r="Y40" i="46"/>
  <c r="Z40" i="46"/>
  <c r="AA40" i="46"/>
  <c r="AB40" i="46"/>
  <c r="AC40" i="46"/>
  <c r="AD40" i="46"/>
  <c r="AE40" i="46"/>
  <c r="AF40" i="46"/>
  <c r="AG40" i="46"/>
  <c r="AH40" i="46"/>
  <c r="C41" i="46"/>
  <c r="D41" i="46"/>
  <c r="E41" i="46"/>
  <c r="F41" i="46"/>
  <c r="G41" i="46"/>
  <c r="H41" i="46"/>
  <c r="I41" i="46"/>
  <c r="J41" i="46"/>
  <c r="K41" i="46"/>
  <c r="L41" i="46"/>
  <c r="M41" i="46"/>
  <c r="N41" i="46"/>
  <c r="O41" i="46"/>
  <c r="P41" i="46"/>
  <c r="Q41" i="46"/>
  <c r="R41" i="46"/>
  <c r="S41" i="46"/>
  <c r="T41" i="46"/>
  <c r="U41" i="46"/>
  <c r="V41" i="46"/>
  <c r="W41" i="46"/>
  <c r="X41" i="46"/>
  <c r="Y41" i="46"/>
  <c r="Z41" i="46"/>
  <c r="AA41" i="46"/>
  <c r="AB41" i="46"/>
  <c r="AC41" i="46"/>
  <c r="AD41" i="46"/>
  <c r="AE41" i="46"/>
  <c r="AF41" i="46"/>
  <c r="AG41" i="46"/>
  <c r="AH41" i="46"/>
  <c r="C42" i="46"/>
  <c r="D42" i="46"/>
  <c r="E42" i="46"/>
  <c r="F42" i="46"/>
  <c r="G42" i="46"/>
  <c r="H42" i="46"/>
  <c r="I42" i="46"/>
  <c r="J42" i="46"/>
  <c r="K42" i="46"/>
  <c r="L42" i="46"/>
  <c r="M42" i="46"/>
  <c r="N42" i="46"/>
  <c r="O42" i="46"/>
  <c r="P42" i="46"/>
  <c r="Q42" i="46"/>
  <c r="R42" i="46"/>
  <c r="S42" i="46"/>
  <c r="T42" i="46"/>
  <c r="U42" i="46"/>
  <c r="V42" i="46"/>
  <c r="W42" i="46"/>
  <c r="X42" i="46"/>
  <c r="Y42" i="46"/>
  <c r="Z42" i="46"/>
  <c r="AA42" i="46"/>
  <c r="AB42" i="46"/>
  <c r="AC42" i="46"/>
  <c r="AD42" i="46"/>
  <c r="AE42" i="46"/>
  <c r="AF42" i="46"/>
  <c r="AG42" i="46"/>
  <c r="AH42" i="46"/>
  <c r="C43" i="46"/>
  <c r="D43" i="46"/>
  <c r="E43" i="46"/>
  <c r="F43" i="46"/>
  <c r="G43" i="46"/>
  <c r="H43" i="46"/>
  <c r="I43" i="46"/>
  <c r="J43" i="46"/>
  <c r="K43" i="46"/>
  <c r="L43" i="46"/>
  <c r="M43" i="46"/>
  <c r="N43" i="46"/>
  <c r="O43" i="46"/>
  <c r="P43" i="46"/>
  <c r="Q43" i="46"/>
  <c r="R43" i="46"/>
  <c r="S43" i="46"/>
  <c r="T43" i="46"/>
  <c r="U43" i="46"/>
  <c r="V43" i="46"/>
  <c r="W43" i="46"/>
  <c r="X43" i="46"/>
  <c r="Y43" i="46"/>
  <c r="Z43" i="46"/>
  <c r="AA43" i="46"/>
  <c r="AB43" i="46"/>
  <c r="AC43" i="46"/>
  <c r="AD43" i="46"/>
  <c r="AE43" i="46"/>
  <c r="AF43" i="46"/>
  <c r="AG43" i="46"/>
  <c r="AH43" i="46"/>
  <c r="AH38" i="46"/>
  <c r="AG38" i="46"/>
  <c r="AF38" i="46"/>
  <c r="AE38" i="46"/>
  <c r="AD38" i="46"/>
  <c r="AC38" i="46"/>
  <c r="AB38" i="46"/>
  <c r="AA38" i="46"/>
  <c r="Z38" i="46"/>
  <c r="Y38" i="46"/>
  <c r="X38" i="46"/>
  <c r="W38" i="46"/>
  <c r="V38" i="46"/>
  <c r="U38" i="46"/>
  <c r="T38" i="46"/>
  <c r="S38" i="46"/>
  <c r="R38" i="46"/>
  <c r="Q38" i="46"/>
  <c r="P38" i="46"/>
  <c r="O38" i="46"/>
  <c r="N38" i="46"/>
  <c r="M38" i="46"/>
  <c r="L38" i="46"/>
  <c r="K38" i="46"/>
  <c r="J38" i="46"/>
  <c r="I38" i="46"/>
  <c r="H38" i="46"/>
  <c r="G38" i="46"/>
  <c r="F38" i="46"/>
  <c r="E38" i="46"/>
  <c r="D38" i="46"/>
  <c r="C38" i="46"/>
  <c r="AH7" i="46"/>
  <c r="AH8" i="46"/>
  <c r="AH9" i="46"/>
  <c r="AH10" i="46"/>
  <c r="AH11" i="46"/>
  <c r="AH12" i="46"/>
  <c r="AH13" i="46"/>
  <c r="AH14" i="46"/>
  <c r="AH15" i="46"/>
  <c r="AH16" i="46"/>
  <c r="AH17" i="46"/>
  <c r="AH18" i="46"/>
  <c r="AH19" i="46"/>
  <c r="AH20" i="46"/>
  <c r="AH21" i="46"/>
  <c r="AH22" i="46"/>
  <c r="AH23" i="46"/>
  <c r="AH24" i="46"/>
  <c r="AH25" i="46"/>
  <c r="AH26" i="46"/>
  <c r="AH27" i="46"/>
  <c r="AH28" i="46"/>
  <c r="AH29" i="46"/>
  <c r="AH30" i="46"/>
  <c r="AH31" i="46"/>
  <c r="AH32" i="46"/>
  <c r="AH33" i="46"/>
  <c r="AH34" i="46"/>
  <c r="AH35" i="46"/>
  <c r="AH6" i="46"/>
  <c r="AH36" i="46"/>
  <c r="D35" i="46"/>
  <c r="E35" i="46"/>
  <c r="F35" i="46"/>
  <c r="G35" i="46"/>
  <c r="H35" i="46"/>
  <c r="I35" i="46"/>
  <c r="J35" i="46"/>
  <c r="K35" i="46"/>
  <c r="L35" i="46"/>
  <c r="M35" i="46"/>
  <c r="N35" i="46"/>
  <c r="O35" i="46"/>
  <c r="P35" i="46"/>
  <c r="Q35" i="46"/>
  <c r="R35" i="46"/>
  <c r="S35" i="46"/>
  <c r="T35" i="46"/>
  <c r="U35" i="46"/>
  <c r="V35" i="46"/>
  <c r="W35" i="46"/>
  <c r="X35" i="46"/>
  <c r="Y35" i="46"/>
  <c r="Z35" i="46"/>
  <c r="AA35" i="46"/>
  <c r="AB35" i="46"/>
  <c r="AC35" i="46"/>
  <c r="AD35" i="46"/>
  <c r="AE35" i="46"/>
  <c r="AF35" i="46"/>
  <c r="AG35" i="46"/>
  <c r="C35" i="46"/>
  <c r="AH39" i="45"/>
  <c r="AH40" i="45"/>
  <c r="AH41" i="45"/>
  <c r="AH42" i="45"/>
  <c r="AH43" i="45"/>
  <c r="AH38" i="45"/>
  <c r="AH7" i="45"/>
  <c r="AH8" i="45"/>
  <c r="AH9" i="45"/>
  <c r="AH10" i="45"/>
  <c r="AH11" i="45"/>
  <c r="AH12" i="45"/>
  <c r="AH13" i="45"/>
  <c r="AH14" i="45"/>
  <c r="AH15" i="45"/>
  <c r="AH16" i="45"/>
  <c r="AH17" i="45"/>
  <c r="AH18" i="45"/>
  <c r="AH19" i="45"/>
  <c r="AH20" i="45"/>
  <c r="AH21" i="45"/>
  <c r="AH22" i="45"/>
  <c r="AH23" i="45"/>
  <c r="AH24" i="45"/>
  <c r="AH25" i="45"/>
  <c r="AH26" i="45"/>
  <c r="AH27" i="45"/>
  <c r="AH28" i="45"/>
  <c r="AH29" i="45"/>
  <c r="AH30" i="45"/>
  <c r="AH31" i="45"/>
  <c r="AH32" i="45"/>
  <c r="AH33" i="45"/>
  <c r="AH34" i="45"/>
  <c r="AH35" i="45"/>
  <c r="AH6" i="45"/>
  <c r="C39" i="45"/>
  <c r="D39" i="45"/>
  <c r="E39" i="45"/>
  <c r="F39" i="45"/>
  <c r="G39" i="45"/>
  <c r="H39" i="45"/>
  <c r="I39" i="45"/>
  <c r="J39" i="45"/>
  <c r="K39" i="45"/>
  <c r="L39" i="45"/>
  <c r="M39" i="45"/>
  <c r="N39" i="45"/>
  <c r="O39" i="45"/>
  <c r="P39" i="45"/>
  <c r="Q39" i="45"/>
  <c r="R39" i="45"/>
  <c r="S39" i="45"/>
  <c r="T39" i="45"/>
  <c r="U39" i="45"/>
  <c r="V39" i="45"/>
  <c r="W39" i="45"/>
  <c r="X39" i="45"/>
  <c r="Y39" i="45"/>
  <c r="Z39" i="45"/>
  <c r="AA39" i="45"/>
  <c r="AB39" i="45"/>
  <c r="AC39" i="45"/>
  <c r="AD39" i="45"/>
  <c r="AE39" i="45"/>
  <c r="AF39" i="45"/>
  <c r="AG39" i="45"/>
  <c r="C40" i="45"/>
  <c r="D40" i="45"/>
  <c r="E40" i="45"/>
  <c r="F40" i="45"/>
  <c r="G40" i="45"/>
  <c r="H40" i="45"/>
  <c r="I40" i="45"/>
  <c r="J40" i="45"/>
  <c r="K40" i="45"/>
  <c r="L40" i="45"/>
  <c r="M40" i="45"/>
  <c r="N40" i="45"/>
  <c r="O40" i="45"/>
  <c r="P40" i="45"/>
  <c r="Q40" i="45"/>
  <c r="R40" i="45"/>
  <c r="S40" i="45"/>
  <c r="T40" i="45"/>
  <c r="U40" i="45"/>
  <c r="V40" i="45"/>
  <c r="W40" i="45"/>
  <c r="X40" i="45"/>
  <c r="Y40" i="45"/>
  <c r="Z40" i="45"/>
  <c r="AA40" i="45"/>
  <c r="AB40" i="45"/>
  <c r="AC40" i="45"/>
  <c r="AD40" i="45"/>
  <c r="AE40" i="45"/>
  <c r="AF40" i="45"/>
  <c r="AG40" i="45"/>
  <c r="C41" i="45"/>
  <c r="D41" i="45"/>
  <c r="E41" i="45"/>
  <c r="F41" i="45"/>
  <c r="G41" i="45"/>
  <c r="H41" i="45"/>
  <c r="I41" i="45"/>
  <c r="J41" i="45"/>
  <c r="K41" i="45"/>
  <c r="L41" i="45"/>
  <c r="M41" i="45"/>
  <c r="N41" i="45"/>
  <c r="O41" i="45"/>
  <c r="P41" i="45"/>
  <c r="Q41" i="45"/>
  <c r="R41" i="45"/>
  <c r="S41" i="45"/>
  <c r="T41" i="45"/>
  <c r="U41" i="45"/>
  <c r="V41" i="45"/>
  <c r="W41" i="45"/>
  <c r="X41" i="45"/>
  <c r="Y41" i="45"/>
  <c r="Z41" i="45"/>
  <c r="AA41" i="45"/>
  <c r="AB41" i="45"/>
  <c r="AC41" i="45"/>
  <c r="AD41" i="45"/>
  <c r="AE41" i="45"/>
  <c r="AF41" i="45"/>
  <c r="AG41" i="45"/>
  <c r="C42" i="45"/>
  <c r="D42" i="45"/>
  <c r="E42" i="45"/>
  <c r="F42" i="45"/>
  <c r="G42" i="45"/>
  <c r="H42" i="45"/>
  <c r="I42" i="45"/>
  <c r="J42" i="45"/>
  <c r="K42" i="45"/>
  <c r="L42" i="45"/>
  <c r="M42" i="45"/>
  <c r="N42" i="45"/>
  <c r="O42" i="45"/>
  <c r="P42" i="45"/>
  <c r="Q42" i="45"/>
  <c r="R42" i="45"/>
  <c r="S42" i="45"/>
  <c r="T42" i="45"/>
  <c r="U42" i="45"/>
  <c r="V42" i="45"/>
  <c r="W42" i="45"/>
  <c r="X42" i="45"/>
  <c r="Y42" i="45"/>
  <c r="Z42" i="45"/>
  <c r="AA42" i="45"/>
  <c r="AB42" i="45"/>
  <c r="AC42" i="45"/>
  <c r="AD42" i="45"/>
  <c r="AE42" i="45"/>
  <c r="AF42" i="45"/>
  <c r="AG42" i="45"/>
  <c r="C43" i="45"/>
  <c r="D43" i="45"/>
  <c r="E43" i="45"/>
  <c r="F43" i="45"/>
  <c r="G43" i="45"/>
  <c r="H43" i="45"/>
  <c r="I43" i="45"/>
  <c r="J43" i="45"/>
  <c r="K43" i="45"/>
  <c r="L43" i="45"/>
  <c r="M43" i="45"/>
  <c r="N43" i="45"/>
  <c r="O43" i="45"/>
  <c r="P43" i="45"/>
  <c r="Q43" i="45"/>
  <c r="R43" i="45"/>
  <c r="S43" i="45"/>
  <c r="T43" i="45"/>
  <c r="U43" i="45"/>
  <c r="V43" i="45"/>
  <c r="W43" i="45"/>
  <c r="X43" i="45"/>
  <c r="Y43" i="45"/>
  <c r="Z43" i="45"/>
  <c r="AA43" i="45"/>
  <c r="AB43" i="45"/>
  <c r="AC43" i="45"/>
  <c r="AD43" i="45"/>
  <c r="AE43" i="45"/>
  <c r="AF43" i="45"/>
  <c r="AG43" i="45"/>
  <c r="AG38" i="45"/>
  <c r="AF38" i="45"/>
  <c r="AE38" i="45"/>
  <c r="AD38" i="45"/>
  <c r="AC38" i="45"/>
  <c r="AB38" i="45"/>
  <c r="AA38" i="45"/>
  <c r="Z38" i="45"/>
  <c r="Y38" i="45"/>
  <c r="X38" i="45"/>
  <c r="W38" i="45"/>
  <c r="V38" i="45"/>
  <c r="U38" i="45"/>
  <c r="T38" i="45"/>
  <c r="S38" i="45"/>
  <c r="R38" i="45"/>
  <c r="Q38" i="45"/>
  <c r="P38" i="45"/>
  <c r="O38" i="45"/>
  <c r="N38" i="45"/>
  <c r="M38" i="45"/>
  <c r="L38" i="45"/>
  <c r="K38" i="45"/>
  <c r="J38" i="45"/>
  <c r="I38" i="45"/>
  <c r="H38" i="45"/>
  <c r="G38" i="45"/>
  <c r="F38" i="45"/>
  <c r="E38" i="45"/>
  <c r="D38" i="45"/>
  <c r="C38" i="45"/>
  <c r="C35" i="45"/>
  <c r="D35" i="45"/>
  <c r="E35" i="45"/>
  <c r="F35" i="45"/>
  <c r="G35" i="45"/>
  <c r="H35" i="45"/>
  <c r="I35" i="45"/>
  <c r="J35" i="45"/>
  <c r="K35" i="45"/>
  <c r="L35" i="45"/>
  <c r="M35" i="45"/>
  <c r="N35" i="45"/>
  <c r="O35" i="45"/>
  <c r="P35" i="45"/>
  <c r="Q35" i="45"/>
  <c r="R35" i="45"/>
  <c r="S35" i="45"/>
  <c r="T35" i="45"/>
  <c r="U35" i="45"/>
  <c r="V35" i="45"/>
  <c r="W35" i="45"/>
  <c r="X35" i="45"/>
  <c r="Y35" i="45"/>
  <c r="Z35" i="45"/>
  <c r="AA35" i="45"/>
  <c r="AB35" i="45"/>
  <c r="AC35" i="45"/>
  <c r="AD35" i="45"/>
  <c r="AE35" i="45"/>
  <c r="AF35" i="45"/>
  <c r="AG35" i="45"/>
  <c r="AH39" i="44"/>
  <c r="AH40" i="44"/>
  <c r="AH41" i="44"/>
  <c r="AH42" i="44"/>
  <c r="AH43" i="44"/>
  <c r="AH38" i="44"/>
  <c r="AH7" i="44"/>
  <c r="AH8" i="44"/>
  <c r="AH9" i="44"/>
  <c r="AH10" i="44"/>
  <c r="AH11" i="44"/>
  <c r="AH12" i="44"/>
  <c r="AH13" i="44"/>
  <c r="AH14" i="44"/>
  <c r="AH15" i="44"/>
  <c r="AH16" i="44"/>
  <c r="AH17" i="44"/>
  <c r="AH18" i="44"/>
  <c r="AH19" i="44"/>
  <c r="AH20" i="44"/>
  <c r="AH21" i="44"/>
  <c r="AH22" i="44"/>
  <c r="AH23" i="44"/>
  <c r="AH24" i="44"/>
  <c r="AH25" i="44"/>
  <c r="AH26" i="44"/>
  <c r="AH27" i="44"/>
  <c r="AH28" i="44"/>
  <c r="AH29" i="44"/>
  <c r="AH30" i="44"/>
  <c r="AH31" i="44"/>
  <c r="AH32" i="44"/>
  <c r="AH33" i="44"/>
  <c r="AH34" i="44"/>
  <c r="AH35" i="44"/>
  <c r="AH6" i="44"/>
  <c r="C39" i="44"/>
  <c r="D39" i="44"/>
  <c r="E39" i="44"/>
  <c r="F39" i="44"/>
  <c r="G39" i="44"/>
  <c r="H39" i="44"/>
  <c r="I39" i="44"/>
  <c r="J39" i="44"/>
  <c r="K39" i="44"/>
  <c r="L39" i="44"/>
  <c r="M39" i="44"/>
  <c r="N39" i="44"/>
  <c r="O39" i="44"/>
  <c r="P39" i="44"/>
  <c r="Q39" i="44"/>
  <c r="R39" i="44"/>
  <c r="S39" i="44"/>
  <c r="T39" i="44"/>
  <c r="U39" i="44"/>
  <c r="V39" i="44"/>
  <c r="W39" i="44"/>
  <c r="X39" i="44"/>
  <c r="Y39" i="44"/>
  <c r="Z39" i="44"/>
  <c r="AA39" i="44"/>
  <c r="AB39" i="44"/>
  <c r="AC39" i="44"/>
  <c r="AD39" i="44"/>
  <c r="AE39" i="44"/>
  <c r="AF39" i="44"/>
  <c r="AG39" i="44"/>
  <c r="C40" i="44"/>
  <c r="D40" i="44"/>
  <c r="E40" i="44"/>
  <c r="F40" i="44"/>
  <c r="G40" i="44"/>
  <c r="H40" i="44"/>
  <c r="I40" i="44"/>
  <c r="J40" i="44"/>
  <c r="K40" i="44"/>
  <c r="L40" i="44"/>
  <c r="M40" i="44"/>
  <c r="N40" i="44"/>
  <c r="O40" i="44"/>
  <c r="P40" i="44"/>
  <c r="Q40" i="44"/>
  <c r="R40" i="44"/>
  <c r="S40" i="44"/>
  <c r="T40" i="44"/>
  <c r="U40" i="44"/>
  <c r="V40" i="44"/>
  <c r="W40" i="44"/>
  <c r="X40" i="44"/>
  <c r="Y40" i="44"/>
  <c r="Z40" i="44"/>
  <c r="AA40" i="44"/>
  <c r="AB40" i="44"/>
  <c r="AC40" i="44"/>
  <c r="AD40" i="44"/>
  <c r="AE40" i="44"/>
  <c r="AF40" i="44"/>
  <c r="AG40" i="44"/>
  <c r="C41" i="44"/>
  <c r="D41" i="44"/>
  <c r="E41" i="44"/>
  <c r="F41" i="44"/>
  <c r="G41" i="44"/>
  <c r="H41" i="44"/>
  <c r="I41" i="44"/>
  <c r="J41" i="44"/>
  <c r="K41" i="44"/>
  <c r="L41" i="44"/>
  <c r="M41" i="44"/>
  <c r="N41" i="44"/>
  <c r="O41" i="44"/>
  <c r="P41" i="44"/>
  <c r="Q41" i="44"/>
  <c r="R41" i="44"/>
  <c r="S41" i="44"/>
  <c r="T41" i="44"/>
  <c r="U41" i="44"/>
  <c r="V41" i="44"/>
  <c r="W41" i="44"/>
  <c r="X41" i="44"/>
  <c r="Y41" i="44"/>
  <c r="Z41" i="44"/>
  <c r="AA41" i="44"/>
  <c r="AB41" i="44"/>
  <c r="AC41" i="44"/>
  <c r="AD41" i="44"/>
  <c r="AE41" i="44"/>
  <c r="AF41" i="44"/>
  <c r="AG41" i="44"/>
  <c r="C42" i="44"/>
  <c r="D42" i="44"/>
  <c r="E42" i="44"/>
  <c r="F42" i="44"/>
  <c r="G42" i="44"/>
  <c r="H42" i="44"/>
  <c r="I42" i="44"/>
  <c r="J42" i="44"/>
  <c r="K42" i="44"/>
  <c r="L42" i="44"/>
  <c r="M42" i="44"/>
  <c r="N42" i="44"/>
  <c r="O42" i="44"/>
  <c r="P42" i="44"/>
  <c r="Q42" i="44"/>
  <c r="R42" i="44"/>
  <c r="S42" i="44"/>
  <c r="T42" i="44"/>
  <c r="U42" i="44"/>
  <c r="V42" i="44"/>
  <c r="W42" i="44"/>
  <c r="X42" i="44"/>
  <c r="Y42" i="44"/>
  <c r="Z42" i="44"/>
  <c r="AA42" i="44"/>
  <c r="AB42" i="44"/>
  <c r="AC42" i="44"/>
  <c r="AD42" i="44"/>
  <c r="AE42" i="44"/>
  <c r="AF42" i="44"/>
  <c r="AG42" i="44"/>
  <c r="C43" i="44"/>
  <c r="D43" i="44"/>
  <c r="E43" i="44"/>
  <c r="F43" i="44"/>
  <c r="G43" i="44"/>
  <c r="H43" i="44"/>
  <c r="I43" i="44"/>
  <c r="J43" i="44"/>
  <c r="K43" i="44"/>
  <c r="L43" i="44"/>
  <c r="M43" i="44"/>
  <c r="N43" i="44"/>
  <c r="O43" i="44"/>
  <c r="P43" i="44"/>
  <c r="Q43" i="44"/>
  <c r="R43" i="44"/>
  <c r="S43" i="44"/>
  <c r="T43" i="44"/>
  <c r="U43" i="44"/>
  <c r="V43" i="44"/>
  <c r="W43" i="44"/>
  <c r="X43" i="44"/>
  <c r="Y43" i="44"/>
  <c r="Z43" i="44"/>
  <c r="AA43" i="44"/>
  <c r="AB43" i="44"/>
  <c r="AC43" i="44"/>
  <c r="AD43" i="44"/>
  <c r="AE43" i="44"/>
  <c r="AF43" i="44"/>
  <c r="AG43" i="44"/>
  <c r="AG38" i="44"/>
  <c r="AF38" i="44"/>
  <c r="AE38" i="44"/>
  <c r="AD38" i="44"/>
  <c r="AC38" i="44"/>
  <c r="AB38" i="44"/>
  <c r="AA38" i="44"/>
  <c r="Z38" i="44"/>
  <c r="Y38" i="44"/>
  <c r="X38" i="44"/>
  <c r="W38" i="44"/>
  <c r="V38" i="44"/>
  <c r="U38" i="44"/>
  <c r="T38" i="44"/>
  <c r="S38" i="44"/>
  <c r="R38" i="44"/>
  <c r="Q38" i="44"/>
  <c r="P38" i="44"/>
  <c r="O38" i="44"/>
  <c r="N38" i="44"/>
  <c r="M38" i="44"/>
  <c r="L38" i="44"/>
  <c r="K38" i="44"/>
  <c r="J38" i="44"/>
  <c r="I38" i="44"/>
  <c r="H38" i="44"/>
  <c r="G38" i="44"/>
  <c r="F38" i="44"/>
  <c r="E38" i="44"/>
  <c r="D38" i="44"/>
  <c r="C38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W35" i="44"/>
  <c r="X35" i="44"/>
  <c r="Y35" i="44"/>
  <c r="Z35" i="44"/>
  <c r="AA35" i="44"/>
  <c r="AB35" i="44"/>
  <c r="AC35" i="44"/>
  <c r="AD35" i="44"/>
  <c r="AE35" i="44"/>
  <c r="AF35" i="44"/>
  <c r="AG35" i="44"/>
  <c r="C35" i="44"/>
  <c r="AH39" i="43"/>
  <c r="AH40" i="43"/>
  <c r="AH41" i="43"/>
  <c r="AH42" i="43"/>
  <c r="AH43" i="43"/>
  <c r="AH38" i="43"/>
  <c r="AH7" i="43"/>
  <c r="AH8" i="43"/>
  <c r="AH9" i="43"/>
  <c r="AH10" i="43"/>
  <c r="AH11" i="43"/>
  <c r="AH12" i="43"/>
  <c r="AH13" i="43"/>
  <c r="AH14" i="43"/>
  <c r="AH15" i="43"/>
  <c r="AH16" i="43"/>
  <c r="AH17" i="43"/>
  <c r="AH18" i="43"/>
  <c r="AH19" i="43"/>
  <c r="AH20" i="43"/>
  <c r="AH21" i="43"/>
  <c r="AH22" i="43"/>
  <c r="AH23" i="43"/>
  <c r="AH24" i="43"/>
  <c r="AH25" i="43"/>
  <c r="AH26" i="43"/>
  <c r="AH27" i="43"/>
  <c r="AH28" i="43"/>
  <c r="AH29" i="43"/>
  <c r="AH30" i="43"/>
  <c r="AH31" i="43"/>
  <c r="AH32" i="43"/>
  <c r="AH33" i="43"/>
  <c r="AH34" i="43"/>
  <c r="AH35" i="43"/>
  <c r="AH6" i="43"/>
  <c r="G39" i="43"/>
  <c r="H39" i="43"/>
  <c r="I39" i="43"/>
  <c r="J39" i="43"/>
  <c r="K39" i="43"/>
  <c r="L39" i="43"/>
  <c r="M39" i="43"/>
  <c r="N39" i="43"/>
  <c r="O39" i="43"/>
  <c r="P39" i="43"/>
  <c r="Q39" i="43"/>
  <c r="R39" i="43"/>
  <c r="S39" i="43"/>
  <c r="T39" i="43"/>
  <c r="U39" i="43"/>
  <c r="V39" i="43"/>
  <c r="W39" i="43"/>
  <c r="X39" i="43"/>
  <c r="Y39" i="43"/>
  <c r="Z39" i="43"/>
  <c r="AA39" i="43"/>
  <c r="AB39" i="43"/>
  <c r="AC39" i="43"/>
  <c r="AD39" i="43"/>
  <c r="AE39" i="43"/>
  <c r="AF39" i="43"/>
  <c r="AG39" i="43"/>
  <c r="G40" i="43"/>
  <c r="H40" i="43"/>
  <c r="I40" i="43"/>
  <c r="J40" i="43"/>
  <c r="K40" i="43"/>
  <c r="L40" i="43"/>
  <c r="M40" i="43"/>
  <c r="N40" i="43"/>
  <c r="O40" i="43"/>
  <c r="P40" i="43"/>
  <c r="Q40" i="43"/>
  <c r="R40" i="43"/>
  <c r="S40" i="43"/>
  <c r="T40" i="43"/>
  <c r="U40" i="43"/>
  <c r="V40" i="43"/>
  <c r="W40" i="43"/>
  <c r="X40" i="43"/>
  <c r="Y40" i="43"/>
  <c r="Z40" i="43"/>
  <c r="AA40" i="43"/>
  <c r="AB40" i="43"/>
  <c r="AC40" i="43"/>
  <c r="AD40" i="43"/>
  <c r="AE40" i="43"/>
  <c r="AF40" i="43"/>
  <c r="AG40" i="43"/>
  <c r="G41" i="43"/>
  <c r="H41" i="43"/>
  <c r="I41" i="43"/>
  <c r="J41" i="43"/>
  <c r="K41" i="43"/>
  <c r="L41" i="43"/>
  <c r="M41" i="43"/>
  <c r="N41" i="43"/>
  <c r="O41" i="43"/>
  <c r="P41" i="43"/>
  <c r="Q41" i="43"/>
  <c r="R41" i="43"/>
  <c r="S41" i="43"/>
  <c r="T41" i="43"/>
  <c r="U41" i="43"/>
  <c r="V41" i="43"/>
  <c r="W41" i="43"/>
  <c r="X41" i="43"/>
  <c r="Y41" i="43"/>
  <c r="Z41" i="43"/>
  <c r="AA41" i="43"/>
  <c r="AB41" i="43"/>
  <c r="AC41" i="43"/>
  <c r="AD41" i="43"/>
  <c r="AE41" i="43"/>
  <c r="AF41" i="43"/>
  <c r="AG41" i="43"/>
  <c r="G42" i="43"/>
  <c r="H42" i="43"/>
  <c r="I42" i="43"/>
  <c r="J42" i="43"/>
  <c r="K42" i="43"/>
  <c r="L42" i="43"/>
  <c r="M42" i="43"/>
  <c r="N42" i="43"/>
  <c r="O42" i="43"/>
  <c r="P42" i="43"/>
  <c r="Q42" i="43"/>
  <c r="R42" i="43"/>
  <c r="S42" i="43"/>
  <c r="T42" i="43"/>
  <c r="U42" i="43"/>
  <c r="V42" i="43"/>
  <c r="W42" i="43"/>
  <c r="X42" i="43"/>
  <c r="Y42" i="43"/>
  <c r="Z42" i="43"/>
  <c r="AA42" i="43"/>
  <c r="AB42" i="43"/>
  <c r="AC42" i="43"/>
  <c r="AD42" i="43"/>
  <c r="AE42" i="43"/>
  <c r="AF42" i="43"/>
  <c r="AG42" i="43"/>
  <c r="G43" i="43"/>
  <c r="H43" i="43"/>
  <c r="I43" i="43"/>
  <c r="J43" i="43"/>
  <c r="K43" i="43"/>
  <c r="L43" i="43"/>
  <c r="M43" i="43"/>
  <c r="N43" i="43"/>
  <c r="O43" i="43"/>
  <c r="P43" i="43"/>
  <c r="Q43" i="43"/>
  <c r="R43" i="43"/>
  <c r="S43" i="43"/>
  <c r="T43" i="43"/>
  <c r="U43" i="43"/>
  <c r="V43" i="43"/>
  <c r="W43" i="43"/>
  <c r="X43" i="43"/>
  <c r="Y43" i="43"/>
  <c r="Z43" i="43"/>
  <c r="AA43" i="43"/>
  <c r="AB43" i="43"/>
  <c r="AC43" i="43"/>
  <c r="AD43" i="43"/>
  <c r="AE43" i="43"/>
  <c r="AF43" i="43"/>
  <c r="AG43" i="43"/>
  <c r="AG38" i="43"/>
  <c r="AF38" i="43"/>
  <c r="AE38" i="43"/>
  <c r="AD38" i="43"/>
  <c r="AC38" i="43"/>
  <c r="AB38" i="43"/>
  <c r="AA38" i="43"/>
  <c r="Z38" i="43"/>
  <c r="Y38" i="43"/>
  <c r="X38" i="43"/>
  <c r="W38" i="43"/>
  <c r="V38" i="43"/>
  <c r="U38" i="43"/>
  <c r="T38" i="43"/>
  <c r="S38" i="43"/>
  <c r="R38" i="43"/>
  <c r="Q38" i="43"/>
  <c r="P38" i="43"/>
  <c r="O38" i="43"/>
  <c r="N38" i="43"/>
  <c r="M38" i="43"/>
  <c r="L38" i="43"/>
  <c r="K38" i="43"/>
  <c r="J38" i="43"/>
  <c r="I38" i="43"/>
  <c r="H38" i="43"/>
  <c r="G38" i="43"/>
  <c r="F39" i="43"/>
  <c r="F40" i="43"/>
  <c r="F41" i="43"/>
  <c r="F42" i="43"/>
  <c r="F43" i="43"/>
  <c r="F38" i="43"/>
  <c r="E39" i="43"/>
  <c r="E40" i="43"/>
  <c r="E41" i="43"/>
  <c r="E42" i="43"/>
  <c r="E43" i="43"/>
  <c r="E38" i="43"/>
  <c r="E8" i="43"/>
  <c r="E9" i="43"/>
  <c r="E10" i="43"/>
  <c r="E11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7" i="43"/>
  <c r="E6" i="43"/>
  <c r="E36" i="43" s="1"/>
  <c r="D39" i="43"/>
  <c r="D40" i="43"/>
  <c r="D41" i="43"/>
  <c r="D42" i="43"/>
  <c r="D43" i="43"/>
  <c r="D38" i="43"/>
  <c r="D35" i="43"/>
  <c r="F35" i="43"/>
  <c r="G35" i="43"/>
  <c r="H35" i="43"/>
  <c r="I35" i="43"/>
  <c r="J35" i="43"/>
  <c r="K35" i="43"/>
  <c r="L35" i="43"/>
  <c r="M35" i="43"/>
  <c r="N35" i="43"/>
  <c r="O35" i="43"/>
  <c r="P35" i="43"/>
  <c r="Q35" i="43"/>
  <c r="R35" i="43"/>
  <c r="S35" i="43"/>
  <c r="T35" i="43"/>
  <c r="U35" i="43"/>
  <c r="V35" i="43"/>
  <c r="W35" i="43"/>
  <c r="X35" i="43"/>
  <c r="Y35" i="43"/>
  <c r="Z35" i="43"/>
  <c r="AA35" i="43"/>
  <c r="AB35" i="43"/>
  <c r="AC35" i="43"/>
  <c r="AD35" i="43"/>
  <c r="AE35" i="43"/>
  <c r="AF35" i="43"/>
  <c r="AG35" i="43"/>
  <c r="C39" i="43"/>
  <c r="C40" i="43"/>
  <c r="C41" i="43"/>
  <c r="C42" i="43"/>
  <c r="C43" i="43"/>
  <c r="C38" i="43"/>
  <c r="C35" i="43"/>
  <c r="AH36" i="52"/>
  <c r="AD39" i="107"/>
  <c r="AH39" i="71" s="1"/>
  <c r="AD40" i="107"/>
  <c r="AH40" i="71" s="1"/>
  <c r="AD41" i="107"/>
  <c r="AH41" i="71" s="1"/>
  <c r="AD42" i="107"/>
  <c r="AH42" i="71" s="1"/>
  <c r="AD43" i="107"/>
  <c r="AH43" i="71" s="1"/>
  <c r="AD38" i="107"/>
  <c r="D36" i="107"/>
  <c r="E36" i="107"/>
  <c r="F36" i="107"/>
  <c r="G36" i="107"/>
  <c r="H36" i="107"/>
  <c r="I36" i="107"/>
  <c r="J36" i="107"/>
  <c r="K36" i="107"/>
  <c r="L36" i="107"/>
  <c r="M36" i="107"/>
  <c r="N36" i="107"/>
  <c r="O36" i="107"/>
  <c r="P36" i="107"/>
  <c r="Q36" i="107"/>
  <c r="R36" i="107"/>
  <c r="S36" i="107"/>
  <c r="T36" i="107"/>
  <c r="U36" i="107"/>
  <c r="V36" i="107"/>
  <c r="W36" i="107"/>
  <c r="X36" i="107"/>
  <c r="Y36" i="107"/>
  <c r="Z36" i="107"/>
  <c r="AA36" i="107"/>
  <c r="AB36" i="107"/>
  <c r="AC36" i="107"/>
  <c r="C36" i="107"/>
  <c r="C36" i="106"/>
  <c r="AD27" i="106"/>
  <c r="AD25" i="106"/>
  <c r="AD43" i="106"/>
  <c r="AD42" i="106"/>
  <c r="AD41" i="106"/>
  <c r="AD40" i="106"/>
  <c r="AD39" i="106"/>
  <c r="AD38" i="106"/>
  <c r="AC36" i="106"/>
  <c r="AB36" i="106"/>
  <c r="AA36" i="106"/>
  <c r="Z36" i="106"/>
  <c r="Y36" i="106"/>
  <c r="X36" i="106"/>
  <c r="W36" i="106"/>
  <c r="V36" i="106"/>
  <c r="U36" i="106"/>
  <c r="T36" i="106"/>
  <c r="S36" i="106"/>
  <c r="R36" i="106"/>
  <c r="Q36" i="106"/>
  <c r="P36" i="106"/>
  <c r="O36" i="106"/>
  <c r="N36" i="106"/>
  <c r="M36" i="106"/>
  <c r="L36" i="106"/>
  <c r="K36" i="106"/>
  <c r="J36" i="106"/>
  <c r="I36" i="106"/>
  <c r="H36" i="106"/>
  <c r="G36" i="106"/>
  <c r="F36" i="106"/>
  <c r="E36" i="106"/>
  <c r="D36" i="106"/>
  <c r="AD35" i="106"/>
  <c r="AD34" i="106"/>
  <c r="AD33" i="106"/>
  <c r="AD32" i="106"/>
  <c r="AD31" i="106"/>
  <c r="AD30" i="106"/>
  <c r="AD29" i="106"/>
  <c r="AD28" i="106"/>
  <c r="AD26" i="106"/>
  <c r="AD24" i="106"/>
  <c r="AD23" i="106"/>
  <c r="AD22" i="106"/>
  <c r="AD21" i="106"/>
  <c r="AD20" i="106"/>
  <c r="AD19" i="106"/>
  <c r="AD18" i="106"/>
  <c r="AD17" i="106"/>
  <c r="AD16" i="106"/>
  <c r="AD15" i="106"/>
  <c r="AD14" i="106"/>
  <c r="AD13" i="106"/>
  <c r="AD12" i="106"/>
  <c r="AD11" i="106"/>
  <c r="AD10" i="106"/>
  <c r="AD9" i="106"/>
  <c r="AD8" i="106"/>
  <c r="AD7" i="106"/>
  <c r="AD6" i="106"/>
  <c r="AD36" i="106" s="1"/>
  <c r="AE36" i="106" s="1"/>
  <c r="D36" i="105"/>
  <c r="E36" i="105"/>
  <c r="F36" i="105"/>
  <c r="G36" i="105"/>
  <c r="H36" i="105"/>
  <c r="I36" i="105"/>
  <c r="J36" i="105"/>
  <c r="K36" i="105"/>
  <c r="L36" i="105"/>
  <c r="M36" i="105"/>
  <c r="N36" i="105"/>
  <c r="O36" i="105"/>
  <c r="P36" i="105"/>
  <c r="Q36" i="105"/>
  <c r="R36" i="105"/>
  <c r="S36" i="105"/>
  <c r="T36" i="105"/>
  <c r="U36" i="105"/>
  <c r="V36" i="105"/>
  <c r="W36" i="105"/>
  <c r="X36" i="105"/>
  <c r="Y36" i="105"/>
  <c r="Z36" i="105"/>
  <c r="AA36" i="105"/>
  <c r="AB36" i="105"/>
  <c r="AC36" i="105"/>
  <c r="C36" i="105"/>
  <c r="D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D36" i="90"/>
  <c r="E36" i="90"/>
  <c r="F36" i="90"/>
  <c r="G36" i="90"/>
  <c r="H36" i="90"/>
  <c r="I36" i="90"/>
  <c r="J36" i="90"/>
  <c r="K36" i="90"/>
  <c r="L36" i="90"/>
  <c r="M36" i="90"/>
  <c r="N36" i="90"/>
  <c r="O36" i="90"/>
  <c r="P36" i="90"/>
  <c r="Q36" i="90"/>
  <c r="R36" i="90"/>
  <c r="S36" i="90"/>
  <c r="T36" i="90"/>
  <c r="U36" i="90"/>
  <c r="V36" i="90"/>
  <c r="W36" i="90"/>
  <c r="X36" i="90"/>
  <c r="Y36" i="90"/>
  <c r="Z36" i="90"/>
  <c r="AA36" i="90"/>
  <c r="AB36" i="90"/>
  <c r="AC36" i="90"/>
  <c r="D36" i="91"/>
  <c r="E36" i="91"/>
  <c r="F36" i="91"/>
  <c r="G36" i="91"/>
  <c r="H36" i="91"/>
  <c r="I36" i="91"/>
  <c r="J36" i="91"/>
  <c r="K36" i="91"/>
  <c r="L36" i="91"/>
  <c r="M36" i="91"/>
  <c r="N36" i="91"/>
  <c r="O36" i="91"/>
  <c r="P36" i="91"/>
  <c r="Q36" i="91"/>
  <c r="R36" i="91"/>
  <c r="S36" i="91"/>
  <c r="T36" i="91"/>
  <c r="U36" i="91"/>
  <c r="V36" i="91"/>
  <c r="W36" i="91"/>
  <c r="X36" i="91"/>
  <c r="Y36" i="91"/>
  <c r="Z36" i="91"/>
  <c r="AA36" i="91"/>
  <c r="AB36" i="91"/>
  <c r="AC36" i="91"/>
  <c r="D36" i="92"/>
  <c r="E36" i="92"/>
  <c r="F36" i="92"/>
  <c r="G36" i="92"/>
  <c r="H36" i="92"/>
  <c r="I36" i="92"/>
  <c r="J36" i="92"/>
  <c r="K36" i="92"/>
  <c r="L36" i="92"/>
  <c r="M36" i="92"/>
  <c r="N36" i="92"/>
  <c r="O36" i="92"/>
  <c r="P36" i="92"/>
  <c r="Q36" i="92"/>
  <c r="R36" i="92"/>
  <c r="S36" i="92"/>
  <c r="T36" i="92"/>
  <c r="U36" i="92"/>
  <c r="V36" i="92"/>
  <c r="W36" i="92"/>
  <c r="X36" i="92"/>
  <c r="Y36" i="92"/>
  <c r="Z36" i="92"/>
  <c r="AA36" i="92"/>
  <c r="AB36" i="92"/>
  <c r="AC36" i="92"/>
  <c r="D36" i="93"/>
  <c r="E36" i="93"/>
  <c r="F36" i="93"/>
  <c r="G36" i="93"/>
  <c r="H36" i="93"/>
  <c r="I36" i="93"/>
  <c r="J36" i="93"/>
  <c r="K36" i="93"/>
  <c r="L36" i="93"/>
  <c r="M36" i="93"/>
  <c r="N36" i="93"/>
  <c r="O36" i="93"/>
  <c r="P36" i="93"/>
  <c r="Q36" i="93"/>
  <c r="R36" i="93"/>
  <c r="S36" i="93"/>
  <c r="T36" i="93"/>
  <c r="U36" i="93"/>
  <c r="V36" i="93"/>
  <c r="W36" i="93"/>
  <c r="X36" i="93"/>
  <c r="Y36" i="93"/>
  <c r="Z36" i="93"/>
  <c r="AA36" i="93"/>
  <c r="AB36" i="93"/>
  <c r="AC36" i="93"/>
  <c r="D36" i="94"/>
  <c r="E36" i="94"/>
  <c r="F36" i="94"/>
  <c r="G36" i="94"/>
  <c r="H36" i="94"/>
  <c r="I36" i="94"/>
  <c r="J36" i="94"/>
  <c r="K36" i="94"/>
  <c r="L36" i="94"/>
  <c r="M36" i="94"/>
  <c r="N36" i="94"/>
  <c r="O36" i="94"/>
  <c r="P36" i="94"/>
  <c r="Q36" i="94"/>
  <c r="R36" i="94"/>
  <c r="S36" i="94"/>
  <c r="T36" i="94"/>
  <c r="U36" i="94"/>
  <c r="V36" i="94"/>
  <c r="W36" i="94"/>
  <c r="X36" i="94"/>
  <c r="Y36" i="94"/>
  <c r="Z36" i="94"/>
  <c r="AA36" i="94"/>
  <c r="AB36" i="94"/>
  <c r="AC36" i="94"/>
  <c r="D36" i="95"/>
  <c r="E36" i="95"/>
  <c r="F36" i="95"/>
  <c r="G36" i="95"/>
  <c r="H36" i="95"/>
  <c r="I36" i="95"/>
  <c r="J36" i="95"/>
  <c r="K36" i="95"/>
  <c r="L36" i="95"/>
  <c r="M36" i="95"/>
  <c r="N36" i="95"/>
  <c r="O36" i="95"/>
  <c r="P36" i="95"/>
  <c r="Q36" i="95"/>
  <c r="R36" i="95"/>
  <c r="S36" i="95"/>
  <c r="T36" i="95"/>
  <c r="U36" i="95"/>
  <c r="V36" i="95"/>
  <c r="W36" i="95"/>
  <c r="X36" i="95"/>
  <c r="Y36" i="95"/>
  <c r="Z36" i="95"/>
  <c r="AA36" i="95"/>
  <c r="AB36" i="95"/>
  <c r="AC36" i="95"/>
  <c r="D36" i="96"/>
  <c r="E36" i="96"/>
  <c r="F36" i="96"/>
  <c r="G36" i="96"/>
  <c r="H36" i="96"/>
  <c r="I36" i="96"/>
  <c r="J36" i="96"/>
  <c r="K36" i="96"/>
  <c r="L36" i="96"/>
  <c r="M36" i="96"/>
  <c r="N36" i="96"/>
  <c r="O36" i="96"/>
  <c r="P36" i="96"/>
  <c r="Q36" i="96"/>
  <c r="R36" i="96"/>
  <c r="S36" i="96"/>
  <c r="T36" i="96"/>
  <c r="U36" i="96"/>
  <c r="V36" i="96"/>
  <c r="W36" i="96"/>
  <c r="X36" i="96"/>
  <c r="Y36" i="96"/>
  <c r="Z36" i="96"/>
  <c r="AA36" i="96"/>
  <c r="AB36" i="96"/>
  <c r="AC36" i="96"/>
  <c r="D36" i="97"/>
  <c r="E36" i="97"/>
  <c r="F36" i="97"/>
  <c r="G36" i="97"/>
  <c r="H36" i="97"/>
  <c r="I36" i="97"/>
  <c r="J36" i="97"/>
  <c r="K36" i="97"/>
  <c r="L36" i="97"/>
  <c r="M36" i="97"/>
  <c r="N36" i="97"/>
  <c r="O36" i="97"/>
  <c r="P36" i="97"/>
  <c r="Q36" i="97"/>
  <c r="R36" i="97"/>
  <c r="S36" i="97"/>
  <c r="T36" i="97"/>
  <c r="U36" i="97"/>
  <c r="V36" i="97"/>
  <c r="W36" i="97"/>
  <c r="X36" i="97"/>
  <c r="Y36" i="97"/>
  <c r="Z36" i="97"/>
  <c r="AA36" i="97"/>
  <c r="AB36" i="97"/>
  <c r="AC36" i="97"/>
  <c r="D36" i="98"/>
  <c r="E36" i="98"/>
  <c r="F36" i="98"/>
  <c r="G36" i="98"/>
  <c r="H36" i="98"/>
  <c r="I36" i="98"/>
  <c r="J36" i="98"/>
  <c r="K36" i="98"/>
  <c r="L36" i="98"/>
  <c r="M36" i="98"/>
  <c r="N36" i="98"/>
  <c r="O36" i="98"/>
  <c r="P36" i="98"/>
  <c r="Q36" i="98"/>
  <c r="R36" i="98"/>
  <c r="S36" i="98"/>
  <c r="T36" i="98"/>
  <c r="U36" i="98"/>
  <c r="V36" i="98"/>
  <c r="W36" i="98"/>
  <c r="X36" i="98"/>
  <c r="Y36" i="98"/>
  <c r="Z36" i="98"/>
  <c r="AA36" i="98"/>
  <c r="AB36" i="98"/>
  <c r="AC36" i="98"/>
  <c r="D36" i="99"/>
  <c r="E36" i="99"/>
  <c r="F36" i="99"/>
  <c r="G36" i="99"/>
  <c r="H36" i="99"/>
  <c r="I36" i="99"/>
  <c r="J36" i="99"/>
  <c r="K36" i="99"/>
  <c r="L36" i="99"/>
  <c r="M36" i="99"/>
  <c r="N36" i="99"/>
  <c r="O36" i="99"/>
  <c r="P36" i="99"/>
  <c r="Q36" i="99"/>
  <c r="R36" i="99"/>
  <c r="S36" i="99"/>
  <c r="T36" i="99"/>
  <c r="U36" i="99"/>
  <c r="V36" i="99"/>
  <c r="W36" i="99"/>
  <c r="X36" i="99"/>
  <c r="Y36" i="99"/>
  <c r="Z36" i="99"/>
  <c r="AA36" i="99"/>
  <c r="AB36" i="99"/>
  <c r="AC36" i="99"/>
  <c r="D36" i="100"/>
  <c r="E36" i="100"/>
  <c r="F36" i="100"/>
  <c r="G36" i="100"/>
  <c r="H36" i="100"/>
  <c r="I36" i="100"/>
  <c r="J36" i="100"/>
  <c r="K36" i="100"/>
  <c r="L36" i="100"/>
  <c r="M36" i="100"/>
  <c r="N36" i="100"/>
  <c r="O36" i="100"/>
  <c r="P36" i="100"/>
  <c r="Q36" i="100"/>
  <c r="R36" i="100"/>
  <c r="S36" i="100"/>
  <c r="T36" i="100"/>
  <c r="U36" i="100"/>
  <c r="V36" i="100"/>
  <c r="W36" i="100"/>
  <c r="X36" i="100"/>
  <c r="Y36" i="100"/>
  <c r="Z36" i="100"/>
  <c r="AA36" i="100"/>
  <c r="AB36" i="100"/>
  <c r="AC36" i="100"/>
  <c r="D36" i="101"/>
  <c r="E36" i="101"/>
  <c r="F36" i="101"/>
  <c r="G36" i="101"/>
  <c r="H36" i="101"/>
  <c r="I36" i="101"/>
  <c r="J36" i="101"/>
  <c r="K36" i="101"/>
  <c r="L36" i="101"/>
  <c r="M36" i="101"/>
  <c r="N36" i="101"/>
  <c r="O36" i="101"/>
  <c r="P36" i="101"/>
  <c r="Q36" i="101"/>
  <c r="R36" i="101"/>
  <c r="S36" i="101"/>
  <c r="T36" i="101"/>
  <c r="U36" i="101"/>
  <c r="V36" i="101"/>
  <c r="W36" i="101"/>
  <c r="X36" i="101"/>
  <c r="Y36" i="101"/>
  <c r="Z36" i="101"/>
  <c r="AA36" i="101"/>
  <c r="AB36" i="101"/>
  <c r="AC36" i="101"/>
  <c r="D36" i="102"/>
  <c r="E36" i="102"/>
  <c r="F36" i="102"/>
  <c r="G36" i="102"/>
  <c r="H36" i="102"/>
  <c r="I36" i="102"/>
  <c r="J36" i="102"/>
  <c r="K36" i="102"/>
  <c r="L36" i="102"/>
  <c r="M36" i="102"/>
  <c r="N36" i="102"/>
  <c r="O36" i="102"/>
  <c r="P36" i="102"/>
  <c r="Q36" i="102"/>
  <c r="R36" i="102"/>
  <c r="S36" i="102"/>
  <c r="T36" i="102"/>
  <c r="U36" i="102"/>
  <c r="V36" i="102"/>
  <c r="W36" i="102"/>
  <c r="X36" i="102"/>
  <c r="Y36" i="102"/>
  <c r="Z36" i="102"/>
  <c r="AA36" i="102"/>
  <c r="AB36" i="102"/>
  <c r="AC36" i="102"/>
  <c r="D36" i="103"/>
  <c r="E36" i="103"/>
  <c r="F36" i="103"/>
  <c r="G36" i="103"/>
  <c r="H36" i="103"/>
  <c r="I36" i="103"/>
  <c r="J36" i="103"/>
  <c r="K36" i="103"/>
  <c r="L36" i="103"/>
  <c r="M36" i="103"/>
  <c r="N36" i="103"/>
  <c r="O36" i="103"/>
  <c r="P36" i="103"/>
  <c r="Q36" i="103"/>
  <c r="R36" i="103"/>
  <c r="S36" i="103"/>
  <c r="T36" i="103"/>
  <c r="U36" i="103"/>
  <c r="V36" i="103"/>
  <c r="W36" i="103"/>
  <c r="X36" i="103"/>
  <c r="Y36" i="103"/>
  <c r="Z36" i="103"/>
  <c r="AA36" i="103"/>
  <c r="AB36" i="103"/>
  <c r="AC36" i="103"/>
  <c r="D36" i="80"/>
  <c r="E36" i="80"/>
  <c r="F36" i="80"/>
  <c r="G36" i="80"/>
  <c r="H36" i="80"/>
  <c r="I36" i="80"/>
  <c r="J36" i="80"/>
  <c r="K36" i="80"/>
  <c r="L36" i="80"/>
  <c r="M36" i="80"/>
  <c r="N36" i="80"/>
  <c r="O36" i="80"/>
  <c r="P36" i="80"/>
  <c r="Q36" i="80"/>
  <c r="R36" i="80"/>
  <c r="S36" i="80"/>
  <c r="T36" i="80"/>
  <c r="U36" i="80"/>
  <c r="V36" i="80"/>
  <c r="W36" i="80"/>
  <c r="X36" i="80"/>
  <c r="Y36" i="80"/>
  <c r="Z36" i="80"/>
  <c r="AA36" i="80"/>
  <c r="AB36" i="80"/>
  <c r="AC36" i="80"/>
  <c r="D36" i="81"/>
  <c r="E36" i="81"/>
  <c r="F36" i="81"/>
  <c r="G36" i="81"/>
  <c r="H36" i="81"/>
  <c r="I36" i="81"/>
  <c r="J36" i="81"/>
  <c r="K36" i="81"/>
  <c r="L36" i="81"/>
  <c r="M36" i="81"/>
  <c r="N36" i="81"/>
  <c r="O36" i="81"/>
  <c r="P36" i="81"/>
  <c r="Q36" i="81"/>
  <c r="R36" i="81"/>
  <c r="S36" i="81"/>
  <c r="T36" i="81"/>
  <c r="U36" i="81"/>
  <c r="V36" i="81"/>
  <c r="W36" i="81"/>
  <c r="X36" i="81"/>
  <c r="Y36" i="81"/>
  <c r="Z36" i="81"/>
  <c r="AA36" i="81"/>
  <c r="AB36" i="81"/>
  <c r="AC36" i="81"/>
  <c r="D36" i="82"/>
  <c r="E36" i="82"/>
  <c r="F36" i="82"/>
  <c r="G36" i="82"/>
  <c r="H36" i="82"/>
  <c r="I36" i="82"/>
  <c r="J36" i="82"/>
  <c r="K36" i="82"/>
  <c r="L36" i="82"/>
  <c r="M36" i="82"/>
  <c r="N36" i="82"/>
  <c r="O36" i="82"/>
  <c r="P36" i="82"/>
  <c r="Q36" i="82"/>
  <c r="R36" i="82"/>
  <c r="S36" i="82"/>
  <c r="T36" i="82"/>
  <c r="U36" i="82"/>
  <c r="V36" i="82"/>
  <c r="W36" i="82"/>
  <c r="X36" i="82"/>
  <c r="Y36" i="82"/>
  <c r="Z36" i="82"/>
  <c r="AA36" i="82"/>
  <c r="AB36" i="82"/>
  <c r="AC36" i="82"/>
  <c r="D36" i="83"/>
  <c r="E36" i="83"/>
  <c r="F36" i="83"/>
  <c r="G36" i="83"/>
  <c r="H36" i="83"/>
  <c r="I36" i="83"/>
  <c r="J36" i="83"/>
  <c r="K36" i="83"/>
  <c r="L36" i="83"/>
  <c r="M36" i="83"/>
  <c r="N36" i="83"/>
  <c r="O36" i="83"/>
  <c r="P36" i="83"/>
  <c r="Q36" i="83"/>
  <c r="R36" i="83"/>
  <c r="S36" i="83"/>
  <c r="T36" i="83"/>
  <c r="U36" i="83"/>
  <c r="V36" i="83"/>
  <c r="W36" i="83"/>
  <c r="X36" i="83"/>
  <c r="Y36" i="83"/>
  <c r="Z36" i="83"/>
  <c r="AA36" i="83"/>
  <c r="AB36" i="83"/>
  <c r="AC36" i="83"/>
  <c r="D36" i="84"/>
  <c r="E36" i="84"/>
  <c r="F36" i="84"/>
  <c r="G36" i="84"/>
  <c r="H36" i="84"/>
  <c r="I36" i="84"/>
  <c r="J36" i="84"/>
  <c r="K36" i="84"/>
  <c r="L36" i="84"/>
  <c r="M36" i="84"/>
  <c r="N36" i="84"/>
  <c r="O36" i="84"/>
  <c r="P36" i="84"/>
  <c r="Q36" i="84"/>
  <c r="R36" i="84"/>
  <c r="S36" i="84"/>
  <c r="T36" i="84"/>
  <c r="U36" i="84"/>
  <c r="V36" i="84"/>
  <c r="W36" i="84"/>
  <c r="X36" i="84"/>
  <c r="Y36" i="84"/>
  <c r="Z36" i="84"/>
  <c r="AA36" i="84"/>
  <c r="AB36" i="84"/>
  <c r="AC36" i="84"/>
  <c r="D36" i="85"/>
  <c r="E36" i="85"/>
  <c r="F36" i="85"/>
  <c r="G36" i="85"/>
  <c r="H36" i="85"/>
  <c r="I36" i="85"/>
  <c r="J36" i="85"/>
  <c r="K36" i="85"/>
  <c r="L36" i="85"/>
  <c r="M36" i="85"/>
  <c r="N36" i="85"/>
  <c r="O36" i="85"/>
  <c r="P36" i="85"/>
  <c r="Q36" i="85"/>
  <c r="R36" i="85"/>
  <c r="S36" i="85"/>
  <c r="T36" i="85"/>
  <c r="U36" i="85"/>
  <c r="V36" i="85"/>
  <c r="W36" i="85"/>
  <c r="X36" i="85"/>
  <c r="Y36" i="85"/>
  <c r="Z36" i="85"/>
  <c r="AA36" i="85"/>
  <c r="AB36" i="85"/>
  <c r="AC36" i="85"/>
  <c r="D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D36" i="87"/>
  <c r="E36" i="87"/>
  <c r="F36" i="87"/>
  <c r="G36" i="87"/>
  <c r="H36" i="87"/>
  <c r="I36" i="87"/>
  <c r="J36" i="87"/>
  <c r="K36" i="87"/>
  <c r="L36" i="87"/>
  <c r="M36" i="87"/>
  <c r="N36" i="87"/>
  <c r="O36" i="87"/>
  <c r="P36" i="87"/>
  <c r="Q36" i="87"/>
  <c r="R36" i="87"/>
  <c r="S36" i="87"/>
  <c r="T36" i="87"/>
  <c r="U36" i="87"/>
  <c r="V36" i="87"/>
  <c r="W36" i="87"/>
  <c r="X36" i="87"/>
  <c r="Y36" i="87"/>
  <c r="Z36" i="87"/>
  <c r="AA36" i="87"/>
  <c r="AB36" i="87"/>
  <c r="AC36" i="87"/>
  <c r="D36" i="76"/>
  <c r="E36" i="76"/>
  <c r="F36" i="76"/>
  <c r="G36" i="76"/>
  <c r="H36" i="76"/>
  <c r="I36" i="76"/>
  <c r="J36" i="76"/>
  <c r="K36" i="76"/>
  <c r="L36" i="76"/>
  <c r="M36" i="76"/>
  <c r="N36" i="76"/>
  <c r="O36" i="76"/>
  <c r="P36" i="76"/>
  <c r="Q36" i="76"/>
  <c r="R36" i="76"/>
  <c r="S36" i="76"/>
  <c r="T36" i="76"/>
  <c r="U36" i="76"/>
  <c r="V36" i="76"/>
  <c r="W36" i="76"/>
  <c r="X36" i="76"/>
  <c r="Y36" i="76"/>
  <c r="Z36" i="76"/>
  <c r="AA36" i="76"/>
  <c r="AB36" i="76"/>
  <c r="AC36" i="76"/>
  <c r="D36" i="77"/>
  <c r="E36" i="77"/>
  <c r="F36" i="77"/>
  <c r="G36" i="77"/>
  <c r="H36" i="77"/>
  <c r="I36" i="77"/>
  <c r="J36" i="77"/>
  <c r="K36" i="77"/>
  <c r="L36" i="77"/>
  <c r="M36" i="77"/>
  <c r="N36" i="77"/>
  <c r="O36" i="77"/>
  <c r="P36" i="77"/>
  <c r="Q36" i="77"/>
  <c r="R36" i="77"/>
  <c r="S36" i="77"/>
  <c r="T36" i="77"/>
  <c r="U36" i="77"/>
  <c r="V36" i="77"/>
  <c r="W36" i="77"/>
  <c r="X36" i="77"/>
  <c r="Y36" i="77"/>
  <c r="Z36" i="77"/>
  <c r="AA36" i="77"/>
  <c r="AB36" i="77"/>
  <c r="AC36" i="77"/>
  <c r="D36" i="78"/>
  <c r="E36" i="78"/>
  <c r="F36" i="78"/>
  <c r="G36" i="78"/>
  <c r="H36" i="78"/>
  <c r="I36" i="78"/>
  <c r="J36" i="78"/>
  <c r="K36" i="78"/>
  <c r="L36" i="78"/>
  <c r="M36" i="78"/>
  <c r="N36" i="78"/>
  <c r="O36" i="78"/>
  <c r="P36" i="78"/>
  <c r="Q36" i="78"/>
  <c r="R36" i="78"/>
  <c r="S36" i="78"/>
  <c r="T36" i="78"/>
  <c r="U36" i="78"/>
  <c r="V36" i="78"/>
  <c r="W36" i="78"/>
  <c r="X36" i="78"/>
  <c r="Y36" i="78"/>
  <c r="Z36" i="78"/>
  <c r="AA36" i="78"/>
  <c r="AB36" i="78"/>
  <c r="AC36" i="78"/>
  <c r="D36" i="79"/>
  <c r="E36" i="79"/>
  <c r="F36" i="79"/>
  <c r="G36" i="79"/>
  <c r="H36" i="79"/>
  <c r="I36" i="79"/>
  <c r="J36" i="79"/>
  <c r="K36" i="79"/>
  <c r="L36" i="79"/>
  <c r="M36" i="79"/>
  <c r="N36" i="79"/>
  <c r="O36" i="79"/>
  <c r="P36" i="79"/>
  <c r="Q36" i="79"/>
  <c r="R36" i="79"/>
  <c r="S36" i="79"/>
  <c r="T36" i="79"/>
  <c r="U36" i="79"/>
  <c r="V36" i="79"/>
  <c r="W36" i="79"/>
  <c r="X36" i="79"/>
  <c r="Y36" i="79"/>
  <c r="Z36" i="79"/>
  <c r="AA36" i="79"/>
  <c r="AB36" i="79"/>
  <c r="AC36" i="79"/>
  <c r="D36" i="73"/>
  <c r="E36" i="73"/>
  <c r="F36" i="73"/>
  <c r="G36" i="73"/>
  <c r="H36" i="73"/>
  <c r="I36" i="73"/>
  <c r="J36" i="73"/>
  <c r="K36" i="73"/>
  <c r="L36" i="73"/>
  <c r="M36" i="73"/>
  <c r="N36" i="73"/>
  <c r="O36" i="73"/>
  <c r="P36" i="73"/>
  <c r="Q36" i="73"/>
  <c r="R36" i="73"/>
  <c r="S36" i="73"/>
  <c r="T36" i="73"/>
  <c r="U36" i="73"/>
  <c r="V36" i="73"/>
  <c r="W36" i="73"/>
  <c r="X36" i="73"/>
  <c r="Y36" i="73"/>
  <c r="Z36" i="73"/>
  <c r="AA36" i="73"/>
  <c r="AB36" i="73"/>
  <c r="AC36" i="73"/>
  <c r="D36" i="74"/>
  <c r="E36" i="74"/>
  <c r="F36" i="74"/>
  <c r="G36" i="74"/>
  <c r="H36" i="74"/>
  <c r="I36" i="74"/>
  <c r="J36" i="74"/>
  <c r="K36" i="74"/>
  <c r="L36" i="74"/>
  <c r="M36" i="74"/>
  <c r="N36" i="74"/>
  <c r="O36" i="74"/>
  <c r="P36" i="74"/>
  <c r="Q36" i="74"/>
  <c r="R36" i="74"/>
  <c r="S36" i="74"/>
  <c r="T36" i="74"/>
  <c r="U36" i="74"/>
  <c r="V36" i="74"/>
  <c r="W36" i="74"/>
  <c r="X36" i="74"/>
  <c r="Y36" i="74"/>
  <c r="Z36" i="74"/>
  <c r="AA36" i="74"/>
  <c r="AB36" i="74"/>
  <c r="AC36" i="74"/>
  <c r="D36" i="88"/>
  <c r="E36" i="88"/>
  <c r="F36" i="88"/>
  <c r="G36" i="88"/>
  <c r="H36" i="88"/>
  <c r="I36" i="88"/>
  <c r="J36" i="88"/>
  <c r="K36" i="88"/>
  <c r="L36" i="88"/>
  <c r="M36" i="88"/>
  <c r="N36" i="88"/>
  <c r="O36" i="88"/>
  <c r="P36" i="88"/>
  <c r="Q36" i="88"/>
  <c r="R36" i="88"/>
  <c r="S36" i="88"/>
  <c r="T36" i="88"/>
  <c r="U36" i="88"/>
  <c r="V36" i="88"/>
  <c r="W36" i="88"/>
  <c r="X36" i="88"/>
  <c r="Y36" i="88"/>
  <c r="Z36" i="88"/>
  <c r="AA36" i="88"/>
  <c r="AB36" i="88"/>
  <c r="AC36" i="88"/>
  <c r="C36" i="89"/>
  <c r="C36" i="90"/>
  <c r="C36" i="91"/>
  <c r="C36" i="92"/>
  <c r="C36" i="93"/>
  <c r="C36" i="94"/>
  <c r="C36" i="95"/>
  <c r="C36" i="96"/>
  <c r="C36" i="97"/>
  <c r="C36" i="98"/>
  <c r="C36" i="99"/>
  <c r="C36" i="100"/>
  <c r="C36" i="101"/>
  <c r="C36" i="102"/>
  <c r="C36" i="103"/>
  <c r="C36" i="80"/>
  <c r="C36" i="81"/>
  <c r="C36" i="82"/>
  <c r="C36" i="83"/>
  <c r="C36" i="84"/>
  <c r="C36" i="85"/>
  <c r="C36" i="86"/>
  <c r="C36" i="87"/>
  <c r="C36" i="76"/>
  <c r="C36" i="77"/>
  <c r="C36" i="78"/>
  <c r="C36" i="79"/>
  <c r="C36" i="73"/>
  <c r="C36" i="74"/>
  <c r="C36" i="88"/>
  <c r="AD43" i="89"/>
  <c r="D43" i="71" s="1"/>
  <c r="AD42" i="89"/>
  <c r="D42" i="71" s="1"/>
  <c r="AD41" i="89"/>
  <c r="D41" i="71" s="1"/>
  <c r="AD40" i="89"/>
  <c r="D40" i="71" s="1"/>
  <c r="AD39" i="89"/>
  <c r="D39" i="71" s="1"/>
  <c r="AD38" i="89"/>
  <c r="D38" i="71" s="1"/>
  <c r="AD43" i="90"/>
  <c r="E43" i="71" s="1"/>
  <c r="AD42" i="90"/>
  <c r="E42" i="71" s="1"/>
  <c r="AD41" i="90"/>
  <c r="E41" i="71" s="1"/>
  <c r="AD40" i="90"/>
  <c r="E40" i="71" s="1"/>
  <c r="AD39" i="90"/>
  <c r="E39" i="71" s="1"/>
  <c r="AD38" i="90"/>
  <c r="E38" i="71" s="1"/>
  <c r="AD43" i="91"/>
  <c r="F43" i="71" s="1"/>
  <c r="AD42" i="91"/>
  <c r="F42" i="71" s="1"/>
  <c r="AD41" i="91"/>
  <c r="F41" i="71" s="1"/>
  <c r="AD40" i="91"/>
  <c r="F40" i="71" s="1"/>
  <c r="AD39" i="91"/>
  <c r="F39" i="71" s="1"/>
  <c r="AD38" i="91"/>
  <c r="F38" i="71" s="1"/>
  <c r="AD43" i="92"/>
  <c r="G43" i="71" s="1"/>
  <c r="AD42" i="92"/>
  <c r="G42" i="71" s="1"/>
  <c r="AD41" i="92"/>
  <c r="G41" i="71" s="1"/>
  <c r="AD40" i="92"/>
  <c r="G40" i="71" s="1"/>
  <c r="AD39" i="92"/>
  <c r="G39" i="71" s="1"/>
  <c r="AD38" i="92"/>
  <c r="G38" i="71" s="1"/>
  <c r="AD43" i="93"/>
  <c r="H43" i="71" s="1"/>
  <c r="AD42" i="93"/>
  <c r="H42" i="71" s="1"/>
  <c r="AD41" i="93"/>
  <c r="H41" i="71" s="1"/>
  <c r="AD40" i="93"/>
  <c r="H40" i="71" s="1"/>
  <c r="AD39" i="93"/>
  <c r="H39" i="71" s="1"/>
  <c r="AD38" i="93"/>
  <c r="H38" i="71" s="1"/>
  <c r="AD43" i="94"/>
  <c r="I43" i="71" s="1"/>
  <c r="AD42" i="94"/>
  <c r="I42" i="71" s="1"/>
  <c r="AD41" i="94"/>
  <c r="I41" i="71" s="1"/>
  <c r="AD40" i="94"/>
  <c r="I40" i="71" s="1"/>
  <c r="AD39" i="94"/>
  <c r="I39" i="71" s="1"/>
  <c r="AD38" i="94"/>
  <c r="I38" i="71" s="1"/>
  <c r="AD43" i="95"/>
  <c r="J43" i="71" s="1"/>
  <c r="AD42" i="95"/>
  <c r="J42" i="71" s="1"/>
  <c r="AD41" i="95"/>
  <c r="J41" i="71" s="1"/>
  <c r="AD40" i="95"/>
  <c r="J40" i="71" s="1"/>
  <c r="AD39" i="95"/>
  <c r="J39" i="71" s="1"/>
  <c r="AD38" i="95"/>
  <c r="J38" i="71" s="1"/>
  <c r="AD43" i="96"/>
  <c r="K43" i="71" s="1"/>
  <c r="AD42" i="96"/>
  <c r="K42" i="71" s="1"/>
  <c r="AD41" i="96"/>
  <c r="K41" i="71" s="1"/>
  <c r="AD40" i="96"/>
  <c r="K40" i="71" s="1"/>
  <c r="AD39" i="96"/>
  <c r="K39" i="71" s="1"/>
  <c r="AD38" i="96"/>
  <c r="K38" i="71" s="1"/>
  <c r="AD43" i="97"/>
  <c r="L43" i="71" s="1"/>
  <c r="AD42" i="97"/>
  <c r="L42" i="71" s="1"/>
  <c r="AD41" i="97"/>
  <c r="L41" i="71" s="1"/>
  <c r="AD40" i="97"/>
  <c r="L40" i="71" s="1"/>
  <c r="AD39" i="97"/>
  <c r="L39" i="71" s="1"/>
  <c r="AD38" i="97"/>
  <c r="L38" i="71" s="1"/>
  <c r="AD43" i="98"/>
  <c r="M43" i="71" s="1"/>
  <c r="AD42" i="98"/>
  <c r="M42" i="71" s="1"/>
  <c r="AD41" i="98"/>
  <c r="M41" i="71" s="1"/>
  <c r="AD40" i="98"/>
  <c r="M40" i="71" s="1"/>
  <c r="AD39" i="98"/>
  <c r="M39" i="71" s="1"/>
  <c r="AD38" i="98"/>
  <c r="M38" i="71" s="1"/>
  <c r="AD43" i="99"/>
  <c r="N43" i="71" s="1"/>
  <c r="AD42" i="99"/>
  <c r="N42" i="71" s="1"/>
  <c r="AD41" i="99"/>
  <c r="N41" i="71" s="1"/>
  <c r="AD40" i="99"/>
  <c r="N40" i="71" s="1"/>
  <c r="AD39" i="99"/>
  <c r="N39" i="71" s="1"/>
  <c r="AD38" i="99"/>
  <c r="N38" i="71" s="1"/>
  <c r="AD43" i="100"/>
  <c r="O43" i="71" s="1"/>
  <c r="AD42" i="100"/>
  <c r="O42" i="71" s="1"/>
  <c r="AD41" i="100"/>
  <c r="O41" i="71" s="1"/>
  <c r="AD40" i="100"/>
  <c r="O40" i="71" s="1"/>
  <c r="AD39" i="100"/>
  <c r="O39" i="71" s="1"/>
  <c r="AD38" i="100"/>
  <c r="O38" i="71" s="1"/>
  <c r="AD43" i="101"/>
  <c r="P43" i="71" s="1"/>
  <c r="AD42" i="101"/>
  <c r="P42" i="71" s="1"/>
  <c r="AD41" i="101"/>
  <c r="P41" i="71" s="1"/>
  <c r="AD40" i="101"/>
  <c r="P40" i="71" s="1"/>
  <c r="AD39" i="101"/>
  <c r="P39" i="71" s="1"/>
  <c r="AD38" i="101"/>
  <c r="P38" i="71" s="1"/>
  <c r="AD43" i="102"/>
  <c r="Q43" i="71" s="1"/>
  <c r="AD42" i="102"/>
  <c r="Q42" i="71"/>
  <c r="AD41" i="102"/>
  <c r="Q41" i="71" s="1"/>
  <c r="AD40" i="102"/>
  <c r="Q40" i="71" s="1"/>
  <c r="AD39" i="102"/>
  <c r="Q39" i="71" s="1"/>
  <c r="AD38" i="102"/>
  <c r="Q38" i="71"/>
  <c r="AD43" i="103"/>
  <c r="R43" i="71"/>
  <c r="AD42" i="103"/>
  <c r="R42" i="71"/>
  <c r="AD41" i="103"/>
  <c r="R41" i="71"/>
  <c r="AD40" i="103"/>
  <c r="R40" i="71"/>
  <c r="AD39" i="103"/>
  <c r="R39" i="71"/>
  <c r="AD38" i="103"/>
  <c r="R38" i="71"/>
  <c r="AD43" i="80"/>
  <c r="S43" i="71"/>
  <c r="AD42" i="80"/>
  <c r="S42" i="71"/>
  <c r="AD41" i="80"/>
  <c r="S41" i="71"/>
  <c r="AD40" i="80"/>
  <c r="S40" i="71"/>
  <c r="AD39" i="80"/>
  <c r="S39" i="71"/>
  <c r="AD38" i="80"/>
  <c r="S38" i="71"/>
  <c r="AD43" i="81"/>
  <c r="T43" i="71"/>
  <c r="AD42" i="81"/>
  <c r="T42" i="71"/>
  <c r="AD41" i="81"/>
  <c r="T41" i="71"/>
  <c r="AD40" i="81"/>
  <c r="T40" i="71"/>
  <c r="AD39" i="81"/>
  <c r="T39" i="71"/>
  <c r="AD38" i="81"/>
  <c r="T38" i="71"/>
  <c r="AD43" i="82"/>
  <c r="U43" i="71"/>
  <c r="AD42" i="82"/>
  <c r="U42" i="71"/>
  <c r="AD41" i="82"/>
  <c r="U41" i="71"/>
  <c r="AD40" i="82"/>
  <c r="U40" i="71"/>
  <c r="AD39" i="82"/>
  <c r="U39" i="71"/>
  <c r="AD38" i="82"/>
  <c r="U38" i="71"/>
  <c r="AD43" i="83"/>
  <c r="V43" i="71"/>
  <c r="AD42" i="83"/>
  <c r="V42" i="71"/>
  <c r="AD41" i="83"/>
  <c r="V41" i="71"/>
  <c r="AD40" i="83"/>
  <c r="V40" i="71"/>
  <c r="AD39" i="83"/>
  <c r="V39" i="71"/>
  <c r="AD38" i="83"/>
  <c r="V38" i="71"/>
  <c r="AD43" i="84"/>
  <c r="W43" i="71"/>
  <c r="AD42" i="84"/>
  <c r="W42" i="71"/>
  <c r="AD41" i="84"/>
  <c r="W41" i="71"/>
  <c r="AD40" i="84"/>
  <c r="W40" i="71"/>
  <c r="AD39" i="84"/>
  <c r="W39" i="71"/>
  <c r="AD38" i="84"/>
  <c r="W38" i="71"/>
  <c r="AD43" i="85"/>
  <c r="X43" i="71"/>
  <c r="AD42" i="85"/>
  <c r="X42" i="71"/>
  <c r="AD41" i="85"/>
  <c r="X41" i="71"/>
  <c r="AD40" i="85"/>
  <c r="X40" i="71"/>
  <c r="AD39" i="85"/>
  <c r="X39" i="71"/>
  <c r="AD38" i="85"/>
  <c r="X38" i="71"/>
  <c r="AD43" i="86"/>
  <c r="Y43" i="71"/>
  <c r="AD42" i="86"/>
  <c r="Y42" i="71"/>
  <c r="AD41" i="86"/>
  <c r="Y41" i="71"/>
  <c r="AD40" i="86"/>
  <c r="Y40" i="71"/>
  <c r="AD39" i="86"/>
  <c r="Y39" i="71"/>
  <c r="AD38" i="86"/>
  <c r="Y38" i="71"/>
  <c r="AD43" i="87"/>
  <c r="Z43" i="71"/>
  <c r="AD42" i="87"/>
  <c r="Z42" i="71"/>
  <c r="AD41" i="87"/>
  <c r="Z41" i="71"/>
  <c r="AD40" i="87"/>
  <c r="Z40" i="71"/>
  <c r="AD39" i="87"/>
  <c r="Z39" i="71"/>
  <c r="AD38" i="87"/>
  <c r="Z38" i="71"/>
  <c r="AD43" i="76"/>
  <c r="AA43" i="71"/>
  <c r="AD42" i="76"/>
  <c r="AA42" i="71"/>
  <c r="AD41" i="76"/>
  <c r="AA41" i="71"/>
  <c r="AD40" i="76"/>
  <c r="AA40" i="71" s="1"/>
  <c r="AD39" i="76"/>
  <c r="AA39" i="71"/>
  <c r="AD38" i="76"/>
  <c r="AA38" i="71" s="1"/>
  <c r="AD43" i="77"/>
  <c r="AB43" i="71"/>
  <c r="AD42" i="77"/>
  <c r="AB42" i="71" s="1"/>
  <c r="AD41" i="77"/>
  <c r="AB41" i="71"/>
  <c r="AD40" i="77"/>
  <c r="AB40" i="71" s="1"/>
  <c r="AD39" i="77"/>
  <c r="AB39" i="71"/>
  <c r="AD38" i="77"/>
  <c r="AB38" i="71" s="1"/>
  <c r="AD43" i="78"/>
  <c r="AC43" i="71"/>
  <c r="AD42" i="78"/>
  <c r="AC42" i="71" s="1"/>
  <c r="AD41" i="78"/>
  <c r="AC41" i="71"/>
  <c r="AD40" i="78"/>
  <c r="AC40" i="71" s="1"/>
  <c r="AD39" i="78"/>
  <c r="AC39" i="71"/>
  <c r="AD38" i="78"/>
  <c r="AC38" i="71" s="1"/>
  <c r="AD43" i="79"/>
  <c r="AD43" i="71"/>
  <c r="AD42" i="79"/>
  <c r="AD42" i="71" s="1"/>
  <c r="AD41" i="79"/>
  <c r="AD41" i="71"/>
  <c r="AD40" i="79"/>
  <c r="AD40" i="71" s="1"/>
  <c r="AD39" i="79"/>
  <c r="AD39" i="71"/>
  <c r="AD38" i="79"/>
  <c r="AD38" i="71" s="1"/>
  <c r="AD43" i="73"/>
  <c r="AE43" i="71"/>
  <c r="AD42" i="73"/>
  <c r="AE42" i="71" s="1"/>
  <c r="AD41" i="73"/>
  <c r="AE41" i="71"/>
  <c r="AD40" i="73"/>
  <c r="AE40" i="71" s="1"/>
  <c r="AD39" i="73"/>
  <c r="AE39" i="71"/>
  <c r="AD38" i="73"/>
  <c r="AE38" i="71" s="1"/>
  <c r="AD43" i="74"/>
  <c r="AF43" i="71"/>
  <c r="AD42" i="74"/>
  <c r="AF42" i="71" s="1"/>
  <c r="AD41" i="74"/>
  <c r="AF41" i="71"/>
  <c r="AD40" i="74"/>
  <c r="AF40" i="71" s="1"/>
  <c r="AD39" i="74"/>
  <c r="AF39" i="71"/>
  <c r="AD38" i="74"/>
  <c r="AF38" i="71" s="1"/>
  <c r="AD43" i="88"/>
  <c r="C43" i="71"/>
  <c r="AD42" i="88"/>
  <c r="C42" i="71" s="1"/>
  <c r="AD41" i="88"/>
  <c r="C41" i="71"/>
  <c r="AD40" i="88"/>
  <c r="C40" i="71" s="1"/>
  <c r="AD39" i="88"/>
  <c r="C39" i="71"/>
  <c r="AD38" i="88"/>
  <c r="C38" i="71" s="1"/>
  <c r="AD35" i="89"/>
  <c r="D35" i="71"/>
  <c r="AD35" i="90"/>
  <c r="E35" i="71" s="1"/>
  <c r="AD35" i="91"/>
  <c r="F35" i="71"/>
  <c r="AD35" i="92"/>
  <c r="G35" i="71" s="1"/>
  <c r="AD35" i="93"/>
  <c r="H35" i="71"/>
  <c r="AD35" i="94"/>
  <c r="I35" i="71" s="1"/>
  <c r="AD35" i="95"/>
  <c r="J35" i="71"/>
  <c r="AD35" i="96"/>
  <c r="K35" i="71" s="1"/>
  <c r="AD35" i="97"/>
  <c r="L35" i="71"/>
  <c r="AD35" i="98"/>
  <c r="M35" i="71" s="1"/>
  <c r="AD35" i="99"/>
  <c r="N35" i="71"/>
  <c r="AD35" i="100"/>
  <c r="O35" i="71" s="1"/>
  <c r="AD35" i="101"/>
  <c r="P35" i="71"/>
  <c r="AD35" i="102"/>
  <c r="Q35" i="71" s="1"/>
  <c r="AD35" i="103"/>
  <c r="R35" i="71"/>
  <c r="AD35" i="80"/>
  <c r="S35" i="71" s="1"/>
  <c r="AD35" i="81"/>
  <c r="T35" i="71"/>
  <c r="AD35" i="82"/>
  <c r="U35" i="71" s="1"/>
  <c r="AD35" i="83"/>
  <c r="V35" i="71"/>
  <c r="AD35" i="84"/>
  <c r="W35" i="71" s="1"/>
  <c r="AD35" i="85"/>
  <c r="X35" i="71"/>
  <c r="AD35" i="86"/>
  <c r="Y35" i="71" s="1"/>
  <c r="AD35" i="87"/>
  <c r="Z35" i="71"/>
  <c r="AD35" i="76"/>
  <c r="AA35" i="71" s="1"/>
  <c r="AD35" i="77"/>
  <c r="AB35" i="71"/>
  <c r="AD35" i="78"/>
  <c r="AC35" i="71" s="1"/>
  <c r="AD35" i="79"/>
  <c r="AD35" i="71"/>
  <c r="AD35" i="73"/>
  <c r="AE35" i="71" s="1"/>
  <c r="AD35" i="74"/>
  <c r="AF35" i="71"/>
  <c r="AD35" i="105"/>
  <c r="AG35" i="71" s="1"/>
  <c r="AD35" i="88"/>
  <c r="C35" i="71"/>
  <c r="AH36" i="51"/>
  <c r="AG27" i="71"/>
  <c r="AG25" i="71"/>
  <c r="AG34" i="69"/>
  <c r="AF34" i="69"/>
  <c r="AE34" i="69"/>
  <c r="AD34" i="69"/>
  <c r="AC34" i="69"/>
  <c r="AB34" i="69"/>
  <c r="AA34" i="69"/>
  <c r="Z34" i="69"/>
  <c r="Y34" i="69"/>
  <c r="X34" i="69"/>
  <c r="W34" i="69"/>
  <c r="V34" i="69"/>
  <c r="U34" i="69"/>
  <c r="T34" i="69"/>
  <c r="S34" i="69"/>
  <c r="R34" i="69"/>
  <c r="Q34" i="69"/>
  <c r="P34" i="69"/>
  <c r="O34" i="69"/>
  <c r="N34" i="69"/>
  <c r="M34" i="69"/>
  <c r="L34" i="69"/>
  <c r="K34" i="69"/>
  <c r="J34" i="69"/>
  <c r="I34" i="69"/>
  <c r="H34" i="69"/>
  <c r="G34" i="69"/>
  <c r="F34" i="69"/>
  <c r="E34" i="69"/>
  <c r="D34" i="69"/>
  <c r="AG33" i="69"/>
  <c r="AF33" i="69"/>
  <c r="AE33" i="69"/>
  <c r="AD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AG32" i="69"/>
  <c r="AF32" i="69"/>
  <c r="AE32" i="69"/>
  <c r="AD32" i="69"/>
  <c r="AC32" i="69"/>
  <c r="AB32" i="69"/>
  <c r="AA32" i="69"/>
  <c r="Z32" i="69"/>
  <c r="Y32" i="69"/>
  <c r="X32" i="69"/>
  <c r="W32" i="69"/>
  <c r="V32" i="69"/>
  <c r="U32" i="69"/>
  <c r="T32" i="69"/>
  <c r="S32" i="69"/>
  <c r="R32" i="69"/>
  <c r="Q32" i="69"/>
  <c r="P32" i="69"/>
  <c r="O32" i="69"/>
  <c r="N32" i="69"/>
  <c r="M32" i="69"/>
  <c r="L32" i="69"/>
  <c r="K32" i="69"/>
  <c r="J32" i="69"/>
  <c r="I32" i="69"/>
  <c r="H32" i="69"/>
  <c r="G32" i="69"/>
  <c r="F32" i="69"/>
  <c r="E32" i="69"/>
  <c r="D32" i="69"/>
  <c r="AG31" i="69"/>
  <c r="AF31" i="69"/>
  <c r="AE31" i="69"/>
  <c r="AD31" i="69"/>
  <c r="AC31" i="69"/>
  <c r="AB31" i="69"/>
  <c r="AA31" i="69"/>
  <c r="Z31" i="69"/>
  <c r="Y31" i="69"/>
  <c r="X31" i="69"/>
  <c r="W31" i="69"/>
  <c r="V31" i="69"/>
  <c r="U31" i="69"/>
  <c r="T31" i="69"/>
  <c r="S31" i="69"/>
  <c r="R31" i="69"/>
  <c r="Q31" i="69"/>
  <c r="P31" i="69"/>
  <c r="O31" i="69"/>
  <c r="N31" i="69"/>
  <c r="M31" i="69"/>
  <c r="L31" i="69"/>
  <c r="K31" i="69"/>
  <c r="J31" i="69"/>
  <c r="I31" i="69"/>
  <c r="H31" i="69"/>
  <c r="G31" i="69"/>
  <c r="F31" i="69"/>
  <c r="E31" i="69"/>
  <c r="D31" i="69"/>
  <c r="AG30" i="69"/>
  <c r="AF30" i="69"/>
  <c r="AE30" i="69"/>
  <c r="AD30" i="69"/>
  <c r="AC30" i="69"/>
  <c r="AB30" i="69"/>
  <c r="AA30" i="69"/>
  <c r="Z30" i="69"/>
  <c r="Y30" i="69"/>
  <c r="X30" i="69"/>
  <c r="W30" i="69"/>
  <c r="V30" i="69"/>
  <c r="U30" i="69"/>
  <c r="T30" i="69"/>
  <c r="S30" i="69"/>
  <c r="R30" i="69"/>
  <c r="Q30" i="69"/>
  <c r="P30" i="69"/>
  <c r="O30" i="69"/>
  <c r="N30" i="69"/>
  <c r="M30" i="69"/>
  <c r="L30" i="69"/>
  <c r="K30" i="69"/>
  <c r="J30" i="69"/>
  <c r="I30" i="69"/>
  <c r="H30" i="69"/>
  <c r="G30" i="69"/>
  <c r="F30" i="69"/>
  <c r="E30" i="69"/>
  <c r="D30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9" i="69"/>
  <c r="AG28" i="69"/>
  <c r="AF28" i="69"/>
  <c r="AE28" i="69"/>
  <c r="AD28" i="69"/>
  <c r="AC28" i="69"/>
  <c r="AB28" i="69"/>
  <c r="AA28" i="69"/>
  <c r="Z28" i="69"/>
  <c r="Y28" i="69"/>
  <c r="X28" i="69"/>
  <c r="W28" i="69"/>
  <c r="V28" i="69"/>
  <c r="U28" i="69"/>
  <c r="T28" i="69"/>
  <c r="S28" i="69"/>
  <c r="R28" i="69"/>
  <c r="Q28" i="69"/>
  <c r="P28" i="69"/>
  <c r="O28" i="69"/>
  <c r="N28" i="69"/>
  <c r="M28" i="69"/>
  <c r="L28" i="69"/>
  <c r="K28" i="69"/>
  <c r="J28" i="69"/>
  <c r="I28" i="69"/>
  <c r="H28" i="69"/>
  <c r="G28" i="69"/>
  <c r="F28" i="69"/>
  <c r="E28" i="69"/>
  <c r="D28" i="69"/>
  <c r="AG27" i="69"/>
  <c r="AF27" i="69"/>
  <c r="AE27" i="69"/>
  <c r="AD27" i="69"/>
  <c r="AC27" i="69"/>
  <c r="AB27" i="69"/>
  <c r="AA27" i="69"/>
  <c r="Z27" i="69"/>
  <c r="Y27" i="69"/>
  <c r="X27" i="69"/>
  <c r="W27" i="69"/>
  <c r="V27" i="69"/>
  <c r="U27" i="69"/>
  <c r="T27" i="69"/>
  <c r="S27" i="69"/>
  <c r="R27" i="69"/>
  <c r="Q27" i="69"/>
  <c r="P27" i="69"/>
  <c r="O27" i="69"/>
  <c r="N27" i="69"/>
  <c r="M27" i="69"/>
  <c r="L27" i="69"/>
  <c r="K27" i="69"/>
  <c r="J27" i="69"/>
  <c r="I27" i="69"/>
  <c r="H27" i="69"/>
  <c r="G27" i="69"/>
  <c r="F27" i="69"/>
  <c r="E27" i="69"/>
  <c r="D27" i="69"/>
  <c r="AG26" i="69"/>
  <c r="AF26" i="69"/>
  <c r="AE26" i="69"/>
  <c r="AD26" i="69"/>
  <c r="AC26" i="69"/>
  <c r="AB26" i="69"/>
  <c r="AA26" i="69"/>
  <c r="Z26" i="69"/>
  <c r="Y26" i="69"/>
  <c r="X26" i="69"/>
  <c r="W26" i="69"/>
  <c r="V26" i="69"/>
  <c r="U26" i="69"/>
  <c r="T26" i="69"/>
  <c r="S26" i="69"/>
  <c r="R26" i="69"/>
  <c r="Q26" i="69"/>
  <c r="P26" i="69"/>
  <c r="O26" i="69"/>
  <c r="N26" i="69"/>
  <c r="M26" i="69"/>
  <c r="L26" i="69"/>
  <c r="K26" i="69"/>
  <c r="J26" i="69"/>
  <c r="I26" i="69"/>
  <c r="H26" i="69"/>
  <c r="G26" i="69"/>
  <c r="F26" i="69"/>
  <c r="E26" i="69"/>
  <c r="D26" i="69"/>
  <c r="AG25" i="69"/>
  <c r="AF25" i="69"/>
  <c r="AE25" i="69"/>
  <c r="AD25" i="69"/>
  <c r="AC25" i="69"/>
  <c r="AB25" i="69"/>
  <c r="AA25" i="69"/>
  <c r="Z25" i="69"/>
  <c r="Y25" i="69"/>
  <c r="X25" i="69"/>
  <c r="W25" i="69"/>
  <c r="V25" i="69"/>
  <c r="U25" i="69"/>
  <c r="T25" i="69"/>
  <c r="S25" i="69"/>
  <c r="R25" i="69"/>
  <c r="Q25" i="69"/>
  <c r="P25" i="69"/>
  <c r="O25" i="69"/>
  <c r="N25" i="69"/>
  <c r="M25" i="69"/>
  <c r="L25" i="69"/>
  <c r="K25" i="69"/>
  <c r="J25" i="69"/>
  <c r="I25" i="69"/>
  <c r="H25" i="69"/>
  <c r="G25" i="69"/>
  <c r="F25" i="69"/>
  <c r="E25" i="69"/>
  <c r="D25" i="69"/>
  <c r="AG24" i="69"/>
  <c r="AF24" i="69"/>
  <c r="AE24" i="69"/>
  <c r="AD24" i="69"/>
  <c r="AC24" i="69"/>
  <c r="AB24" i="69"/>
  <c r="AA24" i="69"/>
  <c r="Z24" i="69"/>
  <c r="Y24" i="69"/>
  <c r="X24" i="69"/>
  <c r="W24" i="69"/>
  <c r="V24" i="69"/>
  <c r="U24" i="69"/>
  <c r="T24" i="69"/>
  <c r="S24" i="69"/>
  <c r="R24" i="69"/>
  <c r="Q24" i="69"/>
  <c r="P24" i="69"/>
  <c r="O24" i="69"/>
  <c r="N24" i="69"/>
  <c r="M24" i="69"/>
  <c r="L24" i="69"/>
  <c r="K24" i="69"/>
  <c r="J24" i="69"/>
  <c r="I24" i="69"/>
  <c r="H24" i="69"/>
  <c r="G24" i="69"/>
  <c r="F24" i="69"/>
  <c r="E24" i="69"/>
  <c r="D24" i="69"/>
  <c r="AG23" i="69"/>
  <c r="AF23" i="69"/>
  <c r="AE23" i="69"/>
  <c r="AD23" i="69"/>
  <c r="AC23" i="69"/>
  <c r="AB23" i="69"/>
  <c r="AA23" i="69"/>
  <c r="Z23" i="69"/>
  <c r="Y23" i="69"/>
  <c r="X23" i="69"/>
  <c r="W23" i="69"/>
  <c r="V23" i="69"/>
  <c r="U23" i="69"/>
  <c r="T23" i="69"/>
  <c r="S23" i="69"/>
  <c r="R23" i="69"/>
  <c r="Q23" i="69"/>
  <c r="P23" i="69"/>
  <c r="O23" i="69"/>
  <c r="N23" i="69"/>
  <c r="M23" i="69"/>
  <c r="L23" i="69"/>
  <c r="K23" i="69"/>
  <c r="J23" i="69"/>
  <c r="I23" i="69"/>
  <c r="H23" i="69"/>
  <c r="G23" i="69"/>
  <c r="F23" i="69"/>
  <c r="E23" i="69"/>
  <c r="D23" i="69"/>
  <c r="AG22" i="69"/>
  <c r="AF22" i="69"/>
  <c r="AE22" i="69"/>
  <c r="AD22" i="69"/>
  <c r="AC22" i="69"/>
  <c r="AB22" i="69"/>
  <c r="AA22" i="69"/>
  <c r="Z22" i="69"/>
  <c r="Y22" i="69"/>
  <c r="X22" i="69"/>
  <c r="W22" i="69"/>
  <c r="V22" i="69"/>
  <c r="U22" i="69"/>
  <c r="T22" i="69"/>
  <c r="S22" i="69"/>
  <c r="R22" i="69"/>
  <c r="Q22" i="69"/>
  <c r="P22" i="69"/>
  <c r="O22" i="69"/>
  <c r="N22" i="69"/>
  <c r="M22" i="69"/>
  <c r="L22" i="69"/>
  <c r="K22" i="69"/>
  <c r="J22" i="69"/>
  <c r="I22" i="69"/>
  <c r="H22" i="69"/>
  <c r="G22" i="69"/>
  <c r="F22" i="69"/>
  <c r="E22" i="69"/>
  <c r="D22" i="69"/>
  <c r="AG21" i="69"/>
  <c r="AF21" i="69"/>
  <c r="AE21" i="69"/>
  <c r="AD21" i="69"/>
  <c r="AC21" i="69"/>
  <c r="AB21" i="69"/>
  <c r="AA21" i="69"/>
  <c r="Z21" i="69"/>
  <c r="Y21" i="69"/>
  <c r="X21" i="69"/>
  <c r="W21" i="69"/>
  <c r="V21" i="69"/>
  <c r="U21" i="69"/>
  <c r="T21" i="69"/>
  <c r="S21" i="69"/>
  <c r="R21" i="69"/>
  <c r="Q21" i="69"/>
  <c r="P21" i="69"/>
  <c r="O21" i="69"/>
  <c r="N21" i="69"/>
  <c r="M21" i="69"/>
  <c r="L21" i="69"/>
  <c r="K21" i="69"/>
  <c r="J21" i="69"/>
  <c r="I21" i="69"/>
  <c r="H21" i="69"/>
  <c r="G21" i="69"/>
  <c r="F21" i="69"/>
  <c r="E21" i="69"/>
  <c r="D21" i="69"/>
  <c r="AG20" i="69"/>
  <c r="AF20" i="69"/>
  <c r="AE20" i="69"/>
  <c r="AD20" i="69"/>
  <c r="AC20" i="69"/>
  <c r="AB20" i="69"/>
  <c r="AA20" i="69"/>
  <c r="Z20" i="69"/>
  <c r="Y20" i="69"/>
  <c r="X20" i="69"/>
  <c r="W20" i="69"/>
  <c r="V20" i="69"/>
  <c r="U20" i="69"/>
  <c r="T20" i="69"/>
  <c r="S20" i="69"/>
  <c r="R20" i="69"/>
  <c r="Q20" i="69"/>
  <c r="P20" i="69"/>
  <c r="O20" i="69"/>
  <c r="N20" i="69"/>
  <c r="M20" i="69"/>
  <c r="L20" i="69"/>
  <c r="K20" i="69"/>
  <c r="J20" i="69"/>
  <c r="I20" i="69"/>
  <c r="H20" i="69"/>
  <c r="G20" i="69"/>
  <c r="F20" i="69"/>
  <c r="E20" i="69"/>
  <c r="D20" i="69"/>
  <c r="AG19" i="69"/>
  <c r="AF19" i="69"/>
  <c r="AE19" i="69"/>
  <c r="AD19" i="69"/>
  <c r="AC19" i="69"/>
  <c r="AB19" i="69"/>
  <c r="AA19" i="69"/>
  <c r="Z19" i="69"/>
  <c r="Y19" i="69"/>
  <c r="X19" i="69"/>
  <c r="W19" i="69"/>
  <c r="V19" i="69"/>
  <c r="U19" i="69"/>
  <c r="T19" i="69"/>
  <c r="S19" i="69"/>
  <c r="R19" i="69"/>
  <c r="Q19" i="69"/>
  <c r="P19" i="69"/>
  <c r="O19" i="69"/>
  <c r="N19" i="69"/>
  <c r="M19" i="69"/>
  <c r="L19" i="69"/>
  <c r="K19" i="69"/>
  <c r="J19" i="69"/>
  <c r="I19" i="69"/>
  <c r="H19" i="69"/>
  <c r="G19" i="69"/>
  <c r="F19" i="69"/>
  <c r="E19" i="69"/>
  <c r="D19" i="69"/>
  <c r="AG18" i="69"/>
  <c r="AF18" i="69"/>
  <c r="AE18" i="69"/>
  <c r="AD18" i="69"/>
  <c r="AC18" i="69"/>
  <c r="AB18" i="69"/>
  <c r="AA18" i="69"/>
  <c r="Z18" i="69"/>
  <c r="Y18" i="69"/>
  <c r="X18" i="69"/>
  <c r="W18" i="69"/>
  <c r="V18" i="69"/>
  <c r="U18" i="69"/>
  <c r="T18" i="69"/>
  <c r="S18" i="69"/>
  <c r="R18" i="69"/>
  <c r="Q18" i="69"/>
  <c r="P18" i="69"/>
  <c r="O18" i="69"/>
  <c r="N18" i="69"/>
  <c r="M18" i="69"/>
  <c r="L18" i="69"/>
  <c r="K18" i="69"/>
  <c r="J18" i="69"/>
  <c r="I18" i="69"/>
  <c r="H18" i="69"/>
  <c r="G18" i="69"/>
  <c r="F18" i="69"/>
  <c r="E18" i="69"/>
  <c r="D18" i="69"/>
  <c r="AG17" i="69"/>
  <c r="AF17" i="69"/>
  <c r="AE17" i="69"/>
  <c r="AD17" i="69"/>
  <c r="AC17" i="69"/>
  <c r="AB17" i="69"/>
  <c r="AA17" i="69"/>
  <c r="Z17" i="69"/>
  <c r="Y17" i="69"/>
  <c r="X17" i="69"/>
  <c r="W17" i="69"/>
  <c r="V17" i="69"/>
  <c r="U17" i="69"/>
  <c r="T17" i="69"/>
  <c r="S17" i="69"/>
  <c r="R17" i="69"/>
  <c r="Q17" i="69"/>
  <c r="P17" i="69"/>
  <c r="O17" i="69"/>
  <c r="N17" i="69"/>
  <c r="M17" i="69"/>
  <c r="L17" i="69"/>
  <c r="K17" i="69"/>
  <c r="J17" i="69"/>
  <c r="I17" i="69"/>
  <c r="H17" i="69"/>
  <c r="G17" i="69"/>
  <c r="F17" i="69"/>
  <c r="E17" i="69"/>
  <c r="D17" i="69"/>
  <c r="AG16" i="69"/>
  <c r="AF16" i="69"/>
  <c r="AE16" i="69"/>
  <c r="AD16" i="69"/>
  <c r="AC16" i="69"/>
  <c r="AB16" i="69"/>
  <c r="AA16" i="69"/>
  <c r="Z16" i="69"/>
  <c r="Y16" i="69"/>
  <c r="X16" i="69"/>
  <c r="W16" i="69"/>
  <c r="V16" i="69"/>
  <c r="U16" i="69"/>
  <c r="T16" i="69"/>
  <c r="S16" i="69"/>
  <c r="R16" i="69"/>
  <c r="Q16" i="69"/>
  <c r="P16" i="69"/>
  <c r="O16" i="69"/>
  <c r="N16" i="69"/>
  <c r="M16" i="69"/>
  <c r="L16" i="69"/>
  <c r="K16" i="69"/>
  <c r="J16" i="69"/>
  <c r="I16" i="69"/>
  <c r="H16" i="69"/>
  <c r="G16" i="69"/>
  <c r="F16" i="69"/>
  <c r="E16" i="69"/>
  <c r="D16" i="69"/>
  <c r="AG15" i="69"/>
  <c r="AF15" i="69"/>
  <c r="AE15" i="69"/>
  <c r="AD15" i="69"/>
  <c r="AC15" i="69"/>
  <c r="AB15" i="69"/>
  <c r="AA15" i="69"/>
  <c r="Z15" i="69"/>
  <c r="Y15" i="69"/>
  <c r="X15" i="69"/>
  <c r="W15" i="69"/>
  <c r="V15" i="69"/>
  <c r="U15" i="69"/>
  <c r="T15" i="69"/>
  <c r="S15" i="69"/>
  <c r="R15" i="69"/>
  <c r="Q15" i="69"/>
  <c r="P15" i="69"/>
  <c r="O15" i="69"/>
  <c r="N15" i="69"/>
  <c r="M15" i="69"/>
  <c r="L15" i="69"/>
  <c r="K15" i="69"/>
  <c r="J15" i="69"/>
  <c r="I15" i="69"/>
  <c r="H15" i="69"/>
  <c r="G15" i="69"/>
  <c r="F15" i="69"/>
  <c r="E15" i="69"/>
  <c r="D15" i="69"/>
  <c r="AG14" i="69"/>
  <c r="AF14" i="69"/>
  <c r="AE14" i="69"/>
  <c r="AD14" i="69"/>
  <c r="AC14" i="69"/>
  <c r="AB14" i="69"/>
  <c r="AA14" i="69"/>
  <c r="Z14" i="69"/>
  <c r="Y14" i="69"/>
  <c r="X14" i="69"/>
  <c r="W14" i="69"/>
  <c r="V14" i="69"/>
  <c r="U14" i="69"/>
  <c r="T14" i="69"/>
  <c r="S14" i="69"/>
  <c r="R14" i="69"/>
  <c r="Q14" i="69"/>
  <c r="P14" i="69"/>
  <c r="O14" i="69"/>
  <c r="N14" i="69"/>
  <c r="M14" i="69"/>
  <c r="L14" i="69"/>
  <c r="K14" i="69"/>
  <c r="J14" i="69"/>
  <c r="I14" i="69"/>
  <c r="H14" i="69"/>
  <c r="G14" i="69"/>
  <c r="F14" i="69"/>
  <c r="E14" i="69"/>
  <c r="D14" i="69"/>
  <c r="AG13" i="69"/>
  <c r="AF13" i="69"/>
  <c r="AE13" i="69"/>
  <c r="AD13" i="69"/>
  <c r="AC13" i="69"/>
  <c r="AB13" i="69"/>
  <c r="AA13" i="69"/>
  <c r="Z13" i="69"/>
  <c r="Y13" i="69"/>
  <c r="X13" i="69"/>
  <c r="W13" i="69"/>
  <c r="V13" i="69"/>
  <c r="U13" i="69"/>
  <c r="T13" i="69"/>
  <c r="S13" i="69"/>
  <c r="R13" i="69"/>
  <c r="Q13" i="69"/>
  <c r="P13" i="69"/>
  <c r="O13" i="69"/>
  <c r="N13" i="69"/>
  <c r="M13" i="69"/>
  <c r="L13" i="69"/>
  <c r="K13" i="69"/>
  <c r="J13" i="69"/>
  <c r="I13" i="69"/>
  <c r="H13" i="69"/>
  <c r="G13" i="69"/>
  <c r="F13" i="69"/>
  <c r="E13" i="69"/>
  <c r="D13" i="69"/>
  <c r="AG12" i="69"/>
  <c r="AF12" i="69"/>
  <c r="AE12" i="69"/>
  <c r="AD12" i="69"/>
  <c r="AC12" i="69"/>
  <c r="AB12" i="69"/>
  <c r="AA12" i="69"/>
  <c r="Z12" i="69"/>
  <c r="Y12" i="69"/>
  <c r="X12" i="69"/>
  <c r="W12" i="69"/>
  <c r="V12" i="69"/>
  <c r="U12" i="69"/>
  <c r="T12" i="69"/>
  <c r="S12" i="69"/>
  <c r="R12" i="69"/>
  <c r="Q12" i="69"/>
  <c r="P12" i="69"/>
  <c r="O12" i="69"/>
  <c r="N12" i="69"/>
  <c r="M12" i="69"/>
  <c r="L12" i="69"/>
  <c r="K12" i="69"/>
  <c r="J12" i="69"/>
  <c r="I12" i="69"/>
  <c r="H12" i="69"/>
  <c r="G12" i="69"/>
  <c r="F12" i="69"/>
  <c r="E12" i="69"/>
  <c r="D12" i="69"/>
  <c r="AG11" i="69"/>
  <c r="AF11" i="69"/>
  <c r="AE11" i="69"/>
  <c r="AD11" i="69"/>
  <c r="AC11" i="69"/>
  <c r="AB11" i="69"/>
  <c r="AA11" i="69"/>
  <c r="Z11" i="69"/>
  <c r="Y11" i="69"/>
  <c r="X11" i="69"/>
  <c r="W11" i="69"/>
  <c r="V11" i="69"/>
  <c r="U11" i="69"/>
  <c r="T11" i="69"/>
  <c r="S11" i="69"/>
  <c r="R11" i="69"/>
  <c r="Q11" i="69"/>
  <c r="P11" i="69"/>
  <c r="O11" i="69"/>
  <c r="N11" i="69"/>
  <c r="M11" i="69"/>
  <c r="L11" i="69"/>
  <c r="K11" i="69"/>
  <c r="J11" i="69"/>
  <c r="I11" i="69"/>
  <c r="H11" i="69"/>
  <c r="G11" i="69"/>
  <c r="F11" i="69"/>
  <c r="E11" i="69"/>
  <c r="D11" i="69"/>
  <c r="AG10" i="69"/>
  <c r="AF10" i="69"/>
  <c r="AE10" i="69"/>
  <c r="AD10" i="69"/>
  <c r="AC10" i="69"/>
  <c r="AB10" i="69"/>
  <c r="AA10" i="69"/>
  <c r="Z10" i="69"/>
  <c r="Y10" i="69"/>
  <c r="X10" i="69"/>
  <c r="W10" i="69"/>
  <c r="V10" i="69"/>
  <c r="U10" i="69"/>
  <c r="T10" i="69"/>
  <c r="S10" i="69"/>
  <c r="R10" i="69"/>
  <c r="Q10" i="69"/>
  <c r="P10" i="69"/>
  <c r="O10" i="69"/>
  <c r="N10" i="69"/>
  <c r="M10" i="69"/>
  <c r="L10" i="69"/>
  <c r="K10" i="69"/>
  <c r="J10" i="69"/>
  <c r="I10" i="69"/>
  <c r="H10" i="69"/>
  <c r="G10" i="69"/>
  <c r="F10" i="69"/>
  <c r="E10" i="69"/>
  <c r="D10" i="69"/>
  <c r="AG9" i="69"/>
  <c r="AF9" i="69"/>
  <c r="AE9" i="69"/>
  <c r="AD9" i="69"/>
  <c r="AC9" i="69"/>
  <c r="AB9" i="69"/>
  <c r="AA9" i="69"/>
  <c r="Z9" i="69"/>
  <c r="Y9" i="69"/>
  <c r="X9" i="69"/>
  <c r="W9" i="69"/>
  <c r="V9" i="69"/>
  <c r="U9" i="69"/>
  <c r="T9" i="69"/>
  <c r="S9" i="69"/>
  <c r="R9" i="69"/>
  <c r="Q9" i="69"/>
  <c r="P9" i="69"/>
  <c r="O9" i="69"/>
  <c r="N9" i="69"/>
  <c r="M9" i="69"/>
  <c r="L9" i="69"/>
  <c r="K9" i="69"/>
  <c r="J9" i="69"/>
  <c r="I9" i="69"/>
  <c r="H9" i="69"/>
  <c r="G9" i="69"/>
  <c r="F9" i="69"/>
  <c r="E9" i="69"/>
  <c r="D9" i="69"/>
  <c r="AG8" i="69"/>
  <c r="AF8" i="69"/>
  <c r="AE8" i="69"/>
  <c r="AE36" i="69"/>
  <c r="AD8" i="69"/>
  <c r="AC8" i="69"/>
  <c r="AB8" i="69"/>
  <c r="AB36" i="69"/>
  <c r="AA8" i="69"/>
  <c r="Z8" i="69"/>
  <c r="Y8" i="69"/>
  <c r="X8" i="69"/>
  <c r="W8" i="69"/>
  <c r="V8" i="69"/>
  <c r="U8" i="69"/>
  <c r="T8" i="69"/>
  <c r="S8" i="69"/>
  <c r="R8" i="69"/>
  <c r="Q8" i="69"/>
  <c r="P8" i="69"/>
  <c r="O8" i="69"/>
  <c r="N8" i="69"/>
  <c r="M8" i="69"/>
  <c r="L8" i="69"/>
  <c r="K8" i="69"/>
  <c r="J8" i="69"/>
  <c r="I8" i="69"/>
  <c r="H8" i="69"/>
  <c r="G8" i="69"/>
  <c r="F8" i="69"/>
  <c r="E8" i="69"/>
  <c r="D8" i="69"/>
  <c r="D36" i="69" s="1"/>
  <c r="AG7" i="69"/>
  <c r="AF7" i="69"/>
  <c r="AE7" i="69"/>
  <c r="AD7" i="69"/>
  <c r="AC7" i="69"/>
  <c r="AB7" i="69"/>
  <c r="AA7" i="69"/>
  <c r="Z7" i="69"/>
  <c r="Y7" i="69"/>
  <c r="X7" i="69"/>
  <c r="W7" i="69"/>
  <c r="V7" i="69"/>
  <c r="U7" i="69"/>
  <c r="T7" i="69"/>
  <c r="S7" i="69"/>
  <c r="R7" i="69"/>
  <c r="Q7" i="69"/>
  <c r="P7" i="69"/>
  <c r="O7" i="69"/>
  <c r="N7" i="69"/>
  <c r="M7" i="69"/>
  <c r="L7" i="69"/>
  <c r="K7" i="69"/>
  <c r="J7" i="69"/>
  <c r="I7" i="69"/>
  <c r="H7" i="69"/>
  <c r="G7" i="69"/>
  <c r="F7" i="69"/>
  <c r="E7" i="69"/>
  <c r="D7" i="69"/>
  <c r="AG6" i="69"/>
  <c r="AF6" i="69"/>
  <c r="AF36" i="69" s="1"/>
  <c r="AE6" i="69"/>
  <c r="AD6" i="69"/>
  <c r="AC6" i="69"/>
  <c r="AB6" i="69"/>
  <c r="AA6" i="69"/>
  <c r="AA36" i="69"/>
  <c r="Z6" i="69"/>
  <c r="Y6" i="69"/>
  <c r="X6" i="69"/>
  <c r="W6" i="69"/>
  <c r="W36" i="69"/>
  <c r="V6" i="69"/>
  <c r="U6" i="69"/>
  <c r="T6" i="69"/>
  <c r="T36" i="69"/>
  <c r="S6" i="69"/>
  <c r="S36" i="69" s="1"/>
  <c r="R6" i="69"/>
  <c r="Q6" i="69"/>
  <c r="P6" i="69"/>
  <c r="P36" i="69" s="1"/>
  <c r="O6" i="69"/>
  <c r="O36" i="69"/>
  <c r="N6" i="69"/>
  <c r="M6" i="69"/>
  <c r="L6" i="69"/>
  <c r="L36" i="69"/>
  <c r="K6" i="69"/>
  <c r="K36" i="69" s="1"/>
  <c r="J6" i="69"/>
  <c r="I6" i="69"/>
  <c r="H6" i="69"/>
  <c r="G6" i="69"/>
  <c r="G36" i="69"/>
  <c r="F6" i="69"/>
  <c r="E6" i="69"/>
  <c r="D6" i="69"/>
  <c r="AG34" i="68"/>
  <c r="AF34" i="68"/>
  <c r="AE34" i="68"/>
  <c r="AD34" i="68"/>
  <c r="AC34" i="68"/>
  <c r="AB34" i="68"/>
  <c r="AA34" i="68"/>
  <c r="Z34" i="68"/>
  <c r="Y34" i="68"/>
  <c r="X34" i="68"/>
  <c r="W34" i="68"/>
  <c r="V34" i="68"/>
  <c r="U34" i="68"/>
  <c r="T34" i="68"/>
  <c r="S34" i="68"/>
  <c r="R34" i="68"/>
  <c r="Q34" i="68"/>
  <c r="P34" i="68"/>
  <c r="O34" i="68"/>
  <c r="N34" i="68"/>
  <c r="M34" i="68"/>
  <c r="L34" i="68"/>
  <c r="K34" i="68"/>
  <c r="J34" i="68"/>
  <c r="I34" i="68"/>
  <c r="H34" i="68"/>
  <c r="G34" i="68"/>
  <c r="F34" i="68"/>
  <c r="E34" i="68"/>
  <c r="D34" i="68"/>
  <c r="AG33" i="68"/>
  <c r="AF33" i="68"/>
  <c r="AE33" i="68"/>
  <c r="AD33" i="68"/>
  <c r="AC33" i="68"/>
  <c r="AB33" i="68"/>
  <c r="AA33" i="68"/>
  <c r="Z33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AG32" i="68"/>
  <c r="AF32" i="68"/>
  <c r="AE32" i="68"/>
  <c r="AD32" i="68"/>
  <c r="AC32" i="68"/>
  <c r="AB32" i="68"/>
  <c r="AA32" i="68"/>
  <c r="Z32" i="68"/>
  <c r="Y32" i="68"/>
  <c r="X32" i="68"/>
  <c r="W32" i="68"/>
  <c r="V32" i="68"/>
  <c r="U32" i="68"/>
  <c r="T32" i="68"/>
  <c r="S32" i="68"/>
  <c r="R32" i="68"/>
  <c r="Q32" i="68"/>
  <c r="P32" i="68"/>
  <c r="O32" i="68"/>
  <c r="N32" i="68"/>
  <c r="M32" i="68"/>
  <c r="L32" i="68"/>
  <c r="K32" i="68"/>
  <c r="J32" i="68"/>
  <c r="I32" i="68"/>
  <c r="H32" i="68"/>
  <c r="G32" i="68"/>
  <c r="F32" i="68"/>
  <c r="E32" i="68"/>
  <c r="D32" i="68"/>
  <c r="AG31" i="68"/>
  <c r="AF31" i="68"/>
  <c r="AE31" i="68"/>
  <c r="AD31" i="68"/>
  <c r="AC31" i="68"/>
  <c r="AB31" i="68"/>
  <c r="AA31" i="68"/>
  <c r="Z31" i="68"/>
  <c r="Y31" i="68"/>
  <c r="X31" i="68"/>
  <c r="W31" i="68"/>
  <c r="V31" i="68"/>
  <c r="U31" i="68"/>
  <c r="T31" i="68"/>
  <c r="S31" i="68"/>
  <c r="R31" i="68"/>
  <c r="Q31" i="68"/>
  <c r="P31" i="68"/>
  <c r="O31" i="68"/>
  <c r="N31" i="68"/>
  <c r="M31" i="68"/>
  <c r="L31" i="68"/>
  <c r="K31" i="68"/>
  <c r="J31" i="68"/>
  <c r="I31" i="68"/>
  <c r="H31" i="68"/>
  <c r="G31" i="68"/>
  <c r="F31" i="68"/>
  <c r="E31" i="68"/>
  <c r="D31" i="68"/>
  <c r="AG30" i="68"/>
  <c r="AF30" i="68"/>
  <c r="AE30" i="68"/>
  <c r="AD30" i="68"/>
  <c r="AC30" i="68"/>
  <c r="AB30" i="68"/>
  <c r="AA30" i="68"/>
  <c r="Z30" i="68"/>
  <c r="Y30" i="68"/>
  <c r="X30" i="68"/>
  <c r="W30" i="68"/>
  <c r="V30" i="68"/>
  <c r="U30" i="68"/>
  <c r="T30" i="68"/>
  <c r="S30" i="68"/>
  <c r="R30" i="68"/>
  <c r="Q30" i="68"/>
  <c r="P30" i="68"/>
  <c r="O30" i="68"/>
  <c r="N30" i="68"/>
  <c r="M30" i="68"/>
  <c r="L30" i="68"/>
  <c r="K30" i="68"/>
  <c r="J30" i="68"/>
  <c r="I30" i="68"/>
  <c r="H30" i="68"/>
  <c r="G30" i="68"/>
  <c r="F30" i="68"/>
  <c r="E30" i="68"/>
  <c r="D30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9" i="68"/>
  <c r="AG28" i="68"/>
  <c r="AF28" i="68"/>
  <c r="AE28" i="68"/>
  <c r="AD28" i="68"/>
  <c r="AC28" i="68"/>
  <c r="AB28" i="68"/>
  <c r="AA28" i="68"/>
  <c r="Z28" i="68"/>
  <c r="Y28" i="68"/>
  <c r="X28" i="68"/>
  <c r="W28" i="68"/>
  <c r="V28" i="68"/>
  <c r="U28" i="68"/>
  <c r="T28" i="68"/>
  <c r="S28" i="68"/>
  <c r="R28" i="68"/>
  <c r="Q28" i="68"/>
  <c r="P28" i="68"/>
  <c r="O28" i="68"/>
  <c r="N28" i="68"/>
  <c r="M28" i="68"/>
  <c r="L28" i="68"/>
  <c r="K28" i="68"/>
  <c r="J28" i="68"/>
  <c r="I28" i="68"/>
  <c r="H28" i="68"/>
  <c r="G28" i="68"/>
  <c r="F28" i="68"/>
  <c r="E28" i="68"/>
  <c r="D28" i="68"/>
  <c r="AG27" i="68"/>
  <c r="AF27" i="68"/>
  <c r="AE27" i="68"/>
  <c r="AD27" i="68"/>
  <c r="AC27" i="68"/>
  <c r="AB27" i="68"/>
  <c r="AA27" i="68"/>
  <c r="Z27" i="68"/>
  <c r="Y27" i="68"/>
  <c r="X27" i="68"/>
  <c r="W27" i="68"/>
  <c r="V27" i="68"/>
  <c r="U27" i="68"/>
  <c r="T27" i="68"/>
  <c r="S27" i="68"/>
  <c r="R27" i="68"/>
  <c r="Q27" i="68"/>
  <c r="P27" i="68"/>
  <c r="O27" i="68"/>
  <c r="N27" i="68"/>
  <c r="M27" i="68"/>
  <c r="L27" i="68"/>
  <c r="K27" i="68"/>
  <c r="J27" i="68"/>
  <c r="I27" i="68"/>
  <c r="H27" i="68"/>
  <c r="G27" i="68"/>
  <c r="F27" i="68"/>
  <c r="E27" i="68"/>
  <c r="D27" i="68"/>
  <c r="AG26" i="68"/>
  <c r="AF26" i="68"/>
  <c r="AE26" i="68"/>
  <c r="AD26" i="68"/>
  <c r="AC26" i="68"/>
  <c r="AB26" i="68"/>
  <c r="AA26" i="68"/>
  <c r="Z26" i="68"/>
  <c r="Y26" i="68"/>
  <c r="X26" i="68"/>
  <c r="W26" i="68"/>
  <c r="V26" i="68"/>
  <c r="U26" i="68"/>
  <c r="T26" i="68"/>
  <c r="S26" i="68"/>
  <c r="R26" i="68"/>
  <c r="Q26" i="68"/>
  <c r="P26" i="68"/>
  <c r="O26" i="68"/>
  <c r="N26" i="68"/>
  <c r="M26" i="68"/>
  <c r="L26" i="68"/>
  <c r="K26" i="68"/>
  <c r="J26" i="68"/>
  <c r="I26" i="68"/>
  <c r="H26" i="68"/>
  <c r="G26" i="68"/>
  <c r="F26" i="68"/>
  <c r="E26" i="68"/>
  <c r="D26" i="68"/>
  <c r="AG25" i="68"/>
  <c r="AF25" i="68"/>
  <c r="AE25" i="68"/>
  <c r="AD25" i="68"/>
  <c r="AC25" i="68"/>
  <c r="AB25" i="68"/>
  <c r="AA25" i="68"/>
  <c r="Z25" i="68"/>
  <c r="Y25" i="68"/>
  <c r="X25" i="68"/>
  <c r="W25" i="68"/>
  <c r="V25" i="68"/>
  <c r="U25" i="68"/>
  <c r="T25" i="68"/>
  <c r="S25" i="68"/>
  <c r="R25" i="68"/>
  <c r="Q25" i="68"/>
  <c r="P25" i="68"/>
  <c r="O25" i="68"/>
  <c r="N25" i="68"/>
  <c r="M25" i="68"/>
  <c r="L25" i="68"/>
  <c r="K25" i="68"/>
  <c r="J25" i="68"/>
  <c r="I25" i="68"/>
  <c r="H25" i="68"/>
  <c r="G25" i="68"/>
  <c r="F25" i="68"/>
  <c r="E25" i="68"/>
  <c r="D25" i="68"/>
  <c r="AG24" i="68"/>
  <c r="AF24" i="68"/>
  <c r="AE24" i="68"/>
  <c r="AD24" i="68"/>
  <c r="AC24" i="68"/>
  <c r="AB24" i="68"/>
  <c r="AA24" i="68"/>
  <c r="Z24" i="68"/>
  <c r="Y24" i="68"/>
  <c r="X24" i="68"/>
  <c r="W24" i="68"/>
  <c r="V24" i="68"/>
  <c r="U24" i="68"/>
  <c r="T24" i="68"/>
  <c r="S24" i="68"/>
  <c r="R24" i="68"/>
  <c r="Q24" i="68"/>
  <c r="P24" i="68"/>
  <c r="O24" i="68"/>
  <c r="N24" i="68"/>
  <c r="M24" i="68"/>
  <c r="L24" i="68"/>
  <c r="K24" i="68"/>
  <c r="J24" i="68"/>
  <c r="I24" i="68"/>
  <c r="H24" i="68"/>
  <c r="G24" i="68"/>
  <c r="F24" i="68"/>
  <c r="E24" i="68"/>
  <c r="D24" i="68"/>
  <c r="AG23" i="68"/>
  <c r="AF23" i="68"/>
  <c r="AE23" i="68"/>
  <c r="AD23" i="68"/>
  <c r="AC23" i="68"/>
  <c r="AB23" i="68"/>
  <c r="AA23" i="68"/>
  <c r="Z23" i="68"/>
  <c r="Y23" i="68"/>
  <c r="X23" i="68"/>
  <c r="W23" i="68"/>
  <c r="V23" i="68"/>
  <c r="U23" i="68"/>
  <c r="T23" i="68"/>
  <c r="S23" i="68"/>
  <c r="R23" i="68"/>
  <c r="Q23" i="68"/>
  <c r="P23" i="68"/>
  <c r="O23" i="68"/>
  <c r="N23" i="68"/>
  <c r="M23" i="68"/>
  <c r="L23" i="68"/>
  <c r="K23" i="68"/>
  <c r="J23" i="68"/>
  <c r="I23" i="68"/>
  <c r="H23" i="68"/>
  <c r="G23" i="68"/>
  <c r="F23" i="68"/>
  <c r="E23" i="68"/>
  <c r="D23" i="68"/>
  <c r="AG22" i="68"/>
  <c r="AF22" i="68"/>
  <c r="AE22" i="68"/>
  <c r="AD22" i="68"/>
  <c r="AC22" i="68"/>
  <c r="AB22" i="68"/>
  <c r="AA22" i="68"/>
  <c r="Z22" i="68"/>
  <c r="Y22" i="68"/>
  <c r="X22" i="68"/>
  <c r="W22" i="68"/>
  <c r="V22" i="68"/>
  <c r="U22" i="68"/>
  <c r="T22" i="68"/>
  <c r="S22" i="68"/>
  <c r="R22" i="68"/>
  <c r="Q22" i="68"/>
  <c r="P22" i="68"/>
  <c r="O22" i="68"/>
  <c r="N22" i="68"/>
  <c r="M22" i="68"/>
  <c r="L22" i="68"/>
  <c r="K22" i="68"/>
  <c r="J22" i="68"/>
  <c r="I22" i="68"/>
  <c r="H22" i="68"/>
  <c r="G22" i="68"/>
  <c r="F22" i="68"/>
  <c r="E22" i="68"/>
  <c r="D22" i="68"/>
  <c r="AG21" i="68"/>
  <c r="AF21" i="68"/>
  <c r="AE21" i="68"/>
  <c r="AD21" i="68"/>
  <c r="AC21" i="68"/>
  <c r="AB21" i="68"/>
  <c r="AA21" i="68"/>
  <c r="Z21" i="68"/>
  <c r="Y21" i="68"/>
  <c r="X21" i="68"/>
  <c r="W21" i="68"/>
  <c r="V21" i="68"/>
  <c r="U21" i="68"/>
  <c r="T21" i="68"/>
  <c r="S21" i="68"/>
  <c r="R21" i="68"/>
  <c r="Q21" i="68"/>
  <c r="P21" i="68"/>
  <c r="O21" i="68"/>
  <c r="N21" i="68"/>
  <c r="M21" i="68"/>
  <c r="L21" i="68"/>
  <c r="K21" i="68"/>
  <c r="J21" i="68"/>
  <c r="I21" i="68"/>
  <c r="H21" i="68"/>
  <c r="G21" i="68"/>
  <c r="F21" i="68"/>
  <c r="E21" i="68"/>
  <c r="D21" i="68"/>
  <c r="AG20" i="68"/>
  <c r="AF20" i="68"/>
  <c r="AE20" i="68"/>
  <c r="AD20" i="68"/>
  <c r="AC20" i="68"/>
  <c r="AB20" i="68"/>
  <c r="AA20" i="68"/>
  <c r="Z20" i="68"/>
  <c r="Y20" i="68"/>
  <c r="X20" i="68"/>
  <c r="W20" i="68"/>
  <c r="V20" i="68"/>
  <c r="U20" i="68"/>
  <c r="T20" i="68"/>
  <c r="S20" i="68"/>
  <c r="R20" i="68"/>
  <c r="Q20" i="68"/>
  <c r="P20" i="68"/>
  <c r="O20" i="68"/>
  <c r="N20" i="68"/>
  <c r="M20" i="68"/>
  <c r="L20" i="68"/>
  <c r="K20" i="68"/>
  <c r="J20" i="68"/>
  <c r="I20" i="68"/>
  <c r="H20" i="68"/>
  <c r="G20" i="68"/>
  <c r="F20" i="68"/>
  <c r="E20" i="68"/>
  <c r="D20" i="68"/>
  <c r="AG19" i="68"/>
  <c r="AF19" i="68"/>
  <c r="AE19" i="68"/>
  <c r="AD19" i="68"/>
  <c r="AC19" i="68"/>
  <c r="AB19" i="68"/>
  <c r="AA19" i="68"/>
  <c r="Z19" i="68"/>
  <c r="Y19" i="68"/>
  <c r="X19" i="68"/>
  <c r="W19" i="68"/>
  <c r="V19" i="68"/>
  <c r="U19" i="68"/>
  <c r="T19" i="68"/>
  <c r="S19" i="68"/>
  <c r="R19" i="68"/>
  <c r="Q19" i="68"/>
  <c r="P19" i="68"/>
  <c r="O19" i="68"/>
  <c r="N19" i="68"/>
  <c r="M19" i="68"/>
  <c r="L19" i="68"/>
  <c r="K19" i="68"/>
  <c r="J19" i="68"/>
  <c r="I19" i="68"/>
  <c r="H19" i="68"/>
  <c r="G19" i="68"/>
  <c r="F19" i="68"/>
  <c r="E19" i="68"/>
  <c r="D19" i="68"/>
  <c r="AG18" i="68"/>
  <c r="AF18" i="68"/>
  <c r="AE18" i="68"/>
  <c r="AD18" i="68"/>
  <c r="AC18" i="68"/>
  <c r="AB18" i="68"/>
  <c r="AA18" i="68"/>
  <c r="Z18" i="68"/>
  <c r="Y18" i="68"/>
  <c r="X18" i="68"/>
  <c r="W18" i="68"/>
  <c r="V18" i="68"/>
  <c r="U18" i="68"/>
  <c r="T18" i="68"/>
  <c r="S18" i="68"/>
  <c r="R18" i="68"/>
  <c r="Q18" i="68"/>
  <c r="P18" i="68"/>
  <c r="O18" i="68"/>
  <c r="N18" i="68"/>
  <c r="M18" i="68"/>
  <c r="L18" i="68"/>
  <c r="K18" i="68"/>
  <c r="J18" i="68"/>
  <c r="I18" i="68"/>
  <c r="H18" i="68"/>
  <c r="G18" i="68"/>
  <c r="F18" i="68"/>
  <c r="E18" i="68"/>
  <c r="D18" i="68"/>
  <c r="AG17" i="68"/>
  <c r="AF17" i="68"/>
  <c r="AE17" i="68"/>
  <c r="AD17" i="68"/>
  <c r="AC17" i="68"/>
  <c r="AB17" i="68"/>
  <c r="AA17" i="68"/>
  <c r="Z17" i="68"/>
  <c r="Y17" i="68"/>
  <c r="X17" i="68"/>
  <c r="W17" i="68"/>
  <c r="V17" i="68"/>
  <c r="U17" i="68"/>
  <c r="T17" i="68"/>
  <c r="S17" i="68"/>
  <c r="R17" i="68"/>
  <c r="Q17" i="68"/>
  <c r="P17" i="68"/>
  <c r="O17" i="68"/>
  <c r="N17" i="68"/>
  <c r="M17" i="68"/>
  <c r="L17" i="68"/>
  <c r="K17" i="68"/>
  <c r="J17" i="68"/>
  <c r="I17" i="68"/>
  <c r="H17" i="68"/>
  <c r="G17" i="68"/>
  <c r="F17" i="68"/>
  <c r="E17" i="68"/>
  <c r="D17" i="68"/>
  <c r="AG16" i="68"/>
  <c r="AF16" i="68"/>
  <c r="AE16" i="68"/>
  <c r="AD16" i="68"/>
  <c r="AC16" i="68"/>
  <c r="AB16" i="68"/>
  <c r="AA16" i="68"/>
  <c r="Z16" i="68"/>
  <c r="Y16" i="68"/>
  <c r="X16" i="68"/>
  <c r="W16" i="68"/>
  <c r="V16" i="68"/>
  <c r="U16" i="68"/>
  <c r="T16" i="68"/>
  <c r="S16" i="68"/>
  <c r="R16" i="68"/>
  <c r="Q16" i="68"/>
  <c r="P16" i="68"/>
  <c r="O16" i="68"/>
  <c r="N16" i="68"/>
  <c r="M16" i="68"/>
  <c r="L16" i="68"/>
  <c r="K16" i="68"/>
  <c r="J16" i="68"/>
  <c r="I16" i="68"/>
  <c r="H16" i="68"/>
  <c r="G16" i="68"/>
  <c r="F16" i="68"/>
  <c r="E16" i="68"/>
  <c r="D16" i="68"/>
  <c r="AG15" i="68"/>
  <c r="AF15" i="68"/>
  <c r="AE15" i="68"/>
  <c r="AD15" i="68"/>
  <c r="AC15" i="68"/>
  <c r="AB15" i="68"/>
  <c r="AA15" i="68"/>
  <c r="Z15" i="68"/>
  <c r="Y15" i="68"/>
  <c r="X15" i="68"/>
  <c r="W15" i="68"/>
  <c r="V15" i="68"/>
  <c r="U15" i="68"/>
  <c r="T15" i="68"/>
  <c r="S15" i="68"/>
  <c r="R15" i="68"/>
  <c r="Q15" i="68"/>
  <c r="P15" i="68"/>
  <c r="O15" i="68"/>
  <c r="N15" i="68"/>
  <c r="M15" i="68"/>
  <c r="L15" i="68"/>
  <c r="K15" i="68"/>
  <c r="J15" i="68"/>
  <c r="I15" i="68"/>
  <c r="H15" i="68"/>
  <c r="G15" i="68"/>
  <c r="F15" i="68"/>
  <c r="E15" i="68"/>
  <c r="D15" i="68"/>
  <c r="AG14" i="68"/>
  <c r="AF14" i="68"/>
  <c r="AE14" i="68"/>
  <c r="AD14" i="68"/>
  <c r="AC14" i="68"/>
  <c r="AB14" i="68"/>
  <c r="AA14" i="68"/>
  <c r="Z14" i="68"/>
  <c r="Y14" i="68"/>
  <c r="X14" i="68"/>
  <c r="W14" i="68"/>
  <c r="V14" i="68"/>
  <c r="U14" i="68"/>
  <c r="T14" i="68"/>
  <c r="S14" i="68"/>
  <c r="R14" i="68"/>
  <c r="Q14" i="68"/>
  <c r="P14" i="68"/>
  <c r="O14" i="68"/>
  <c r="N14" i="68"/>
  <c r="M14" i="68"/>
  <c r="L14" i="68"/>
  <c r="K14" i="68"/>
  <c r="J14" i="68"/>
  <c r="I14" i="68"/>
  <c r="H14" i="68"/>
  <c r="G14" i="68"/>
  <c r="F14" i="68"/>
  <c r="E14" i="68"/>
  <c r="D14" i="68"/>
  <c r="AG13" i="68"/>
  <c r="AF13" i="68"/>
  <c r="AE13" i="68"/>
  <c r="AD13" i="68"/>
  <c r="AC13" i="68"/>
  <c r="AB13" i="68"/>
  <c r="AA13" i="68"/>
  <c r="Z13" i="68"/>
  <c r="Y13" i="68"/>
  <c r="X13" i="68"/>
  <c r="W13" i="68"/>
  <c r="V13" i="68"/>
  <c r="U13" i="68"/>
  <c r="T13" i="68"/>
  <c r="S13" i="68"/>
  <c r="R13" i="68"/>
  <c r="Q13" i="68"/>
  <c r="P13" i="68"/>
  <c r="O13" i="68"/>
  <c r="N13" i="68"/>
  <c r="M13" i="68"/>
  <c r="L13" i="68"/>
  <c r="K13" i="68"/>
  <c r="J13" i="68"/>
  <c r="I13" i="68"/>
  <c r="H13" i="68"/>
  <c r="G13" i="68"/>
  <c r="F13" i="68"/>
  <c r="E13" i="68"/>
  <c r="D13" i="68"/>
  <c r="AG12" i="68"/>
  <c r="AF12" i="68"/>
  <c r="AE12" i="68"/>
  <c r="AD12" i="68"/>
  <c r="AC12" i="68"/>
  <c r="AB12" i="68"/>
  <c r="AA12" i="68"/>
  <c r="Z12" i="68"/>
  <c r="Y12" i="68"/>
  <c r="X12" i="68"/>
  <c r="W12" i="68"/>
  <c r="V12" i="68"/>
  <c r="U12" i="68"/>
  <c r="T12" i="68"/>
  <c r="S12" i="68"/>
  <c r="R12" i="68"/>
  <c r="Q12" i="68"/>
  <c r="P12" i="68"/>
  <c r="O12" i="68"/>
  <c r="N12" i="68"/>
  <c r="M12" i="68"/>
  <c r="L12" i="68"/>
  <c r="K12" i="68"/>
  <c r="J12" i="68"/>
  <c r="I12" i="68"/>
  <c r="H12" i="68"/>
  <c r="G12" i="68"/>
  <c r="F12" i="68"/>
  <c r="E12" i="68"/>
  <c r="D12" i="68"/>
  <c r="AG11" i="68"/>
  <c r="AF11" i="68"/>
  <c r="AE11" i="68"/>
  <c r="AD11" i="68"/>
  <c r="AC11" i="68"/>
  <c r="AB11" i="68"/>
  <c r="AA11" i="68"/>
  <c r="Z11" i="68"/>
  <c r="Y11" i="68"/>
  <c r="X11" i="68"/>
  <c r="W11" i="68"/>
  <c r="V11" i="68"/>
  <c r="U11" i="68"/>
  <c r="T11" i="68"/>
  <c r="S11" i="68"/>
  <c r="R11" i="68"/>
  <c r="Q11" i="68"/>
  <c r="P11" i="68"/>
  <c r="O11" i="68"/>
  <c r="N11" i="68"/>
  <c r="M11" i="68"/>
  <c r="L11" i="68"/>
  <c r="K11" i="68"/>
  <c r="J11" i="68"/>
  <c r="I11" i="68"/>
  <c r="H11" i="68"/>
  <c r="G11" i="68"/>
  <c r="F11" i="68"/>
  <c r="E11" i="68"/>
  <c r="D11" i="68"/>
  <c r="AG10" i="68"/>
  <c r="AF10" i="68"/>
  <c r="AE10" i="68"/>
  <c r="AD10" i="68"/>
  <c r="AC10" i="68"/>
  <c r="AB10" i="68"/>
  <c r="AA10" i="68"/>
  <c r="Z10" i="68"/>
  <c r="Y10" i="68"/>
  <c r="X10" i="68"/>
  <c r="W10" i="68"/>
  <c r="V10" i="68"/>
  <c r="U10" i="68"/>
  <c r="T10" i="68"/>
  <c r="S10" i="68"/>
  <c r="R10" i="68"/>
  <c r="Q10" i="68"/>
  <c r="P10" i="68"/>
  <c r="O10" i="68"/>
  <c r="N10" i="68"/>
  <c r="M10" i="68"/>
  <c r="L10" i="68"/>
  <c r="K10" i="68"/>
  <c r="J10" i="68"/>
  <c r="I10" i="68"/>
  <c r="H10" i="68"/>
  <c r="G10" i="68"/>
  <c r="F10" i="68"/>
  <c r="E10" i="68"/>
  <c r="D10" i="68"/>
  <c r="AG9" i="68"/>
  <c r="AF9" i="68"/>
  <c r="AE9" i="68"/>
  <c r="AD9" i="68"/>
  <c r="AC9" i="68"/>
  <c r="AB9" i="68"/>
  <c r="AA9" i="68"/>
  <c r="Z9" i="68"/>
  <c r="Y9" i="68"/>
  <c r="X9" i="68"/>
  <c r="W9" i="68"/>
  <c r="V9" i="68"/>
  <c r="U9" i="68"/>
  <c r="T9" i="68"/>
  <c r="S9" i="68"/>
  <c r="R9" i="68"/>
  <c r="Q9" i="68"/>
  <c r="P9" i="68"/>
  <c r="O9" i="68"/>
  <c r="N9" i="68"/>
  <c r="M9" i="68"/>
  <c r="L9" i="68"/>
  <c r="K9" i="68"/>
  <c r="J9" i="68"/>
  <c r="I9" i="68"/>
  <c r="H9" i="68"/>
  <c r="G9" i="68"/>
  <c r="F9" i="68"/>
  <c r="E9" i="68"/>
  <c r="D9" i="68"/>
  <c r="AG8" i="68"/>
  <c r="AF8" i="68"/>
  <c r="AE8" i="68"/>
  <c r="AD8" i="68"/>
  <c r="AC8" i="68"/>
  <c r="AB8" i="68"/>
  <c r="AA8" i="68"/>
  <c r="Z8" i="68"/>
  <c r="Y8" i="68"/>
  <c r="X8" i="68"/>
  <c r="W8" i="68"/>
  <c r="V8" i="68"/>
  <c r="U8" i="68"/>
  <c r="T8" i="68"/>
  <c r="S8" i="68"/>
  <c r="R8" i="68"/>
  <c r="Q8" i="68"/>
  <c r="P8" i="68"/>
  <c r="O8" i="68"/>
  <c r="N8" i="68"/>
  <c r="M8" i="68"/>
  <c r="M36" i="68" s="1"/>
  <c r="L8" i="68"/>
  <c r="K8" i="68"/>
  <c r="J8" i="68"/>
  <c r="I8" i="68"/>
  <c r="H8" i="68"/>
  <c r="G8" i="68"/>
  <c r="F8" i="68"/>
  <c r="E8" i="68"/>
  <c r="D8" i="68"/>
  <c r="AG7" i="68"/>
  <c r="AF7" i="68"/>
  <c r="AE7" i="68"/>
  <c r="AD7" i="68"/>
  <c r="AC7" i="68"/>
  <c r="AB7" i="68"/>
  <c r="AA7" i="68"/>
  <c r="Z7" i="68"/>
  <c r="Y7" i="68"/>
  <c r="X7" i="68"/>
  <c r="W7" i="68"/>
  <c r="V7" i="68"/>
  <c r="U7" i="68"/>
  <c r="T7" i="68"/>
  <c r="S7" i="68"/>
  <c r="R7" i="68"/>
  <c r="Q7" i="68"/>
  <c r="P7" i="68"/>
  <c r="O7" i="68"/>
  <c r="N7" i="68"/>
  <c r="M7" i="68"/>
  <c r="L7" i="68"/>
  <c r="K7" i="68"/>
  <c r="J7" i="68"/>
  <c r="I7" i="68"/>
  <c r="H7" i="68"/>
  <c r="G7" i="68"/>
  <c r="F7" i="68"/>
  <c r="E7" i="68"/>
  <c r="D7" i="68"/>
  <c r="AG6" i="68"/>
  <c r="AG36" i="68" s="1"/>
  <c r="AF6" i="68"/>
  <c r="AE6" i="68"/>
  <c r="AD6" i="68"/>
  <c r="AD36" i="68" s="1"/>
  <c r="AC6" i="68"/>
  <c r="AB6" i="68"/>
  <c r="AA6" i="68"/>
  <c r="Z6" i="68"/>
  <c r="Z36" i="68" s="1"/>
  <c r="Y6" i="68"/>
  <c r="X6" i="68"/>
  <c r="W6" i="68"/>
  <c r="V6" i="68"/>
  <c r="V36" i="68"/>
  <c r="U6" i="68"/>
  <c r="T6" i="68"/>
  <c r="S6" i="68"/>
  <c r="R6" i="68"/>
  <c r="Q6" i="68"/>
  <c r="Q36" i="68" s="1"/>
  <c r="P6" i="68"/>
  <c r="O6" i="68"/>
  <c r="N6" i="68"/>
  <c r="N36" i="68" s="1"/>
  <c r="M6" i="68"/>
  <c r="L6" i="68"/>
  <c r="K6" i="68"/>
  <c r="J6" i="68"/>
  <c r="I6" i="68"/>
  <c r="I36" i="68"/>
  <c r="H6" i="68"/>
  <c r="G6" i="68"/>
  <c r="F6" i="68"/>
  <c r="F36" i="68"/>
  <c r="E6" i="68"/>
  <c r="D6" i="68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M34" i="67"/>
  <c r="L34" i="67"/>
  <c r="K34" i="67"/>
  <c r="J34" i="67"/>
  <c r="I34" i="67"/>
  <c r="H34" i="67"/>
  <c r="G34" i="67"/>
  <c r="F34" i="67"/>
  <c r="E34" i="67"/>
  <c r="D34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M30" i="67"/>
  <c r="L30" i="67"/>
  <c r="K30" i="67"/>
  <c r="J30" i="67"/>
  <c r="I30" i="67"/>
  <c r="H30" i="67"/>
  <c r="G30" i="67"/>
  <c r="F30" i="67"/>
  <c r="E30" i="67"/>
  <c r="D30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9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M28" i="67"/>
  <c r="L28" i="67"/>
  <c r="K28" i="67"/>
  <c r="J28" i="67"/>
  <c r="I28" i="67"/>
  <c r="H28" i="67"/>
  <c r="G28" i="67"/>
  <c r="F28" i="67"/>
  <c r="E28" i="67"/>
  <c r="D28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F27" i="67"/>
  <c r="E27" i="67"/>
  <c r="D27" i="67"/>
  <c r="AG26" i="67"/>
  <c r="AF26" i="67"/>
  <c r="AE26" i="67"/>
  <c r="AD26" i="67"/>
  <c r="AC26" i="67"/>
  <c r="AB26" i="67"/>
  <c r="AA26" i="67"/>
  <c r="Z26" i="67"/>
  <c r="Y26" i="67"/>
  <c r="X26" i="67"/>
  <c r="W26" i="67"/>
  <c r="V26" i="67"/>
  <c r="U26" i="67"/>
  <c r="T26" i="67"/>
  <c r="S26" i="67"/>
  <c r="R26" i="67"/>
  <c r="Q26" i="67"/>
  <c r="P26" i="67"/>
  <c r="O26" i="67"/>
  <c r="N26" i="67"/>
  <c r="M26" i="67"/>
  <c r="L26" i="67"/>
  <c r="K26" i="67"/>
  <c r="J26" i="67"/>
  <c r="I26" i="67"/>
  <c r="H26" i="67"/>
  <c r="G26" i="67"/>
  <c r="F26" i="67"/>
  <c r="E26" i="67"/>
  <c r="D26" i="67"/>
  <c r="AG25" i="67"/>
  <c r="AF25" i="67"/>
  <c r="AE25" i="67"/>
  <c r="AD25" i="67"/>
  <c r="AC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AG24" i="67"/>
  <c r="AF24" i="67"/>
  <c r="AE24" i="67"/>
  <c r="AD24" i="67"/>
  <c r="AC24" i="67"/>
  <c r="AB24" i="67"/>
  <c r="AA24" i="67"/>
  <c r="Z24" i="67"/>
  <c r="Y24" i="67"/>
  <c r="X24" i="67"/>
  <c r="W24" i="67"/>
  <c r="V24" i="67"/>
  <c r="U24" i="67"/>
  <c r="T24" i="67"/>
  <c r="S24" i="67"/>
  <c r="R24" i="67"/>
  <c r="Q24" i="67"/>
  <c r="P24" i="67"/>
  <c r="O24" i="67"/>
  <c r="N24" i="67"/>
  <c r="M24" i="67"/>
  <c r="L24" i="67"/>
  <c r="K24" i="67"/>
  <c r="J24" i="67"/>
  <c r="I24" i="67"/>
  <c r="H24" i="67"/>
  <c r="G24" i="67"/>
  <c r="F24" i="67"/>
  <c r="E24" i="67"/>
  <c r="D24" i="67"/>
  <c r="AG23" i="67"/>
  <c r="AF23" i="67"/>
  <c r="AE23" i="67"/>
  <c r="AD23" i="67"/>
  <c r="AC23" i="67"/>
  <c r="AB23" i="67"/>
  <c r="AA23" i="67"/>
  <c r="Z23" i="67"/>
  <c r="Y23" i="67"/>
  <c r="X23" i="67"/>
  <c r="W23" i="67"/>
  <c r="V23" i="67"/>
  <c r="U23" i="67"/>
  <c r="T23" i="67"/>
  <c r="S23" i="67"/>
  <c r="R23" i="67"/>
  <c r="Q23" i="67"/>
  <c r="P23" i="67"/>
  <c r="O23" i="67"/>
  <c r="N23" i="67"/>
  <c r="M23" i="67"/>
  <c r="L23" i="67"/>
  <c r="K23" i="67"/>
  <c r="J23" i="67"/>
  <c r="I23" i="67"/>
  <c r="H23" i="67"/>
  <c r="G23" i="67"/>
  <c r="F23" i="67"/>
  <c r="E23" i="67"/>
  <c r="D23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F22" i="67"/>
  <c r="E22" i="67"/>
  <c r="D22" i="67"/>
  <c r="AG21" i="67"/>
  <c r="AF21" i="67"/>
  <c r="AE21" i="67"/>
  <c r="AD21" i="67"/>
  <c r="AC21" i="67"/>
  <c r="AB21" i="67"/>
  <c r="AA21" i="67"/>
  <c r="Z21" i="67"/>
  <c r="Y21" i="67"/>
  <c r="X21" i="67"/>
  <c r="W21" i="67"/>
  <c r="V21" i="67"/>
  <c r="U21" i="67"/>
  <c r="T21" i="67"/>
  <c r="S21" i="67"/>
  <c r="R21" i="67"/>
  <c r="Q21" i="67"/>
  <c r="P21" i="67"/>
  <c r="O21" i="67"/>
  <c r="N21" i="67"/>
  <c r="M21" i="67"/>
  <c r="L21" i="67"/>
  <c r="K21" i="67"/>
  <c r="J21" i="67"/>
  <c r="I21" i="67"/>
  <c r="H21" i="67"/>
  <c r="G21" i="67"/>
  <c r="F21" i="67"/>
  <c r="E21" i="67"/>
  <c r="D21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AG18" i="67"/>
  <c r="AF18" i="67"/>
  <c r="AE18" i="67"/>
  <c r="AD18" i="67"/>
  <c r="AC18" i="67"/>
  <c r="AB18" i="67"/>
  <c r="AA18" i="67"/>
  <c r="Z18" i="67"/>
  <c r="Y18" i="67"/>
  <c r="X18" i="67"/>
  <c r="W18" i="67"/>
  <c r="V18" i="67"/>
  <c r="U18" i="67"/>
  <c r="T18" i="67"/>
  <c r="S18" i="67"/>
  <c r="R18" i="67"/>
  <c r="Q18" i="67"/>
  <c r="P18" i="67"/>
  <c r="O18" i="67"/>
  <c r="N18" i="67"/>
  <c r="M18" i="67"/>
  <c r="L18" i="67"/>
  <c r="K18" i="67"/>
  <c r="J18" i="67"/>
  <c r="I18" i="67"/>
  <c r="H18" i="67"/>
  <c r="G18" i="67"/>
  <c r="F18" i="67"/>
  <c r="E18" i="67"/>
  <c r="D18" i="67"/>
  <c r="AG17" i="67"/>
  <c r="AF17" i="67"/>
  <c r="AE17" i="67"/>
  <c r="AD17" i="67"/>
  <c r="AC17" i="67"/>
  <c r="AB17" i="67"/>
  <c r="AA17" i="67"/>
  <c r="Z17" i="67"/>
  <c r="Y17" i="67"/>
  <c r="X17" i="67"/>
  <c r="W17" i="67"/>
  <c r="V17" i="67"/>
  <c r="U17" i="67"/>
  <c r="T17" i="67"/>
  <c r="S17" i="67"/>
  <c r="R17" i="67"/>
  <c r="Q17" i="67"/>
  <c r="P17" i="67"/>
  <c r="O17" i="67"/>
  <c r="N17" i="67"/>
  <c r="M17" i="67"/>
  <c r="L17" i="67"/>
  <c r="K17" i="67"/>
  <c r="J17" i="67"/>
  <c r="I17" i="67"/>
  <c r="H17" i="67"/>
  <c r="G17" i="67"/>
  <c r="F17" i="67"/>
  <c r="E17" i="67"/>
  <c r="D17" i="67"/>
  <c r="AG16" i="67"/>
  <c r="AF16" i="67"/>
  <c r="AE16" i="67"/>
  <c r="AD16" i="67"/>
  <c r="AC16" i="67"/>
  <c r="AB16" i="67"/>
  <c r="AA16" i="67"/>
  <c r="Z16" i="67"/>
  <c r="Y16" i="67"/>
  <c r="X16" i="67"/>
  <c r="W16" i="67"/>
  <c r="V16" i="67"/>
  <c r="U16" i="67"/>
  <c r="T16" i="67"/>
  <c r="S16" i="67"/>
  <c r="R16" i="67"/>
  <c r="Q16" i="67"/>
  <c r="P16" i="67"/>
  <c r="O16" i="67"/>
  <c r="N16" i="67"/>
  <c r="M16" i="67"/>
  <c r="L16" i="67"/>
  <c r="K16" i="67"/>
  <c r="J16" i="67"/>
  <c r="I16" i="67"/>
  <c r="H16" i="67"/>
  <c r="G16" i="67"/>
  <c r="F16" i="67"/>
  <c r="E16" i="67"/>
  <c r="D16" i="67"/>
  <c r="AG15" i="67"/>
  <c r="AF15" i="67"/>
  <c r="AE15" i="67"/>
  <c r="AD15" i="67"/>
  <c r="AC15" i="67"/>
  <c r="AB15" i="67"/>
  <c r="AA15" i="67"/>
  <c r="Z15" i="67"/>
  <c r="Y15" i="67"/>
  <c r="X15" i="67"/>
  <c r="W15" i="67"/>
  <c r="V15" i="67"/>
  <c r="U15" i="67"/>
  <c r="T15" i="67"/>
  <c r="S15" i="67"/>
  <c r="R15" i="67"/>
  <c r="Q15" i="67"/>
  <c r="P15" i="67"/>
  <c r="O15" i="67"/>
  <c r="N15" i="67"/>
  <c r="M15" i="67"/>
  <c r="L15" i="67"/>
  <c r="K15" i="67"/>
  <c r="J15" i="67"/>
  <c r="I15" i="67"/>
  <c r="H15" i="67"/>
  <c r="G15" i="67"/>
  <c r="F15" i="67"/>
  <c r="E15" i="67"/>
  <c r="D15" i="67"/>
  <c r="AG14" i="67"/>
  <c r="AF14" i="67"/>
  <c r="AE14" i="67"/>
  <c r="AD14" i="67"/>
  <c r="AC14" i="67"/>
  <c r="AB14" i="67"/>
  <c r="AA14" i="67"/>
  <c r="Z14" i="67"/>
  <c r="Y14" i="67"/>
  <c r="X14" i="67"/>
  <c r="W14" i="67"/>
  <c r="V14" i="67"/>
  <c r="U14" i="67"/>
  <c r="T14" i="67"/>
  <c r="S14" i="67"/>
  <c r="R14" i="67"/>
  <c r="Q14" i="67"/>
  <c r="P14" i="67"/>
  <c r="O14" i="67"/>
  <c r="N14" i="67"/>
  <c r="M14" i="67"/>
  <c r="L14" i="67"/>
  <c r="K14" i="67"/>
  <c r="J14" i="67"/>
  <c r="I14" i="67"/>
  <c r="H14" i="67"/>
  <c r="G14" i="67"/>
  <c r="F14" i="67"/>
  <c r="E14" i="67"/>
  <c r="D14" i="67"/>
  <c r="AG13" i="67"/>
  <c r="AF13" i="67"/>
  <c r="AE13" i="67"/>
  <c r="AD13" i="67"/>
  <c r="AC13" i="67"/>
  <c r="AB13" i="67"/>
  <c r="AA13" i="67"/>
  <c r="Z13" i="67"/>
  <c r="Y13" i="67"/>
  <c r="X13" i="67"/>
  <c r="W13" i="67"/>
  <c r="V13" i="67"/>
  <c r="U13" i="67"/>
  <c r="T13" i="67"/>
  <c r="S13" i="67"/>
  <c r="R13" i="67"/>
  <c r="Q13" i="67"/>
  <c r="P13" i="67"/>
  <c r="O13" i="67"/>
  <c r="N13" i="67"/>
  <c r="M13" i="67"/>
  <c r="L13" i="67"/>
  <c r="K13" i="67"/>
  <c r="J13" i="67"/>
  <c r="I13" i="67"/>
  <c r="H13" i="67"/>
  <c r="G13" i="67"/>
  <c r="F13" i="67"/>
  <c r="E13" i="67"/>
  <c r="D13" i="67"/>
  <c r="AG12" i="67"/>
  <c r="AF12" i="67"/>
  <c r="AE12" i="67"/>
  <c r="AD12" i="67"/>
  <c r="AC12" i="67"/>
  <c r="AB12" i="67"/>
  <c r="AA12" i="67"/>
  <c r="Z12" i="67"/>
  <c r="Y12" i="67"/>
  <c r="X12" i="67"/>
  <c r="W12" i="67"/>
  <c r="V12" i="67"/>
  <c r="U12" i="67"/>
  <c r="T12" i="67"/>
  <c r="S12" i="67"/>
  <c r="R12" i="67"/>
  <c r="Q12" i="67"/>
  <c r="P12" i="67"/>
  <c r="O12" i="67"/>
  <c r="N12" i="67"/>
  <c r="M12" i="67"/>
  <c r="L12" i="67"/>
  <c r="K12" i="67"/>
  <c r="J12" i="67"/>
  <c r="I12" i="67"/>
  <c r="H12" i="67"/>
  <c r="G12" i="67"/>
  <c r="F12" i="67"/>
  <c r="E12" i="67"/>
  <c r="D12" i="67"/>
  <c r="AG11" i="67"/>
  <c r="AF11" i="67"/>
  <c r="AE11" i="67"/>
  <c r="AD11" i="67"/>
  <c r="AC11" i="67"/>
  <c r="AB11" i="67"/>
  <c r="AA11" i="67"/>
  <c r="Z11" i="67"/>
  <c r="Y11" i="67"/>
  <c r="X11" i="67"/>
  <c r="W11" i="67"/>
  <c r="V11" i="67"/>
  <c r="U11" i="67"/>
  <c r="T11" i="67"/>
  <c r="S11" i="67"/>
  <c r="R11" i="67"/>
  <c r="Q11" i="67"/>
  <c r="P11" i="67"/>
  <c r="O11" i="67"/>
  <c r="N11" i="67"/>
  <c r="M11" i="67"/>
  <c r="L11" i="67"/>
  <c r="K11" i="67"/>
  <c r="J11" i="67"/>
  <c r="I11" i="67"/>
  <c r="H11" i="67"/>
  <c r="G11" i="67"/>
  <c r="F11" i="67"/>
  <c r="E11" i="67"/>
  <c r="D11" i="67"/>
  <c r="AG10" i="67"/>
  <c r="AF10" i="67"/>
  <c r="AE10" i="67"/>
  <c r="AD10" i="67"/>
  <c r="AC10" i="67"/>
  <c r="AB10" i="67"/>
  <c r="AA10" i="67"/>
  <c r="Z10" i="67"/>
  <c r="Y10" i="67"/>
  <c r="X10" i="67"/>
  <c r="W10" i="67"/>
  <c r="V10" i="67"/>
  <c r="U10" i="67"/>
  <c r="T10" i="67"/>
  <c r="S10" i="67"/>
  <c r="R10" i="67"/>
  <c r="Q10" i="67"/>
  <c r="P10" i="67"/>
  <c r="O10" i="67"/>
  <c r="N10" i="67"/>
  <c r="M10" i="67"/>
  <c r="L10" i="67"/>
  <c r="K10" i="67"/>
  <c r="J10" i="67"/>
  <c r="I10" i="67"/>
  <c r="H10" i="67"/>
  <c r="G10" i="67"/>
  <c r="F10" i="67"/>
  <c r="E10" i="67"/>
  <c r="D10" i="67"/>
  <c r="AG9" i="67"/>
  <c r="AF9" i="67"/>
  <c r="AE9" i="67"/>
  <c r="AD9" i="67"/>
  <c r="AC9" i="67"/>
  <c r="AB9" i="67"/>
  <c r="AA9" i="67"/>
  <c r="Z9" i="67"/>
  <c r="Y9" i="67"/>
  <c r="X9" i="67"/>
  <c r="W9" i="67"/>
  <c r="V9" i="67"/>
  <c r="U9" i="67"/>
  <c r="T9" i="67"/>
  <c r="S9" i="67"/>
  <c r="R9" i="67"/>
  <c r="Q9" i="67"/>
  <c r="P9" i="67"/>
  <c r="O9" i="67"/>
  <c r="O36" i="67"/>
  <c r="N9" i="67"/>
  <c r="M9" i="67"/>
  <c r="L9" i="67"/>
  <c r="K9" i="67"/>
  <c r="J9" i="67"/>
  <c r="I9" i="67"/>
  <c r="H9" i="67"/>
  <c r="G9" i="67"/>
  <c r="F9" i="67"/>
  <c r="E9" i="67"/>
  <c r="D9" i="67"/>
  <c r="AG8" i="67"/>
  <c r="AF8" i="67"/>
  <c r="AE8" i="67"/>
  <c r="AD8" i="67"/>
  <c r="AC8" i="67"/>
  <c r="AB8" i="67"/>
  <c r="AA8" i="67"/>
  <c r="Z8" i="67"/>
  <c r="Y8" i="67"/>
  <c r="X8" i="67"/>
  <c r="W8" i="67"/>
  <c r="V8" i="67"/>
  <c r="U8" i="67"/>
  <c r="T8" i="67"/>
  <c r="S8" i="67"/>
  <c r="R8" i="67"/>
  <c r="Q8" i="67"/>
  <c r="P8" i="67"/>
  <c r="O8" i="67"/>
  <c r="N8" i="67"/>
  <c r="M8" i="67"/>
  <c r="L8" i="67"/>
  <c r="K8" i="67"/>
  <c r="J8" i="67"/>
  <c r="I8" i="67"/>
  <c r="H8" i="67"/>
  <c r="G8" i="67"/>
  <c r="F8" i="67"/>
  <c r="E8" i="67"/>
  <c r="D8" i="67"/>
  <c r="AG7" i="67"/>
  <c r="AF7" i="67"/>
  <c r="AE7" i="67"/>
  <c r="AD7" i="67"/>
  <c r="AC7" i="67"/>
  <c r="AB7" i="67"/>
  <c r="AB36" i="67" s="1"/>
  <c r="AA7" i="67"/>
  <c r="Z7" i="67"/>
  <c r="Y7" i="67"/>
  <c r="X7" i="67"/>
  <c r="W7" i="67"/>
  <c r="V7" i="67"/>
  <c r="U7" i="67"/>
  <c r="T7" i="67"/>
  <c r="S7" i="67"/>
  <c r="R7" i="67"/>
  <c r="Q7" i="67"/>
  <c r="P7" i="67"/>
  <c r="O7" i="67"/>
  <c r="N7" i="67"/>
  <c r="M7" i="67"/>
  <c r="L7" i="67"/>
  <c r="K7" i="67"/>
  <c r="J7" i="67"/>
  <c r="I7" i="67"/>
  <c r="H7" i="67"/>
  <c r="G7" i="67"/>
  <c r="F7" i="67"/>
  <c r="E7" i="67"/>
  <c r="D7" i="67"/>
  <c r="AG6" i="67"/>
  <c r="AF6" i="67"/>
  <c r="AF36" i="67" s="1"/>
  <c r="AE6" i="67"/>
  <c r="AE36" i="67" s="1"/>
  <c r="AD6" i="67"/>
  <c r="AC6" i="67"/>
  <c r="AB6" i="67"/>
  <c r="AA6" i="67"/>
  <c r="Z6" i="67"/>
  <c r="Y6" i="67"/>
  <c r="X6" i="67"/>
  <c r="W6" i="67"/>
  <c r="W36" i="67"/>
  <c r="V6" i="67"/>
  <c r="U6" i="67"/>
  <c r="T6" i="67"/>
  <c r="T36" i="67" s="1"/>
  <c r="S6" i="67"/>
  <c r="R6" i="67"/>
  <c r="Q6" i="67"/>
  <c r="P6" i="67"/>
  <c r="P36" i="67"/>
  <c r="O6" i="67"/>
  <c r="N6" i="67"/>
  <c r="M6" i="67"/>
  <c r="L6" i="67"/>
  <c r="L36" i="67" s="1"/>
  <c r="K6" i="67"/>
  <c r="J6" i="67"/>
  <c r="I6" i="67"/>
  <c r="H6" i="67"/>
  <c r="G6" i="67"/>
  <c r="G36" i="67" s="1"/>
  <c r="F6" i="67"/>
  <c r="E6" i="67"/>
  <c r="D6" i="67"/>
  <c r="D36" i="67" s="1"/>
  <c r="AG34" i="66"/>
  <c r="AF34" i="66"/>
  <c r="AE34" i="66"/>
  <c r="AD34" i="66"/>
  <c r="AC34" i="66"/>
  <c r="AB34" i="66"/>
  <c r="AA34" i="66"/>
  <c r="Z34" i="66"/>
  <c r="Y34" i="66"/>
  <c r="X34" i="66"/>
  <c r="W34" i="66"/>
  <c r="V34" i="66"/>
  <c r="U34" i="66"/>
  <c r="T34" i="66"/>
  <c r="S34" i="66"/>
  <c r="R34" i="66"/>
  <c r="Q34" i="66"/>
  <c r="P34" i="66"/>
  <c r="O34" i="66"/>
  <c r="N34" i="66"/>
  <c r="M34" i="66"/>
  <c r="L34" i="66"/>
  <c r="K34" i="66"/>
  <c r="J34" i="66"/>
  <c r="I34" i="66"/>
  <c r="H34" i="66"/>
  <c r="G34" i="66"/>
  <c r="F34" i="66"/>
  <c r="E34" i="66"/>
  <c r="D34" i="66"/>
  <c r="AG33" i="66"/>
  <c r="AF33" i="66"/>
  <c r="AE33" i="66"/>
  <c r="AD33" i="66"/>
  <c r="AC33" i="66"/>
  <c r="AB33" i="66"/>
  <c r="AA33" i="66"/>
  <c r="Z33" i="66"/>
  <c r="Y33" i="66"/>
  <c r="X33" i="66"/>
  <c r="W33" i="66"/>
  <c r="V33" i="66"/>
  <c r="U33" i="66"/>
  <c r="T33" i="66"/>
  <c r="S33" i="66"/>
  <c r="R33" i="66"/>
  <c r="Q33" i="66"/>
  <c r="P33" i="66"/>
  <c r="O33" i="66"/>
  <c r="N33" i="66"/>
  <c r="M33" i="66"/>
  <c r="L33" i="66"/>
  <c r="K33" i="66"/>
  <c r="J33" i="66"/>
  <c r="I33" i="66"/>
  <c r="H33" i="66"/>
  <c r="G33" i="66"/>
  <c r="F33" i="66"/>
  <c r="E33" i="66"/>
  <c r="D33" i="66"/>
  <c r="AG32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AG31" i="66"/>
  <c r="AF31" i="66"/>
  <c r="AE31" i="66"/>
  <c r="AD31" i="66"/>
  <c r="AC31" i="66"/>
  <c r="AB31" i="66"/>
  <c r="AA31" i="66"/>
  <c r="Z31" i="66"/>
  <c r="Y31" i="66"/>
  <c r="X31" i="66"/>
  <c r="W31" i="66"/>
  <c r="V31" i="66"/>
  <c r="U31" i="66"/>
  <c r="T31" i="66"/>
  <c r="S31" i="66"/>
  <c r="R31" i="66"/>
  <c r="Q31" i="66"/>
  <c r="P31" i="66"/>
  <c r="O31" i="66"/>
  <c r="N31" i="66"/>
  <c r="M31" i="66"/>
  <c r="L31" i="66"/>
  <c r="K31" i="66"/>
  <c r="J31" i="66"/>
  <c r="I31" i="66"/>
  <c r="H31" i="66"/>
  <c r="G31" i="66"/>
  <c r="F31" i="66"/>
  <c r="E31" i="66"/>
  <c r="D31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S30" i="66"/>
  <c r="R30" i="66"/>
  <c r="Q30" i="66"/>
  <c r="P30" i="66"/>
  <c r="O30" i="66"/>
  <c r="N30" i="66"/>
  <c r="M30" i="66"/>
  <c r="L30" i="66"/>
  <c r="K30" i="66"/>
  <c r="J30" i="66"/>
  <c r="I30" i="66"/>
  <c r="H30" i="66"/>
  <c r="G30" i="66"/>
  <c r="F30" i="66"/>
  <c r="E30" i="66"/>
  <c r="D30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9" i="66"/>
  <c r="AG28" i="66"/>
  <c r="AF28" i="66"/>
  <c r="AE28" i="66"/>
  <c r="AD28" i="66"/>
  <c r="AC28" i="66"/>
  <c r="AB28" i="66"/>
  <c r="AA28" i="66"/>
  <c r="Z28" i="66"/>
  <c r="Y28" i="66"/>
  <c r="X28" i="66"/>
  <c r="W28" i="66"/>
  <c r="V28" i="66"/>
  <c r="U28" i="66"/>
  <c r="T28" i="66"/>
  <c r="S28" i="66"/>
  <c r="R28" i="66"/>
  <c r="Q28" i="66"/>
  <c r="P28" i="66"/>
  <c r="O28" i="66"/>
  <c r="N28" i="66"/>
  <c r="M28" i="66"/>
  <c r="L28" i="66"/>
  <c r="K28" i="66"/>
  <c r="J28" i="66"/>
  <c r="I28" i="66"/>
  <c r="H28" i="66"/>
  <c r="G28" i="66"/>
  <c r="F28" i="66"/>
  <c r="E28" i="66"/>
  <c r="D28" i="66"/>
  <c r="AG27" i="66"/>
  <c r="AF27" i="66"/>
  <c r="AE27" i="66"/>
  <c r="AD27" i="66"/>
  <c r="AC27" i="66"/>
  <c r="AB27" i="66"/>
  <c r="AA27" i="66"/>
  <c r="Z27" i="66"/>
  <c r="Y27" i="66"/>
  <c r="X27" i="66"/>
  <c r="W27" i="66"/>
  <c r="V27" i="66"/>
  <c r="U27" i="66"/>
  <c r="T27" i="66"/>
  <c r="S27" i="66"/>
  <c r="R27" i="66"/>
  <c r="Q27" i="66"/>
  <c r="P27" i="66"/>
  <c r="O27" i="66"/>
  <c r="N27" i="66"/>
  <c r="M27" i="66"/>
  <c r="L27" i="66"/>
  <c r="K27" i="66"/>
  <c r="J27" i="66"/>
  <c r="I27" i="66"/>
  <c r="H27" i="66"/>
  <c r="G27" i="66"/>
  <c r="F27" i="66"/>
  <c r="E27" i="66"/>
  <c r="D27" i="66"/>
  <c r="AG26" i="66"/>
  <c r="AF26" i="66"/>
  <c r="AE26" i="66"/>
  <c r="AD26" i="66"/>
  <c r="AC26" i="66"/>
  <c r="AB26" i="66"/>
  <c r="AA26" i="66"/>
  <c r="Z26" i="66"/>
  <c r="Y26" i="66"/>
  <c r="X26" i="66"/>
  <c r="W26" i="66"/>
  <c r="V26" i="66"/>
  <c r="U26" i="66"/>
  <c r="T26" i="66"/>
  <c r="S26" i="66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E26" i="66"/>
  <c r="D26" i="66"/>
  <c r="AG25" i="66"/>
  <c r="AF25" i="66"/>
  <c r="AE25" i="66"/>
  <c r="AD25" i="66"/>
  <c r="AC25" i="66"/>
  <c r="AB25" i="66"/>
  <c r="AA25" i="66"/>
  <c r="Z25" i="66"/>
  <c r="Y25" i="66"/>
  <c r="X25" i="66"/>
  <c r="W25" i="66"/>
  <c r="V25" i="66"/>
  <c r="U25" i="66"/>
  <c r="T25" i="66"/>
  <c r="S25" i="66"/>
  <c r="R25" i="66"/>
  <c r="Q25" i="66"/>
  <c r="P25" i="66"/>
  <c r="O25" i="66"/>
  <c r="N25" i="66"/>
  <c r="M25" i="66"/>
  <c r="L25" i="66"/>
  <c r="K25" i="66"/>
  <c r="J25" i="66"/>
  <c r="I25" i="66"/>
  <c r="H25" i="66"/>
  <c r="G25" i="66"/>
  <c r="F25" i="66"/>
  <c r="E25" i="66"/>
  <c r="D25" i="66"/>
  <c r="AG24" i="66"/>
  <c r="AF24" i="66"/>
  <c r="AE24" i="66"/>
  <c r="AD24" i="66"/>
  <c r="AC24" i="66"/>
  <c r="AB24" i="66"/>
  <c r="AA24" i="66"/>
  <c r="Z24" i="66"/>
  <c r="Y24" i="66"/>
  <c r="X24" i="66"/>
  <c r="W24" i="66"/>
  <c r="V24" i="66"/>
  <c r="U24" i="66"/>
  <c r="T24" i="66"/>
  <c r="S24" i="66"/>
  <c r="R24" i="66"/>
  <c r="Q24" i="66"/>
  <c r="P24" i="66"/>
  <c r="O24" i="66"/>
  <c r="N24" i="66"/>
  <c r="M24" i="66"/>
  <c r="L24" i="66"/>
  <c r="K24" i="66"/>
  <c r="J24" i="66"/>
  <c r="I24" i="66"/>
  <c r="H24" i="66"/>
  <c r="G24" i="66"/>
  <c r="F24" i="66"/>
  <c r="E24" i="66"/>
  <c r="D24" i="66"/>
  <c r="AG23" i="66"/>
  <c r="AF23" i="66"/>
  <c r="AE23" i="66"/>
  <c r="AD23" i="66"/>
  <c r="AC23" i="66"/>
  <c r="AB23" i="66"/>
  <c r="AA23" i="66"/>
  <c r="Z23" i="66"/>
  <c r="Y23" i="66"/>
  <c r="X23" i="66"/>
  <c r="W23" i="66"/>
  <c r="V23" i="66"/>
  <c r="U23" i="66"/>
  <c r="T23" i="66"/>
  <c r="S23" i="66"/>
  <c r="R23" i="66"/>
  <c r="Q23" i="66"/>
  <c r="P23" i="66"/>
  <c r="O23" i="66"/>
  <c r="N23" i="66"/>
  <c r="M23" i="66"/>
  <c r="L23" i="66"/>
  <c r="K23" i="66"/>
  <c r="J23" i="66"/>
  <c r="I23" i="66"/>
  <c r="H23" i="66"/>
  <c r="G23" i="66"/>
  <c r="F23" i="66"/>
  <c r="E23" i="66"/>
  <c r="D23" i="66"/>
  <c r="AG22" i="66"/>
  <c r="AF22" i="66"/>
  <c r="AE22" i="66"/>
  <c r="AD22" i="66"/>
  <c r="AC22" i="66"/>
  <c r="AB22" i="66"/>
  <c r="AA22" i="66"/>
  <c r="Z22" i="66"/>
  <c r="Y22" i="66"/>
  <c r="X22" i="66"/>
  <c r="W22" i="66"/>
  <c r="V22" i="66"/>
  <c r="U22" i="66"/>
  <c r="T22" i="66"/>
  <c r="S22" i="66"/>
  <c r="R22" i="66"/>
  <c r="Q22" i="66"/>
  <c r="P22" i="66"/>
  <c r="O22" i="66"/>
  <c r="N22" i="66"/>
  <c r="M22" i="66"/>
  <c r="L22" i="66"/>
  <c r="K22" i="66"/>
  <c r="J22" i="66"/>
  <c r="I22" i="66"/>
  <c r="H22" i="66"/>
  <c r="G22" i="66"/>
  <c r="F22" i="66"/>
  <c r="E22" i="66"/>
  <c r="D22" i="66"/>
  <c r="AG21" i="66"/>
  <c r="AF21" i="66"/>
  <c r="AE21" i="66"/>
  <c r="AD21" i="66"/>
  <c r="AC21" i="66"/>
  <c r="AB21" i="66"/>
  <c r="AA21" i="66"/>
  <c r="Z21" i="66"/>
  <c r="Y21" i="66"/>
  <c r="X21" i="66"/>
  <c r="W21" i="66"/>
  <c r="V21" i="66"/>
  <c r="U21" i="66"/>
  <c r="T21" i="66"/>
  <c r="S21" i="66"/>
  <c r="R21" i="66"/>
  <c r="Q21" i="66"/>
  <c r="P21" i="66"/>
  <c r="O21" i="66"/>
  <c r="N21" i="66"/>
  <c r="M21" i="66"/>
  <c r="L21" i="66"/>
  <c r="K21" i="66"/>
  <c r="J21" i="66"/>
  <c r="I21" i="66"/>
  <c r="H21" i="66"/>
  <c r="G21" i="66"/>
  <c r="F21" i="66"/>
  <c r="E21" i="66"/>
  <c r="D21" i="66"/>
  <c r="AG20" i="66"/>
  <c r="AF20" i="66"/>
  <c r="AE20" i="66"/>
  <c r="AD20" i="66"/>
  <c r="AC20" i="66"/>
  <c r="AB20" i="66"/>
  <c r="AA20" i="66"/>
  <c r="Z20" i="66"/>
  <c r="Y20" i="66"/>
  <c r="X20" i="66"/>
  <c r="W20" i="66"/>
  <c r="V20" i="66"/>
  <c r="U20" i="66"/>
  <c r="T20" i="66"/>
  <c r="S20" i="66"/>
  <c r="R20" i="66"/>
  <c r="Q20" i="66"/>
  <c r="P20" i="66"/>
  <c r="O20" i="66"/>
  <c r="N20" i="66"/>
  <c r="M20" i="66"/>
  <c r="L20" i="66"/>
  <c r="K20" i="66"/>
  <c r="J20" i="66"/>
  <c r="I20" i="66"/>
  <c r="H20" i="66"/>
  <c r="G20" i="66"/>
  <c r="F20" i="66"/>
  <c r="E20" i="66"/>
  <c r="D20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S19" i="66"/>
  <c r="R19" i="66"/>
  <c r="Q19" i="66"/>
  <c r="P19" i="66"/>
  <c r="O19" i="66"/>
  <c r="N19" i="66"/>
  <c r="M19" i="66"/>
  <c r="L19" i="66"/>
  <c r="K19" i="66"/>
  <c r="J19" i="66"/>
  <c r="I19" i="66"/>
  <c r="H19" i="66"/>
  <c r="G19" i="66"/>
  <c r="F19" i="66"/>
  <c r="E19" i="66"/>
  <c r="D19" i="66"/>
  <c r="AG18" i="66"/>
  <c r="AF18" i="66"/>
  <c r="AE18" i="66"/>
  <c r="AD18" i="66"/>
  <c r="AC18" i="66"/>
  <c r="AB18" i="66"/>
  <c r="AA18" i="66"/>
  <c r="Z18" i="66"/>
  <c r="Y18" i="66"/>
  <c r="X18" i="66"/>
  <c r="W18" i="66"/>
  <c r="V18" i="66"/>
  <c r="U18" i="66"/>
  <c r="T18" i="66"/>
  <c r="S18" i="66"/>
  <c r="R18" i="66"/>
  <c r="Q18" i="66"/>
  <c r="P18" i="66"/>
  <c r="O18" i="66"/>
  <c r="N18" i="66"/>
  <c r="M18" i="66"/>
  <c r="L18" i="66"/>
  <c r="K18" i="66"/>
  <c r="J18" i="66"/>
  <c r="I18" i="66"/>
  <c r="H18" i="66"/>
  <c r="G18" i="66"/>
  <c r="F18" i="66"/>
  <c r="E18" i="66"/>
  <c r="D18" i="66"/>
  <c r="AG17" i="66"/>
  <c r="AF17" i="66"/>
  <c r="AE17" i="66"/>
  <c r="AD17" i="66"/>
  <c r="AC17" i="66"/>
  <c r="AB17" i="66"/>
  <c r="AA17" i="66"/>
  <c r="Z17" i="66"/>
  <c r="Y17" i="66"/>
  <c r="X17" i="66"/>
  <c r="W17" i="66"/>
  <c r="V17" i="66"/>
  <c r="U17" i="66"/>
  <c r="T17" i="66"/>
  <c r="S17" i="66"/>
  <c r="R17" i="66"/>
  <c r="Q17" i="66"/>
  <c r="P17" i="66"/>
  <c r="O17" i="66"/>
  <c r="N17" i="66"/>
  <c r="M17" i="66"/>
  <c r="L17" i="66"/>
  <c r="K17" i="66"/>
  <c r="J17" i="66"/>
  <c r="I17" i="66"/>
  <c r="H17" i="66"/>
  <c r="G17" i="66"/>
  <c r="F17" i="66"/>
  <c r="E17" i="66"/>
  <c r="D17" i="66"/>
  <c r="AG16" i="66"/>
  <c r="AF16" i="66"/>
  <c r="AE16" i="66"/>
  <c r="AD16" i="66"/>
  <c r="AC16" i="66"/>
  <c r="AB16" i="66"/>
  <c r="AA16" i="66"/>
  <c r="Z16" i="66"/>
  <c r="Y16" i="66"/>
  <c r="X16" i="66"/>
  <c r="W16" i="66"/>
  <c r="V16" i="66"/>
  <c r="U16" i="66"/>
  <c r="T16" i="66"/>
  <c r="S16" i="66"/>
  <c r="R16" i="66"/>
  <c r="Q16" i="66"/>
  <c r="P16" i="66"/>
  <c r="O16" i="66"/>
  <c r="N16" i="66"/>
  <c r="M16" i="66"/>
  <c r="L16" i="66"/>
  <c r="K16" i="66"/>
  <c r="J16" i="66"/>
  <c r="I16" i="66"/>
  <c r="H16" i="66"/>
  <c r="G16" i="66"/>
  <c r="F16" i="66"/>
  <c r="E16" i="66"/>
  <c r="D16" i="66"/>
  <c r="AG15" i="66"/>
  <c r="AF15" i="66"/>
  <c r="AE15" i="66"/>
  <c r="AD15" i="66"/>
  <c r="AC15" i="66"/>
  <c r="AB15" i="66"/>
  <c r="AA15" i="66"/>
  <c r="Z15" i="66"/>
  <c r="Y15" i="66"/>
  <c r="X15" i="66"/>
  <c r="W15" i="66"/>
  <c r="V15" i="66"/>
  <c r="U15" i="66"/>
  <c r="T15" i="66"/>
  <c r="S15" i="66"/>
  <c r="R15" i="66"/>
  <c r="Q15" i="66"/>
  <c r="P15" i="66"/>
  <c r="O15" i="66"/>
  <c r="N15" i="66"/>
  <c r="M15" i="66"/>
  <c r="L15" i="66"/>
  <c r="K15" i="66"/>
  <c r="J15" i="66"/>
  <c r="I15" i="66"/>
  <c r="H15" i="66"/>
  <c r="G15" i="66"/>
  <c r="F15" i="66"/>
  <c r="E15" i="66"/>
  <c r="D15" i="66"/>
  <c r="AG14" i="66"/>
  <c r="AF14" i="66"/>
  <c r="AE14" i="66"/>
  <c r="AD14" i="66"/>
  <c r="AC14" i="66"/>
  <c r="AB14" i="66"/>
  <c r="AA14" i="66"/>
  <c r="Z14" i="66"/>
  <c r="Y14" i="66"/>
  <c r="X14" i="66"/>
  <c r="W14" i="66"/>
  <c r="V14" i="66"/>
  <c r="U14" i="66"/>
  <c r="T14" i="66"/>
  <c r="S14" i="66"/>
  <c r="R14" i="66"/>
  <c r="Q14" i="66"/>
  <c r="P14" i="66"/>
  <c r="O14" i="66"/>
  <c r="N14" i="66"/>
  <c r="M14" i="66"/>
  <c r="L14" i="66"/>
  <c r="K14" i="66"/>
  <c r="J14" i="66"/>
  <c r="I14" i="66"/>
  <c r="H14" i="66"/>
  <c r="G14" i="66"/>
  <c r="F14" i="66"/>
  <c r="E14" i="66"/>
  <c r="D14" i="66"/>
  <c r="AG13" i="66"/>
  <c r="AF13" i="66"/>
  <c r="AE13" i="66"/>
  <c r="AD13" i="66"/>
  <c r="AC13" i="66"/>
  <c r="AB13" i="66"/>
  <c r="AA13" i="66"/>
  <c r="Z13" i="66"/>
  <c r="Y13" i="66"/>
  <c r="X13" i="66"/>
  <c r="W13" i="66"/>
  <c r="V13" i="66"/>
  <c r="U13" i="66"/>
  <c r="T13" i="66"/>
  <c r="S13" i="66"/>
  <c r="R13" i="66"/>
  <c r="Q13" i="66"/>
  <c r="P13" i="66"/>
  <c r="O13" i="66"/>
  <c r="N13" i="66"/>
  <c r="M13" i="66"/>
  <c r="L13" i="66"/>
  <c r="K13" i="66"/>
  <c r="J13" i="66"/>
  <c r="I13" i="66"/>
  <c r="H13" i="66"/>
  <c r="G13" i="66"/>
  <c r="F13" i="66"/>
  <c r="E13" i="66"/>
  <c r="D13" i="66"/>
  <c r="AG12" i="66"/>
  <c r="AF12" i="66"/>
  <c r="AE12" i="66"/>
  <c r="AD12" i="66"/>
  <c r="AC12" i="66"/>
  <c r="AB12" i="66"/>
  <c r="AA12" i="66"/>
  <c r="Z12" i="66"/>
  <c r="Y12" i="66"/>
  <c r="X12" i="66"/>
  <c r="W12" i="66"/>
  <c r="V12" i="66"/>
  <c r="U12" i="66"/>
  <c r="T12" i="66"/>
  <c r="S12" i="66"/>
  <c r="R12" i="66"/>
  <c r="Q12" i="66"/>
  <c r="P12" i="66"/>
  <c r="O12" i="66"/>
  <c r="N12" i="66"/>
  <c r="M12" i="66"/>
  <c r="L12" i="66"/>
  <c r="K12" i="66"/>
  <c r="J12" i="66"/>
  <c r="I12" i="66"/>
  <c r="H12" i="66"/>
  <c r="G12" i="66"/>
  <c r="F12" i="66"/>
  <c r="E12" i="66"/>
  <c r="D12" i="66"/>
  <c r="AG11" i="66"/>
  <c r="AF11" i="66"/>
  <c r="AE11" i="66"/>
  <c r="AD11" i="66"/>
  <c r="AC11" i="66"/>
  <c r="AB11" i="66"/>
  <c r="AA11" i="66"/>
  <c r="Z11" i="66"/>
  <c r="Y11" i="66"/>
  <c r="X11" i="66"/>
  <c r="W11" i="66"/>
  <c r="V11" i="66"/>
  <c r="U11" i="66"/>
  <c r="T11" i="66"/>
  <c r="S11" i="66"/>
  <c r="R11" i="66"/>
  <c r="Q11" i="66"/>
  <c r="P11" i="66"/>
  <c r="O11" i="66"/>
  <c r="N11" i="66"/>
  <c r="M11" i="66"/>
  <c r="L11" i="66"/>
  <c r="K11" i="66"/>
  <c r="J11" i="66"/>
  <c r="I11" i="66"/>
  <c r="H11" i="66"/>
  <c r="G11" i="66"/>
  <c r="F11" i="66"/>
  <c r="E11" i="66"/>
  <c r="D11" i="66"/>
  <c r="AG10" i="66"/>
  <c r="AF10" i="66"/>
  <c r="AE10" i="66"/>
  <c r="AD10" i="66"/>
  <c r="AC10" i="66"/>
  <c r="AB10" i="66"/>
  <c r="AA10" i="66"/>
  <c r="Z10" i="66"/>
  <c r="Y10" i="66"/>
  <c r="X10" i="66"/>
  <c r="W10" i="66"/>
  <c r="V10" i="66"/>
  <c r="U10" i="66"/>
  <c r="T10" i="66"/>
  <c r="S10" i="66"/>
  <c r="R10" i="66"/>
  <c r="Q10" i="66"/>
  <c r="P10" i="66"/>
  <c r="O10" i="66"/>
  <c r="N10" i="66"/>
  <c r="M10" i="66"/>
  <c r="L10" i="66"/>
  <c r="K10" i="66"/>
  <c r="J10" i="66"/>
  <c r="I10" i="66"/>
  <c r="H10" i="66"/>
  <c r="G10" i="66"/>
  <c r="F10" i="66"/>
  <c r="E10" i="66"/>
  <c r="D10" i="66"/>
  <c r="AG9" i="66"/>
  <c r="AF9" i="66"/>
  <c r="AE9" i="66"/>
  <c r="AD9" i="66"/>
  <c r="AC9" i="66"/>
  <c r="AB9" i="66"/>
  <c r="AA9" i="66"/>
  <c r="Z9" i="66"/>
  <c r="Y9" i="66"/>
  <c r="X9" i="66"/>
  <c r="W9" i="66"/>
  <c r="V9" i="66"/>
  <c r="U9" i="66"/>
  <c r="T9" i="66"/>
  <c r="S9" i="66"/>
  <c r="R9" i="66"/>
  <c r="Q9" i="66"/>
  <c r="P9" i="66"/>
  <c r="O9" i="66"/>
  <c r="N9" i="66"/>
  <c r="N36" i="66" s="1"/>
  <c r="M9" i="66"/>
  <c r="L9" i="66"/>
  <c r="K9" i="66"/>
  <c r="J9" i="66"/>
  <c r="I9" i="66"/>
  <c r="H9" i="66"/>
  <c r="G9" i="66"/>
  <c r="F9" i="66"/>
  <c r="E9" i="66"/>
  <c r="D9" i="66"/>
  <c r="AG8" i="66"/>
  <c r="AF8" i="66"/>
  <c r="AE8" i="66"/>
  <c r="AD8" i="66"/>
  <c r="AC8" i="66"/>
  <c r="AB8" i="66"/>
  <c r="AA8" i="66"/>
  <c r="Z8" i="66"/>
  <c r="Y8" i="66"/>
  <c r="X8" i="66"/>
  <c r="W8" i="66"/>
  <c r="V8" i="66"/>
  <c r="U8" i="66"/>
  <c r="T8" i="66"/>
  <c r="S8" i="66"/>
  <c r="R8" i="66"/>
  <c r="Q8" i="66"/>
  <c r="P8" i="66"/>
  <c r="O8" i="66"/>
  <c r="N8" i="66"/>
  <c r="M8" i="66"/>
  <c r="L8" i="66"/>
  <c r="K8" i="66"/>
  <c r="J8" i="66"/>
  <c r="I8" i="66"/>
  <c r="H8" i="66"/>
  <c r="G8" i="66"/>
  <c r="F8" i="66"/>
  <c r="E8" i="66"/>
  <c r="D8" i="66"/>
  <c r="AG7" i="66"/>
  <c r="AF7" i="66"/>
  <c r="AE7" i="66"/>
  <c r="AD7" i="66"/>
  <c r="AC7" i="66"/>
  <c r="AB7" i="66"/>
  <c r="AA7" i="66"/>
  <c r="Z7" i="66"/>
  <c r="Y7" i="66"/>
  <c r="X7" i="66"/>
  <c r="W7" i="66"/>
  <c r="V7" i="66"/>
  <c r="U7" i="66"/>
  <c r="T7" i="66"/>
  <c r="S7" i="66"/>
  <c r="R7" i="66"/>
  <c r="Q7" i="66"/>
  <c r="P7" i="66"/>
  <c r="O7" i="66"/>
  <c r="N7" i="66"/>
  <c r="M7" i="66"/>
  <c r="L7" i="66"/>
  <c r="K7" i="66"/>
  <c r="J7" i="66"/>
  <c r="I7" i="66"/>
  <c r="H7" i="66"/>
  <c r="G7" i="66"/>
  <c r="F7" i="66"/>
  <c r="E7" i="66"/>
  <c r="D7" i="66"/>
  <c r="AG6" i="66"/>
  <c r="AF6" i="66"/>
  <c r="AE6" i="66"/>
  <c r="AD6" i="66"/>
  <c r="AD36" i="66" s="1"/>
  <c r="AC6" i="66"/>
  <c r="AB6" i="66"/>
  <c r="AA6" i="66"/>
  <c r="Z6" i="66"/>
  <c r="Y6" i="66"/>
  <c r="X6" i="66"/>
  <c r="W6" i="66"/>
  <c r="V6" i="66"/>
  <c r="V36" i="66" s="1"/>
  <c r="U6" i="66"/>
  <c r="T6" i="66"/>
  <c r="S6" i="66"/>
  <c r="R6" i="66"/>
  <c r="R36" i="66" s="1"/>
  <c r="Q6" i="66"/>
  <c r="P6" i="66"/>
  <c r="O6" i="66"/>
  <c r="N6" i="66"/>
  <c r="M6" i="66"/>
  <c r="L6" i="66"/>
  <c r="K6" i="66"/>
  <c r="J6" i="66"/>
  <c r="J36" i="66"/>
  <c r="I6" i="66"/>
  <c r="H6" i="66"/>
  <c r="G6" i="66"/>
  <c r="F6" i="66"/>
  <c r="F36" i="66" s="1"/>
  <c r="E6" i="66"/>
  <c r="D6" i="66"/>
  <c r="AG34" i="65"/>
  <c r="AF34" i="65"/>
  <c r="AE34" i="65"/>
  <c r="AD34" i="65"/>
  <c r="AC34" i="65"/>
  <c r="AB34" i="65"/>
  <c r="AA34" i="65"/>
  <c r="Z34" i="65"/>
  <c r="Y34" i="65"/>
  <c r="X34" i="65"/>
  <c r="W34" i="65"/>
  <c r="V34" i="65"/>
  <c r="U34" i="65"/>
  <c r="T34" i="65"/>
  <c r="S34" i="65"/>
  <c r="R34" i="65"/>
  <c r="Q34" i="65"/>
  <c r="P34" i="65"/>
  <c r="O34" i="65"/>
  <c r="N34" i="65"/>
  <c r="M34" i="65"/>
  <c r="L34" i="65"/>
  <c r="K34" i="65"/>
  <c r="J34" i="65"/>
  <c r="I34" i="65"/>
  <c r="H34" i="65"/>
  <c r="G34" i="65"/>
  <c r="F34" i="65"/>
  <c r="E34" i="65"/>
  <c r="D34" i="65"/>
  <c r="AG33" i="65"/>
  <c r="AF33" i="65"/>
  <c r="AE33" i="65"/>
  <c r="AD33" i="65"/>
  <c r="AC33" i="65"/>
  <c r="AB33" i="65"/>
  <c r="AA33" i="65"/>
  <c r="Z33" i="65"/>
  <c r="Y33" i="65"/>
  <c r="X33" i="65"/>
  <c r="W33" i="65"/>
  <c r="V33" i="65"/>
  <c r="U33" i="65"/>
  <c r="T33" i="65"/>
  <c r="S33" i="65"/>
  <c r="R33" i="65"/>
  <c r="Q33" i="65"/>
  <c r="P33" i="65"/>
  <c r="O33" i="65"/>
  <c r="N33" i="65"/>
  <c r="M33" i="65"/>
  <c r="L33" i="65"/>
  <c r="K33" i="65"/>
  <c r="J33" i="65"/>
  <c r="I33" i="65"/>
  <c r="H33" i="65"/>
  <c r="G33" i="65"/>
  <c r="F33" i="65"/>
  <c r="E33" i="65"/>
  <c r="D33" i="65"/>
  <c r="AG32" i="65"/>
  <c r="AF32" i="65"/>
  <c r="AE32" i="65"/>
  <c r="AD32" i="65"/>
  <c r="AC32" i="65"/>
  <c r="AB32" i="65"/>
  <c r="AA32" i="65"/>
  <c r="Z32" i="65"/>
  <c r="Y32" i="65"/>
  <c r="X32" i="65"/>
  <c r="W32" i="65"/>
  <c r="V32" i="65"/>
  <c r="U32" i="65"/>
  <c r="T32" i="65"/>
  <c r="S32" i="65"/>
  <c r="R32" i="65"/>
  <c r="Q32" i="65"/>
  <c r="P32" i="65"/>
  <c r="O32" i="65"/>
  <c r="N32" i="65"/>
  <c r="M32" i="65"/>
  <c r="L32" i="65"/>
  <c r="K32" i="65"/>
  <c r="J32" i="65"/>
  <c r="I32" i="65"/>
  <c r="H32" i="65"/>
  <c r="G32" i="65"/>
  <c r="F32" i="65"/>
  <c r="E32" i="65"/>
  <c r="D32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AG30" i="65"/>
  <c r="AF30" i="65"/>
  <c r="AE30" i="65"/>
  <c r="AD30" i="65"/>
  <c r="AC30" i="65"/>
  <c r="AB30" i="65"/>
  <c r="AA30" i="65"/>
  <c r="Z30" i="65"/>
  <c r="Y30" i="65"/>
  <c r="X30" i="65"/>
  <c r="W30" i="65"/>
  <c r="V30" i="65"/>
  <c r="U30" i="65"/>
  <c r="T30" i="65"/>
  <c r="S30" i="65"/>
  <c r="R30" i="65"/>
  <c r="Q30" i="65"/>
  <c r="P30" i="65"/>
  <c r="O30" i="65"/>
  <c r="N30" i="65"/>
  <c r="M30" i="65"/>
  <c r="L30" i="65"/>
  <c r="K30" i="65"/>
  <c r="J30" i="65"/>
  <c r="I30" i="65"/>
  <c r="H30" i="65"/>
  <c r="G30" i="65"/>
  <c r="F30" i="65"/>
  <c r="E30" i="65"/>
  <c r="D30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9" i="65"/>
  <c r="AG28" i="65"/>
  <c r="AF28" i="65"/>
  <c r="AE28" i="65"/>
  <c r="AD28" i="65"/>
  <c r="AC28" i="65"/>
  <c r="AB28" i="65"/>
  <c r="AA28" i="65"/>
  <c r="Z28" i="65"/>
  <c r="Y28" i="65"/>
  <c r="X28" i="65"/>
  <c r="W28" i="65"/>
  <c r="V28" i="65"/>
  <c r="U28" i="65"/>
  <c r="T28" i="65"/>
  <c r="S28" i="65"/>
  <c r="R28" i="65"/>
  <c r="Q28" i="65"/>
  <c r="P28" i="65"/>
  <c r="O28" i="65"/>
  <c r="N28" i="65"/>
  <c r="M28" i="65"/>
  <c r="L28" i="65"/>
  <c r="K28" i="65"/>
  <c r="J28" i="65"/>
  <c r="I28" i="65"/>
  <c r="H28" i="65"/>
  <c r="G28" i="65"/>
  <c r="F28" i="65"/>
  <c r="E28" i="65"/>
  <c r="D28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H27" i="65"/>
  <c r="G27" i="65"/>
  <c r="F27" i="65"/>
  <c r="E27" i="65"/>
  <c r="D27" i="65"/>
  <c r="AG26" i="65"/>
  <c r="AF26" i="65"/>
  <c r="AE26" i="65"/>
  <c r="AD26" i="65"/>
  <c r="AC26" i="65"/>
  <c r="AB26" i="65"/>
  <c r="AA26" i="65"/>
  <c r="Z26" i="65"/>
  <c r="Y26" i="65"/>
  <c r="X26" i="65"/>
  <c r="W26" i="65"/>
  <c r="V26" i="65"/>
  <c r="U26" i="65"/>
  <c r="T26" i="65"/>
  <c r="S26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E26" i="65"/>
  <c r="D26" i="65"/>
  <c r="AG25" i="65"/>
  <c r="AF25" i="65"/>
  <c r="AE25" i="65"/>
  <c r="AD25" i="65"/>
  <c r="AC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H25" i="65"/>
  <c r="G25" i="65"/>
  <c r="F25" i="65"/>
  <c r="E25" i="65"/>
  <c r="D25" i="65"/>
  <c r="AG24" i="65"/>
  <c r="AF24" i="65"/>
  <c r="AE24" i="65"/>
  <c r="AD24" i="65"/>
  <c r="AC24" i="65"/>
  <c r="AB24" i="65"/>
  <c r="AA24" i="65"/>
  <c r="Z24" i="65"/>
  <c r="Y24" i="65"/>
  <c r="X24" i="65"/>
  <c r="W24" i="65"/>
  <c r="V24" i="65"/>
  <c r="U24" i="65"/>
  <c r="T24" i="65"/>
  <c r="S24" i="65"/>
  <c r="R24" i="65"/>
  <c r="Q24" i="65"/>
  <c r="P24" i="65"/>
  <c r="O24" i="65"/>
  <c r="N24" i="65"/>
  <c r="M24" i="65"/>
  <c r="L24" i="65"/>
  <c r="K24" i="65"/>
  <c r="J24" i="65"/>
  <c r="I24" i="65"/>
  <c r="H24" i="65"/>
  <c r="G24" i="65"/>
  <c r="F24" i="65"/>
  <c r="E24" i="65"/>
  <c r="D24" i="65"/>
  <c r="AG23" i="65"/>
  <c r="AF23" i="65"/>
  <c r="AE23" i="65"/>
  <c r="AD23" i="65"/>
  <c r="AC23" i="65"/>
  <c r="AB23" i="65"/>
  <c r="AA23" i="65"/>
  <c r="Z23" i="65"/>
  <c r="Y23" i="65"/>
  <c r="X23" i="65"/>
  <c r="W23" i="65"/>
  <c r="V23" i="65"/>
  <c r="U23" i="65"/>
  <c r="T23" i="65"/>
  <c r="S23" i="65"/>
  <c r="R23" i="65"/>
  <c r="Q23" i="65"/>
  <c r="P23" i="65"/>
  <c r="O23" i="65"/>
  <c r="N23" i="65"/>
  <c r="M23" i="65"/>
  <c r="L23" i="65"/>
  <c r="K23" i="65"/>
  <c r="J23" i="65"/>
  <c r="I23" i="65"/>
  <c r="H23" i="65"/>
  <c r="G23" i="65"/>
  <c r="F23" i="65"/>
  <c r="E23" i="65"/>
  <c r="D23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F22" i="65"/>
  <c r="E22" i="65"/>
  <c r="D22" i="65"/>
  <c r="AG21" i="65"/>
  <c r="AF21" i="65"/>
  <c r="AE21" i="65"/>
  <c r="AD21" i="65"/>
  <c r="AC21" i="65"/>
  <c r="AB21" i="65"/>
  <c r="AA21" i="65"/>
  <c r="Z21" i="65"/>
  <c r="Y21" i="65"/>
  <c r="X21" i="65"/>
  <c r="W21" i="65"/>
  <c r="V21" i="65"/>
  <c r="U21" i="65"/>
  <c r="T21" i="65"/>
  <c r="S21" i="65"/>
  <c r="R21" i="65"/>
  <c r="Q21" i="65"/>
  <c r="P21" i="65"/>
  <c r="O21" i="65"/>
  <c r="N21" i="65"/>
  <c r="M21" i="65"/>
  <c r="L21" i="65"/>
  <c r="K21" i="65"/>
  <c r="J21" i="65"/>
  <c r="I21" i="65"/>
  <c r="H21" i="65"/>
  <c r="G21" i="65"/>
  <c r="F21" i="65"/>
  <c r="E21" i="65"/>
  <c r="D21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H20" i="65"/>
  <c r="G20" i="65"/>
  <c r="F20" i="65"/>
  <c r="E20" i="65"/>
  <c r="D20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H19" i="65"/>
  <c r="G19" i="65"/>
  <c r="F19" i="65"/>
  <c r="E19" i="65"/>
  <c r="D19" i="65"/>
  <c r="AG18" i="65"/>
  <c r="AF18" i="65"/>
  <c r="AE18" i="65"/>
  <c r="AD18" i="65"/>
  <c r="AC18" i="65"/>
  <c r="AB18" i="65"/>
  <c r="AA18" i="65"/>
  <c r="Z18" i="65"/>
  <c r="Y18" i="65"/>
  <c r="X18" i="65"/>
  <c r="W18" i="65"/>
  <c r="V18" i="65"/>
  <c r="U18" i="65"/>
  <c r="T18" i="65"/>
  <c r="S18" i="65"/>
  <c r="R18" i="65"/>
  <c r="Q18" i="65"/>
  <c r="P18" i="65"/>
  <c r="O18" i="65"/>
  <c r="N18" i="65"/>
  <c r="M18" i="65"/>
  <c r="L18" i="65"/>
  <c r="K18" i="65"/>
  <c r="J18" i="65"/>
  <c r="I18" i="65"/>
  <c r="H18" i="65"/>
  <c r="G18" i="65"/>
  <c r="F18" i="65"/>
  <c r="E18" i="65"/>
  <c r="D18" i="65"/>
  <c r="AG17" i="65"/>
  <c r="AF17" i="65"/>
  <c r="AE17" i="65"/>
  <c r="AD17" i="65"/>
  <c r="AC17" i="65"/>
  <c r="AB17" i="65"/>
  <c r="AA17" i="65"/>
  <c r="Z17" i="65"/>
  <c r="Y17" i="65"/>
  <c r="X17" i="65"/>
  <c r="W17" i="65"/>
  <c r="V17" i="65"/>
  <c r="U17" i="65"/>
  <c r="T17" i="65"/>
  <c r="S17" i="65"/>
  <c r="R17" i="65"/>
  <c r="Q17" i="65"/>
  <c r="P17" i="65"/>
  <c r="O17" i="65"/>
  <c r="N17" i="65"/>
  <c r="M17" i="65"/>
  <c r="L17" i="65"/>
  <c r="K17" i="65"/>
  <c r="J17" i="65"/>
  <c r="I17" i="65"/>
  <c r="H17" i="65"/>
  <c r="G17" i="65"/>
  <c r="F17" i="65"/>
  <c r="E17" i="65"/>
  <c r="D17" i="65"/>
  <c r="AG16" i="65"/>
  <c r="AF16" i="65"/>
  <c r="AE16" i="65"/>
  <c r="AD16" i="65"/>
  <c r="AC16" i="65"/>
  <c r="AB16" i="65"/>
  <c r="AA16" i="65"/>
  <c r="Z16" i="65"/>
  <c r="Y16" i="65"/>
  <c r="X16" i="65"/>
  <c r="W16" i="65"/>
  <c r="V16" i="65"/>
  <c r="U16" i="65"/>
  <c r="T16" i="65"/>
  <c r="S16" i="65"/>
  <c r="R16" i="65"/>
  <c r="Q16" i="65"/>
  <c r="P16" i="65"/>
  <c r="O16" i="65"/>
  <c r="N16" i="65"/>
  <c r="M16" i="65"/>
  <c r="L16" i="65"/>
  <c r="K16" i="65"/>
  <c r="J16" i="65"/>
  <c r="I16" i="65"/>
  <c r="H16" i="65"/>
  <c r="G16" i="65"/>
  <c r="F16" i="65"/>
  <c r="E16" i="65"/>
  <c r="D16" i="65"/>
  <c r="AG15" i="65"/>
  <c r="AF15" i="65"/>
  <c r="AE15" i="65"/>
  <c r="AD15" i="65"/>
  <c r="AC15" i="65"/>
  <c r="AB15" i="65"/>
  <c r="AA15" i="65"/>
  <c r="Z15" i="65"/>
  <c r="Y15" i="65"/>
  <c r="X15" i="65"/>
  <c r="W15" i="65"/>
  <c r="V15" i="65"/>
  <c r="U15" i="65"/>
  <c r="T15" i="65"/>
  <c r="S15" i="65"/>
  <c r="R15" i="65"/>
  <c r="Q15" i="65"/>
  <c r="P15" i="65"/>
  <c r="O15" i="65"/>
  <c r="N15" i="65"/>
  <c r="M15" i="65"/>
  <c r="L15" i="65"/>
  <c r="K15" i="65"/>
  <c r="J15" i="65"/>
  <c r="I15" i="65"/>
  <c r="H15" i="65"/>
  <c r="G15" i="65"/>
  <c r="F15" i="65"/>
  <c r="E15" i="65"/>
  <c r="D15" i="65"/>
  <c r="AG14" i="65"/>
  <c r="AF14" i="65"/>
  <c r="AE14" i="65"/>
  <c r="AD14" i="65"/>
  <c r="AC14" i="65"/>
  <c r="AB14" i="65"/>
  <c r="AA14" i="65"/>
  <c r="Z14" i="65"/>
  <c r="Y14" i="65"/>
  <c r="X14" i="65"/>
  <c r="W14" i="65"/>
  <c r="V14" i="65"/>
  <c r="U14" i="65"/>
  <c r="T14" i="65"/>
  <c r="S14" i="65"/>
  <c r="R14" i="65"/>
  <c r="Q14" i="65"/>
  <c r="P14" i="65"/>
  <c r="O14" i="65"/>
  <c r="N14" i="65"/>
  <c r="M14" i="65"/>
  <c r="L14" i="65"/>
  <c r="K14" i="65"/>
  <c r="J14" i="65"/>
  <c r="I14" i="65"/>
  <c r="H14" i="65"/>
  <c r="G14" i="65"/>
  <c r="F14" i="65"/>
  <c r="E14" i="65"/>
  <c r="D14" i="65"/>
  <c r="AG13" i="65"/>
  <c r="AF13" i="65"/>
  <c r="AE13" i="65"/>
  <c r="AD13" i="65"/>
  <c r="AC13" i="65"/>
  <c r="AB13" i="65"/>
  <c r="AA13" i="65"/>
  <c r="Z13" i="65"/>
  <c r="Y13" i="65"/>
  <c r="X13" i="65"/>
  <c r="W13" i="65"/>
  <c r="V13" i="65"/>
  <c r="U13" i="65"/>
  <c r="T13" i="65"/>
  <c r="S13" i="65"/>
  <c r="R13" i="65"/>
  <c r="Q13" i="65"/>
  <c r="P13" i="65"/>
  <c r="O13" i="65"/>
  <c r="N13" i="65"/>
  <c r="M13" i="65"/>
  <c r="L13" i="65"/>
  <c r="K13" i="65"/>
  <c r="J13" i="65"/>
  <c r="I13" i="65"/>
  <c r="H13" i="65"/>
  <c r="G13" i="65"/>
  <c r="F13" i="65"/>
  <c r="E13" i="65"/>
  <c r="D13" i="65"/>
  <c r="AG12" i="65"/>
  <c r="AF12" i="65"/>
  <c r="AE12" i="65"/>
  <c r="AD12" i="65"/>
  <c r="AC12" i="65"/>
  <c r="AB12" i="65"/>
  <c r="AA12" i="65"/>
  <c r="Z12" i="65"/>
  <c r="Y12" i="65"/>
  <c r="X12" i="65"/>
  <c r="W12" i="65"/>
  <c r="V12" i="65"/>
  <c r="U12" i="65"/>
  <c r="T12" i="65"/>
  <c r="S12" i="65"/>
  <c r="R12" i="65"/>
  <c r="Q12" i="65"/>
  <c r="P12" i="65"/>
  <c r="O12" i="65"/>
  <c r="N12" i="65"/>
  <c r="M12" i="65"/>
  <c r="L12" i="65"/>
  <c r="K12" i="65"/>
  <c r="J12" i="65"/>
  <c r="I12" i="65"/>
  <c r="H12" i="65"/>
  <c r="G12" i="65"/>
  <c r="F12" i="65"/>
  <c r="E12" i="65"/>
  <c r="D12" i="65"/>
  <c r="AG11" i="65"/>
  <c r="AF11" i="65"/>
  <c r="AE11" i="65"/>
  <c r="AD11" i="65"/>
  <c r="AC11" i="65"/>
  <c r="AB11" i="65"/>
  <c r="AA11" i="65"/>
  <c r="Z11" i="65"/>
  <c r="Y11" i="65"/>
  <c r="X11" i="65"/>
  <c r="W11" i="65"/>
  <c r="V11" i="65"/>
  <c r="U11" i="65"/>
  <c r="T11" i="65"/>
  <c r="S11" i="65"/>
  <c r="R11" i="65"/>
  <c r="Q11" i="65"/>
  <c r="P11" i="65"/>
  <c r="O11" i="65"/>
  <c r="N11" i="65"/>
  <c r="M11" i="65"/>
  <c r="L11" i="65"/>
  <c r="K11" i="65"/>
  <c r="J11" i="65"/>
  <c r="I11" i="65"/>
  <c r="H11" i="65"/>
  <c r="G11" i="65"/>
  <c r="F11" i="65"/>
  <c r="E11" i="65"/>
  <c r="D11" i="65"/>
  <c r="AG10" i="65"/>
  <c r="AF10" i="65"/>
  <c r="AE10" i="65"/>
  <c r="AD10" i="65"/>
  <c r="AC10" i="65"/>
  <c r="AB10" i="65"/>
  <c r="AA10" i="65"/>
  <c r="Z10" i="65"/>
  <c r="Y10" i="65"/>
  <c r="X10" i="65"/>
  <c r="W10" i="65"/>
  <c r="V10" i="65"/>
  <c r="U10" i="65"/>
  <c r="T10" i="65"/>
  <c r="S10" i="65"/>
  <c r="R10" i="65"/>
  <c r="Q10" i="65"/>
  <c r="P10" i="65"/>
  <c r="O10" i="65"/>
  <c r="N10" i="65"/>
  <c r="M10" i="65"/>
  <c r="L10" i="65"/>
  <c r="K10" i="65"/>
  <c r="J10" i="65"/>
  <c r="I10" i="65"/>
  <c r="H10" i="65"/>
  <c r="G10" i="65"/>
  <c r="F10" i="65"/>
  <c r="E10" i="65"/>
  <c r="D10" i="65"/>
  <c r="AG9" i="65"/>
  <c r="AF9" i="65"/>
  <c r="AE9" i="65"/>
  <c r="AD9" i="65"/>
  <c r="AC9" i="65"/>
  <c r="AB9" i="65"/>
  <c r="AA9" i="65"/>
  <c r="Z9" i="65"/>
  <c r="Y9" i="65"/>
  <c r="X9" i="65"/>
  <c r="W9" i="65"/>
  <c r="V9" i="65"/>
  <c r="U9" i="65"/>
  <c r="T9" i="65"/>
  <c r="S9" i="65"/>
  <c r="R9" i="65"/>
  <c r="Q9" i="65"/>
  <c r="P9" i="65"/>
  <c r="O9" i="65"/>
  <c r="N9" i="65"/>
  <c r="M9" i="65"/>
  <c r="L9" i="65"/>
  <c r="K9" i="65"/>
  <c r="J9" i="65"/>
  <c r="I9" i="65"/>
  <c r="H9" i="65"/>
  <c r="G9" i="65"/>
  <c r="F9" i="65"/>
  <c r="E9" i="65"/>
  <c r="D9" i="65"/>
  <c r="AG8" i="65"/>
  <c r="AF8" i="65"/>
  <c r="AE8" i="65"/>
  <c r="AD8" i="65"/>
  <c r="AC8" i="65"/>
  <c r="AB8" i="65"/>
  <c r="AA8" i="65"/>
  <c r="Z8" i="65"/>
  <c r="Y8" i="65"/>
  <c r="X8" i="65"/>
  <c r="W8" i="65"/>
  <c r="V8" i="65"/>
  <c r="U8" i="65"/>
  <c r="T8" i="65"/>
  <c r="S8" i="65"/>
  <c r="R8" i="65"/>
  <c r="Q8" i="65"/>
  <c r="P8" i="65"/>
  <c r="O8" i="65"/>
  <c r="N8" i="65"/>
  <c r="M8" i="65"/>
  <c r="L8" i="65"/>
  <c r="K8" i="65"/>
  <c r="J8" i="65"/>
  <c r="I8" i="65"/>
  <c r="H8" i="65"/>
  <c r="G8" i="65"/>
  <c r="F8" i="65"/>
  <c r="E8" i="65"/>
  <c r="D8" i="65"/>
  <c r="AG7" i="65"/>
  <c r="AF7" i="65"/>
  <c r="AE7" i="65"/>
  <c r="AD7" i="65"/>
  <c r="AC7" i="65"/>
  <c r="AB7" i="65"/>
  <c r="AA7" i="65"/>
  <c r="Z7" i="65"/>
  <c r="Y7" i="65"/>
  <c r="X7" i="65"/>
  <c r="W7" i="65"/>
  <c r="V7" i="65"/>
  <c r="U7" i="65"/>
  <c r="T7" i="65"/>
  <c r="S7" i="65"/>
  <c r="R7" i="65"/>
  <c r="Q7" i="65"/>
  <c r="P7" i="65"/>
  <c r="O7" i="65"/>
  <c r="N7" i="65"/>
  <c r="M7" i="65"/>
  <c r="L7" i="65"/>
  <c r="K7" i="65"/>
  <c r="J7" i="65"/>
  <c r="I7" i="65"/>
  <c r="H7" i="65"/>
  <c r="G7" i="65"/>
  <c r="F7" i="65"/>
  <c r="E7" i="65"/>
  <c r="D7" i="65"/>
  <c r="AG6" i="65"/>
  <c r="AF6" i="65"/>
  <c r="AF36" i="65" s="1"/>
  <c r="AE6" i="65"/>
  <c r="AD6" i="65"/>
  <c r="AC6" i="65"/>
  <c r="AB6" i="65"/>
  <c r="AB36" i="65" s="1"/>
  <c r="AA6" i="65"/>
  <c r="Z6" i="65"/>
  <c r="Y6" i="65"/>
  <c r="X6" i="65"/>
  <c r="W6" i="65"/>
  <c r="V6" i="65"/>
  <c r="U6" i="65"/>
  <c r="T6" i="65"/>
  <c r="S6" i="65"/>
  <c r="R6" i="65"/>
  <c r="Q6" i="65"/>
  <c r="P6" i="65"/>
  <c r="P36" i="65"/>
  <c r="O6" i="65"/>
  <c r="N6" i="65"/>
  <c r="M6" i="65"/>
  <c r="L6" i="65"/>
  <c r="L36" i="65" s="1"/>
  <c r="K6" i="65"/>
  <c r="J6" i="65"/>
  <c r="I6" i="65"/>
  <c r="H6" i="65"/>
  <c r="G6" i="65"/>
  <c r="F6" i="65"/>
  <c r="E6" i="65"/>
  <c r="D6" i="65"/>
  <c r="D36" i="65" s="1"/>
  <c r="AG34" i="64"/>
  <c r="AF34" i="64"/>
  <c r="AE34" i="64"/>
  <c r="AD34" i="64"/>
  <c r="AC34" i="64"/>
  <c r="AB34" i="64"/>
  <c r="AA34" i="64"/>
  <c r="Z34" i="64"/>
  <c r="Y34" i="64"/>
  <c r="X34" i="64"/>
  <c r="W34" i="64"/>
  <c r="V34" i="64"/>
  <c r="U34" i="64"/>
  <c r="T34" i="64"/>
  <c r="S34" i="64"/>
  <c r="R34" i="64"/>
  <c r="Q34" i="64"/>
  <c r="P34" i="64"/>
  <c r="O34" i="64"/>
  <c r="N34" i="64"/>
  <c r="M34" i="64"/>
  <c r="L34" i="64"/>
  <c r="K34" i="64"/>
  <c r="J34" i="64"/>
  <c r="I34" i="64"/>
  <c r="H34" i="64"/>
  <c r="G34" i="64"/>
  <c r="F34" i="64"/>
  <c r="E34" i="64"/>
  <c r="D34" i="64"/>
  <c r="AG33" i="64"/>
  <c r="AF33" i="64"/>
  <c r="AE33" i="64"/>
  <c r="AD33" i="64"/>
  <c r="AC33" i="64"/>
  <c r="AB33" i="64"/>
  <c r="AA33" i="64"/>
  <c r="Z33" i="64"/>
  <c r="Y33" i="64"/>
  <c r="X33" i="64"/>
  <c r="W33" i="64"/>
  <c r="V33" i="64"/>
  <c r="U33" i="64"/>
  <c r="T33" i="64"/>
  <c r="S33" i="64"/>
  <c r="R33" i="64"/>
  <c r="Q33" i="64"/>
  <c r="P33" i="64"/>
  <c r="O33" i="64"/>
  <c r="N33" i="64"/>
  <c r="M33" i="64"/>
  <c r="L33" i="64"/>
  <c r="K33" i="64"/>
  <c r="J33" i="64"/>
  <c r="I33" i="64"/>
  <c r="H33" i="64"/>
  <c r="G33" i="64"/>
  <c r="F33" i="64"/>
  <c r="E33" i="64"/>
  <c r="D33" i="64"/>
  <c r="AG32" i="64"/>
  <c r="AF32" i="64"/>
  <c r="AE32" i="64"/>
  <c r="AD32" i="64"/>
  <c r="AC32" i="64"/>
  <c r="AB32" i="64"/>
  <c r="AA32" i="64"/>
  <c r="Z32" i="64"/>
  <c r="Y32" i="64"/>
  <c r="X32" i="64"/>
  <c r="W32" i="64"/>
  <c r="V32" i="64"/>
  <c r="U32" i="64"/>
  <c r="T32" i="64"/>
  <c r="S32" i="64"/>
  <c r="R32" i="64"/>
  <c r="Q32" i="64"/>
  <c r="P32" i="64"/>
  <c r="O32" i="64"/>
  <c r="N32" i="64"/>
  <c r="M32" i="64"/>
  <c r="L32" i="64"/>
  <c r="K32" i="64"/>
  <c r="J32" i="64"/>
  <c r="I32" i="64"/>
  <c r="H32" i="64"/>
  <c r="G32" i="64"/>
  <c r="F32" i="64"/>
  <c r="E32" i="64"/>
  <c r="D32" i="64"/>
  <c r="AG31" i="64"/>
  <c r="AF31" i="64"/>
  <c r="AE31" i="64"/>
  <c r="AD31" i="64"/>
  <c r="AC31" i="64"/>
  <c r="AB31" i="64"/>
  <c r="AA31" i="64"/>
  <c r="Z31" i="64"/>
  <c r="Y31" i="64"/>
  <c r="X31" i="64"/>
  <c r="W31" i="64"/>
  <c r="V31" i="64"/>
  <c r="U31" i="64"/>
  <c r="T31" i="64"/>
  <c r="S31" i="64"/>
  <c r="R31" i="64"/>
  <c r="Q31" i="64"/>
  <c r="P31" i="64"/>
  <c r="O31" i="64"/>
  <c r="N31" i="64"/>
  <c r="M31" i="64"/>
  <c r="L31" i="64"/>
  <c r="K31" i="64"/>
  <c r="J31" i="64"/>
  <c r="I31" i="64"/>
  <c r="H31" i="64"/>
  <c r="G31" i="64"/>
  <c r="F31" i="64"/>
  <c r="E31" i="64"/>
  <c r="D31" i="64"/>
  <c r="AG30" i="64"/>
  <c r="AF30" i="64"/>
  <c r="AE30" i="64"/>
  <c r="AD30" i="64"/>
  <c r="AC30" i="64"/>
  <c r="AB30" i="64"/>
  <c r="AA30" i="64"/>
  <c r="Z30" i="64"/>
  <c r="Y30" i="64"/>
  <c r="X30" i="64"/>
  <c r="W30" i="64"/>
  <c r="V30" i="64"/>
  <c r="U30" i="64"/>
  <c r="T30" i="64"/>
  <c r="S30" i="64"/>
  <c r="R30" i="64"/>
  <c r="Q30" i="64"/>
  <c r="P30" i="64"/>
  <c r="O30" i="64"/>
  <c r="N30" i="64"/>
  <c r="M30" i="64"/>
  <c r="L30" i="64"/>
  <c r="K30" i="64"/>
  <c r="J30" i="64"/>
  <c r="I30" i="64"/>
  <c r="H30" i="64"/>
  <c r="G30" i="64"/>
  <c r="F30" i="64"/>
  <c r="E30" i="64"/>
  <c r="D30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9" i="64"/>
  <c r="AG28" i="64"/>
  <c r="AF28" i="64"/>
  <c r="AE28" i="64"/>
  <c r="AD28" i="64"/>
  <c r="AC28" i="64"/>
  <c r="AB28" i="64"/>
  <c r="AA28" i="64"/>
  <c r="Z28" i="64"/>
  <c r="Y28" i="64"/>
  <c r="X28" i="64"/>
  <c r="W28" i="64"/>
  <c r="V28" i="64"/>
  <c r="U28" i="64"/>
  <c r="T28" i="64"/>
  <c r="S28" i="64"/>
  <c r="R28" i="64"/>
  <c r="Q28" i="64"/>
  <c r="P28" i="64"/>
  <c r="O28" i="64"/>
  <c r="N28" i="64"/>
  <c r="M28" i="64"/>
  <c r="L28" i="64"/>
  <c r="K28" i="64"/>
  <c r="J28" i="64"/>
  <c r="I28" i="64"/>
  <c r="H28" i="64"/>
  <c r="G28" i="64"/>
  <c r="F28" i="64"/>
  <c r="E28" i="64"/>
  <c r="D28" i="64"/>
  <c r="AG27" i="64"/>
  <c r="AF27" i="64"/>
  <c r="AE27" i="64"/>
  <c r="AD27" i="64"/>
  <c r="AC27" i="64"/>
  <c r="AB27" i="64"/>
  <c r="AA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M27" i="64"/>
  <c r="L27" i="64"/>
  <c r="K27" i="64"/>
  <c r="J27" i="64"/>
  <c r="I27" i="64"/>
  <c r="H27" i="64"/>
  <c r="G27" i="64"/>
  <c r="F27" i="64"/>
  <c r="E27" i="64"/>
  <c r="D27" i="64"/>
  <c r="AG26" i="64"/>
  <c r="AF26" i="64"/>
  <c r="AE26" i="64"/>
  <c r="AD26" i="64"/>
  <c r="AC26" i="64"/>
  <c r="AB26" i="64"/>
  <c r="AA26" i="64"/>
  <c r="Z26" i="64"/>
  <c r="Y26" i="64"/>
  <c r="X26" i="64"/>
  <c r="W26" i="64"/>
  <c r="V26" i="64"/>
  <c r="U26" i="64"/>
  <c r="T26" i="64"/>
  <c r="S26" i="64"/>
  <c r="R26" i="64"/>
  <c r="Q26" i="64"/>
  <c r="P26" i="64"/>
  <c r="O26" i="64"/>
  <c r="N26" i="64"/>
  <c r="M26" i="64"/>
  <c r="L26" i="64"/>
  <c r="K26" i="64"/>
  <c r="J26" i="64"/>
  <c r="I26" i="64"/>
  <c r="H26" i="64"/>
  <c r="G26" i="64"/>
  <c r="F26" i="64"/>
  <c r="E26" i="64"/>
  <c r="D26" i="64"/>
  <c r="AG25" i="64"/>
  <c r="AF25" i="64"/>
  <c r="AE25" i="64"/>
  <c r="AD25" i="64"/>
  <c r="AC25" i="64"/>
  <c r="AB25" i="64"/>
  <c r="AA25" i="64"/>
  <c r="Z25" i="64"/>
  <c r="Y25" i="64"/>
  <c r="X25" i="64"/>
  <c r="W25" i="64"/>
  <c r="V25" i="64"/>
  <c r="U25" i="64"/>
  <c r="T25" i="64"/>
  <c r="S25" i="64"/>
  <c r="R25" i="64"/>
  <c r="Q25" i="64"/>
  <c r="P25" i="64"/>
  <c r="O25" i="64"/>
  <c r="N25" i="64"/>
  <c r="M25" i="64"/>
  <c r="L25" i="64"/>
  <c r="K25" i="64"/>
  <c r="J25" i="64"/>
  <c r="I25" i="64"/>
  <c r="H25" i="64"/>
  <c r="G25" i="64"/>
  <c r="F25" i="64"/>
  <c r="E25" i="64"/>
  <c r="D25" i="64"/>
  <c r="AG24" i="64"/>
  <c r="AF24" i="64"/>
  <c r="AE24" i="64"/>
  <c r="AD24" i="64"/>
  <c r="AC24" i="64"/>
  <c r="AB24" i="64"/>
  <c r="AA24" i="64"/>
  <c r="Z24" i="64"/>
  <c r="Y24" i="64"/>
  <c r="X24" i="64"/>
  <c r="W24" i="64"/>
  <c r="V24" i="64"/>
  <c r="U24" i="64"/>
  <c r="T24" i="64"/>
  <c r="S24" i="64"/>
  <c r="R24" i="64"/>
  <c r="Q24" i="64"/>
  <c r="P24" i="64"/>
  <c r="O24" i="64"/>
  <c r="N24" i="64"/>
  <c r="M24" i="64"/>
  <c r="L24" i="64"/>
  <c r="K24" i="64"/>
  <c r="J24" i="64"/>
  <c r="I24" i="64"/>
  <c r="H24" i="64"/>
  <c r="G24" i="64"/>
  <c r="F24" i="64"/>
  <c r="E24" i="64"/>
  <c r="D24" i="64"/>
  <c r="AG23" i="64"/>
  <c r="AF23" i="64"/>
  <c r="AE23" i="64"/>
  <c r="AD23" i="64"/>
  <c r="AC23" i="64"/>
  <c r="AB23" i="64"/>
  <c r="AA23" i="64"/>
  <c r="Z23" i="64"/>
  <c r="Y23" i="64"/>
  <c r="X23" i="64"/>
  <c r="W23" i="64"/>
  <c r="V23" i="64"/>
  <c r="U23" i="64"/>
  <c r="T23" i="64"/>
  <c r="S23" i="64"/>
  <c r="R23" i="64"/>
  <c r="Q23" i="64"/>
  <c r="P23" i="64"/>
  <c r="O23" i="64"/>
  <c r="N23" i="64"/>
  <c r="M23" i="64"/>
  <c r="L23" i="64"/>
  <c r="K23" i="64"/>
  <c r="J23" i="64"/>
  <c r="I23" i="64"/>
  <c r="H23" i="64"/>
  <c r="G23" i="64"/>
  <c r="F23" i="64"/>
  <c r="E23" i="64"/>
  <c r="D23" i="64"/>
  <c r="AG22" i="64"/>
  <c r="AF22" i="64"/>
  <c r="AE22" i="64"/>
  <c r="AD22" i="64"/>
  <c r="AC22" i="64"/>
  <c r="AB22" i="64"/>
  <c r="AA22" i="64"/>
  <c r="Z22" i="64"/>
  <c r="Y22" i="64"/>
  <c r="X22" i="64"/>
  <c r="W22" i="64"/>
  <c r="V22" i="64"/>
  <c r="U22" i="64"/>
  <c r="T22" i="64"/>
  <c r="S22" i="64"/>
  <c r="R22" i="64"/>
  <c r="Q22" i="64"/>
  <c r="P22" i="64"/>
  <c r="O22" i="64"/>
  <c r="N22" i="64"/>
  <c r="M22" i="64"/>
  <c r="L22" i="64"/>
  <c r="K22" i="64"/>
  <c r="J22" i="64"/>
  <c r="I22" i="64"/>
  <c r="H22" i="64"/>
  <c r="G22" i="64"/>
  <c r="F22" i="64"/>
  <c r="E22" i="64"/>
  <c r="D22" i="64"/>
  <c r="AG21" i="64"/>
  <c r="AF21" i="64"/>
  <c r="AE21" i="64"/>
  <c r="AD21" i="64"/>
  <c r="AC21" i="64"/>
  <c r="AB21" i="64"/>
  <c r="AA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F21" i="64"/>
  <c r="E21" i="64"/>
  <c r="D21" i="64"/>
  <c r="AG20" i="64"/>
  <c r="AF20" i="64"/>
  <c r="AE20" i="64"/>
  <c r="AD20" i="64"/>
  <c r="AC20" i="64"/>
  <c r="AB20" i="64"/>
  <c r="AA20" i="64"/>
  <c r="Z20" i="64"/>
  <c r="Y20" i="64"/>
  <c r="X20" i="64"/>
  <c r="W20" i="64"/>
  <c r="V20" i="64"/>
  <c r="U20" i="64"/>
  <c r="T20" i="64"/>
  <c r="S20" i="64"/>
  <c r="R20" i="64"/>
  <c r="Q20" i="64"/>
  <c r="P20" i="64"/>
  <c r="O20" i="64"/>
  <c r="N20" i="64"/>
  <c r="M20" i="64"/>
  <c r="L20" i="64"/>
  <c r="K20" i="64"/>
  <c r="J20" i="64"/>
  <c r="I20" i="64"/>
  <c r="H20" i="64"/>
  <c r="G20" i="64"/>
  <c r="F20" i="64"/>
  <c r="E20" i="64"/>
  <c r="D20" i="64"/>
  <c r="AG19" i="64"/>
  <c r="AF19" i="64"/>
  <c r="AE19" i="64"/>
  <c r="AD19" i="64"/>
  <c r="AC19" i="64"/>
  <c r="AB19" i="64"/>
  <c r="AA19" i="64"/>
  <c r="Z19" i="64"/>
  <c r="Y19" i="64"/>
  <c r="X19" i="64"/>
  <c r="W19" i="64"/>
  <c r="V19" i="64"/>
  <c r="U19" i="64"/>
  <c r="T19" i="64"/>
  <c r="S19" i="64"/>
  <c r="R19" i="64"/>
  <c r="Q19" i="64"/>
  <c r="P19" i="64"/>
  <c r="O19" i="64"/>
  <c r="N19" i="64"/>
  <c r="M19" i="64"/>
  <c r="L19" i="64"/>
  <c r="K19" i="64"/>
  <c r="J19" i="64"/>
  <c r="I19" i="64"/>
  <c r="H19" i="64"/>
  <c r="G19" i="64"/>
  <c r="F19" i="64"/>
  <c r="E19" i="64"/>
  <c r="D19" i="64"/>
  <c r="AG18" i="64"/>
  <c r="AF18" i="64"/>
  <c r="AE18" i="64"/>
  <c r="AD18" i="64"/>
  <c r="AC18" i="64"/>
  <c r="AB18" i="64"/>
  <c r="AA18" i="64"/>
  <c r="Z18" i="64"/>
  <c r="Y18" i="64"/>
  <c r="X18" i="64"/>
  <c r="W18" i="64"/>
  <c r="V18" i="64"/>
  <c r="U18" i="64"/>
  <c r="T18" i="64"/>
  <c r="S18" i="64"/>
  <c r="R18" i="64"/>
  <c r="Q18" i="64"/>
  <c r="P18" i="64"/>
  <c r="O18" i="64"/>
  <c r="N18" i="64"/>
  <c r="M18" i="64"/>
  <c r="L18" i="64"/>
  <c r="K18" i="64"/>
  <c r="J18" i="64"/>
  <c r="I18" i="64"/>
  <c r="H18" i="64"/>
  <c r="G18" i="64"/>
  <c r="F18" i="64"/>
  <c r="E18" i="64"/>
  <c r="D18" i="64"/>
  <c r="AG17" i="64"/>
  <c r="AF17" i="64"/>
  <c r="AE17" i="64"/>
  <c r="AD17" i="64"/>
  <c r="AC17" i="64"/>
  <c r="AB17" i="64"/>
  <c r="AA17" i="64"/>
  <c r="Z17" i="64"/>
  <c r="Y17" i="64"/>
  <c r="X17" i="64"/>
  <c r="W17" i="64"/>
  <c r="V17" i="64"/>
  <c r="U17" i="64"/>
  <c r="T17" i="64"/>
  <c r="S17" i="64"/>
  <c r="R17" i="64"/>
  <c r="Q17" i="64"/>
  <c r="P17" i="64"/>
  <c r="O17" i="64"/>
  <c r="N17" i="64"/>
  <c r="M17" i="64"/>
  <c r="L17" i="64"/>
  <c r="K17" i="64"/>
  <c r="J17" i="64"/>
  <c r="I17" i="64"/>
  <c r="H17" i="64"/>
  <c r="G17" i="64"/>
  <c r="F17" i="64"/>
  <c r="E17" i="64"/>
  <c r="D17" i="64"/>
  <c r="AG16" i="64"/>
  <c r="AF16" i="64"/>
  <c r="AE16" i="64"/>
  <c r="AD16" i="64"/>
  <c r="AC16" i="64"/>
  <c r="AB16" i="64"/>
  <c r="AA16" i="64"/>
  <c r="Z16" i="64"/>
  <c r="Y16" i="64"/>
  <c r="X16" i="64"/>
  <c r="W16" i="64"/>
  <c r="V16" i="64"/>
  <c r="U16" i="64"/>
  <c r="T16" i="64"/>
  <c r="S16" i="64"/>
  <c r="R16" i="64"/>
  <c r="Q16" i="64"/>
  <c r="P16" i="64"/>
  <c r="O16" i="64"/>
  <c r="N16" i="64"/>
  <c r="M16" i="64"/>
  <c r="L16" i="64"/>
  <c r="K16" i="64"/>
  <c r="J16" i="64"/>
  <c r="I16" i="64"/>
  <c r="H16" i="64"/>
  <c r="G16" i="64"/>
  <c r="F16" i="64"/>
  <c r="E16" i="64"/>
  <c r="D16" i="64"/>
  <c r="AG15" i="64"/>
  <c r="AF15" i="64"/>
  <c r="AE15" i="64"/>
  <c r="AD15" i="64"/>
  <c r="AC15" i="64"/>
  <c r="AB15" i="64"/>
  <c r="AA15" i="64"/>
  <c r="Z15" i="64"/>
  <c r="Y15" i="64"/>
  <c r="X15" i="64"/>
  <c r="W15" i="64"/>
  <c r="V15" i="64"/>
  <c r="U15" i="64"/>
  <c r="T15" i="64"/>
  <c r="S15" i="64"/>
  <c r="R15" i="64"/>
  <c r="Q15" i="64"/>
  <c r="P15" i="64"/>
  <c r="O15" i="64"/>
  <c r="N15" i="64"/>
  <c r="M15" i="64"/>
  <c r="L15" i="64"/>
  <c r="K15" i="64"/>
  <c r="J15" i="64"/>
  <c r="I15" i="64"/>
  <c r="H15" i="64"/>
  <c r="G15" i="64"/>
  <c r="F15" i="64"/>
  <c r="E15" i="64"/>
  <c r="D15" i="64"/>
  <c r="AG14" i="64"/>
  <c r="AF14" i="64"/>
  <c r="AE14" i="64"/>
  <c r="AD14" i="64"/>
  <c r="AC14" i="64"/>
  <c r="AB14" i="64"/>
  <c r="AA14" i="64"/>
  <c r="Z14" i="64"/>
  <c r="Y14" i="64"/>
  <c r="X14" i="64"/>
  <c r="W14" i="64"/>
  <c r="V14" i="64"/>
  <c r="U14" i="64"/>
  <c r="T14" i="64"/>
  <c r="S14" i="64"/>
  <c r="R14" i="64"/>
  <c r="Q14" i="64"/>
  <c r="P14" i="64"/>
  <c r="O14" i="64"/>
  <c r="N14" i="64"/>
  <c r="M14" i="64"/>
  <c r="L14" i="64"/>
  <c r="K14" i="64"/>
  <c r="J14" i="64"/>
  <c r="I14" i="64"/>
  <c r="H14" i="64"/>
  <c r="G14" i="64"/>
  <c r="F14" i="64"/>
  <c r="E14" i="64"/>
  <c r="D14" i="64"/>
  <c r="AG13" i="64"/>
  <c r="AF13" i="64"/>
  <c r="AE13" i="64"/>
  <c r="AD13" i="64"/>
  <c r="AC13" i="64"/>
  <c r="AB13" i="64"/>
  <c r="AA13" i="64"/>
  <c r="Z13" i="64"/>
  <c r="Y13" i="64"/>
  <c r="X13" i="64"/>
  <c r="W13" i="64"/>
  <c r="V13" i="64"/>
  <c r="U13" i="64"/>
  <c r="T13" i="64"/>
  <c r="S13" i="64"/>
  <c r="R13" i="64"/>
  <c r="Q13" i="64"/>
  <c r="P13" i="64"/>
  <c r="O13" i="64"/>
  <c r="N13" i="64"/>
  <c r="M13" i="64"/>
  <c r="L13" i="64"/>
  <c r="K13" i="64"/>
  <c r="J13" i="64"/>
  <c r="I13" i="64"/>
  <c r="H13" i="64"/>
  <c r="G13" i="64"/>
  <c r="F13" i="64"/>
  <c r="E13" i="64"/>
  <c r="D13" i="64"/>
  <c r="AG12" i="64"/>
  <c r="AF12" i="64"/>
  <c r="AE12" i="64"/>
  <c r="AD12" i="64"/>
  <c r="AC12" i="64"/>
  <c r="AB12" i="64"/>
  <c r="AA12" i="64"/>
  <c r="Z12" i="64"/>
  <c r="Y12" i="64"/>
  <c r="X12" i="64"/>
  <c r="W12" i="64"/>
  <c r="V12" i="64"/>
  <c r="U12" i="64"/>
  <c r="T12" i="64"/>
  <c r="S12" i="64"/>
  <c r="R12" i="64"/>
  <c r="Q12" i="64"/>
  <c r="P12" i="64"/>
  <c r="O12" i="64"/>
  <c r="N12" i="64"/>
  <c r="M12" i="64"/>
  <c r="L12" i="64"/>
  <c r="K12" i="64"/>
  <c r="J12" i="64"/>
  <c r="I12" i="64"/>
  <c r="H12" i="64"/>
  <c r="G12" i="64"/>
  <c r="F12" i="64"/>
  <c r="E12" i="64"/>
  <c r="D12" i="64"/>
  <c r="AG11" i="64"/>
  <c r="AF11" i="64"/>
  <c r="AE11" i="64"/>
  <c r="AD11" i="64"/>
  <c r="AC11" i="64"/>
  <c r="AB11" i="64"/>
  <c r="AA11" i="64"/>
  <c r="Z11" i="64"/>
  <c r="Y11" i="64"/>
  <c r="X11" i="64"/>
  <c r="W11" i="64"/>
  <c r="V11" i="64"/>
  <c r="U11" i="64"/>
  <c r="T11" i="64"/>
  <c r="S11" i="64"/>
  <c r="R11" i="64"/>
  <c r="Q11" i="64"/>
  <c r="P11" i="64"/>
  <c r="O11" i="64"/>
  <c r="N11" i="64"/>
  <c r="M11" i="64"/>
  <c r="L11" i="64"/>
  <c r="K11" i="64"/>
  <c r="J11" i="64"/>
  <c r="I11" i="64"/>
  <c r="H11" i="64"/>
  <c r="G11" i="64"/>
  <c r="F11" i="64"/>
  <c r="E11" i="64"/>
  <c r="D11" i="64"/>
  <c r="AG10" i="64"/>
  <c r="AF10" i="64"/>
  <c r="AE10" i="64"/>
  <c r="AD10" i="64"/>
  <c r="AC10" i="64"/>
  <c r="AB10" i="64"/>
  <c r="AA10" i="64"/>
  <c r="Z10" i="64"/>
  <c r="Y10" i="64"/>
  <c r="X10" i="64"/>
  <c r="W10" i="64"/>
  <c r="V10" i="64"/>
  <c r="U10" i="64"/>
  <c r="T10" i="64"/>
  <c r="S10" i="64"/>
  <c r="R10" i="64"/>
  <c r="Q10" i="64"/>
  <c r="P10" i="64"/>
  <c r="O10" i="64"/>
  <c r="N10" i="64"/>
  <c r="M10" i="64"/>
  <c r="L10" i="64"/>
  <c r="K10" i="64"/>
  <c r="J10" i="64"/>
  <c r="I10" i="64"/>
  <c r="H10" i="64"/>
  <c r="G10" i="64"/>
  <c r="F10" i="64"/>
  <c r="E10" i="64"/>
  <c r="D10" i="64"/>
  <c r="AG9" i="64"/>
  <c r="AF9" i="64"/>
  <c r="AE9" i="64"/>
  <c r="AD9" i="64"/>
  <c r="AC9" i="64"/>
  <c r="AB9" i="64"/>
  <c r="AA9" i="64"/>
  <c r="Z9" i="64"/>
  <c r="Y9" i="64"/>
  <c r="X9" i="64"/>
  <c r="W9" i="64"/>
  <c r="V9" i="64"/>
  <c r="U9" i="64"/>
  <c r="T9" i="64"/>
  <c r="S9" i="64"/>
  <c r="R9" i="64"/>
  <c r="Q9" i="64"/>
  <c r="P9" i="64"/>
  <c r="O9" i="64"/>
  <c r="N9" i="64"/>
  <c r="M9" i="64"/>
  <c r="L9" i="64"/>
  <c r="K9" i="64"/>
  <c r="J9" i="64"/>
  <c r="I9" i="64"/>
  <c r="H9" i="64"/>
  <c r="G9" i="64"/>
  <c r="F9" i="64"/>
  <c r="E9" i="64"/>
  <c r="D9" i="64"/>
  <c r="AG8" i="64"/>
  <c r="AF8" i="64"/>
  <c r="AE8" i="64"/>
  <c r="AD8" i="64"/>
  <c r="AC8" i="64"/>
  <c r="AB8" i="64"/>
  <c r="AA8" i="64"/>
  <c r="Z8" i="64"/>
  <c r="Y8" i="64"/>
  <c r="X8" i="64"/>
  <c r="W8" i="64"/>
  <c r="V8" i="64"/>
  <c r="U8" i="64"/>
  <c r="T8" i="64"/>
  <c r="S8" i="64"/>
  <c r="R8" i="64"/>
  <c r="Q8" i="64"/>
  <c r="P8" i="64"/>
  <c r="O8" i="64"/>
  <c r="N8" i="64"/>
  <c r="M8" i="64"/>
  <c r="L8" i="64"/>
  <c r="K8" i="64"/>
  <c r="J8" i="64"/>
  <c r="I8" i="64"/>
  <c r="H8" i="64"/>
  <c r="G8" i="64"/>
  <c r="F8" i="64"/>
  <c r="E8" i="64"/>
  <c r="D8" i="64"/>
  <c r="AG7" i="64"/>
  <c r="AF7" i="64"/>
  <c r="AE7" i="64"/>
  <c r="AD7" i="64"/>
  <c r="AC7" i="64"/>
  <c r="AB7" i="64"/>
  <c r="AA7" i="64"/>
  <c r="Z7" i="64"/>
  <c r="Z36" i="64" s="1"/>
  <c r="Y7" i="64"/>
  <c r="X7" i="64"/>
  <c r="W7" i="64"/>
  <c r="V7" i="64"/>
  <c r="U7" i="64"/>
  <c r="T7" i="64"/>
  <c r="S7" i="64"/>
  <c r="R7" i="64"/>
  <c r="Q7" i="64"/>
  <c r="P7" i="64"/>
  <c r="O7" i="64"/>
  <c r="N7" i="64"/>
  <c r="M7" i="64"/>
  <c r="L7" i="64"/>
  <c r="K7" i="64"/>
  <c r="J7" i="64"/>
  <c r="I7" i="64"/>
  <c r="H7" i="64"/>
  <c r="G7" i="64"/>
  <c r="F7" i="64"/>
  <c r="E7" i="64"/>
  <c r="D7" i="64"/>
  <c r="AG6" i="64"/>
  <c r="AG36" i="64" s="1"/>
  <c r="AF6" i="64"/>
  <c r="AE6" i="64"/>
  <c r="AD6" i="64"/>
  <c r="AD36" i="64" s="1"/>
  <c r="AC6" i="64"/>
  <c r="AC36" i="64" s="1"/>
  <c r="AB6" i="64"/>
  <c r="AA6" i="64"/>
  <c r="Z6" i="64"/>
  <c r="Y6" i="64"/>
  <c r="Y36" i="64" s="1"/>
  <c r="X6" i="64"/>
  <c r="W6" i="64"/>
  <c r="V6" i="64"/>
  <c r="V36" i="64" s="1"/>
  <c r="U6" i="64"/>
  <c r="U36" i="64" s="1"/>
  <c r="T6" i="64"/>
  <c r="S6" i="64"/>
  <c r="R6" i="64"/>
  <c r="R36" i="64" s="1"/>
  <c r="Q6" i="64"/>
  <c r="Q36" i="64" s="1"/>
  <c r="P6" i="64"/>
  <c r="O6" i="64"/>
  <c r="N6" i="64"/>
  <c r="N36" i="64" s="1"/>
  <c r="M6" i="64"/>
  <c r="M36" i="64" s="1"/>
  <c r="L6" i="64"/>
  <c r="K6" i="64"/>
  <c r="J6" i="64"/>
  <c r="J36" i="64" s="1"/>
  <c r="I6" i="64"/>
  <c r="I36" i="64" s="1"/>
  <c r="H6" i="64"/>
  <c r="G6" i="64"/>
  <c r="F6" i="64"/>
  <c r="F36" i="64" s="1"/>
  <c r="E6" i="64"/>
  <c r="D6" i="64"/>
  <c r="AG34" i="63"/>
  <c r="AF34" i="63"/>
  <c r="AE34" i="63"/>
  <c r="AD34" i="63"/>
  <c r="AC34" i="63"/>
  <c r="AB34" i="63"/>
  <c r="AA34" i="63"/>
  <c r="Z34" i="63"/>
  <c r="Y34" i="63"/>
  <c r="X34" i="63"/>
  <c r="W34" i="63"/>
  <c r="V34" i="63"/>
  <c r="U34" i="63"/>
  <c r="T34" i="63"/>
  <c r="S34" i="63"/>
  <c r="R34" i="63"/>
  <c r="Q34" i="63"/>
  <c r="P34" i="63"/>
  <c r="O34" i="63"/>
  <c r="N34" i="63"/>
  <c r="M34" i="63"/>
  <c r="L34" i="63"/>
  <c r="K34" i="63"/>
  <c r="J34" i="63"/>
  <c r="I34" i="63"/>
  <c r="H34" i="63"/>
  <c r="G34" i="63"/>
  <c r="F34" i="63"/>
  <c r="E34" i="63"/>
  <c r="D34" i="63"/>
  <c r="AG33" i="63"/>
  <c r="AF33" i="63"/>
  <c r="AE33" i="63"/>
  <c r="AD33" i="63"/>
  <c r="AC33" i="63"/>
  <c r="AB33" i="63"/>
  <c r="AA33" i="63"/>
  <c r="Z33" i="63"/>
  <c r="Y33" i="63"/>
  <c r="X33" i="63"/>
  <c r="W33" i="63"/>
  <c r="V33" i="63"/>
  <c r="U33" i="63"/>
  <c r="T33" i="63"/>
  <c r="S33" i="63"/>
  <c r="R33" i="63"/>
  <c r="Q33" i="63"/>
  <c r="P33" i="63"/>
  <c r="O33" i="63"/>
  <c r="N33" i="63"/>
  <c r="M33" i="63"/>
  <c r="L33" i="63"/>
  <c r="K33" i="63"/>
  <c r="J33" i="63"/>
  <c r="I33" i="63"/>
  <c r="H33" i="63"/>
  <c r="G33" i="63"/>
  <c r="F33" i="63"/>
  <c r="E33" i="63"/>
  <c r="D33" i="63"/>
  <c r="AG32" i="63"/>
  <c r="AF32" i="63"/>
  <c r="AE32" i="63"/>
  <c r="AD32" i="63"/>
  <c r="AC32" i="63"/>
  <c r="AB32" i="63"/>
  <c r="AA32" i="63"/>
  <c r="Z32" i="63"/>
  <c r="Y32" i="63"/>
  <c r="X32" i="63"/>
  <c r="W32" i="63"/>
  <c r="V32" i="63"/>
  <c r="U32" i="63"/>
  <c r="T32" i="63"/>
  <c r="S32" i="63"/>
  <c r="R32" i="63"/>
  <c r="Q32" i="63"/>
  <c r="P32" i="63"/>
  <c r="O32" i="63"/>
  <c r="N32" i="63"/>
  <c r="M32" i="63"/>
  <c r="L32" i="63"/>
  <c r="K32" i="63"/>
  <c r="J32" i="63"/>
  <c r="I32" i="63"/>
  <c r="H32" i="63"/>
  <c r="G32" i="63"/>
  <c r="F32" i="63"/>
  <c r="E32" i="63"/>
  <c r="D32" i="63"/>
  <c r="AG31" i="63"/>
  <c r="AF31" i="63"/>
  <c r="AE31" i="63"/>
  <c r="AD31" i="63"/>
  <c r="AC31" i="63"/>
  <c r="AB31" i="63"/>
  <c r="AA31" i="63"/>
  <c r="Z31" i="63"/>
  <c r="Y31" i="63"/>
  <c r="X31" i="63"/>
  <c r="W31" i="63"/>
  <c r="V31" i="63"/>
  <c r="U31" i="63"/>
  <c r="T31" i="63"/>
  <c r="S31" i="63"/>
  <c r="R31" i="63"/>
  <c r="Q31" i="63"/>
  <c r="P31" i="63"/>
  <c r="O31" i="63"/>
  <c r="N31" i="63"/>
  <c r="M31" i="63"/>
  <c r="L31" i="63"/>
  <c r="K31" i="63"/>
  <c r="J31" i="63"/>
  <c r="I31" i="63"/>
  <c r="H31" i="63"/>
  <c r="G31" i="63"/>
  <c r="F31" i="63"/>
  <c r="E31" i="63"/>
  <c r="D31" i="63"/>
  <c r="AG30" i="63"/>
  <c r="AF30" i="63"/>
  <c r="AE30" i="63"/>
  <c r="AD30" i="63"/>
  <c r="AC30" i="63"/>
  <c r="AB30" i="63"/>
  <c r="AA30" i="63"/>
  <c r="Z30" i="63"/>
  <c r="Y30" i="63"/>
  <c r="X30" i="63"/>
  <c r="W30" i="63"/>
  <c r="V30" i="63"/>
  <c r="U30" i="63"/>
  <c r="T30" i="63"/>
  <c r="S30" i="63"/>
  <c r="R30" i="63"/>
  <c r="Q30" i="63"/>
  <c r="P30" i="63"/>
  <c r="O30" i="63"/>
  <c r="N30" i="63"/>
  <c r="M30" i="63"/>
  <c r="L30" i="63"/>
  <c r="K30" i="63"/>
  <c r="J30" i="63"/>
  <c r="I30" i="63"/>
  <c r="H30" i="63"/>
  <c r="G30" i="63"/>
  <c r="F30" i="63"/>
  <c r="E30" i="63"/>
  <c r="D30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9" i="63"/>
  <c r="AG28" i="63"/>
  <c r="AF28" i="63"/>
  <c r="AE28" i="63"/>
  <c r="AD28" i="63"/>
  <c r="AC28" i="63"/>
  <c r="AB28" i="63"/>
  <c r="AA28" i="63"/>
  <c r="Z28" i="63"/>
  <c r="Y28" i="63"/>
  <c r="X28" i="63"/>
  <c r="W28" i="63"/>
  <c r="V28" i="63"/>
  <c r="U28" i="63"/>
  <c r="T28" i="63"/>
  <c r="S28" i="63"/>
  <c r="R28" i="63"/>
  <c r="Q28" i="63"/>
  <c r="P28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AG27" i="63"/>
  <c r="AF27" i="63"/>
  <c r="AE27" i="63"/>
  <c r="AD27" i="63"/>
  <c r="AC27" i="63"/>
  <c r="AB27" i="63"/>
  <c r="AA27" i="63"/>
  <c r="Z27" i="63"/>
  <c r="Y27" i="63"/>
  <c r="X27" i="63"/>
  <c r="W27" i="63"/>
  <c r="V27" i="63"/>
  <c r="U27" i="63"/>
  <c r="T27" i="63"/>
  <c r="S27" i="63"/>
  <c r="R27" i="63"/>
  <c r="Q27" i="63"/>
  <c r="P27" i="63"/>
  <c r="O27" i="63"/>
  <c r="N27" i="63"/>
  <c r="M27" i="63"/>
  <c r="L27" i="63"/>
  <c r="K27" i="63"/>
  <c r="J27" i="63"/>
  <c r="I27" i="63"/>
  <c r="H27" i="63"/>
  <c r="G27" i="63"/>
  <c r="F27" i="63"/>
  <c r="E27" i="63"/>
  <c r="D27" i="63"/>
  <c r="AG26" i="63"/>
  <c r="AF26" i="63"/>
  <c r="AE26" i="63"/>
  <c r="AD26" i="63"/>
  <c r="AC26" i="63"/>
  <c r="AB26" i="63"/>
  <c r="AA26" i="63"/>
  <c r="Z26" i="63"/>
  <c r="Y26" i="63"/>
  <c r="X26" i="63"/>
  <c r="W26" i="63"/>
  <c r="V26" i="63"/>
  <c r="U26" i="63"/>
  <c r="T26" i="63"/>
  <c r="S26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E26" i="63"/>
  <c r="D26" i="63"/>
  <c r="AG25" i="63"/>
  <c r="AF25" i="63"/>
  <c r="AE25" i="63"/>
  <c r="AD25" i="63"/>
  <c r="AC25" i="63"/>
  <c r="AB25" i="63"/>
  <c r="AA25" i="63"/>
  <c r="Z25" i="63"/>
  <c r="Y25" i="63"/>
  <c r="X25" i="63"/>
  <c r="W25" i="63"/>
  <c r="V25" i="63"/>
  <c r="U25" i="63"/>
  <c r="T25" i="63"/>
  <c r="S25" i="63"/>
  <c r="R25" i="63"/>
  <c r="Q25" i="63"/>
  <c r="P25" i="63"/>
  <c r="O25" i="63"/>
  <c r="N25" i="63"/>
  <c r="M25" i="63"/>
  <c r="L25" i="63"/>
  <c r="K25" i="63"/>
  <c r="J25" i="63"/>
  <c r="I25" i="63"/>
  <c r="H25" i="63"/>
  <c r="G25" i="63"/>
  <c r="F25" i="63"/>
  <c r="E25" i="63"/>
  <c r="D25" i="63"/>
  <c r="AG24" i="63"/>
  <c r="AF24" i="63"/>
  <c r="AE24" i="63"/>
  <c r="AD24" i="63"/>
  <c r="AC24" i="63"/>
  <c r="AB24" i="63"/>
  <c r="AA24" i="63"/>
  <c r="Z24" i="63"/>
  <c r="Y24" i="63"/>
  <c r="X24" i="63"/>
  <c r="W24" i="63"/>
  <c r="V24" i="63"/>
  <c r="U24" i="63"/>
  <c r="T24" i="63"/>
  <c r="S24" i="63"/>
  <c r="R24" i="63"/>
  <c r="Q24" i="63"/>
  <c r="P24" i="63"/>
  <c r="O24" i="63"/>
  <c r="N24" i="63"/>
  <c r="M24" i="63"/>
  <c r="L24" i="63"/>
  <c r="K24" i="63"/>
  <c r="J24" i="63"/>
  <c r="I24" i="63"/>
  <c r="H24" i="63"/>
  <c r="G24" i="63"/>
  <c r="F24" i="63"/>
  <c r="E24" i="63"/>
  <c r="D24" i="63"/>
  <c r="AG23" i="63"/>
  <c r="AF23" i="63"/>
  <c r="AE23" i="63"/>
  <c r="AD23" i="63"/>
  <c r="AC23" i="63"/>
  <c r="AB23" i="63"/>
  <c r="AA23" i="63"/>
  <c r="Z23" i="63"/>
  <c r="Y23" i="63"/>
  <c r="X23" i="63"/>
  <c r="W23" i="63"/>
  <c r="V23" i="63"/>
  <c r="U23" i="63"/>
  <c r="T23" i="63"/>
  <c r="S23" i="63"/>
  <c r="R23" i="63"/>
  <c r="Q23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D23" i="63"/>
  <c r="AG22" i="63"/>
  <c r="AF22" i="63"/>
  <c r="AE22" i="63"/>
  <c r="AD22" i="63"/>
  <c r="AC22" i="63"/>
  <c r="AB22" i="63"/>
  <c r="AA22" i="63"/>
  <c r="Z22" i="63"/>
  <c r="Y22" i="63"/>
  <c r="X22" i="63"/>
  <c r="W22" i="63"/>
  <c r="V22" i="63"/>
  <c r="U22" i="63"/>
  <c r="T22" i="63"/>
  <c r="S22" i="63"/>
  <c r="R22" i="63"/>
  <c r="Q22" i="63"/>
  <c r="P22" i="63"/>
  <c r="O22" i="63"/>
  <c r="N22" i="63"/>
  <c r="M22" i="63"/>
  <c r="L22" i="63"/>
  <c r="K22" i="63"/>
  <c r="J22" i="63"/>
  <c r="I22" i="63"/>
  <c r="H22" i="63"/>
  <c r="G22" i="63"/>
  <c r="F22" i="63"/>
  <c r="E22" i="63"/>
  <c r="D22" i="63"/>
  <c r="AG21" i="63"/>
  <c r="AF21" i="63"/>
  <c r="AE21" i="63"/>
  <c r="AD21" i="63"/>
  <c r="AC21" i="63"/>
  <c r="AB21" i="63"/>
  <c r="AA21" i="63"/>
  <c r="Z21" i="63"/>
  <c r="Y21" i="63"/>
  <c r="X21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AG20" i="63"/>
  <c r="AF20" i="63"/>
  <c r="AE20" i="63"/>
  <c r="AD20" i="63"/>
  <c r="AC20" i="63"/>
  <c r="AB20" i="63"/>
  <c r="AA20" i="63"/>
  <c r="Z20" i="63"/>
  <c r="Y20" i="63"/>
  <c r="X20" i="63"/>
  <c r="W20" i="63"/>
  <c r="V20" i="63"/>
  <c r="U20" i="63"/>
  <c r="T20" i="63"/>
  <c r="S20" i="63"/>
  <c r="R20" i="63"/>
  <c r="Q20" i="63"/>
  <c r="P20" i="63"/>
  <c r="O20" i="63"/>
  <c r="N20" i="63"/>
  <c r="M20" i="63"/>
  <c r="L20" i="63"/>
  <c r="K20" i="63"/>
  <c r="J20" i="63"/>
  <c r="I20" i="63"/>
  <c r="H20" i="63"/>
  <c r="G20" i="63"/>
  <c r="F20" i="63"/>
  <c r="E20" i="63"/>
  <c r="D20" i="63"/>
  <c r="AG19" i="63"/>
  <c r="AF19" i="63"/>
  <c r="AE19" i="63"/>
  <c r="AD19" i="63"/>
  <c r="AC19" i="63"/>
  <c r="AB19" i="63"/>
  <c r="AA19" i="63"/>
  <c r="Z19" i="63"/>
  <c r="Y19" i="63"/>
  <c r="X19" i="63"/>
  <c r="W19" i="63"/>
  <c r="V19" i="63"/>
  <c r="U19" i="63"/>
  <c r="T19" i="63"/>
  <c r="S19" i="63"/>
  <c r="R19" i="63"/>
  <c r="Q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D19" i="63"/>
  <c r="AG18" i="63"/>
  <c r="AF18" i="63"/>
  <c r="AE18" i="63"/>
  <c r="AD18" i="63"/>
  <c r="AC18" i="63"/>
  <c r="AB18" i="63"/>
  <c r="AA18" i="63"/>
  <c r="Z18" i="63"/>
  <c r="Y18" i="63"/>
  <c r="X18" i="63"/>
  <c r="W18" i="63"/>
  <c r="V18" i="63"/>
  <c r="U18" i="63"/>
  <c r="T18" i="63"/>
  <c r="S18" i="63"/>
  <c r="R18" i="63"/>
  <c r="Q18" i="63"/>
  <c r="P18" i="63"/>
  <c r="O18" i="63"/>
  <c r="N18" i="63"/>
  <c r="M18" i="63"/>
  <c r="L18" i="63"/>
  <c r="K18" i="63"/>
  <c r="J18" i="63"/>
  <c r="I18" i="63"/>
  <c r="H18" i="63"/>
  <c r="G18" i="63"/>
  <c r="F18" i="63"/>
  <c r="E18" i="63"/>
  <c r="D18" i="63"/>
  <c r="AG17" i="63"/>
  <c r="AF17" i="63"/>
  <c r="AE17" i="63"/>
  <c r="AD17" i="63"/>
  <c r="AC17" i="63"/>
  <c r="AB17" i="63"/>
  <c r="AA17" i="63"/>
  <c r="Z17" i="63"/>
  <c r="Y17" i="63"/>
  <c r="X17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AG16" i="63"/>
  <c r="AF16" i="63"/>
  <c r="AE16" i="63"/>
  <c r="AD16" i="63"/>
  <c r="AC16" i="63"/>
  <c r="AB16" i="63"/>
  <c r="AA16" i="63"/>
  <c r="Z16" i="63"/>
  <c r="Y16" i="63"/>
  <c r="X16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AG15" i="63"/>
  <c r="AF15" i="63"/>
  <c r="AE15" i="63"/>
  <c r="AD15" i="63"/>
  <c r="AC15" i="63"/>
  <c r="AB15" i="63"/>
  <c r="AA15" i="63"/>
  <c r="Z15" i="63"/>
  <c r="Y15" i="63"/>
  <c r="X15" i="63"/>
  <c r="W15" i="63"/>
  <c r="V15" i="63"/>
  <c r="U15" i="63"/>
  <c r="T15" i="63"/>
  <c r="S15" i="63"/>
  <c r="R15" i="63"/>
  <c r="Q15" i="63"/>
  <c r="P15" i="63"/>
  <c r="O15" i="63"/>
  <c r="N15" i="63"/>
  <c r="M15" i="63"/>
  <c r="L15" i="63"/>
  <c r="K15" i="63"/>
  <c r="J15" i="63"/>
  <c r="I15" i="63"/>
  <c r="H15" i="63"/>
  <c r="G15" i="63"/>
  <c r="F15" i="63"/>
  <c r="E15" i="63"/>
  <c r="D15" i="63"/>
  <c r="AG14" i="63"/>
  <c r="AF14" i="63"/>
  <c r="AE14" i="63"/>
  <c r="AD14" i="63"/>
  <c r="AC14" i="63"/>
  <c r="AB14" i="63"/>
  <c r="AA14" i="63"/>
  <c r="Z14" i="63"/>
  <c r="Y14" i="63"/>
  <c r="X14" i="63"/>
  <c r="W14" i="63"/>
  <c r="V14" i="63"/>
  <c r="U14" i="63"/>
  <c r="T14" i="63"/>
  <c r="S14" i="63"/>
  <c r="R14" i="63"/>
  <c r="Q14" i="63"/>
  <c r="P14" i="63"/>
  <c r="O14" i="63"/>
  <c r="N14" i="63"/>
  <c r="M14" i="63"/>
  <c r="L14" i="63"/>
  <c r="K14" i="63"/>
  <c r="J14" i="63"/>
  <c r="I14" i="63"/>
  <c r="H14" i="63"/>
  <c r="G14" i="63"/>
  <c r="F14" i="63"/>
  <c r="E14" i="63"/>
  <c r="D14" i="63"/>
  <c r="AG13" i="63"/>
  <c r="AF13" i="63"/>
  <c r="AE13" i="63"/>
  <c r="AD13" i="63"/>
  <c r="AC13" i="63"/>
  <c r="AB13" i="63"/>
  <c r="AA13" i="63"/>
  <c r="Z13" i="63"/>
  <c r="Y13" i="63"/>
  <c r="X13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AG12" i="63"/>
  <c r="AF12" i="63"/>
  <c r="AE12" i="63"/>
  <c r="AD12" i="63"/>
  <c r="AC12" i="63"/>
  <c r="AB12" i="63"/>
  <c r="AA12" i="63"/>
  <c r="Z12" i="63"/>
  <c r="Y12" i="63"/>
  <c r="X12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AG11" i="63"/>
  <c r="AF11" i="63"/>
  <c r="AE11" i="63"/>
  <c r="AD11" i="63"/>
  <c r="AC11" i="63"/>
  <c r="AB11" i="63"/>
  <c r="AA11" i="63"/>
  <c r="Z11" i="63"/>
  <c r="Y11" i="63"/>
  <c r="X11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AG10" i="63"/>
  <c r="AF10" i="63"/>
  <c r="AE10" i="63"/>
  <c r="AD10" i="63"/>
  <c r="AC10" i="63"/>
  <c r="AB10" i="63"/>
  <c r="AA10" i="63"/>
  <c r="Z10" i="63"/>
  <c r="Y10" i="63"/>
  <c r="X10" i="63"/>
  <c r="W10" i="63"/>
  <c r="V10" i="63"/>
  <c r="U10" i="63"/>
  <c r="T10" i="63"/>
  <c r="S10" i="63"/>
  <c r="R10" i="63"/>
  <c r="Q10" i="63"/>
  <c r="P10" i="63"/>
  <c r="O10" i="63"/>
  <c r="N10" i="63"/>
  <c r="M10" i="63"/>
  <c r="L10" i="63"/>
  <c r="K10" i="63"/>
  <c r="J10" i="63"/>
  <c r="I10" i="63"/>
  <c r="H10" i="63"/>
  <c r="G10" i="63"/>
  <c r="F10" i="63"/>
  <c r="E10" i="63"/>
  <c r="D10" i="63"/>
  <c r="AG9" i="63"/>
  <c r="AF9" i="63"/>
  <c r="AE9" i="63"/>
  <c r="AD9" i="63"/>
  <c r="AC9" i="63"/>
  <c r="AB9" i="63"/>
  <c r="AA9" i="63"/>
  <c r="Z9" i="63"/>
  <c r="Y9" i="63"/>
  <c r="X9" i="63"/>
  <c r="W9" i="63"/>
  <c r="V9" i="63"/>
  <c r="U9" i="63"/>
  <c r="T9" i="63"/>
  <c r="S9" i="63"/>
  <c r="R9" i="63"/>
  <c r="Q9" i="63"/>
  <c r="P9" i="63"/>
  <c r="O9" i="63"/>
  <c r="N9" i="63"/>
  <c r="M9" i="63"/>
  <c r="L9" i="63"/>
  <c r="K9" i="63"/>
  <c r="J9" i="63"/>
  <c r="I9" i="63"/>
  <c r="H9" i="63"/>
  <c r="G9" i="63"/>
  <c r="F9" i="63"/>
  <c r="E9" i="63"/>
  <c r="D9" i="63"/>
  <c r="AG8" i="63"/>
  <c r="AF8" i="63"/>
  <c r="AE8" i="63"/>
  <c r="AD8" i="63"/>
  <c r="AC8" i="63"/>
  <c r="AB8" i="63"/>
  <c r="AA8" i="63"/>
  <c r="Z8" i="63"/>
  <c r="Y8" i="63"/>
  <c r="X8" i="63"/>
  <c r="W8" i="63"/>
  <c r="V8" i="63"/>
  <c r="U8" i="63"/>
  <c r="T8" i="63"/>
  <c r="S8" i="63"/>
  <c r="R8" i="63"/>
  <c r="Q8" i="63"/>
  <c r="P8" i="63"/>
  <c r="O8" i="63"/>
  <c r="N8" i="63"/>
  <c r="M8" i="63"/>
  <c r="L8" i="63"/>
  <c r="K8" i="63"/>
  <c r="J8" i="63"/>
  <c r="I8" i="63"/>
  <c r="H8" i="63"/>
  <c r="G8" i="63"/>
  <c r="F8" i="63"/>
  <c r="E8" i="63"/>
  <c r="D8" i="63"/>
  <c r="AG7" i="63"/>
  <c r="AF7" i="63"/>
  <c r="AE7" i="63"/>
  <c r="AD7" i="63"/>
  <c r="AC7" i="63"/>
  <c r="AB7" i="63"/>
  <c r="AA7" i="63"/>
  <c r="Z7" i="63"/>
  <c r="Y7" i="63"/>
  <c r="X7" i="63"/>
  <c r="X36" i="63" s="1"/>
  <c r="W7" i="63"/>
  <c r="V7" i="63"/>
  <c r="U7" i="63"/>
  <c r="T7" i="63"/>
  <c r="S7" i="63"/>
  <c r="R7" i="63"/>
  <c r="Q7" i="63"/>
  <c r="P7" i="63"/>
  <c r="O7" i="63"/>
  <c r="N7" i="63"/>
  <c r="M7" i="63"/>
  <c r="L7" i="63"/>
  <c r="K7" i="63"/>
  <c r="J7" i="63"/>
  <c r="I7" i="63"/>
  <c r="H7" i="63"/>
  <c r="G7" i="63"/>
  <c r="F7" i="63"/>
  <c r="E7" i="63"/>
  <c r="D7" i="63"/>
  <c r="AG6" i="63"/>
  <c r="AF6" i="63"/>
  <c r="AF36" i="63" s="1"/>
  <c r="AE6" i="63"/>
  <c r="AE36" i="63" s="1"/>
  <c r="AD6" i="63"/>
  <c r="AC6" i="63"/>
  <c r="AB6" i="63"/>
  <c r="AB36" i="63" s="1"/>
  <c r="AA6" i="63"/>
  <c r="AA36" i="63" s="1"/>
  <c r="Z6" i="63"/>
  <c r="Y6" i="63"/>
  <c r="X6" i="63"/>
  <c r="W6" i="63"/>
  <c r="W36" i="63"/>
  <c r="V6" i="63"/>
  <c r="U6" i="63"/>
  <c r="T6" i="63"/>
  <c r="T36" i="63"/>
  <c r="S6" i="63"/>
  <c r="R6" i="63"/>
  <c r="Q6" i="63"/>
  <c r="P6" i="63"/>
  <c r="P36" i="63" s="1"/>
  <c r="O6" i="63"/>
  <c r="O36" i="63" s="1"/>
  <c r="N6" i="63"/>
  <c r="M6" i="63"/>
  <c r="L6" i="63"/>
  <c r="L36" i="63" s="1"/>
  <c r="K6" i="63"/>
  <c r="K36" i="63" s="1"/>
  <c r="J6" i="63"/>
  <c r="I6" i="63"/>
  <c r="H6" i="63"/>
  <c r="H36" i="63" s="1"/>
  <c r="G6" i="63"/>
  <c r="G36" i="63" s="1"/>
  <c r="F6" i="63"/>
  <c r="E6" i="63"/>
  <c r="D6" i="63"/>
  <c r="D36" i="63" s="1"/>
  <c r="AG34" i="62"/>
  <c r="AF34" i="62"/>
  <c r="AE34" i="62"/>
  <c r="AD34" i="62"/>
  <c r="AC34" i="62"/>
  <c r="AB34" i="62"/>
  <c r="AA34" i="62"/>
  <c r="Z34" i="62"/>
  <c r="Y34" i="62"/>
  <c r="X34" i="62"/>
  <c r="W34" i="62"/>
  <c r="V34" i="62"/>
  <c r="U34" i="62"/>
  <c r="T34" i="62"/>
  <c r="S34" i="62"/>
  <c r="R34" i="62"/>
  <c r="Q34" i="62"/>
  <c r="P34" i="62"/>
  <c r="O34" i="62"/>
  <c r="N34" i="62"/>
  <c r="M34" i="62"/>
  <c r="L34" i="62"/>
  <c r="K34" i="62"/>
  <c r="J34" i="62"/>
  <c r="I34" i="62"/>
  <c r="H34" i="62"/>
  <c r="G34" i="62"/>
  <c r="F34" i="62"/>
  <c r="E34" i="62"/>
  <c r="D34" i="62"/>
  <c r="AG33" i="62"/>
  <c r="AF33" i="62"/>
  <c r="AE33" i="62"/>
  <c r="AD33" i="62"/>
  <c r="AC33" i="62"/>
  <c r="AB33" i="62"/>
  <c r="AA33" i="62"/>
  <c r="Z33" i="62"/>
  <c r="Y33" i="62"/>
  <c r="X33" i="62"/>
  <c r="W33" i="62"/>
  <c r="V33" i="62"/>
  <c r="U33" i="62"/>
  <c r="T33" i="62"/>
  <c r="S33" i="62"/>
  <c r="R33" i="62"/>
  <c r="Q33" i="62"/>
  <c r="P33" i="62"/>
  <c r="O33" i="62"/>
  <c r="N33" i="62"/>
  <c r="M33" i="62"/>
  <c r="L33" i="62"/>
  <c r="K33" i="62"/>
  <c r="J33" i="62"/>
  <c r="I33" i="62"/>
  <c r="H33" i="62"/>
  <c r="G33" i="62"/>
  <c r="F33" i="62"/>
  <c r="E33" i="62"/>
  <c r="D33" i="62"/>
  <c r="AG32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E32" i="62"/>
  <c r="D32" i="62"/>
  <c r="AG31" i="62"/>
  <c r="AF31" i="62"/>
  <c r="AE31" i="62"/>
  <c r="AD31" i="62"/>
  <c r="AC31" i="62"/>
  <c r="AB31" i="62"/>
  <c r="AA31" i="62"/>
  <c r="Z31" i="62"/>
  <c r="Y31" i="62"/>
  <c r="X31" i="62"/>
  <c r="W31" i="62"/>
  <c r="V31" i="62"/>
  <c r="U31" i="62"/>
  <c r="T31" i="62"/>
  <c r="S31" i="62"/>
  <c r="R31" i="62"/>
  <c r="Q31" i="62"/>
  <c r="P31" i="62"/>
  <c r="O31" i="62"/>
  <c r="N31" i="62"/>
  <c r="M31" i="62"/>
  <c r="L31" i="62"/>
  <c r="K31" i="62"/>
  <c r="J31" i="62"/>
  <c r="I31" i="62"/>
  <c r="H31" i="62"/>
  <c r="G31" i="62"/>
  <c r="F31" i="62"/>
  <c r="E31" i="62"/>
  <c r="D31" i="62"/>
  <c r="AG30" i="62"/>
  <c r="AF30" i="62"/>
  <c r="AE30" i="62"/>
  <c r="AD30" i="62"/>
  <c r="AC30" i="62"/>
  <c r="AB30" i="62"/>
  <c r="AA30" i="62"/>
  <c r="Z30" i="62"/>
  <c r="Y30" i="62"/>
  <c r="X30" i="62"/>
  <c r="W30" i="62"/>
  <c r="V30" i="62"/>
  <c r="U30" i="62"/>
  <c r="T30" i="62"/>
  <c r="S30" i="62"/>
  <c r="R30" i="62"/>
  <c r="Q30" i="62"/>
  <c r="P30" i="62"/>
  <c r="O30" i="62"/>
  <c r="N30" i="62"/>
  <c r="M30" i="62"/>
  <c r="L30" i="62"/>
  <c r="K30" i="62"/>
  <c r="J30" i="62"/>
  <c r="I30" i="62"/>
  <c r="H30" i="62"/>
  <c r="G30" i="62"/>
  <c r="F30" i="62"/>
  <c r="E30" i="62"/>
  <c r="D30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9" i="62"/>
  <c r="AG28" i="62"/>
  <c r="AF28" i="62"/>
  <c r="AE28" i="62"/>
  <c r="AD28" i="62"/>
  <c r="AC28" i="62"/>
  <c r="AB28" i="62"/>
  <c r="AA28" i="62"/>
  <c r="Z28" i="62"/>
  <c r="Y28" i="62"/>
  <c r="X28" i="62"/>
  <c r="W28" i="62"/>
  <c r="V28" i="62"/>
  <c r="U28" i="62"/>
  <c r="T28" i="62"/>
  <c r="S28" i="62"/>
  <c r="R28" i="62"/>
  <c r="Q28" i="62"/>
  <c r="P28" i="62"/>
  <c r="O28" i="62"/>
  <c r="N28" i="62"/>
  <c r="M28" i="62"/>
  <c r="L28" i="62"/>
  <c r="K28" i="62"/>
  <c r="J28" i="62"/>
  <c r="I28" i="62"/>
  <c r="H28" i="62"/>
  <c r="G28" i="62"/>
  <c r="F28" i="62"/>
  <c r="E28" i="62"/>
  <c r="D28" i="62"/>
  <c r="AG27" i="62"/>
  <c r="AF27" i="62"/>
  <c r="AE27" i="62"/>
  <c r="AD27" i="62"/>
  <c r="AC27" i="62"/>
  <c r="AB27" i="62"/>
  <c r="AA27" i="62"/>
  <c r="Z27" i="62"/>
  <c r="Y27" i="62"/>
  <c r="X27" i="62"/>
  <c r="W27" i="62"/>
  <c r="V27" i="62"/>
  <c r="U27" i="62"/>
  <c r="T27" i="62"/>
  <c r="S27" i="62"/>
  <c r="R27" i="62"/>
  <c r="Q27" i="62"/>
  <c r="P27" i="62"/>
  <c r="O27" i="62"/>
  <c r="N27" i="62"/>
  <c r="M27" i="62"/>
  <c r="L27" i="62"/>
  <c r="K27" i="62"/>
  <c r="J27" i="62"/>
  <c r="I27" i="62"/>
  <c r="H27" i="62"/>
  <c r="G27" i="62"/>
  <c r="F27" i="62"/>
  <c r="E27" i="62"/>
  <c r="D27" i="62"/>
  <c r="AG26" i="62"/>
  <c r="AF26" i="62"/>
  <c r="AE26" i="62"/>
  <c r="AD26" i="62"/>
  <c r="AC26" i="62"/>
  <c r="AB26" i="62"/>
  <c r="AA26" i="62"/>
  <c r="Z26" i="62"/>
  <c r="Y26" i="62"/>
  <c r="X26" i="62"/>
  <c r="W26" i="62"/>
  <c r="V26" i="62"/>
  <c r="U26" i="62"/>
  <c r="T26" i="62"/>
  <c r="S26" i="62"/>
  <c r="R26" i="62"/>
  <c r="Q26" i="62"/>
  <c r="P26" i="62"/>
  <c r="O26" i="62"/>
  <c r="N26" i="62"/>
  <c r="M26" i="62"/>
  <c r="L26" i="62"/>
  <c r="K26" i="62"/>
  <c r="J26" i="62"/>
  <c r="I26" i="62"/>
  <c r="H26" i="62"/>
  <c r="G26" i="62"/>
  <c r="F26" i="62"/>
  <c r="E26" i="62"/>
  <c r="D26" i="62"/>
  <c r="AG25" i="62"/>
  <c r="AF25" i="62"/>
  <c r="AE25" i="62"/>
  <c r="AD25" i="62"/>
  <c r="AC25" i="62"/>
  <c r="AB25" i="62"/>
  <c r="AA25" i="62"/>
  <c r="Z25" i="62"/>
  <c r="Y25" i="62"/>
  <c r="X25" i="62"/>
  <c r="W25" i="62"/>
  <c r="V25" i="62"/>
  <c r="U25" i="62"/>
  <c r="T25" i="62"/>
  <c r="S25" i="62"/>
  <c r="R25" i="62"/>
  <c r="Q25" i="62"/>
  <c r="P25" i="62"/>
  <c r="O25" i="62"/>
  <c r="N25" i="62"/>
  <c r="M25" i="62"/>
  <c r="L25" i="62"/>
  <c r="K25" i="62"/>
  <c r="J25" i="62"/>
  <c r="I25" i="62"/>
  <c r="H25" i="62"/>
  <c r="G25" i="62"/>
  <c r="F25" i="62"/>
  <c r="E25" i="62"/>
  <c r="D25" i="62"/>
  <c r="AG24" i="62"/>
  <c r="AF24" i="62"/>
  <c r="AE24" i="62"/>
  <c r="AD24" i="62"/>
  <c r="AC24" i="62"/>
  <c r="AB24" i="62"/>
  <c r="AA24" i="62"/>
  <c r="Z24" i="62"/>
  <c r="Y24" i="62"/>
  <c r="X24" i="62"/>
  <c r="W24" i="62"/>
  <c r="V24" i="62"/>
  <c r="U24" i="62"/>
  <c r="T24" i="62"/>
  <c r="S24" i="62"/>
  <c r="R24" i="62"/>
  <c r="Q24" i="62"/>
  <c r="P24" i="62"/>
  <c r="O24" i="62"/>
  <c r="N24" i="62"/>
  <c r="M24" i="62"/>
  <c r="L24" i="62"/>
  <c r="K24" i="62"/>
  <c r="J24" i="62"/>
  <c r="I24" i="62"/>
  <c r="H24" i="62"/>
  <c r="G24" i="62"/>
  <c r="F24" i="62"/>
  <c r="E24" i="62"/>
  <c r="D24" i="62"/>
  <c r="AG23" i="62"/>
  <c r="AF23" i="62"/>
  <c r="AE23" i="62"/>
  <c r="AD23" i="62"/>
  <c r="AC23" i="62"/>
  <c r="AB23" i="62"/>
  <c r="AA23" i="62"/>
  <c r="Z23" i="62"/>
  <c r="Y23" i="62"/>
  <c r="X23" i="62"/>
  <c r="W23" i="62"/>
  <c r="V23" i="62"/>
  <c r="U23" i="62"/>
  <c r="T23" i="62"/>
  <c r="S23" i="62"/>
  <c r="R23" i="62"/>
  <c r="Q23" i="62"/>
  <c r="P23" i="62"/>
  <c r="O23" i="62"/>
  <c r="N23" i="62"/>
  <c r="M23" i="62"/>
  <c r="L23" i="62"/>
  <c r="K23" i="62"/>
  <c r="J23" i="62"/>
  <c r="I23" i="62"/>
  <c r="H23" i="62"/>
  <c r="G23" i="62"/>
  <c r="F23" i="62"/>
  <c r="E23" i="62"/>
  <c r="D23" i="62"/>
  <c r="AG22" i="62"/>
  <c r="AF22" i="62"/>
  <c r="AE22" i="62"/>
  <c r="AD22" i="62"/>
  <c r="AC22" i="62"/>
  <c r="AB22" i="62"/>
  <c r="AA22" i="62"/>
  <c r="Z22" i="62"/>
  <c r="Y22" i="62"/>
  <c r="X22" i="62"/>
  <c r="W22" i="62"/>
  <c r="V22" i="62"/>
  <c r="U22" i="62"/>
  <c r="T22" i="62"/>
  <c r="S22" i="62"/>
  <c r="R22" i="62"/>
  <c r="Q22" i="62"/>
  <c r="P22" i="62"/>
  <c r="O22" i="62"/>
  <c r="N22" i="62"/>
  <c r="M22" i="62"/>
  <c r="L22" i="62"/>
  <c r="K22" i="62"/>
  <c r="J22" i="62"/>
  <c r="I22" i="62"/>
  <c r="H22" i="62"/>
  <c r="G22" i="62"/>
  <c r="F22" i="62"/>
  <c r="E22" i="62"/>
  <c r="D22" i="62"/>
  <c r="AG21" i="62"/>
  <c r="AF21" i="62"/>
  <c r="AE21" i="62"/>
  <c r="AD21" i="62"/>
  <c r="AC21" i="62"/>
  <c r="AB21" i="62"/>
  <c r="AA21" i="62"/>
  <c r="Z21" i="62"/>
  <c r="Y21" i="62"/>
  <c r="X21" i="62"/>
  <c r="W21" i="62"/>
  <c r="V21" i="62"/>
  <c r="U21" i="62"/>
  <c r="T21" i="62"/>
  <c r="S21" i="62"/>
  <c r="R21" i="62"/>
  <c r="Q21" i="62"/>
  <c r="P21" i="62"/>
  <c r="O21" i="62"/>
  <c r="N21" i="62"/>
  <c r="M21" i="62"/>
  <c r="L21" i="62"/>
  <c r="K21" i="62"/>
  <c r="J21" i="62"/>
  <c r="I21" i="62"/>
  <c r="H21" i="62"/>
  <c r="G21" i="62"/>
  <c r="F21" i="62"/>
  <c r="E21" i="62"/>
  <c r="D21" i="62"/>
  <c r="AG20" i="62"/>
  <c r="AF20" i="62"/>
  <c r="AE20" i="62"/>
  <c r="AD20" i="62"/>
  <c r="AC20" i="62"/>
  <c r="AB20" i="62"/>
  <c r="AA20" i="62"/>
  <c r="Z20" i="62"/>
  <c r="Y20" i="62"/>
  <c r="X20" i="62"/>
  <c r="W20" i="62"/>
  <c r="V20" i="62"/>
  <c r="U20" i="62"/>
  <c r="T20" i="62"/>
  <c r="S20" i="62"/>
  <c r="R20" i="62"/>
  <c r="Q20" i="62"/>
  <c r="P20" i="62"/>
  <c r="O20" i="62"/>
  <c r="N20" i="62"/>
  <c r="M20" i="62"/>
  <c r="L20" i="62"/>
  <c r="K20" i="62"/>
  <c r="J20" i="62"/>
  <c r="I20" i="62"/>
  <c r="H20" i="62"/>
  <c r="G20" i="62"/>
  <c r="F20" i="62"/>
  <c r="E20" i="62"/>
  <c r="D20" i="62"/>
  <c r="AG19" i="62"/>
  <c r="AF19" i="62"/>
  <c r="AE19" i="62"/>
  <c r="AD19" i="62"/>
  <c r="AC19" i="62"/>
  <c r="AB19" i="62"/>
  <c r="AA19" i="62"/>
  <c r="Z19" i="62"/>
  <c r="Y19" i="62"/>
  <c r="X19" i="62"/>
  <c r="W19" i="62"/>
  <c r="V19" i="62"/>
  <c r="U19" i="62"/>
  <c r="T19" i="62"/>
  <c r="S19" i="62"/>
  <c r="R19" i="62"/>
  <c r="Q19" i="62"/>
  <c r="P19" i="62"/>
  <c r="O19" i="62"/>
  <c r="N19" i="62"/>
  <c r="M19" i="62"/>
  <c r="L19" i="62"/>
  <c r="K19" i="62"/>
  <c r="J19" i="62"/>
  <c r="I19" i="62"/>
  <c r="H19" i="62"/>
  <c r="G19" i="62"/>
  <c r="F19" i="62"/>
  <c r="E19" i="62"/>
  <c r="D19" i="62"/>
  <c r="AG18" i="62"/>
  <c r="AF18" i="62"/>
  <c r="AE18" i="62"/>
  <c r="AD18" i="62"/>
  <c r="AC18" i="62"/>
  <c r="AB18" i="62"/>
  <c r="AA18" i="62"/>
  <c r="Z18" i="62"/>
  <c r="Y18" i="62"/>
  <c r="X18" i="62"/>
  <c r="W18" i="62"/>
  <c r="V18" i="62"/>
  <c r="U18" i="62"/>
  <c r="T18" i="62"/>
  <c r="S18" i="62"/>
  <c r="R18" i="62"/>
  <c r="Q18" i="62"/>
  <c r="P18" i="62"/>
  <c r="O18" i="62"/>
  <c r="N18" i="62"/>
  <c r="M18" i="62"/>
  <c r="L18" i="62"/>
  <c r="K18" i="62"/>
  <c r="J18" i="62"/>
  <c r="I18" i="62"/>
  <c r="H18" i="62"/>
  <c r="G18" i="62"/>
  <c r="F18" i="62"/>
  <c r="E18" i="62"/>
  <c r="D18" i="62"/>
  <c r="AG17" i="62"/>
  <c r="AF17" i="62"/>
  <c r="AE17" i="62"/>
  <c r="AD17" i="62"/>
  <c r="AC17" i="62"/>
  <c r="AB17" i="62"/>
  <c r="AA17" i="62"/>
  <c r="Z17" i="62"/>
  <c r="Y17" i="62"/>
  <c r="X17" i="62"/>
  <c r="W17" i="62"/>
  <c r="V17" i="62"/>
  <c r="U17" i="62"/>
  <c r="T17" i="62"/>
  <c r="S17" i="62"/>
  <c r="R17" i="62"/>
  <c r="Q17" i="62"/>
  <c r="P17" i="62"/>
  <c r="O17" i="62"/>
  <c r="N17" i="62"/>
  <c r="M17" i="62"/>
  <c r="L17" i="62"/>
  <c r="K17" i="62"/>
  <c r="J17" i="62"/>
  <c r="I17" i="62"/>
  <c r="H17" i="62"/>
  <c r="G17" i="62"/>
  <c r="F17" i="62"/>
  <c r="E17" i="62"/>
  <c r="D17" i="62"/>
  <c r="AG16" i="62"/>
  <c r="AF16" i="62"/>
  <c r="AE16" i="62"/>
  <c r="AD16" i="62"/>
  <c r="AC16" i="62"/>
  <c r="AB16" i="62"/>
  <c r="AA16" i="62"/>
  <c r="Z16" i="62"/>
  <c r="Y16" i="62"/>
  <c r="X16" i="62"/>
  <c r="W16" i="62"/>
  <c r="V16" i="62"/>
  <c r="U16" i="62"/>
  <c r="T16" i="62"/>
  <c r="S16" i="62"/>
  <c r="R16" i="62"/>
  <c r="Q16" i="62"/>
  <c r="P16" i="62"/>
  <c r="O16" i="62"/>
  <c r="N16" i="62"/>
  <c r="M16" i="62"/>
  <c r="L16" i="62"/>
  <c r="K16" i="62"/>
  <c r="J16" i="62"/>
  <c r="I16" i="62"/>
  <c r="H16" i="62"/>
  <c r="G16" i="62"/>
  <c r="F16" i="62"/>
  <c r="E16" i="62"/>
  <c r="D16" i="62"/>
  <c r="AG15" i="62"/>
  <c r="AF15" i="62"/>
  <c r="AE15" i="62"/>
  <c r="AD15" i="62"/>
  <c r="AC15" i="62"/>
  <c r="AB15" i="62"/>
  <c r="AA15" i="62"/>
  <c r="Z15" i="62"/>
  <c r="Y15" i="62"/>
  <c r="X15" i="62"/>
  <c r="W15" i="62"/>
  <c r="V15" i="62"/>
  <c r="U15" i="62"/>
  <c r="T15" i="62"/>
  <c r="S15" i="62"/>
  <c r="R15" i="62"/>
  <c r="Q15" i="62"/>
  <c r="P15" i="62"/>
  <c r="O15" i="62"/>
  <c r="N15" i="62"/>
  <c r="M15" i="62"/>
  <c r="L15" i="62"/>
  <c r="K15" i="62"/>
  <c r="J15" i="62"/>
  <c r="I15" i="62"/>
  <c r="H15" i="62"/>
  <c r="G15" i="62"/>
  <c r="F15" i="62"/>
  <c r="E15" i="62"/>
  <c r="D15" i="62"/>
  <c r="AG14" i="62"/>
  <c r="AF14" i="62"/>
  <c r="AE14" i="62"/>
  <c r="AD14" i="62"/>
  <c r="AC14" i="62"/>
  <c r="AB14" i="62"/>
  <c r="AA14" i="62"/>
  <c r="Z14" i="62"/>
  <c r="Y14" i="62"/>
  <c r="X14" i="62"/>
  <c r="W14" i="62"/>
  <c r="V14" i="62"/>
  <c r="U14" i="62"/>
  <c r="T14" i="62"/>
  <c r="S14" i="62"/>
  <c r="R14" i="62"/>
  <c r="Q14" i="62"/>
  <c r="P14" i="62"/>
  <c r="O14" i="62"/>
  <c r="N14" i="62"/>
  <c r="M14" i="62"/>
  <c r="L14" i="62"/>
  <c r="K14" i="62"/>
  <c r="J14" i="62"/>
  <c r="I14" i="62"/>
  <c r="H14" i="62"/>
  <c r="G14" i="62"/>
  <c r="F14" i="62"/>
  <c r="E14" i="62"/>
  <c r="D14" i="62"/>
  <c r="AG13" i="62"/>
  <c r="AF13" i="62"/>
  <c r="AE13" i="62"/>
  <c r="AD13" i="62"/>
  <c r="AC13" i="62"/>
  <c r="AB13" i="62"/>
  <c r="AA13" i="62"/>
  <c r="Z13" i="62"/>
  <c r="Y13" i="62"/>
  <c r="X13" i="62"/>
  <c r="W13" i="62"/>
  <c r="V13" i="62"/>
  <c r="U13" i="62"/>
  <c r="T13" i="62"/>
  <c r="S13" i="62"/>
  <c r="R13" i="62"/>
  <c r="Q13" i="62"/>
  <c r="P13" i="62"/>
  <c r="O13" i="62"/>
  <c r="N13" i="62"/>
  <c r="M13" i="62"/>
  <c r="L13" i="62"/>
  <c r="K13" i="62"/>
  <c r="J13" i="62"/>
  <c r="I13" i="62"/>
  <c r="H13" i="62"/>
  <c r="G13" i="62"/>
  <c r="F13" i="62"/>
  <c r="E13" i="62"/>
  <c r="D13" i="62"/>
  <c r="AG12" i="62"/>
  <c r="AF12" i="62"/>
  <c r="AE12" i="62"/>
  <c r="AD12" i="62"/>
  <c r="AC12" i="62"/>
  <c r="AB12" i="62"/>
  <c r="AA12" i="62"/>
  <c r="Z12" i="62"/>
  <c r="Y12" i="62"/>
  <c r="X12" i="62"/>
  <c r="W12" i="62"/>
  <c r="V12" i="62"/>
  <c r="U12" i="62"/>
  <c r="T12" i="62"/>
  <c r="S12" i="62"/>
  <c r="R12" i="62"/>
  <c r="Q12" i="62"/>
  <c r="P12" i="62"/>
  <c r="O12" i="62"/>
  <c r="N12" i="62"/>
  <c r="M12" i="62"/>
  <c r="L12" i="62"/>
  <c r="K12" i="62"/>
  <c r="J12" i="62"/>
  <c r="I12" i="62"/>
  <c r="H12" i="62"/>
  <c r="G12" i="62"/>
  <c r="F12" i="62"/>
  <c r="E12" i="62"/>
  <c r="D12" i="62"/>
  <c r="AG11" i="62"/>
  <c r="AF11" i="62"/>
  <c r="AE11" i="62"/>
  <c r="AD11" i="62"/>
  <c r="AC11" i="62"/>
  <c r="AB11" i="62"/>
  <c r="AA11" i="62"/>
  <c r="Z11" i="62"/>
  <c r="Y11" i="62"/>
  <c r="X11" i="62"/>
  <c r="W11" i="62"/>
  <c r="V11" i="62"/>
  <c r="U11" i="62"/>
  <c r="T11" i="62"/>
  <c r="S11" i="62"/>
  <c r="R11" i="62"/>
  <c r="Q11" i="62"/>
  <c r="P11" i="62"/>
  <c r="O11" i="62"/>
  <c r="N11" i="62"/>
  <c r="M11" i="62"/>
  <c r="L11" i="62"/>
  <c r="K11" i="62"/>
  <c r="J11" i="62"/>
  <c r="I11" i="62"/>
  <c r="H11" i="62"/>
  <c r="G11" i="62"/>
  <c r="F11" i="62"/>
  <c r="E11" i="62"/>
  <c r="D11" i="62"/>
  <c r="AG10" i="62"/>
  <c r="AF10" i="62"/>
  <c r="AE10" i="62"/>
  <c r="AD10" i="62"/>
  <c r="AC10" i="62"/>
  <c r="AB10" i="62"/>
  <c r="AA10" i="62"/>
  <c r="Z10" i="62"/>
  <c r="Y10" i="62"/>
  <c r="X10" i="62"/>
  <c r="W10" i="62"/>
  <c r="V10" i="62"/>
  <c r="U10" i="62"/>
  <c r="T10" i="62"/>
  <c r="S10" i="62"/>
  <c r="R10" i="62"/>
  <c r="Q10" i="62"/>
  <c r="P10" i="62"/>
  <c r="O10" i="62"/>
  <c r="N10" i="62"/>
  <c r="M10" i="62"/>
  <c r="L10" i="62"/>
  <c r="K10" i="62"/>
  <c r="J10" i="62"/>
  <c r="I10" i="62"/>
  <c r="H10" i="62"/>
  <c r="G10" i="62"/>
  <c r="F10" i="62"/>
  <c r="E10" i="62"/>
  <c r="D10" i="62"/>
  <c r="AG9" i="62"/>
  <c r="AF9" i="62"/>
  <c r="AE9" i="62"/>
  <c r="AD9" i="62"/>
  <c r="AC9" i="62"/>
  <c r="AB9" i="62"/>
  <c r="AA9" i="62"/>
  <c r="Z9" i="62"/>
  <c r="Y9" i="62"/>
  <c r="X9" i="62"/>
  <c r="W9" i="62"/>
  <c r="V9" i="62"/>
  <c r="U9" i="62"/>
  <c r="T9" i="62"/>
  <c r="S9" i="62"/>
  <c r="R9" i="62"/>
  <c r="Q9" i="62"/>
  <c r="P9" i="62"/>
  <c r="O9" i="62"/>
  <c r="N9" i="62"/>
  <c r="M9" i="62"/>
  <c r="L9" i="62"/>
  <c r="K9" i="62"/>
  <c r="J9" i="62"/>
  <c r="I9" i="62"/>
  <c r="H9" i="62"/>
  <c r="G9" i="62"/>
  <c r="F9" i="62"/>
  <c r="E9" i="62"/>
  <c r="D9" i="62"/>
  <c r="AG8" i="62"/>
  <c r="AF8" i="62"/>
  <c r="AE8" i="62"/>
  <c r="AD8" i="62"/>
  <c r="AC8" i="62"/>
  <c r="AB8" i="62"/>
  <c r="AA8" i="62"/>
  <c r="Z8" i="62"/>
  <c r="Y8" i="62"/>
  <c r="X8" i="62"/>
  <c r="W8" i="62"/>
  <c r="V8" i="62"/>
  <c r="U8" i="62"/>
  <c r="T8" i="62"/>
  <c r="S8" i="62"/>
  <c r="R8" i="62"/>
  <c r="Q8" i="62"/>
  <c r="P8" i="62"/>
  <c r="O8" i="62"/>
  <c r="N8" i="62"/>
  <c r="M8" i="62"/>
  <c r="M36" i="62" s="1"/>
  <c r="L8" i="62"/>
  <c r="K8" i="62"/>
  <c r="J8" i="62"/>
  <c r="I8" i="62"/>
  <c r="H8" i="62"/>
  <c r="G8" i="62"/>
  <c r="F8" i="62"/>
  <c r="E8" i="62"/>
  <c r="D8" i="62"/>
  <c r="AG7" i="62"/>
  <c r="AF7" i="62"/>
  <c r="AE7" i="62"/>
  <c r="AD7" i="62"/>
  <c r="AC7" i="62"/>
  <c r="AB7" i="62"/>
  <c r="AA7" i="62"/>
  <c r="Z7" i="62"/>
  <c r="Y7" i="62"/>
  <c r="X7" i="62"/>
  <c r="W7" i="62"/>
  <c r="V7" i="62"/>
  <c r="U7" i="62"/>
  <c r="T7" i="62"/>
  <c r="S7" i="62"/>
  <c r="R7" i="62"/>
  <c r="Q7" i="62"/>
  <c r="P7" i="62"/>
  <c r="O7" i="62"/>
  <c r="N7" i="62"/>
  <c r="M7" i="62"/>
  <c r="L7" i="62"/>
  <c r="K7" i="62"/>
  <c r="J7" i="62"/>
  <c r="I7" i="62"/>
  <c r="H7" i="62"/>
  <c r="G7" i="62"/>
  <c r="F7" i="62"/>
  <c r="E7" i="62"/>
  <c r="D7" i="62"/>
  <c r="AG6" i="62"/>
  <c r="AG36" i="62" s="1"/>
  <c r="AF6" i="62"/>
  <c r="AE6" i="62"/>
  <c r="AD6" i="62"/>
  <c r="AD36" i="62" s="1"/>
  <c r="AC6" i="62"/>
  <c r="AC36" i="62" s="1"/>
  <c r="AB6" i="62"/>
  <c r="AA6" i="62"/>
  <c r="Z6" i="62"/>
  <c r="Z36" i="62" s="1"/>
  <c r="Y6" i="62"/>
  <c r="Y36" i="62" s="1"/>
  <c r="X6" i="62"/>
  <c r="W6" i="62"/>
  <c r="V6" i="62"/>
  <c r="U6" i="62"/>
  <c r="U36" i="62" s="1"/>
  <c r="T6" i="62"/>
  <c r="S6" i="62"/>
  <c r="R6" i="62"/>
  <c r="R36" i="62" s="1"/>
  <c r="Q6" i="62"/>
  <c r="Q36" i="62" s="1"/>
  <c r="P6" i="62"/>
  <c r="O6" i="62"/>
  <c r="N6" i="62"/>
  <c r="M6" i="62"/>
  <c r="L6" i="62"/>
  <c r="K6" i="62"/>
  <c r="J6" i="62"/>
  <c r="J36" i="62" s="1"/>
  <c r="I6" i="62"/>
  <c r="I36" i="62" s="1"/>
  <c r="H6" i="62"/>
  <c r="G6" i="62"/>
  <c r="F6" i="62"/>
  <c r="E6" i="62"/>
  <c r="E36" i="62"/>
  <c r="D6" i="62"/>
  <c r="AG34" i="61"/>
  <c r="AF34" i="61"/>
  <c r="AE34" i="61"/>
  <c r="AD34" i="61"/>
  <c r="AC34" i="61"/>
  <c r="AB34" i="61"/>
  <c r="AA34" i="61"/>
  <c r="Z34" i="61"/>
  <c r="Y34" i="61"/>
  <c r="X34" i="61"/>
  <c r="W34" i="61"/>
  <c r="V34" i="61"/>
  <c r="U34" i="61"/>
  <c r="T34" i="61"/>
  <c r="S34" i="61"/>
  <c r="R34" i="61"/>
  <c r="Q34" i="61"/>
  <c r="P34" i="61"/>
  <c r="O34" i="61"/>
  <c r="N34" i="61"/>
  <c r="M34" i="61"/>
  <c r="L34" i="61"/>
  <c r="K34" i="61"/>
  <c r="J34" i="61"/>
  <c r="I34" i="61"/>
  <c r="H34" i="61"/>
  <c r="G34" i="61"/>
  <c r="F34" i="61"/>
  <c r="E34" i="61"/>
  <c r="D34" i="61"/>
  <c r="AG33" i="61"/>
  <c r="AF33" i="61"/>
  <c r="AE33" i="61"/>
  <c r="AD33" i="61"/>
  <c r="AC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L33" i="61"/>
  <c r="K33" i="61"/>
  <c r="J33" i="61"/>
  <c r="I33" i="61"/>
  <c r="H33" i="61"/>
  <c r="G33" i="61"/>
  <c r="F33" i="61"/>
  <c r="E33" i="61"/>
  <c r="D33" i="61"/>
  <c r="AG32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AG31" i="61"/>
  <c r="AF31" i="61"/>
  <c r="AE31" i="61"/>
  <c r="AD31" i="61"/>
  <c r="AC31" i="61"/>
  <c r="AB31" i="61"/>
  <c r="AA31" i="61"/>
  <c r="Z31" i="61"/>
  <c r="Y31" i="61"/>
  <c r="X31" i="61"/>
  <c r="W31" i="61"/>
  <c r="V31" i="61"/>
  <c r="U31" i="61"/>
  <c r="T31" i="61"/>
  <c r="S31" i="61"/>
  <c r="R31" i="61"/>
  <c r="Q31" i="61"/>
  <c r="P31" i="61"/>
  <c r="O31" i="61"/>
  <c r="N31" i="61"/>
  <c r="M31" i="61"/>
  <c r="L31" i="61"/>
  <c r="K31" i="61"/>
  <c r="J31" i="61"/>
  <c r="I31" i="61"/>
  <c r="H31" i="61"/>
  <c r="G31" i="61"/>
  <c r="F31" i="61"/>
  <c r="E31" i="61"/>
  <c r="D31" i="61"/>
  <c r="AG30" i="61"/>
  <c r="AF30" i="61"/>
  <c r="AE30" i="61"/>
  <c r="AD30" i="61"/>
  <c r="AC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M30" i="61"/>
  <c r="L30" i="61"/>
  <c r="K30" i="61"/>
  <c r="J30" i="61"/>
  <c r="I30" i="61"/>
  <c r="H30" i="61"/>
  <c r="G30" i="61"/>
  <c r="F30" i="61"/>
  <c r="E30" i="61"/>
  <c r="D30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9" i="61"/>
  <c r="AG28" i="61"/>
  <c r="AF28" i="61"/>
  <c r="AE28" i="61"/>
  <c r="AD28" i="61"/>
  <c r="AC28" i="61"/>
  <c r="AB28" i="61"/>
  <c r="AA28" i="61"/>
  <c r="Z28" i="61"/>
  <c r="Y28" i="61"/>
  <c r="X28" i="61"/>
  <c r="W28" i="61"/>
  <c r="V28" i="61"/>
  <c r="U28" i="61"/>
  <c r="T28" i="61"/>
  <c r="S28" i="61"/>
  <c r="R28" i="61"/>
  <c r="Q28" i="61"/>
  <c r="P28" i="61"/>
  <c r="O28" i="61"/>
  <c r="N28" i="61"/>
  <c r="M28" i="61"/>
  <c r="L28" i="61"/>
  <c r="K28" i="61"/>
  <c r="J28" i="61"/>
  <c r="I28" i="61"/>
  <c r="H28" i="61"/>
  <c r="G28" i="61"/>
  <c r="F28" i="61"/>
  <c r="E28" i="61"/>
  <c r="D28" i="61"/>
  <c r="AG27" i="61"/>
  <c r="AF27" i="61"/>
  <c r="AE27" i="61"/>
  <c r="AD27" i="61"/>
  <c r="AC27" i="61"/>
  <c r="AB27" i="61"/>
  <c r="AA27" i="61"/>
  <c r="Z27" i="61"/>
  <c r="Y27" i="61"/>
  <c r="X27" i="61"/>
  <c r="W27" i="61"/>
  <c r="V27" i="61"/>
  <c r="U27" i="61"/>
  <c r="T27" i="61"/>
  <c r="S27" i="61"/>
  <c r="R27" i="61"/>
  <c r="Q27" i="61"/>
  <c r="P27" i="61"/>
  <c r="O27" i="61"/>
  <c r="N27" i="61"/>
  <c r="M27" i="61"/>
  <c r="L27" i="61"/>
  <c r="K27" i="61"/>
  <c r="J27" i="61"/>
  <c r="I27" i="61"/>
  <c r="H27" i="61"/>
  <c r="G27" i="61"/>
  <c r="F27" i="61"/>
  <c r="E27" i="61"/>
  <c r="D27" i="61"/>
  <c r="AG26" i="61"/>
  <c r="AF26" i="61"/>
  <c r="AE26" i="61"/>
  <c r="AD26" i="61"/>
  <c r="AC26" i="61"/>
  <c r="AB26" i="61"/>
  <c r="AA26" i="61"/>
  <c r="Z26" i="61"/>
  <c r="Y26" i="61"/>
  <c r="X26" i="61"/>
  <c r="W26" i="61"/>
  <c r="V26" i="61"/>
  <c r="U26" i="61"/>
  <c r="T26" i="61"/>
  <c r="S26" i="61"/>
  <c r="R26" i="61"/>
  <c r="Q26" i="61"/>
  <c r="P26" i="61"/>
  <c r="O26" i="61"/>
  <c r="N26" i="61"/>
  <c r="M26" i="61"/>
  <c r="L26" i="61"/>
  <c r="K26" i="61"/>
  <c r="J26" i="61"/>
  <c r="I26" i="61"/>
  <c r="H26" i="61"/>
  <c r="G26" i="61"/>
  <c r="F26" i="61"/>
  <c r="E26" i="61"/>
  <c r="D26" i="61"/>
  <c r="AG25" i="61"/>
  <c r="AF25" i="61"/>
  <c r="AE25" i="61"/>
  <c r="AD25" i="61"/>
  <c r="AC25" i="61"/>
  <c r="AB25" i="61"/>
  <c r="AA25" i="61"/>
  <c r="Z25" i="61"/>
  <c r="Y25" i="61"/>
  <c r="X25" i="61"/>
  <c r="W25" i="61"/>
  <c r="V25" i="61"/>
  <c r="U25" i="61"/>
  <c r="T25" i="61"/>
  <c r="S25" i="61"/>
  <c r="R25" i="61"/>
  <c r="Q25" i="61"/>
  <c r="P25" i="61"/>
  <c r="O25" i="61"/>
  <c r="N25" i="61"/>
  <c r="M25" i="61"/>
  <c r="L25" i="61"/>
  <c r="K25" i="61"/>
  <c r="J25" i="61"/>
  <c r="I25" i="61"/>
  <c r="H25" i="61"/>
  <c r="G25" i="61"/>
  <c r="F25" i="61"/>
  <c r="E25" i="61"/>
  <c r="D25" i="61"/>
  <c r="AG24" i="61"/>
  <c r="AF24" i="61"/>
  <c r="AE24" i="61"/>
  <c r="AD24" i="61"/>
  <c r="AC24" i="61"/>
  <c r="AB24" i="61"/>
  <c r="AA24" i="61"/>
  <c r="Z24" i="61"/>
  <c r="Y24" i="61"/>
  <c r="X24" i="61"/>
  <c r="W24" i="61"/>
  <c r="V24" i="61"/>
  <c r="U24" i="61"/>
  <c r="T24" i="61"/>
  <c r="S24" i="61"/>
  <c r="R24" i="61"/>
  <c r="Q24" i="61"/>
  <c r="P24" i="61"/>
  <c r="O24" i="61"/>
  <c r="N24" i="61"/>
  <c r="M24" i="61"/>
  <c r="L24" i="61"/>
  <c r="K24" i="61"/>
  <c r="J24" i="61"/>
  <c r="I24" i="61"/>
  <c r="H24" i="61"/>
  <c r="G24" i="61"/>
  <c r="F24" i="61"/>
  <c r="E24" i="61"/>
  <c r="D24" i="61"/>
  <c r="AG23" i="61"/>
  <c r="AF23" i="61"/>
  <c r="AE23" i="61"/>
  <c r="AD23" i="61"/>
  <c r="AC23" i="61"/>
  <c r="AB23" i="61"/>
  <c r="AA23" i="61"/>
  <c r="Z23" i="61"/>
  <c r="Y23" i="61"/>
  <c r="X23" i="61"/>
  <c r="W23" i="61"/>
  <c r="V23" i="61"/>
  <c r="U23" i="61"/>
  <c r="T23" i="61"/>
  <c r="S23" i="61"/>
  <c r="R23" i="61"/>
  <c r="Q23" i="61"/>
  <c r="P23" i="61"/>
  <c r="O23" i="61"/>
  <c r="N23" i="61"/>
  <c r="M23" i="61"/>
  <c r="L23" i="61"/>
  <c r="K23" i="61"/>
  <c r="J23" i="61"/>
  <c r="I23" i="61"/>
  <c r="H23" i="61"/>
  <c r="G23" i="61"/>
  <c r="F23" i="61"/>
  <c r="E23" i="61"/>
  <c r="D23" i="61"/>
  <c r="AG22" i="61"/>
  <c r="AF22" i="61"/>
  <c r="AE22" i="61"/>
  <c r="AD22" i="61"/>
  <c r="AC22" i="61"/>
  <c r="AB22" i="61"/>
  <c r="AA22" i="61"/>
  <c r="Z22" i="61"/>
  <c r="Y22" i="61"/>
  <c r="X22" i="61"/>
  <c r="W22" i="61"/>
  <c r="V22" i="61"/>
  <c r="U22" i="61"/>
  <c r="T22" i="61"/>
  <c r="S22" i="61"/>
  <c r="R22" i="61"/>
  <c r="Q22" i="61"/>
  <c r="P22" i="61"/>
  <c r="O22" i="61"/>
  <c r="N22" i="61"/>
  <c r="M22" i="61"/>
  <c r="L22" i="61"/>
  <c r="K22" i="61"/>
  <c r="J22" i="61"/>
  <c r="I22" i="61"/>
  <c r="H22" i="61"/>
  <c r="G22" i="61"/>
  <c r="F22" i="61"/>
  <c r="E22" i="61"/>
  <c r="D22" i="61"/>
  <c r="AG21" i="61"/>
  <c r="AF21" i="61"/>
  <c r="AE21" i="61"/>
  <c r="AD21" i="61"/>
  <c r="AC21" i="61"/>
  <c r="AB21" i="61"/>
  <c r="AA21" i="61"/>
  <c r="Z21" i="61"/>
  <c r="Y21" i="61"/>
  <c r="X21" i="61"/>
  <c r="W21" i="61"/>
  <c r="V21" i="61"/>
  <c r="U21" i="61"/>
  <c r="T21" i="61"/>
  <c r="S21" i="61"/>
  <c r="R21" i="61"/>
  <c r="Q21" i="61"/>
  <c r="P21" i="61"/>
  <c r="O21" i="61"/>
  <c r="N21" i="61"/>
  <c r="M21" i="61"/>
  <c r="L21" i="61"/>
  <c r="K21" i="61"/>
  <c r="J21" i="61"/>
  <c r="I21" i="61"/>
  <c r="H21" i="61"/>
  <c r="G21" i="61"/>
  <c r="F21" i="61"/>
  <c r="E21" i="61"/>
  <c r="D21" i="61"/>
  <c r="AG20" i="61"/>
  <c r="AF20" i="61"/>
  <c r="AE20" i="61"/>
  <c r="AD20" i="61"/>
  <c r="AC20" i="61"/>
  <c r="AB20" i="61"/>
  <c r="AA20" i="61"/>
  <c r="Z20" i="61"/>
  <c r="Y20" i="61"/>
  <c r="X20" i="61"/>
  <c r="W20" i="61"/>
  <c r="V20" i="61"/>
  <c r="U20" i="61"/>
  <c r="T20" i="61"/>
  <c r="S20" i="61"/>
  <c r="R20" i="61"/>
  <c r="Q20" i="61"/>
  <c r="P20" i="61"/>
  <c r="O20" i="61"/>
  <c r="N20" i="61"/>
  <c r="M20" i="61"/>
  <c r="L20" i="61"/>
  <c r="K20" i="61"/>
  <c r="J20" i="61"/>
  <c r="I20" i="61"/>
  <c r="H20" i="61"/>
  <c r="G20" i="61"/>
  <c r="F20" i="61"/>
  <c r="E20" i="61"/>
  <c r="D20" i="61"/>
  <c r="AG19" i="61"/>
  <c r="AF19" i="61"/>
  <c r="AE19" i="61"/>
  <c r="AD19" i="61"/>
  <c r="AC19" i="61"/>
  <c r="AB19" i="61"/>
  <c r="AA19" i="61"/>
  <c r="Z19" i="61"/>
  <c r="Y19" i="61"/>
  <c r="X19" i="61"/>
  <c r="W19" i="61"/>
  <c r="V19" i="61"/>
  <c r="U19" i="61"/>
  <c r="T19" i="61"/>
  <c r="S19" i="61"/>
  <c r="R19" i="61"/>
  <c r="Q19" i="61"/>
  <c r="P19" i="61"/>
  <c r="O19" i="61"/>
  <c r="N19" i="61"/>
  <c r="M19" i="61"/>
  <c r="L19" i="61"/>
  <c r="K19" i="61"/>
  <c r="J19" i="61"/>
  <c r="I19" i="61"/>
  <c r="H19" i="61"/>
  <c r="G19" i="61"/>
  <c r="F19" i="61"/>
  <c r="E19" i="61"/>
  <c r="D19" i="61"/>
  <c r="AG18" i="61"/>
  <c r="AF18" i="61"/>
  <c r="AE18" i="61"/>
  <c r="AD18" i="61"/>
  <c r="AC18" i="61"/>
  <c r="AB18" i="61"/>
  <c r="AA18" i="61"/>
  <c r="Z18" i="61"/>
  <c r="Y18" i="61"/>
  <c r="X18" i="61"/>
  <c r="W18" i="61"/>
  <c r="V18" i="61"/>
  <c r="U18" i="61"/>
  <c r="T18" i="61"/>
  <c r="S18" i="61"/>
  <c r="R18" i="61"/>
  <c r="Q18" i="61"/>
  <c r="P18" i="61"/>
  <c r="O18" i="61"/>
  <c r="N18" i="61"/>
  <c r="M18" i="61"/>
  <c r="L18" i="61"/>
  <c r="K18" i="61"/>
  <c r="J18" i="61"/>
  <c r="I18" i="61"/>
  <c r="H18" i="61"/>
  <c r="G18" i="61"/>
  <c r="F18" i="61"/>
  <c r="E18" i="61"/>
  <c r="D18" i="61"/>
  <c r="AG17" i="61"/>
  <c r="AF17" i="61"/>
  <c r="AE17" i="61"/>
  <c r="AD17" i="61"/>
  <c r="AC17" i="61"/>
  <c r="AB17" i="61"/>
  <c r="AA17" i="61"/>
  <c r="Z17" i="61"/>
  <c r="Y17" i="61"/>
  <c r="X17" i="61"/>
  <c r="W17" i="61"/>
  <c r="V17" i="61"/>
  <c r="U17" i="61"/>
  <c r="T17" i="61"/>
  <c r="S17" i="61"/>
  <c r="R17" i="61"/>
  <c r="Q17" i="61"/>
  <c r="P17" i="61"/>
  <c r="O17" i="61"/>
  <c r="N17" i="61"/>
  <c r="M17" i="61"/>
  <c r="L17" i="61"/>
  <c r="K17" i="61"/>
  <c r="J17" i="61"/>
  <c r="I17" i="61"/>
  <c r="H17" i="61"/>
  <c r="G17" i="61"/>
  <c r="F17" i="61"/>
  <c r="E17" i="61"/>
  <c r="D17" i="61"/>
  <c r="AG16" i="61"/>
  <c r="AF16" i="61"/>
  <c r="AE16" i="61"/>
  <c r="AD16" i="61"/>
  <c r="AC16" i="61"/>
  <c r="AB16" i="61"/>
  <c r="AA16" i="61"/>
  <c r="Z16" i="61"/>
  <c r="Y16" i="61"/>
  <c r="X16" i="61"/>
  <c r="W16" i="61"/>
  <c r="V16" i="61"/>
  <c r="U16" i="61"/>
  <c r="T16" i="61"/>
  <c r="S16" i="61"/>
  <c r="R16" i="61"/>
  <c r="Q16" i="61"/>
  <c r="P16" i="61"/>
  <c r="O16" i="61"/>
  <c r="N16" i="61"/>
  <c r="M16" i="61"/>
  <c r="L16" i="61"/>
  <c r="K16" i="61"/>
  <c r="J16" i="61"/>
  <c r="I16" i="61"/>
  <c r="H16" i="61"/>
  <c r="G16" i="61"/>
  <c r="F16" i="61"/>
  <c r="E16" i="61"/>
  <c r="D16" i="61"/>
  <c r="AG15" i="61"/>
  <c r="AF15" i="61"/>
  <c r="AE15" i="61"/>
  <c r="AD15" i="61"/>
  <c r="AC15" i="61"/>
  <c r="AB15" i="61"/>
  <c r="AA15" i="61"/>
  <c r="Z15" i="61"/>
  <c r="Y15" i="61"/>
  <c r="X15" i="61"/>
  <c r="W15" i="61"/>
  <c r="V15" i="61"/>
  <c r="U15" i="61"/>
  <c r="T15" i="61"/>
  <c r="S15" i="61"/>
  <c r="R15" i="61"/>
  <c r="Q15" i="61"/>
  <c r="P15" i="61"/>
  <c r="O15" i="61"/>
  <c r="N15" i="61"/>
  <c r="M15" i="61"/>
  <c r="L15" i="61"/>
  <c r="K15" i="61"/>
  <c r="J15" i="61"/>
  <c r="I15" i="61"/>
  <c r="H15" i="61"/>
  <c r="G15" i="61"/>
  <c r="F15" i="61"/>
  <c r="E15" i="61"/>
  <c r="D15" i="61"/>
  <c r="AG14" i="61"/>
  <c r="AF14" i="61"/>
  <c r="AE14" i="61"/>
  <c r="AD14" i="61"/>
  <c r="AC14" i="61"/>
  <c r="AB14" i="61"/>
  <c r="AA14" i="61"/>
  <c r="Z14" i="61"/>
  <c r="Y14" i="61"/>
  <c r="X14" i="61"/>
  <c r="W14" i="61"/>
  <c r="V14" i="61"/>
  <c r="U14" i="61"/>
  <c r="T14" i="61"/>
  <c r="S14" i="61"/>
  <c r="R14" i="61"/>
  <c r="Q14" i="61"/>
  <c r="P14" i="61"/>
  <c r="O14" i="61"/>
  <c r="N14" i="61"/>
  <c r="M14" i="61"/>
  <c r="L14" i="61"/>
  <c r="K14" i="61"/>
  <c r="J14" i="61"/>
  <c r="I14" i="61"/>
  <c r="H14" i="61"/>
  <c r="G14" i="61"/>
  <c r="F14" i="61"/>
  <c r="E14" i="61"/>
  <c r="D14" i="61"/>
  <c r="AG13" i="61"/>
  <c r="AF13" i="61"/>
  <c r="AE13" i="61"/>
  <c r="AD13" i="61"/>
  <c r="AC13" i="61"/>
  <c r="AB13" i="61"/>
  <c r="AA13" i="61"/>
  <c r="Z13" i="61"/>
  <c r="Y13" i="61"/>
  <c r="X13" i="61"/>
  <c r="W13" i="61"/>
  <c r="V13" i="61"/>
  <c r="U13" i="61"/>
  <c r="T13" i="61"/>
  <c r="S13" i="61"/>
  <c r="R13" i="61"/>
  <c r="Q13" i="61"/>
  <c r="P13" i="61"/>
  <c r="O13" i="61"/>
  <c r="N13" i="61"/>
  <c r="M13" i="61"/>
  <c r="L13" i="61"/>
  <c r="K13" i="61"/>
  <c r="J13" i="61"/>
  <c r="I13" i="61"/>
  <c r="H13" i="61"/>
  <c r="G13" i="61"/>
  <c r="F13" i="61"/>
  <c r="E13" i="61"/>
  <c r="D13" i="61"/>
  <c r="AG12" i="61"/>
  <c r="AF12" i="61"/>
  <c r="AE12" i="61"/>
  <c r="AD12" i="61"/>
  <c r="AC12" i="61"/>
  <c r="AB12" i="61"/>
  <c r="AA12" i="61"/>
  <c r="Z12" i="61"/>
  <c r="Y12" i="61"/>
  <c r="X12" i="61"/>
  <c r="W12" i="61"/>
  <c r="V12" i="61"/>
  <c r="U12" i="61"/>
  <c r="T12" i="61"/>
  <c r="S12" i="61"/>
  <c r="R12" i="61"/>
  <c r="Q12" i="61"/>
  <c r="P12" i="61"/>
  <c r="O12" i="61"/>
  <c r="N12" i="61"/>
  <c r="M12" i="61"/>
  <c r="L12" i="61"/>
  <c r="K12" i="61"/>
  <c r="J12" i="61"/>
  <c r="I12" i="61"/>
  <c r="H12" i="61"/>
  <c r="G12" i="61"/>
  <c r="F12" i="61"/>
  <c r="E12" i="61"/>
  <c r="D12" i="61"/>
  <c r="AG11" i="61"/>
  <c r="AF11" i="61"/>
  <c r="AE11" i="61"/>
  <c r="AD11" i="61"/>
  <c r="AC11" i="61"/>
  <c r="AB11" i="61"/>
  <c r="AA11" i="61"/>
  <c r="Z11" i="61"/>
  <c r="Y11" i="61"/>
  <c r="X11" i="61"/>
  <c r="W11" i="61"/>
  <c r="V11" i="61"/>
  <c r="U11" i="61"/>
  <c r="T11" i="61"/>
  <c r="S11" i="61"/>
  <c r="R11" i="61"/>
  <c r="Q11" i="61"/>
  <c r="P11" i="61"/>
  <c r="O11" i="61"/>
  <c r="N11" i="61"/>
  <c r="M11" i="61"/>
  <c r="L11" i="61"/>
  <c r="K11" i="61"/>
  <c r="J11" i="61"/>
  <c r="I11" i="61"/>
  <c r="H11" i="61"/>
  <c r="G11" i="61"/>
  <c r="F11" i="61"/>
  <c r="E11" i="61"/>
  <c r="D11" i="61"/>
  <c r="AG10" i="61"/>
  <c r="AF10" i="61"/>
  <c r="AE10" i="61"/>
  <c r="AD10" i="61"/>
  <c r="AC10" i="61"/>
  <c r="AB10" i="61"/>
  <c r="AA10" i="61"/>
  <c r="Z10" i="61"/>
  <c r="Y10" i="61"/>
  <c r="X10" i="61"/>
  <c r="W10" i="61"/>
  <c r="V10" i="61"/>
  <c r="U10" i="61"/>
  <c r="T10" i="61"/>
  <c r="S10" i="61"/>
  <c r="R10" i="61"/>
  <c r="Q10" i="61"/>
  <c r="P10" i="61"/>
  <c r="O10" i="61"/>
  <c r="N10" i="61"/>
  <c r="M10" i="61"/>
  <c r="L10" i="61"/>
  <c r="K10" i="61"/>
  <c r="J10" i="61"/>
  <c r="I10" i="61"/>
  <c r="H10" i="61"/>
  <c r="G10" i="61"/>
  <c r="F10" i="61"/>
  <c r="E10" i="61"/>
  <c r="D10" i="61"/>
  <c r="AG9" i="61"/>
  <c r="AF9" i="61"/>
  <c r="AE9" i="61"/>
  <c r="AD9" i="61"/>
  <c r="AC9" i="61"/>
  <c r="AB9" i="61"/>
  <c r="AA9" i="61"/>
  <c r="Z9" i="61"/>
  <c r="Y9" i="61"/>
  <c r="X9" i="61"/>
  <c r="W9" i="61"/>
  <c r="V9" i="61"/>
  <c r="U9" i="61"/>
  <c r="T9" i="61"/>
  <c r="S9" i="61"/>
  <c r="R9" i="61"/>
  <c r="Q9" i="61"/>
  <c r="P9" i="61"/>
  <c r="O9" i="61"/>
  <c r="N9" i="61"/>
  <c r="M9" i="61"/>
  <c r="L9" i="61"/>
  <c r="K9" i="61"/>
  <c r="J9" i="61"/>
  <c r="I9" i="61"/>
  <c r="H9" i="61"/>
  <c r="G9" i="61"/>
  <c r="F9" i="61"/>
  <c r="E9" i="61"/>
  <c r="D9" i="61"/>
  <c r="AG8" i="61"/>
  <c r="AF8" i="61"/>
  <c r="AE8" i="61"/>
  <c r="AD8" i="61"/>
  <c r="AC8" i="61"/>
  <c r="AB8" i="61"/>
  <c r="AB36" i="61"/>
  <c r="AA8" i="61"/>
  <c r="Z8" i="61"/>
  <c r="Y8" i="61"/>
  <c r="X8" i="61"/>
  <c r="W8" i="61"/>
  <c r="V8" i="61"/>
  <c r="U8" i="61"/>
  <c r="T8" i="61"/>
  <c r="T36" i="61" s="1"/>
  <c r="S8" i="61"/>
  <c r="R8" i="61"/>
  <c r="Q8" i="61"/>
  <c r="P8" i="61"/>
  <c r="O8" i="61"/>
  <c r="N8" i="61"/>
  <c r="M8" i="61"/>
  <c r="L8" i="61"/>
  <c r="K8" i="61"/>
  <c r="J8" i="61"/>
  <c r="I8" i="61"/>
  <c r="H8" i="61"/>
  <c r="G8" i="61"/>
  <c r="F8" i="61"/>
  <c r="E8" i="61"/>
  <c r="D8" i="61"/>
  <c r="AG7" i="61"/>
  <c r="AF7" i="61"/>
  <c r="AE7" i="61"/>
  <c r="AD7" i="61"/>
  <c r="AC7" i="61"/>
  <c r="AB7" i="61"/>
  <c r="AA7" i="61"/>
  <c r="Z7" i="61"/>
  <c r="Y7" i="61"/>
  <c r="X7" i="61"/>
  <c r="W7" i="61"/>
  <c r="V7" i="61"/>
  <c r="U7" i="61"/>
  <c r="T7" i="61"/>
  <c r="S7" i="61"/>
  <c r="R7" i="61"/>
  <c r="Q7" i="61"/>
  <c r="P7" i="61"/>
  <c r="O7" i="61"/>
  <c r="N7" i="61"/>
  <c r="M7" i="61"/>
  <c r="L7" i="61"/>
  <c r="K7" i="61"/>
  <c r="J7" i="61"/>
  <c r="I7" i="61"/>
  <c r="H7" i="61"/>
  <c r="H36" i="61" s="1"/>
  <c r="G7" i="61"/>
  <c r="F7" i="61"/>
  <c r="E7" i="61"/>
  <c r="D7" i="61"/>
  <c r="AG6" i="61"/>
  <c r="AF6" i="61"/>
  <c r="AF36" i="61" s="1"/>
  <c r="AE6" i="61"/>
  <c r="AD6" i="61"/>
  <c r="AC6" i="61"/>
  <c r="AB6" i="61"/>
  <c r="AA6" i="61"/>
  <c r="AA36" i="61" s="1"/>
  <c r="Z6" i="61"/>
  <c r="Y6" i="61"/>
  <c r="X6" i="61"/>
  <c r="X36" i="61" s="1"/>
  <c r="W6" i="61"/>
  <c r="V6" i="61"/>
  <c r="U6" i="61"/>
  <c r="T6" i="61"/>
  <c r="S6" i="61"/>
  <c r="S36" i="61"/>
  <c r="R6" i="61"/>
  <c r="Q6" i="61"/>
  <c r="P6" i="61"/>
  <c r="P36" i="61"/>
  <c r="O6" i="61"/>
  <c r="N6" i="61"/>
  <c r="M6" i="61"/>
  <c r="L6" i="61"/>
  <c r="L36" i="61" s="1"/>
  <c r="K6" i="61"/>
  <c r="K36" i="61" s="1"/>
  <c r="J6" i="61"/>
  <c r="I6" i="61"/>
  <c r="H6" i="61"/>
  <c r="G6" i="61"/>
  <c r="F6" i="61"/>
  <c r="E6" i="61"/>
  <c r="D6" i="61"/>
  <c r="D36" i="61" s="1"/>
  <c r="AG34" i="60"/>
  <c r="AF34" i="60"/>
  <c r="AE34" i="60"/>
  <c r="AD34" i="60"/>
  <c r="AC34" i="60"/>
  <c r="AB34" i="60"/>
  <c r="AA34" i="60"/>
  <c r="Z34" i="60"/>
  <c r="Y34" i="60"/>
  <c r="X34" i="60"/>
  <c r="W34" i="60"/>
  <c r="V34" i="60"/>
  <c r="U34" i="60"/>
  <c r="T34" i="60"/>
  <c r="S34" i="60"/>
  <c r="R34" i="60"/>
  <c r="Q34" i="60"/>
  <c r="P34" i="60"/>
  <c r="O34" i="60"/>
  <c r="N34" i="60"/>
  <c r="M34" i="60"/>
  <c r="L34" i="60"/>
  <c r="K34" i="60"/>
  <c r="J34" i="60"/>
  <c r="I34" i="60"/>
  <c r="H34" i="60"/>
  <c r="G34" i="60"/>
  <c r="F34" i="60"/>
  <c r="E34" i="60"/>
  <c r="D34" i="60"/>
  <c r="AG33" i="60"/>
  <c r="AF33" i="60"/>
  <c r="AE33" i="60"/>
  <c r="AD33" i="60"/>
  <c r="AC33" i="60"/>
  <c r="AB33" i="60"/>
  <c r="AA33" i="60"/>
  <c r="Z33" i="60"/>
  <c r="Y33" i="60"/>
  <c r="X33" i="60"/>
  <c r="W33" i="60"/>
  <c r="V33" i="60"/>
  <c r="U33" i="60"/>
  <c r="T33" i="60"/>
  <c r="S33" i="60"/>
  <c r="R33" i="60"/>
  <c r="Q33" i="60"/>
  <c r="P33" i="60"/>
  <c r="O33" i="60"/>
  <c r="N33" i="60"/>
  <c r="M33" i="60"/>
  <c r="L33" i="60"/>
  <c r="K33" i="60"/>
  <c r="J33" i="60"/>
  <c r="I33" i="60"/>
  <c r="H33" i="60"/>
  <c r="G33" i="60"/>
  <c r="F33" i="60"/>
  <c r="E33" i="60"/>
  <c r="D33" i="60"/>
  <c r="AG32" i="60"/>
  <c r="AF32" i="60"/>
  <c r="AE32" i="60"/>
  <c r="AD32" i="60"/>
  <c r="AC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E32" i="60"/>
  <c r="D32" i="60"/>
  <c r="AG31" i="60"/>
  <c r="AF31" i="60"/>
  <c r="AE31" i="60"/>
  <c r="AD31" i="60"/>
  <c r="AC31" i="60"/>
  <c r="AB31" i="60"/>
  <c r="AA31" i="60"/>
  <c r="Z31" i="60"/>
  <c r="Y31" i="60"/>
  <c r="X31" i="60"/>
  <c r="W31" i="60"/>
  <c r="V31" i="60"/>
  <c r="U31" i="60"/>
  <c r="T31" i="60"/>
  <c r="S31" i="60"/>
  <c r="R31" i="60"/>
  <c r="Q31" i="60"/>
  <c r="P31" i="60"/>
  <c r="O31" i="60"/>
  <c r="N31" i="60"/>
  <c r="M31" i="60"/>
  <c r="L31" i="60"/>
  <c r="K31" i="60"/>
  <c r="J31" i="60"/>
  <c r="I31" i="60"/>
  <c r="H31" i="60"/>
  <c r="G31" i="60"/>
  <c r="F31" i="60"/>
  <c r="E31" i="60"/>
  <c r="D31" i="60"/>
  <c r="AG30" i="60"/>
  <c r="AF30" i="60"/>
  <c r="AE30" i="60"/>
  <c r="AD30" i="60"/>
  <c r="AC30" i="60"/>
  <c r="AB30" i="60"/>
  <c r="AA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N30" i="60"/>
  <c r="M30" i="60"/>
  <c r="L30" i="60"/>
  <c r="K30" i="60"/>
  <c r="J30" i="60"/>
  <c r="I30" i="60"/>
  <c r="H30" i="60"/>
  <c r="G30" i="60"/>
  <c r="F30" i="60"/>
  <c r="E30" i="60"/>
  <c r="D30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9" i="60"/>
  <c r="AG28" i="60"/>
  <c r="AF28" i="60"/>
  <c r="AE28" i="60"/>
  <c r="AD28" i="60"/>
  <c r="AC28" i="60"/>
  <c r="AB28" i="60"/>
  <c r="AA28" i="60"/>
  <c r="Z28" i="60"/>
  <c r="Y28" i="60"/>
  <c r="X28" i="60"/>
  <c r="W28" i="60"/>
  <c r="V28" i="60"/>
  <c r="U28" i="60"/>
  <c r="T28" i="60"/>
  <c r="S28" i="60"/>
  <c r="R28" i="60"/>
  <c r="Q28" i="60"/>
  <c r="P28" i="60"/>
  <c r="O28" i="60"/>
  <c r="N28" i="60"/>
  <c r="M28" i="60"/>
  <c r="L28" i="60"/>
  <c r="K28" i="60"/>
  <c r="J28" i="60"/>
  <c r="I28" i="60"/>
  <c r="H28" i="60"/>
  <c r="G28" i="60"/>
  <c r="F28" i="60"/>
  <c r="E28" i="60"/>
  <c r="D28" i="60"/>
  <c r="AG27" i="60"/>
  <c r="AF27" i="60"/>
  <c r="AE27" i="60"/>
  <c r="AD27" i="60"/>
  <c r="AC27" i="60"/>
  <c r="AB27" i="60"/>
  <c r="AA27" i="60"/>
  <c r="Z27" i="60"/>
  <c r="Y27" i="60"/>
  <c r="X27" i="60"/>
  <c r="W27" i="60"/>
  <c r="V27" i="60"/>
  <c r="U27" i="60"/>
  <c r="T27" i="60"/>
  <c r="S27" i="60"/>
  <c r="R27" i="60"/>
  <c r="Q27" i="60"/>
  <c r="P27" i="60"/>
  <c r="O27" i="60"/>
  <c r="N27" i="60"/>
  <c r="M27" i="60"/>
  <c r="L27" i="60"/>
  <c r="K27" i="60"/>
  <c r="J27" i="60"/>
  <c r="I27" i="60"/>
  <c r="H27" i="60"/>
  <c r="G27" i="60"/>
  <c r="F27" i="60"/>
  <c r="E27" i="60"/>
  <c r="D27" i="60"/>
  <c r="AG26" i="60"/>
  <c r="AF26" i="60"/>
  <c r="AE26" i="60"/>
  <c r="AD26" i="60"/>
  <c r="AC26" i="60"/>
  <c r="AB26" i="60"/>
  <c r="AA26" i="60"/>
  <c r="Z26" i="60"/>
  <c r="Y26" i="60"/>
  <c r="X26" i="60"/>
  <c r="W26" i="60"/>
  <c r="V26" i="60"/>
  <c r="U26" i="60"/>
  <c r="T26" i="60"/>
  <c r="S26" i="60"/>
  <c r="R26" i="60"/>
  <c r="Q26" i="60"/>
  <c r="P26" i="60"/>
  <c r="O26" i="60"/>
  <c r="N26" i="60"/>
  <c r="M26" i="60"/>
  <c r="L26" i="60"/>
  <c r="K26" i="60"/>
  <c r="J26" i="60"/>
  <c r="I26" i="60"/>
  <c r="H26" i="60"/>
  <c r="G26" i="60"/>
  <c r="F26" i="60"/>
  <c r="E26" i="60"/>
  <c r="D26" i="60"/>
  <c r="AG25" i="60"/>
  <c r="AF25" i="60"/>
  <c r="AE25" i="60"/>
  <c r="AD25" i="60"/>
  <c r="AC25" i="60"/>
  <c r="AB25" i="60"/>
  <c r="AA25" i="60"/>
  <c r="Z25" i="60"/>
  <c r="Y25" i="60"/>
  <c r="X25" i="60"/>
  <c r="W25" i="60"/>
  <c r="V25" i="60"/>
  <c r="U25" i="60"/>
  <c r="T25" i="60"/>
  <c r="S25" i="60"/>
  <c r="R25" i="60"/>
  <c r="Q25" i="60"/>
  <c r="P25" i="60"/>
  <c r="O25" i="60"/>
  <c r="N25" i="60"/>
  <c r="M25" i="60"/>
  <c r="L25" i="60"/>
  <c r="K25" i="60"/>
  <c r="J25" i="60"/>
  <c r="I25" i="60"/>
  <c r="H25" i="60"/>
  <c r="G25" i="60"/>
  <c r="F25" i="60"/>
  <c r="E25" i="60"/>
  <c r="D25" i="60"/>
  <c r="AG24" i="60"/>
  <c r="AF24" i="60"/>
  <c r="AE24" i="60"/>
  <c r="AD24" i="60"/>
  <c r="AC24" i="60"/>
  <c r="AB24" i="60"/>
  <c r="AA24" i="60"/>
  <c r="Z24" i="60"/>
  <c r="Y24" i="60"/>
  <c r="X24" i="60"/>
  <c r="W24" i="60"/>
  <c r="V24" i="60"/>
  <c r="U24" i="60"/>
  <c r="T24" i="60"/>
  <c r="S24" i="60"/>
  <c r="R24" i="60"/>
  <c r="Q24" i="60"/>
  <c r="P24" i="60"/>
  <c r="O24" i="60"/>
  <c r="N24" i="60"/>
  <c r="M24" i="60"/>
  <c r="L24" i="60"/>
  <c r="K24" i="60"/>
  <c r="J24" i="60"/>
  <c r="I24" i="60"/>
  <c r="H24" i="60"/>
  <c r="G24" i="60"/>
  <c r="F24" i="60"/>
  <c r="E24" i="60"/>
  <c r="D24" i="60"/>
  <c r="AG23" i="60"/>
  <c r="AF23" i="60"/>
  <c r="AE23" i="60"/>
  <c r="AD23" i="60"/>
  <c r="AC23" i="60"/>
  <c r="AB23" i="60"/>
  <c r="AA23" i="60"/>
  <c r="Z23" i="60"/>
  <c r="Y23" i="60"/>
  <c r="X23" i="60"/>
  <c r="W23" i="60"/>
  <c r="V23" i="60"/>
  <c r="U23" i="60"/>
  <c r="T23" i="60"/>
  <c r="S23" i="60"/>
  <c r="R23" i="60"/>
  <c r="Q23" i="60"/>
  <c r="P23" i="60"/>
  <c r="O23" i="60"/>
  <c r="N23" i="60"/>
  <c r="M23" i="60"/>
  <c r="L23" i="60"/>
  <c r="K23" i="60"/>
  <c r="J23" i="60"/>
  <c r="I23" i="60"/>
  <c r="H23" i="60"/>
  <c r="G23" i="60"/>
  <c r="F23" i="60"/>
  <c r="E23" i="60"/>
  <c r="D23" i="60"/>
  <c r="AG22" i="60"/>
  <c r="AF22" i="60"/>
  <c r="AE22" i="60"/>
  <c r="AD22" i="60"/>
  <c r="AC22" i="60"/>
  <c r="AB22" i="60"/>
  <c r="AA22" i="60"/>
  <c r="Z22" i="60"/>
  <c r="Y22" i="60"/>
  <c r="X22" i="60"/>
  <c r="W22" i="60"/>
  <c r="V22" i="60"/>
  <c r="U22" i="60"/>
  <c r="T22" i="60"/>
  <c r="S22" i="60"/>
  <c r="R22" i="60"/>
  <c r="Q22" i="60"/>
  <c r="P22" i="60"/>
  <c r="O22" i="60"/>
  <c r="N22" i="60"/>
  <c r="M22" i="60"/>
  <c r="L22" i="60"/>
  <c r="K22" i="60"/>
  <c r="J22" i="60"/>
  <c r="I22" i="60"/>
  <c r="H22" i="60"/>
  <c r="G22" i="60"/>
  <c r="F22" i="60"/>
  <c r="E22" i="60"/>
  <c r="D22" i="60"/>
  <c r="AG21" i="60"/>
  <c r="AF21" i="60"/>
  <c r="AE21" i="60"/>
  <c r="AD21" i="60"/>
  <c r="AC21" i="60"/>
  <c r="AB21" i="60"/>
  <c r="AA21" i="60"/>
  <c r="Z21" i="60"/>
  <c r="Y21" i="60"/>
  <c r="X21" i="60"/>
  <c r="W21" i="60"/>
  <c r="V21" i="60"/>
  <c r="U21" i="60"/>
  <c r="T21" i="60"/>
  <c r="S21" i="60"/>
  <c r="R21" i="60"/>
  <c r="Q21" i="60"/>
  <c r="P21" i="60"/>
  <c r="O21" i="60"/>
  <c r="N21" i="60"/>
  <c r="M21" i="60"/>
  <c r="L21" i="60"/>
  <c r="K21" i="60"/>
  <c r="J21" i="60"/>
  <c r="I21" i="60"/>
  <c r="H21" i="60"/>
  <c r="G21" i="60"/>
  <c r="F21" i="60"/>
  <c r="E21" i="60"/>
  <c r="D21" i="60"/>
  <c r="AG20" i="60"/>
  <c r="AF20" i="60"/>
  <c r="AE20" i="60"/>
  <c r="AD20" i="60"/>
  <c r="AC20" i="60"/>
  <c r="AB20" i="60"/>
  <c r="AA20" i="60"/>
  <c r="Z20" i="60"/>
  <c r="Y20" i="60"/>
  <c r="X20" i="60"/>
  <c r="W20" i="60"/>
  <c r="V20" i="60"/>
  <c r="U20" i="60"/>
  <c r="T20" i="60"/>
  <c r="S20" i="60"/>
  <c r="R20" i="60"/>
  <c r="Q20" i="60"/>
  <c r="P20" i="60"/>
  <c r="O20" i="60"/>
  <c r="N20" i="60"/>
  <c r="M20" i="60"/>
  <c r="L20" i="60"/>
  <c r="K20" i="60"/>
  <c r="J20" i="60"/>
  <c r="I20" i="60"/>
  <c r="H20" i="60"/>
  <c r="G20" i="60"/>
  <c r="F20" i="60"/>
  <c r="E20" i="60"/>
  <c r="D20" i="60"/>
  <c r="AG19" i="60"/>
  <c r="AF19" i="60"/>
  <c r="AE19" i="60"/>
  <c r="AD19" i="60"/>
  <c r="AC19" i="60"/>
  <c r="AB19" i="60"/>
  <c r="AA19" i="60"/>
  <c r="Z19" i="60"/>
  <c r="Y19" i="60"/>
  <c r="X19" i="60"/>
  <c r="W19" i="60"/>
  <c r="V19" i="60"/>
  <c r="U19" i="60"/>
  <c r="T19" i="60"/>
  <c r="S19" i="60"/>
  <c r="R19" i="60"/>
  <c r="Q19" i="60"/>
  <c r="P19" i="60"/>
  <c r="O19" i="60"/>
  <c r="N19" i="60"/>
  <c r="M19" i="60"/>
  <c r="L19" i="60"/>
  <c r="K19" i="60"/>
  <c r="J19" i="60"/>
  <c r="I19" i="60"/>
  <c r="H19" i="60"/>
  <c r="G19" i="60"/>
  <c r="F19" i="60"/>
  <c r="E19" i="60"/>
  <c r="D19" i="60"/>
  <c r="AG18" i="60"/>
  <c r="AF18" i="60"/>
  <c r="AE18" i="60"/>
  <c r="AD18" i="60"/>
  <c r="AC18" i="60"/>
  <c r="AB18" i="60"/>
  <c r="AA18" i="60"/>
  <c r="Z18" i="60"/>
  <c r="Y18" i="60"/>
  <c r="X18" i="60"/>
  <c r="W18" i="60"/>
  <c r="V18" i="60"/>
  <c r="U18" i="60"/>
  <c r="T18" i="60"/>
  <c r="S18" i="60"/>
  <c r="R18" i="60"/>
  <c r="Q18" i="60"/>
  <c r="P18" i="60"/>
  <c r="O18" i="60"/>
  <c r="N18" i="60"/>
  <c r="M18" i="60"/>
  <c r="L18" i="60"/>
  <c r="K18" i="60"/>
  <c r="J18" i="60"/>
  <c r="I18" i="60"/>
  <c r="H18" i="60"/>
  <c r="G18" i="60"/>
  <c r="F18" i="60"/>
  <c r="E18" i="60"/>
  <c r="D18" i="60"/>
  <c r="AG17" i="60"/>
  <c r="AF17" i="60"/>
  <c r="AE17" i="60"/>
  <c r="AD17" i="60"/>
  <c r="AC17" i="60"/>
  <c r="AB17" i="60"/>
  <c r="AA17" i="60"/>
  <c r="Z17" i="60"/>
  <c r="Y17" i="60"/>
  <c r="X17" i="60"/>
  <c r="W17" i="60"/>
  <c r="V17" i="60"/>
  <c r="U17" i="60"/>
  <c r="T17" i="60"/>
  <c r="S17" i="60"/>
  <c r="R17" i="60"/>
  <c r="Q17" i="60"/>
  <c r="P17" i="60"/>
  <c r="O17" i="60"/>
  <c r="N17" i="60"/>
  <c r="M17" i="60"/>
  <c r="L17" i="60"/>
  <c r="K17" i="60"/>
  <c r="J17" i="60"/>
  <c r="I17" i="60"/>
  <c r="H17" i="60"/>
  <c r="G17" i="60"/>
  <c r="F17" i="60"/>
  <c r="E17" i="60"/>
  <c r="D17" i="60"/>
  <c r="AG16" i="60"/>
  <c r="AF16" i="60"/>
  <c r="AE16" i="60"/>
  <c r="AD16" i="60"/>
  <c r="AC16" i="60"/>
  <c r="AB16" i="60"/>
  <c r="AA16" i="60"/>
  <c r="Z16" i="60"/>
  <c r="Y16" i="60"/>
  <c r="X16" i="60"/>
  <c r="W16" i="60"/>
  <c r="V16" i="60"/>
  <c r="U16" i="60"/>
  <c r="T16" i="60"/>
  <c r="S16" i="60"/>
  <c r="R16" i="60"/>
  <c r="Q16" i="60"/>
  <c r="P16" i="60"/>
  <c r="O16" i="60"/>
  <c r="N16" i="60"/>
  <c r="M16" i="60"/>
  <c r="L16" i="60"/>
  <c r="K16" i="60"/>
  <c r="J16" i="60"/>
  <c r="I16" i="60"/>
  <c r="H16" i="60"/>
  <c r="G16" i="60"/>
  <c r="F16" i="60"/>
  <c r="E16" i="60"/>
  <c r="D16" i="60"/>
  <c r="AG15" i="60"/>
  <c r="AF15" i="60"/>
  <c r="AE15" i="60"/>
  <c r="AD15" i="60"/>
  <c r="AC15" i="60"/>
  <c r="AB15" i="60"/>
  <c r="AA15" i="60"/>
  <c r="Z15" i="60"/>
  <c r="Y15" i="60"/>
  <c r="X15" i="60"/>
  <c r="W15" i="60"/>
  <c r="V15" i="60"/>
  <c r="U15" i="60"/>
  <c r="T15" i="60"/>
  <c r="S15" i="60"/>
  <c r="R15" i="60"/>
  <c r="Q15" i="60"/>
  <c r="P15" i="60"/>
  <c r="O15" i="60"/>
  <c r="N15" i="60"/>
  <c r="M15" i="60"/>
  <c r="L15" i="60"/>
  <c r="K15" i="60"/>
  <c r="J15" i="60"/>
  <c r="I15" i="60"/>
  <c r="H15" i="60"/>
  <c r="G15" i="60"/>
  <c r="F15" i="60"/>
  <c r="E15" i="60"/>
  <c r="D15" i="60"/>
  <c r="AG14" i="60"/>
  <c r="AF14" i="60"/>
  <c r="AE14" i="60"/>
  <c r="AD14" i="60"/>
  <c r="AC14" i="60"/>
  <c r="AB14" i="60"/>
  <c r="AA14" i="60"/>
  <c r="Z14" i="60"/>
  <c r="Y14" i="60"/>
  <c r="X14" i="60"/>
  <c r="W14" i="60"/>
  <c r="V14" i="60"/>
  <c r="U14" i="60"/>
  <c r="T14" i="60"/>
  <c r="S14" i="60"/>
  <c r="R14" i="60"/>
  <c r="Q14" i="60"/>
  <c r="P14" i="60"/>
  <c r="O14" i="60"/>
  <c r="N14" i="60"/>
  <c r="M14" i="60"/>
  <c r="L14" i="60"/>
  <c r="K14" i="60"/>
  <c r="J14" i="60"/>
  <c r="I14" i="60"/>
  <c r="H14" i="60"/>
  <c r="G14" i="60"/>
  <c r="F14" i="60"/>
  <c r="E14" i="60"/>
  <c r="D14" i="60"/>
  <c r="AG13" i="60"/>
  <c r="AF13" i="60"/>
  <c r="AE13" i="60"/>
  <c r="AD13" i="60"/>
  <c r="AC13" i="60"/>
  <c r="AB13" i="60"/>
  <c r="AA13" i="60"/>
  <c r="Z13" i="60"/>
  <c r="Y13" i="60"/>
  <c r="X13" i="60"/>
  <c r="W13" i="60"/>
  <c r="V13" i="60"/>
  <c r="U13" i="60"/>
  <c r="T13" i="60"/>
  <c r="S13" i="60"/>
  <c r="R13" i="60"/>
  <c r="Q13" i="60"/>
  <c r="P13" i="60"/>
  <c r="O13" i="60"/>
  <c r="N13" i="60"/>
  <c r="M13" i="60"/>
  <c r="L13" i="60"/>
  <c r="K13" i="60"/>
  <c r="J13" i="60"/>
  <c r="I13" i="60"/>
  <c r="H13" i="60"/>
  <c r="G13" i="60"/>
  <c r="F13" i="60"/>
  <c r="E13" i="60"/>
  <c r="D13" i="60"/>
  <c r="AG12" i="60"/>
  <c r="AF12" i="60"/>
  <c r="AE12" i="60"/>
  <c r="AD12" i="60"/>
  <c r="AC12" i="60"/>
  <c r="AB12" i="60"/>
  <c r="AA12" i="60"/>
  <c r="Z12" i="60"/>
  <c r="Y12" i="60"/>
  <c r="X12" i="60"/>
  <c r="W12" i="60"/>
  <c r="V12" i="60"/>
  <c r="U12" i="60"/>
  <c r="T12" i="60"/>
  <c r="S12" i="60"/>
  <c r="R12" i="60"/>
  <c r="Q12" i="60"/>
  <c r="P12" i="60"/>
  <c r="O12" i="60"/>
  <c r="N12" i="60"/>
  <c r="M12" i="60"/>
  <c r="L12" i="60"/>
  <c r="K12" i="60"/>
  <c r="J12" i="60"/>
  <c r="I12" i="60"/>
  <c r="H12" i="60"/>
  <c r="G12" i="60"/>
  <c r="F12" i="60"/>
  <c r="E12" i="60"/>
  <c r="D12" i="60"/>
  <c r="AG11" i="60"/>
  <c r="AF11" i="60"/>
  <c r="AE11" i="60"/>
  <c r="AD11" i="60"/>
  <c r="AC11" i="60"/>
  <c r="AB11" i="60"/>
  <c r="AA11" i="60"/>
  <c r="Z11" i="60"/>
  <c r="Y11" i="60"/>
  <c r="X11" i="60"/>
  <c r="W11" i="60"/>
  <c r="V11" i="60"/>
  <c r="U11" i="60"/>
  <c r="T11" i="60"/>
  <c r="S11" i="60"/>
  <c r="R11" i="60"/>
  <c r="Q11" i="60"/>
  <c r="P11" i="60"/>
  <c r="O11" i="60"/>
  <c r="N11" i="60"/>
  <c r="M11" i="60"/>
  <c r="L11" i="60"/>
  <c r="K11" i="60"/>
  <c r="J11" i="60"/>
  <c r="I11" i="60"/>
  <c r="H11" i="60"/>
  <c r="G11" i="60"/>
  <c r="F11" i="60"/>
  <c r="E11" i="60"/>
  <c r="D11" i="60"/>
  <c r="AG10" i="60"/>
  <c r="AF10" i="60"/>
  <c r="AE10" i="60"/>
  <c r="AD10" i="60"/>
  <c r="AC10" i="60"/>
  <c r="AB10" i="60"/>
  <c r="AA10" i="60"/>
  <c r="Z10" i="60"/>
  <c r="Y10" i="60"/>
  <c r="X10" i="60"/>
  <c r="W10" i="60"/>
  <c r="V10" i="60"/>
  <c r="U10" i="60"/>
  <c r="T10" i="60"/>
  <c r="S10" i="60"/>
  <c r="R10" i="60"/>
  <c r="Q10" i="60"/>
  <c r="P10" i="60"/>
  <c r="O10" i="60"/>
  <c r="N10" i="60"/>
  <c r="M10" i="60"/>
  <c r="L10" i="60"/>
  <c r="K10" i="60"/>
  <c r="J10" i="60"/>
  <c r="I10" i="60"/>
  <c r="H10" i="60"/>
  <c r="G10" i="60"/>
  <c r="F10" i="60"/>
  <c r="E10" i="60"/>
  <c r="D10" i="60"/>
  <c r="AG9" i="60"/>
  <c r="AF9" i="60"/>
  <c r="AE9" i="60"/>
  <c r="AD9" i="60"/>
  <c r="AC9" i="60"/>
  <c r="AB9" i="60"/>
  <c r="AA9" i="60"/>
  <c r="Z9" i="60"/>
  <c r="Y9" i="60"/>
  <c r="X9" i="60"/>
  <c r="W9" i="60"/>
  <c r="V9" i="60"/>
  <c r="U9" i="60"/>
  <c r="T9" i="60"/>
  <c r="S9" i="60"/>
  <c r="R9" i="60"/>
  <c r="Q9" i="60"/>
  <c r="P9" i="60"/>
  <c r="O9" i="60"/>
  <c r="N9" i="60"/>
  <c r="M9" i="60"/>
  <c r="L9" i="60"/>
  <c r="K9" i="60"/>
  <c r="J9" i="60"/>
  <c r="I9" i="60"/>
  <c r="H9" i="60"/>
  <c r="G9" i="60"/>
  <c r="F9" i="60"/>
  <c r="E9" i="60"/>
  <c r="D9" i="60"/>
  <c r="AG8" i="60"/>
  <c r="AF8" i="60"/>
  <c r="AE8" i="60"/>
  <c r="AD8" i="60"/>
  <c r="AC8" i="60"/>
  <c r="AB8" i="60"/>
  <c r="AA8" i="60"/>
  <c r="Z8" i="60"/>
  <c r="Y8" i="60"/>
  <c r="X8" i="60"/>
  <c r="W8" i="60"/>
  <c r="V8" i="60"/>
  <c r="U8" i="60"/>
  <c r="T8" i="60"/>
  <c r="S8" i="60"/>
  <c r="R8" i="60"/>
  <c r="Q8" i="60"/>
  <c r="P8" i="60"/>
  <c r="O8" i="60"/>
  <c r="N8" i="60"/>
  <c r="M8" i="60"/>
  <c r="L8" i="60"/>
  <c r="K8" i="60"/>
  <c r="J8" i="60"/>
  <c r="I8" i="60"/>
  <c r="H8" i="60"/>
  <c r="G8" i="60"/>
  <c r="F8" i="60"/>
  <c r="E8" i="60"/>
  <c r="D8" i="60"/>
  <c r="AG7" i="60"/>
  <c r="AF7" i="60"/>
  <c r="AE7" i="60"/>
  <c r="AD7" i="60"/>
  <c r="AC7" i="60"/>
  <c r="AC36" i="60" s="1"/>
  <c r="AB7" i="60"/>
  <c r="AA7" i="60"/>
  <c r="Z7" i="60"/>
  <c r="Z36" i="60"/>
  <c r="Y7" i="60"/>
  <c r="X7" i="60"/>
  <c r="W7" i="60"/>
  <c r="V7" i="60"/>
  <c r="U7" i="60"/>
  <c r="T7" i="60"/>
  <c r="S7" i="60"/>
  <c r="R7" i="60"/>
  <c r="Q7" i="60"/>
  <c r="P7" i="60"/>
  <c r="O7" i="60"/>
  <c r="N7" i="60"/>
  <c r="M7" i="60"/>
  <c r="L7" i="60"/>
  <c r="K7" i="60"/>
  <c r="J7" i="60"/>
  <c r="I7" i="60"/>
  <c r="I36" i="60" s="1"/>
  <c r="H7" i="60"/>
  <c r="G7" i="60"/>
  <c r="F7" i="60"/>
  <c r="E7" i="60"/>
  <c r="D7" i="60"/>
  <c r="AG6" i="60"/>
  <c r="AG36" i="60" s="1"/>
  <c r="AF6" i="60"/>
  <c r="AE6" i="60"/>
  <c r="AD6" i="60"/>
  <c r="AD36" i="60" s="1"/>
  <c r="AC6" i="60"/>
  <c r="AB6" i="60"/>
  <c r="AA6" i="60"/>
  <c r="Z6" i="60"/>
  <c r="Y6" i="60"/>
  <c r="Y36" i="60" s="1"/>
  <c r="X6" i="60"/>
  <c r="W6" i="60"/>
  <c r="V6" i="60"/>
  <c r="V36" i="60" s="1"/>
  <c r="U6" i="60"/>
  <c r="U36" i="60" s="1"/>
  <c r="T6" i="60"/>
  <c r="S6" i="60"/>
  <c r="R6" i="60"/>
  <c r="Q6" i="60"/>
  <c r="Q36" i="60" s="1"/>
  <c r="P6" i="60"/>
  <c r="O6" i="60"/>
  <c r="N6" i="60"/>
  <c r="N36" i="60" s="1"/>
  <c r="M6" i="60"/>
  <c r="M36" i="60" s="1"/>
  <c r="L6" i="60"/>
  <c r="K6" i="60"/>
  <c r="J6" i="60"/>
  <c r="I6" i="60"/>
  <c r="H6" i="60"/>
  <c r="G6" i="60"/>
  <c r="F6" i="60"/>
  <c r="F36" i="60" s="1"/>
  <c r="E6" i="60"/>
  <c r="E36" i="60"/>
  <c r="D6" i="60"/>
  <c r="AG34" i="59"/>
  <c r="AF34" i="59"/>
  <c r="AE34" i="59"/>
  <c r="AD34" i="59"/>
  <c r="AC34" i="59"/>
  <c r="AB34" i="59"/>
  <c r="AA34" i="59"/>
  <c r="Z34" i="59"/>
  <c r="Y34" i="59"/>
  <c r="X34" i="59"/>
  <c r="W34" i="59"/>
  <c r="V34" i="59"/>
  <c r="U34" i="59"/>
  <c r="T34" i="59"/>
  <c r="S34" i="59"/>
  <c r="R34" i="59"/>
  <c r="Q34" i="59"/>
  <c r="P34" i="59"/>
  <c r="O34" i="59"/>
  <c r="N34" i="59"/>
  <c r="M34" i="59"/>
  <c r="L34" i="59"/>
  <c r="K34" i="59"/>
  <c r="J34" i="59"/>
  <c r="I34" i="59"/>
  <c r="H34" i="59"/>
  <c r="G34" i="59"/>
  <c r="F34" i="59"/>
  <c r="E34" i="59"/>
  <c r="D34" i="59"/>
  <c r="AG33" i="59"/>
  <c r="AF33" i="59"/>
  <c r="AE33" i="59"/>
  <c r="AD33" i="59"/>
  <c r="AC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L33" i="59"/>
  <c r="K33" i="59"/>
  <c r="J33" i="59"/>
  <c r="I33" i="59"/>
  <c r="H33" i="59"/>
  <c r="G33" i="59"/>
  <c r="F33" i="59"/>
  <c r="E33" i="59"/>
  <c r="D33" i="59"/>
  <c r="AG32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AG31" i="59"/>
  <c r="AF31" i="59"/>
  <c r="AE31" i="59"/>
  <c r="AD31" i="59"/>
  <c r="AC31" i="59"/>
  <c r="AB31" i="59"/>
  <c r="AA31" i="59"/>
  <c r="Z31" i="59"/>
  <c r="Y31" i="59"/>
  <c r="X31" i="59"/>
  <c r="W31" i="59"/>
  <c r="V31" i="59"/>
  <c r="U31" i="59"/>
  <c r="T31" i="59"/>
  <c r="S31" i="59"/>
  <c r="R31" i="59"/>
  <c r="Q31" i="59"/>
  <c r="P31" i="59"/>
  <c r="O31" i="59"/>
  <c r="N31" i="59"/>
  <c r="M31" i="59"/>
  <c r="L31" i="59"/>
  <c r="K31" i="59"/>
  <c r="J31" i="59"/>
  <c r="I31" i="59"/>
  <c r="H31" i="59"/>
  <c r="G31" i="59"/>
  <c r="F31" i="59"/>
  <c r="E31" i="59"/>
  <c r="D31" i="59"/>
  <c r="AG30" i="59"/>
  <c r="AF30" i="59"/>
  <c r="AE30" i="59"/>
  <c r="AD30" i="59"/>
  <c r="AC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M30" i="59"/>
  <c r="L30" i="59"/>
  <c r="K30" i="59"/>
  <c r="J30" i="59"/>
  <c r="I30" i="59"/>
  <c r="H30" i="59"/>
  <c r="G30" i="59"/>
  <c r="F30" i="59"/>
  <c r="E30" i="59"/>
  <c r="D30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9" i="59"/>
  <c r="AG28" i="59"/>
  <c r="AF28" i="59"/>
  <c r="AE28" i="59"/>
  <c r="AD28" i="59"/>
  <c r="AC28" i="59"/>
  <c r="AB28" i="59"/>
  <c r="AA28" i="59"/>
  <c r="Z28" i="59"/>
  <c r="Y28" i="59"/>
  <c r="X28" i="59"/>
  <c r="W28" i="59"/>
  <c r="V28" i="59"/>
  <c r="U28" i="59"/>
  <c r="T28" i="59"/>
  <c r="S28" i="59"/>
  <c r="R28" i="59"/>
  <c r="Q28" i="59"/>
  <c r="P28" i="59"/>
  <c r="O28" i="59"/>
  <c r="N28" i="59"/>
  <c r="M28" i="59"/>
  <c r="L28" i="59"/>
  <c r="K28" i="59"/>
  <c r="J28" i="59"/>
  <c r="I28" i="59"/>
  <c r="H28" i="59"/>
  <c r="G28" i="59"/>
  <c r="F28" i="59"/>
  <c r="E28" i="59"/>
  <c r="D28" i="59"/>
  <c r="AG27" i="59"/>
  <c r="AF27" i="59"/>
  <c r="AE27" i="59"/>
  <c r="AD27" i="59"/>
  <c r="AC27" i="59"/>
  <c r="AB27" i="59"/>
  <c r="AA27" i="59"/>
  <c r="Z27" i="59"/>
  <c r="Y27" i="59"/>
  <c r="X27" i="59"/>
  <c r="W27" i="59"/>
  <c r="V27" i="59"/>
  <c r="U27" i="59"/>
  <c r="T27" i="59"/>
  <c r="S27" i="59"/>
  <c r="R27" i="59"/>
  <c r="Q27" i="59"/>
  <c r="P27" i="59"/>
  <c r="O27" i="59"/>
  <c r="N27" i="59"/>
  <c r="M27" i="59"/>
  <c r="L27" i="59"/>
  <c r="K27" i="59"/>
  <c r="J27" i="59"/>
  <c r="I27" i="59"/>
  <c r="H27" i="59"/>
  <c r="G27" i="59"/>
  <c r="F27" i="59"/>
  <c r="E27" i="59"/>
  <c r="D27" i="59"/>
  <c r="AG26" i="59"/>
  <c r="AF26" i="59"/>
  <c r="AE26" i="59"/>
  <c r="AD26" i="59"/>
  <c r="AC26" i="59"/>
  <c r="AB26" i="59"/>
  <c r="AA26" i="59"/>
  <c r="Z26" i="59"/>
  <c r="Y26" i="59"/>
  <c r="X26" i="59"/>
  <c r="W26" i="59"/>
  <c r="V26" i="59"/>
  <c r="U26" i="59"/>
  <c r="T26" i="59"/>
  <c r="S26" i="59"/>
  <c r="R26" i="59"/>
  <c r="Q26" i="59"/>
  <c r="P26" i="59"/>
  <c r="O26" i="59"/>
  <c r="N26" i="59"/>
  <c r="M26" i="59"/>
  <c r="L26" i="59"/>
  <c r="K26" i="59"/>
  <c r="J26" i="59"/>
  <c r="I26" i="59"/>
  <c r="H26" i="59"/>
  <c r="G26" i="59"/>
  <c r="F26" i="59"/>
  <c r="E26" i="59"/>
  <c r="D26" i="59"/>
  <c r="AG25" i="59"/>
  <c r="AF25" i="59"/>
  <c r="AE25" i="59"/>
  <c r="AD25" i="59"/>
  <c r="AC25" i="59"/>
  <c r="AB25" i="59"/>
  <c r="AA25" i="59"/>
  <c r="Z25" i="59"/>
  <c r="Y25" i="59"/>
  <c r="X25" i="59"/>
  <c r="W25" i="59"/>
  <c r="V25" i="59"/>
  <c r="U25" i="59"/>
  <c r="T25" i="59"/>
  <c r="S25" i="59"/>
  <c r="R25" i="59"/>
  <c r="Q25" i="59"/>
  <c r="P25" i="59"/>
  <c r="O25" i="59"/>
  <c r="N25" i="59"/>
  <c r="M25" i="59"/>
  <c r="L25" i="59"/>
  <c r="K25" i="59"/>
  <c r="J25" i="59"/>
  <c r="I25" i="59"/>
  <c r="H25" i="59"/>
  <c r="G25" i="59"/>
  <c r="F25" i="59"/>
  <c r="E25" i="59"/>
  <c r="D25" i="59"/>
  <c r="AG24" i="59"/>
  <c r="AF24" i="59"/>
  <c r="AE24" i="59"/>
  <c r="AD24" i="59"/>
  <c r="AC24" i="59"/>
  <c r="AB24" i="59"/>
  <c r="AA24" i="59"/>
  <c r="Z24" i="59"/>
  <c r="Y24" i="59"/>
  <c r="X24" i="59"/>
  <c r="W24" i="59"/>
  <c r="V24" i="59"/>
  <c r="U24" i="59"/>
  <c r="T24" i="59"/>
  <c r="S24" i="59"/>
  <c r="R24" i="59"/>
  <c r="Q24" i="59"/>
  <c r="P24" i="59"/>
  <c r="O24" i="59"/>
  <c r="N24" i="59"/>
  <c r="M24" i="59"/>
  <c r="L24" i="59"/>
  <c r="K24" i="59"/>
  <c r="J24" i="59"/>
  <c r="I24" i="59"/>
  <c r="H24" i="59"/>
  <c r="G24" i="59"/>
  <c r="F24" i="59"/>
  <c r="E24" i="59"/>
  <c r="D24" i="59"/>
  <c r="AG23" i="59"/>
  <c r="AF23" i="59"/>
  <c r="AE23" i="59"/>
  <c r="AD23" i="59"/>
  <c r="AC23" i="59"/>
  <c r="AB23" i="59"/>
  <c r="AA23" i="59"/>
  <c r="Z23" i="59"/>
  <c r="Y23" i="59"/>
  <c r="X23" i="59"/>
  <c r="W23" i="59"/>
  <c r="V23" i="59"/>
  <c r="U23" i="59"/>
  <c r="T23" i="59"/>
  <c r="S23" i="59"/>
  <c r="R23" i="59"/>
  <c r="Q23" i="59"/>
  <c r="P23" i="59"/>
  <c r="O23" i="59"/>
  <c r="N23" i="59"/>
  <c r="M23" i="59"/>
  <c r="L23" i="59"/>
  <c r="K23" i="59"/>
  <c r="J23" i="59"/>
  <c r="I23" i="59"/>
  <c r="H23" i="59"/>
  <c r="G23" i="59"/>
  <c r="F23" i="59"/>
  <c r="E23" i="59"/>
  <c r="D23" i="59"/>
  <c r="AG22" i="59"/>
  <c r="AF22" i="59"/>
  <c r="AE22" i="59"/>
  <c r="AD22" i="59"/>
  <c r="AC22" i="59"/>
  <c r="AB22" i="59"/>
  <c r="AA22" i="59"/>
  <c r="Z22" i="59"/>
  <c r="Y22" i="59"/>
  <c r="X22" i="59"/>
  <c r="W22" i="59"/>
  <c r="V22" i="59"/>
  <c r="U22" i="59"/>
  <c r="T22" i="59"/>
  <c r="S22" i="59"/>
  <c r="R22" i="59"/>
  <c r="Q22" i="59"/>
  <c r="P22" i="59"/>
  <c r="O22" i="59"/>
  <c r="N22" i="59"/>
  <c r="M22" i="59"/>
  <c r="L22" i="59"/>
  <c r="K22" i="59"/>
  <c r="J22" i="59"/>
  <c r="I22" i="59"/>
  <c r="H22" i="59"/>
  <c r="G22" i="59"/>
  <c r="F22" i="59"/>
  <c r="E22" i="59"/>
  <c r="D22" i="59"/>
  <c r="AG21" i="59"/>
  <c r="AF21" i="59"/>
  <c r="AE21" i="59"/>
  <c r="AD21" i="59"/>
  <c r="AC21" i="59"/>
  <c r="AB21" i="59"/>
  <c r="AA21" i="59"/>
  <c r="Z21" i="59"/>
  <c r="Y21" i="59"/>
  <c r="X21" i="59"/>
  <c r="W21" i="59"/>
  <c r="V21" i="59"/>
  <c r="U21" i="59"/>
  <c r="T21" i="59"/>
  <c r="S21" i="59"/>
  <c r="R21" i="59"/>
  <c r="Q21" i="59"/>
  <c r="P21" i="59"/>
  <c r="O21" i="59"/>
  <c r="N21" i="59"/>
  <c r="M21" i="59"/>
  <c r="L21" i="59"/>
  <c r="K21" i="59"/>
  <c r="J21" i="59"/>
  <c r="I21" i="59"/>
  <c r="H21" i="59"/>
  <c r="G21" i="59"/>
  <c r="F21" i="59"/>
  <c r="E21" i="59"/>
  <c r="D21" i="59"/>
  <c r="AG20" i="59"/>
  <c r="AF20" i="59"/>
  <c r="AE20" i="59"/>
  <c r="AD20" i="59"/>
  <c r="AC20" i="59"/>
  <c r="AB20" i="59"/>
  <c r="AA20" i="59"/>
  <c r="Z20" i="59"/>
  <c r="Y20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G20" i="59"/>
  <c r="F20" i="59"/>
  <c r="E20" i="59"/>
  <c r="D20" i="59"/>
  <c r="AG19" i="59"/>
  <c r="AF19" i="59"/>
  <c r="AE19" i="59"/>
  <c r="AD19" i="59"/>
  <c r="AC19" i="59"/>
  <c r="AB19" i="59"/>
  <c r="AA19" i="59"/>
  <c r="Z19" i="59"/>
  <c r="Y19" i="59"/>
  <c r="X19" i="59"/>
  <c r="W19" i="59"/>
  <c r="V19" i="59"/>
  <c r="U19" i="59"/>
  <c r="T19" i="59"/>
  <c r="S19" i="59"/>
  <c r="R19" i="59"/>
  <c r="Q19" i="59"/>
  <c r="P19" i="59"/>
  <c r="O19" i="59"/>
  <c r="N19" i="59"/>
  <c r="M19" i="59"/>
  <c r="L19" i="59"/>
  <c r="K19" i="59"/>
  <c r="J19" i="59"/>
  <c r="I19" i="59"/>
  <c r="H19" i="59"/>
  <c r="G19" i="59"/>
  <c r="F19" i="59"/>
  <c r="E19" i="59"/>
  <c r="D19" i="59"/>
  <c r="AG18" i="59"/>
  <c r="AF18" i="59"/>
  <c r="AE18" i="59"/>
  <c r="AD18" i="59"/>
  <c r="AC18" i="59"/>
  <c r="AB18" i="59"/>
  <c r="AA18" i="59"/>
  <c r="Z18" i="59"/>
  <c r="Y18" i="59"/>
  <c r="X18" i="59"/>
  <c r="W18" i="59"/>
  <c r="V18" i="59"/>
  <c r="U18" i="59"/>
  <c r="T18" i="59"/>
  <c r="S18" i="59"/>
  <c r="R18" i="59"/>
  <c r="Q18" i="59"/>
  <c r="P18" i="59"/>
  <c r="O18" i="59"/>
  <c r="N18" i="59"/>
  <c r="M18" i="59"/>
  <c r="L18" i="59"/>
  <c r="K18" i="59"/>
  <c r="J18" i="59"/>
  <c r="I18" i="59"/>
  <c r="H18" i="59"/>
  <c r="G18" i="59"/>
  <c r="F18" i="59"/>
  <c r="E18" i="59"/>
  <c r="D18" i="59"/>
  <c r="AG17" i="59"/>
  <c r="AF17" i="59"/>
  <c r="AE17" i="59"/>
  <c r="AD17" i="59"/>
  <c r="AC17" i="59"/>
  <c r="AB17" i="59"/>
  <c r="AA17" i="59"/>
  <c r="Z17" i="59"/>
  <c r="Y17" i="59"/>
  <c r="X17" i="59"/>
  <c r="W17" i="59"/>
  <c r="V17" i="59"/>
  <c r="U17" i="59"/>
  <c r="T17" i="59"/>
  <c r="S17" i="59"/>
  <c r="R17" i="59"/>
  <c r="Q17" i="59"/>
  <c r="P17" i="59"/>
  <c r="O17" i="59"/>
  <c r="N17" i="59"/>
  <c r="M17" i="59"/>
  <c r="L17" i="59"/>
  <c r="K17" i="59"/>
  <c r="J17" i="59"/>
  <c r="I17" i="59"/>
  <c r="H17" i="59"/>
  <c r="G17" i="59"/>
  <c r="F17" i="59"/>
  <c r="E17" i="59"/>
  <c r="D17" i="59"/>
  <c r="AG16" i="59"/>
  <c r="AF16" i="59"/>
  <c r="AE16" i="59"/>
  <c r="AD16" i="59"/>
  <c r="AC16" i="59"/>
  <c r="AB16" i="59"/>
  <c r="AA16" i="59"/>
  <c r="Z16" i="59"/>
  <c r="Y16" i="59"/>
  <c r="X16" i="59"/>
  <c r="W16" i="59"/>
  <c r="V16" i="59"/>
  <c r="U16" i="59"/>
  <c r="T16" i="59"/>
  <c r="S16" i="59"/>
  <c r="R16" i="59"/>
  <c r="Q16" i="59"/>
  <c r="P16" i="59"/>
  <c r="O16" i="59"/>
  <c r="N16" i="59"/>
  <c r="M16" i="59"/>
  <c r="L16" i="59"/>
  <c r="K16" i="59"/>
  <c r="J16" i="59"/>
  <c r="I16" i="59"/>
  <c r="H16" i="59"/>
  <c r="G16" i="59"/>
  <c r="F16" i="59"/>
  <c r="E16" i="59"/>
  <c r="D16" i="59"/>
  <c r="AG15" i="59"/>
  <c r="AF15" i="59"/>
  <c r="AE15" i="59"/>
  <c r="AD15" i="59"/>
  <c r="AC15" i="59"/>
  <c r="AB15" i="59"/>
  <c r="AA15" i="59"/>
  <c r="Z15" i="59"/>
  <c r="Y15" i="59"/>
  <c r="X15" i="59"/>
  <c r="W15" i="59"/>
  <c r="V15" i="59"/>
  <c r="U15" i="59"/>
  <c r="T15" i="59"/>
  <c r="S15" i="59"/>
  <c r="R15" i="59"/>
  <c r="Q15" i="59"/>
  <c r="P15" i="59"/>
  <c r="O15" i="59"/>
  <c r="N15" i="59"/>
  <c r="M15" i="59"/>
  <c r="L15" i="59"/>
  <c r="K15" i="59"/>
  <c r="J15" i="59"/>
  <c r="I15" i="59"/>
  <c r="H15" i="59"/>
  <c r="G15" i="59"/>
  <c r="F15" i="59"/>
  <c r="E15" i="59"/>
  <c r="D15" i="59"/>
  <c r="AG14" i="59"/>
  <c r="AF14" i="59"/>
  <c r="AE14" i="59"/>
  <c r="AD14" i="59"/>
  <c r="AC14" i="59"/>
  <c r="AB14" i="59"/>
  <c r="AA14" i="59"/>
  <c r="Z14" i="59"/>
  <c r="Y14" i="59"/>
  <c r="X14" i="59"/>
  <c r="W14" i="59"/>
  <c r="V14" i="59"/>
  <c r="U14" i="59"/>
  <c r="T14" i="59"/>
  <c r="S14" i="59"/>
  <c r="R14" i="59"/>
  <c r="Q14" i="59"/>
  <c r="P14" i="59"/>
  <c r="O14" i="59"/>
  <c r="N14" i="59"/>
  <c r="M14" i="59"/>
  <c r="L14" i="59"/>
  <c r="K14" i="59"/>
  <c r="J14" i="59"/>
  <c r="I14" i="59"/>
  <c r="H14" i="59"/>
  <c r="G14" i="59"/>
  <c r="F14" i="59"/>
  <c r="E14" i="59"/>
  <c r="D14" i="59"/>
  <c r="AG13" i="59"/>
  <c r="AF13" i="59"/>
  <c r="AE13" i="59"/>
  <c r="AD13" i="59"/>
  <c r="AC13" i="59"/>
  <c r="AB13" i="59"/>
  <c r="AA13" i="59"/>
  <c r="Z13" i="59"/>
  <c r="Y13" i="59"/>
  <c r="X13" i="59"/>
  <c r="W13" i="59"/>
  <c r="V13" i="59"/>
  <c r="U13" i="59"/>
  <c r="T13" i="59"/>
  <c r="S13" i="59"/>
  <c r="R13" i="59"/>
  <c r="Q13" i="59"/>
  <c r="P13" i="59"/>
  <c r="O13" i="59"/>
  <c r="N13" i="59"/>
  <c r="M13" i="59"/>
  <c r="L13" i="59"/>
  <c r="K13" i="59"/>
  <c r="J13" i="59"/>
  <c r="I13" i="59"/>
  <c r="H13" i="59"/>
  <c r="G13" i="59"/>
  <c r="F13" i="59"/>
  <c r="E13" i="59"/>
  <c r="D13" i="59"/>
  <c r="AG12" i="59"/>
  <c r="AF12" i="59"/>
  <c r="AE12" i="59"/>
  <c r="AD12" i="59"/>
  <c r="AC12" i="59"/>
  <c r="AB12" i="59"/>
  <c r="AA12" i="59"/>
  <c r="Z12" i="59"/>
  <c r="Y12" i="59"/>
  <c r="X12" i="59"/>
  <c r="W12" i="59"/>
  <c r="V12" i="59"/>
  <c r="U12" i="59"/>
  <c r="T12" i="59"/>
  <c r="S12" i="59"/>
  <c r="R12" i="59"/>
  <c r="Q12" i="59"/>
  <c r="P12" i="59"/>
  <c r="O12" i="59"/>
  <c r="N12" i="59"/>
  <c r="M12" i="59"/>
  <c r="L12" i="59"/>
  <c r="K12" i="59"/>
  <c r="J12" i="59"/>
  <c r="I12" i="59"/>
  <c r="H12" i="59"/>
  <c r="G12" i="59"/>
  <c r="F12" i="59"/>
  <c r="E12" i="59"/>
  <c r="D12" i="59"/>
  <c r="AG11" i="59"/>
  <c r="AF11" i="59"/>
  <c r="AE11" i="59"/>
  <c r="AD11" i="59"/>
  <c r="AC11" i="59"/>
  <c r="AB11" i="59"/>
  <c r="AA11" i="59"/>
  <c r="Z11" i="59"/>
  <c r="Y11" i="59"/>
  <c r="X11" i="59"/>
  <c r="W11" i="59"/>
  <c r="V11" i="59"/>
  <c r="U11" i="59"/>
  <c r="T11" i="59"/>
  <c r="S11" i="59"/>
  <c r="R11" i="59"/>
  <c r="Q11" i="59"/>
  <c r="P11" i="59"/>
  <c r="O11" i="59"/>
  <c r="N11" i="59"/>
  <c r="M11" i="59"/>
  <c r="L11" i="59"/>
  <c r="K11" i="59"/>
  <c r="J11" i="59"/>
  <c r="I11" i="59"/>
  <c r="H11" i="59"/>
  <c r="G11" i="59"/>
  <c r="F11" i="59"/>
  <c r="E11" i="59"/>
  <c r="D11" i="59"/>
  <c r="AG10" i="59"/>
  <c r="AF10" i="59"/>
  <c r="AE10" i="59"/>
  <c r="AD10" i="59"/>
  <c r="AC10" i="59"/>
  <c r="AB10" i="59"/>
  <c r="AA10" i="59"/>
  <c r="Z10" i="59"/>
  <c r="Y10" i="59"/>
  <c r="X10" i="59"/>
  <c r="W10" i="59"/>
  <c r="V10" i="59"/>
  <c r="U10" i="59"/>
  <c r="T10" i="59"/>
  <c r="S10" i="59"/>
  <c r="R10" i="59"/>
  <c r="Q10" i="59"/>
  <c r="P10" i="59"/>
  <c r="O10" i="59"/>
  <c r="N10" i="59"/>
  <c r="M10" i="59"/>
  <c r="L10" i="59"/>
  <c r="K10" i="59"/>
  <c r="J10" i="59"/>
  <c r="I10" i="59"/>
  <c r="H10" i="59"/>
  <c r="G10" i="59"/>
  <c r="F10" i="59"/>
  <c r="E10" i="59"/>
  <c r="D10" i="59"/>
  <c r="AG9" i="59"/>
  <c r="AF9" i="59"/>
  <c r="AE9" i="59"/>
  <c r="AD9" i="59"/>
  <c r="AC9" i="59"/>
  <c r="AB9" i="59"/>
  <c r="AA9" i="59"/>
  <c r="Z9" i="59"/>
  <c r="Y9" i="59"/>
  <c r="X9" i="59"/>
  <c r="W9" i="59"/>
  <c r="V9" i="59"/>
  <c r="U9" i="59"/>
  <c r="T9" i="59"/>
  <c r="S9" i="59"/>
  <c r="R9" i="59"/>
  <c r="Q9" i="59"/>
  <c r="P9" i="59"/>
  <c r="O9" i="59"/>
  <c r="N9" i="59"/>
  <c r="M9" i="59"/>
  <c r="L9" i="59"/>
  <c r="K9" i="59"/>
  <c r="J9" i="59"/>
  <c r="I9" i="59"/>
  <c r="H9" i="59"/>
  <c r="G9" i="59"/>
  <c r="F9" i="59"/>
  <c r="E9" i="59"/>
  <c r="D9" i="59"/>
  <c r="AG8" i="59"/>
  <c r="AF8" i="59"/>
  <c r="AE8" i="59"/>
  <c r="AD8" i="59"/>
  <c r="AC8" i="59"/>
  <c r="AB8" i="59"/>
  <c r="AA8" i="59"/>
  <c r="Z8" i="59"/>
  <c r="Y8" i="59"/>
  <c r="X8" i="59"/>
  <c r="W8" i="59"/>
  <c r="V8" i="59"/>
  <c r="U8" i="59"/>
  <c r="T8" i="59"/>
  <c r="S8" i="59"/>
  <c r="R8" i="59"/>
  <c r="Q8" i="59"/>
  <c r="P8" i="59"/>
  <c r="O8" i="59"/>
  <c r="N8" i="59"/>
  <c r="M8" i="59"/>
  <c r="L8" i="59"/>
  <c r="K8" i="59"/>
  <c r="J8" i="59"/>
  <c r="I8" i="59"/>
  <c r="H8" i="59"/>
  <c r="G8" i="59"/>
  <c r="F8" i="59"/>
  <c r="E8" i="59"/>
  <c r="D8" i="59"/>
  <c r="AG7" i="59"/>
  <c r="AF7" i="59"/>
  <c r="AE7" i="59"/>
  <c r="AD7" i="59"/>
  <c r="AC7" i="59"/>
  <c r="AB7" i="59"/>
  <c r="AA7" i="59"/>
  <c r="Z7" i="59"/>
  <c r="Y7" i="59"/>
  <c r="X7" i="59"/>
  <c r="W7" i="59"/>
  <c r="V7" i="59"/>
  <c r="U7" i="59"/>
  <c r="T7" i="59"/>
  <c r="S7" i="59"/>
  <c r="R7" i="59"/>
  <c r="Q7" i="59"/>
  <c r="P7" i="59"/>
  <c r="O7" i="59"/>
  <c r="O36" i="59" s="1"/>
  <c r="N7" i="59"/>
  <c r="M7" i="59"/>
  <c r="L7" i="59"/>
  <c r="K7" i="59"/>
  <c r="J7" i="59"/>
  <c r="I7" i="59"/>
  <c r="H7" i="59"/>
  <c r="G7" i="59"/>
  <c r="F7" i="59"/>
  <c r="E7" i="59"/>
  <c r="D7" i="59"/>
  <c r="AG6" i="59"/>
  <c r="AF6" i="59"/>
  <c r="AF36" i="59" s="1"/>
  <c r="AE6" i="59"/>
  <c r="AE36" i="59" s="1"/>
  <c r="AD6" i="59"/>
  <c r="AC6" i="59"/>
  <c r="AB6" i="59"/>
  <c r="AB36" i="59" s="1"/>
  <c r="AA6" i="59"/>
  <c r="AA36" i="59" s="1"/>
  <c r="Z6" i="59"/>
  <c r="Y6" i="59"/>
  <c r="X6" i="59"/>
  <c r="X36" i="59" s="1"/>
  <c r="W6" i="59"/>
  <c r="W36" i="59" s="1"/>
  <c r="V6" i="59"/>
  <c r="U6" i="59"/>
  <c r="T6" i="59"/>
  <c r="T36" i="59" s="1"/>
  <c r="S6" i="59"/>
  <c r="R6" i="59"/>
  <c r="Q6" i="59"/>
  <c r="P6" i="59"/>
  <c r="P36" i="59" s="1"/>
  <c r="O6" i="59"/>
  <c r="N6" i="59"/>
  <c r="M6" i="59"/>
  <c r="L6" i="59"/>
  <c r="L36" i="59" s="1"/>
  <c r="K6" i="59"/>
  <c r="K36" i="59"/>
  <c r="J6" i="59"/>
  <c r="I6" i="59"/>
  <c r="H6" i="59"/>
  <c r="H36" i="59"/>
  <c r="G6" i="59"/>
  <c r="G36" i="59" s="1"/>
  <c r="F6" i="59"/>
  <c r="E6" i="59"/>
  <c r="D6" i="59"/>
  <c r="D36" i="59" s="1"/>
  <c r="AG34" i="58"/>
  <c r="AF34" i="58"/>
  <c r="AE34" i="58"/>
  <c r="AD34" i="58"/>
  <c r="AC34" i="58"/>
  <c r="AB34" i="58"/>
  <c r="AA34" i="58"/>
  <c r="Z34" i="58"/>
  <c r="Y34" i="58"/>
  <c r="X34" i="58"/>
  <c r="W34" i="58"/>
  <c r="V34" i="58"/>
  <c r="U34" i="58"/>
  <c r="T34" i="58"/>
  <c r="S34" i="58"/>
  <c r="R34" i="58"/>
  <c r="Q34" i="58"/>
  <c r="P34" i="58"/>
  <c r="O34" i="58"/>
  <c r="N34" i="58"/>
  <c r="M34" i="58"/>
  <c r="L34" i="58"/>
  <c r="K34" i="58"/>
  <c r="J34" i="58"/>
  <c r="I34" i="58"/>
  <c r="H34" i="58"/>
  <c r="G34" i="58"/>
  <c r="F34" i="58"/>
  <c r="E34" i="58"/>
  <c r="D34" i="58"/>
  <c r="AG33" i="58"/>
  <c r="AF33" i="58"/>
  <c r="AE33" i="58"/>
  <c r="AD33" i="58"/>
  <c r="AC33" i="58"/>
  <c r="AB33" i="58"/>
  <c r="AA33" i="58"/>
  <c r="Z33" i="58"/>
  <c r="Y33" i="58"/>
  <c r="X33" i="58"/>
  <c r="W33" i="58"/>
  <c r="V33" i="58"/>
  <c r="U33" i="58"/>
  <c r="T33" i="58"/>
  <c r="S33" i="58"/>
  <c r="R33" i="58"/>
  <c r="Q33" i="58"/>
  <c r="P33" i="58"/>
  <c r="O33" i="58"/>
  <c r="N33" i="58"/>
  <c r="M33" i="58"/>
  <c r="L33" i="58"/>
  <c r="K33" i="58"/>
  <c r="J33" i="58"/>
  <c r="I33" i="58"/>
  <c r="H33" i="58"/>
  <c r="G33" i="58"/>
  <c r="F33" i="58"/>
  <c r="E33" i="58"/>
  <c r="D33" i="58"/>
  <c r="AG32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AG31" i="58"/>
  <c r="AF31" i="58"/>
  <c r="AE31" i="58"/>
  <c r="AD31" i="58"/>
  <c r="AC31" i="58"/>
  <c r="AB31" i="58"/>
  <c r="AA31" i="58"/>
  <c r="Z31" i="58"/>
  <c r="Y31" i="58"/>
  <c r="X31" i="58"/>
  <c r="W31" i="58"/>
  <c r="V31" i="58"/>
  <c r="U31" i="58"/>
  <c r="T31" i="58"/>
  <c r="S31" i="58"/>
  <c r="R31" i="58"/>
  <c r="Q31" i="58"/>
  <c r="P31" i="58"/>
  <c r="O31" i="58"/>
  <c r="N31" i="58"/>
  <c r="M31" i="58"/>
  <c r="L31" i="58"/>
  <c r="K31" i="58"/>
  <c r="J31" i="58"/>
  <c r="I31" i="58"/>
  <c r="H31" i="58"/>
  <c r="G31" i="58"/>
  <c r="F31" i="58"/>
  <c r="E31" i="58"/>
  <c r="D31" i="58"/>
  <c r="AG30" i="58"/>
  <c r="AF30" i="58"/>
  <c r="AE30" i="58"/>
  <c r="AD30" i="58"/>
  <c r="AC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M30" i="58"/>
  <c r="L30" i="58"/>
  <c r="K30" i="58"/>
  <c r="J30" i="58"/>
  <c r="I30" i="58"/>
  <c r="H30" i="58"/>
  <c r="G30" i="58"/>
  <c r="F30" i="58"/>
  <c r="E30" i="58"/>
  <c r="D30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9" i="58"/>
  <c r="AG28" i="58"/>
  <c r="AF28" i="58"/>
  <c r="AE28" i="58"/>
  <c r="AD28" i="58"/>
  <c r="AC28" i="58"/>
  <c r="AB28" i="58"/>
  <c r="AA28" i="58"/>
  <c r="Z28" i="58"/>
  <c r="Y28" i="58"/>
  <c r="X28" i="58"/>
  <c r="W28" i="58"/>
  <c r="V28" i="58"/>
  <c r="U28" i="58"/>
  <c r="T28" i="58"/>
  <c r="S28" i="58"/>
  <c r="R28" i="58"/>
  <c r="Q28" i="58"/>
  <c r="P28" i="58"/>
  <c r="O28" i="58"/>
  <c r="N28" i="58"/>
  <c r="M28" i="58"/>
  <c r="L28" i="58"/>
  <c r="K28" i="58"/>
  <c r="J28" i="58"/>
  <c r="I28" i="58"/>
  <c r="H28" i="58"/>
  <c r="G28" i="58"/>
  <c r="F28" i="58"/>
  <c r="E28" i="58"/>
  <c r="D28" i="58"/>
  <c r="AG27" i="58"/>
  <c r="AF27" i="58"/>
  <c r="AE27" i="58"/>
  <c r="AD27" i="58"/>
  <c r="AC27" i="58"/>
  <c r="AB27" i="58"/>
  <c r="AA27" i="58"/>
  <c r="Z27" i="58"/>
  <c r="Y27" i="58"/>
  <c r="X27" i="58"/>
  <c r="W27" i="58"/>
  <c r="V27" i="58"/>
  <c r="U27" i="58"/>
  <c r="T27" i="58"/>
  <c r="S27" i="58"/>
  <c r="R27" i="58"/>
  <c r="Q27" i="58"/>
  <c r="P27" i="58"/>
  <c r="O27" i="58"/>
  <c r="N27" i="58"/>
  <c r="M27" i="58"/>
  <c r="L27" i="58"/>
  <c r="K27" i="58"/>
  <c r="J27" i="58"/>
  <c r="I27" i="58"/>
  <c r="H27" i="58"/>
  <c r="G27" i="58"/>
  <c r="F27" i="58"/>
  <c r="E27" i="58"/>
  <c r="D27" i="58"/>
  <c r="AG26" i="58"/>
  <c r="AF26" i="58"/>
  <c r="AE26" i="58"/>
  <c r="AD26" i="58"/>
  <c r="AC26" i="58"/>
  <c r="AB26" i="58"/>
  <c r="AA26" i="58"/>
  <c r="Z26" i="58"/>
  <c r="Y26" i="58"/>
  <c r="X26" i="58"/>
  <c r="W26" i="58"/>
  <c r="V26" i="58"/>
  <c r="U26" i="58"/>
  <c r="T26" i="58"/>
  <c r="S26" i="58"/>
  <c r="R26" i="58"/>
  <c r="Q26" i="58"/>
  <c r="P26" i="58"/>
  <c r="O26" i="58"/>
  <c r="N26" i="58"/>
  <c r="M26" i="58"/>
  <c r="L26" i="58"/>
  <c r="K26" i="58"/>
  <c r="J26" i="58"/>
  <c r="I26" i="58"/>
  <c r="H26" i="58"/>
  <c r="G26" i="58"/>
  <c r="F26" i="58"/>
  <c r="E26" i="58"/>
  <c r="D26" i="58"/>
  <c r="AG25" i="58"/>
  <c r="AF25" i="58"/>
  <c r="AE25" i="58"/>
  <c r="AD25" i="58"/>
  <c r="AC25" i="58"/>
  <c r="AB25" i="58"/>
  <c r="AA25" i="58"/>
  <c r="Z25" i="58"/>
  <c r="Y25" i="58"/>
  <c r="X25" i="58"/>
  <c r="W25" i="58"/>
  <c r="V25" i="58"/>
  <c r="U25" i="58"/>
  <c r="T25" i="58"/>
  <c r="S25" i="58"/>
  <c r="R25" i="58"/>
  <c r="Q25" i="58"/>
  <c r="P25" i="58"/>
  <c r="O25" i="58"/>
  <c r="N25" i="58"/>
  <c r="M25" i="58"/>
  <c r="L25" i="58"/>
  <c r="K25" i="58"/>
  <c r="J25" i="58"/>
  <c r="I25" i="58"/>
  <c r="H25" i="58"/>
  <c r="G25" i="58"/>
  <c r="F25" i="58"/>
  <c r="E25" i="58"/>
  <c r="D25" i="58"/>
  <c r="AG24" i="58"/>
  <c r="AF24" i="58"/>
  <c r="AE24" i="58"/>
  <c r="AD24" i="58"/>
  <c r="AC24" i="58"/>
  <c r="AB24" i="58"/>
  <c r="AA24" i="58"/>
  <c r="Z24" i="58"/>
  <c r="Y24" i="58"/>
  <c r="X24" i="58"/>
  <c r="W24" i="58"/>
  <c r="V24" i="58"/>
  <c r="U24" i="58"/>
  <c r="T24" i="58"/>
  <c r="S24" i="58"/>
  <c r="R24" i="58"/>
  <c r="Q24" i="58"/>
  <c r="P24" i="58"/>
  <c r="O24" i="58"/>
  <c r="N24" i="58"/>
  <c r="M24" i="58"/>
  <c r="L24" i="58"/>
  <c r="K24" i="58"/>
  <c r="J24" i="58"/>
  <c r="I24" i="58"/>
  <c r="H24" i="58"/>
  <c r="G24" i="58"/>
  <c r="F24" i="58"/>
  <c r="E24" i="58"/>
  <c r="D24" i="58"/>
  <c r="AG23" i="58"/>
  <c r="AF23" i="58"/>
  <c r="AE23" i="58"/>
  <c r="AD23" i="58"/>
  <c r="AC23" i="58"/>
  <c r="AB23" i="58"/>
  <c r="AA23" i="58"/>
  <c r="Z23" i="58"/>
  <c r="Y23" i="58"/>
  <c r="X23" i="58"/>
  <c r="W23" i="58"/>
  <c r="V23" i="58"/>
  <c r="U23" i="58"/>
  <c r="T23" i="58"/>
  <c r="S23" i="58"/>
  <c r="R23" i="58"/>
  <c r="Q23" i="58"/>
  <c r="P23" i="58"/>
  <c r="O23" i="58"/>
  <c r="N23" i="58"/>
  <c r="M23" i="58"/>
  <c r="L23" i="58"/>
  <c r="K23" i="58"/>
  <c r="J23" i="58"/>
  <c r="I23" i="58"/>
  <c r="H23" i="58"/>
  <c r="G23" i="58"/>
  <c r="F23" i="58"/>
  <c r="E23" i="58"/>
  <c r="D23" i="58"/>
  <c r="AG22" i="58"/>
  <c r="AF22" i="58"/>
  <c r="AE22" i="58"/>
  <c r="AD22" i="58"/>
  <c r="AC22" i="58"/>
  <c r="AB22" i="58"/>
  <c r="AA22" i="58"/>
  <c r="Z22" i="58"/>
  <c r="Y22" i="58"/>
  <c r="X22" i="58"/>
  <c r="W22" i="58"/>
  <c r="V22" i="58"/>
  <c r="U22" i="58"/>
  <c r="T22" i="58"/>
  <c r="S22" i="58"/>
  <c r="R22" i="58"/>
  <c r="Q22" i="58"/>
  <c r="P22" i="58"/>
  <c r="O22" i="58"/>
  <c r="N22" i="58"/>
  <c r="M22" i="58"/>
  <c r="L22" i="58"/>
  <c r="K22" i="58"/>
  <c r="J22" i="58"/>
  <c r="I22" i="58"/>
  <c r="H22" i="58"/>
  <c r="G22" i="58"/>
  <c r="F22" i="58"/>
  <c r="E22" i="58"/>
  <c r="D22" i="58"/>
  <c r="AG21" i="58"/>
  <c r="AF21" i="58"/>
  <c r="AE21" i="58"/>
  <c r="AD21" i="58"/>
  <c r="AC21" i="58"/>
  <c r="AB21" i="58"/>
  <c r="AA21" i="58"/>
  <c r="Z21" i="58"/>
  <c r="Y21" i="58"/>
  <c r="X21" i="58"/>
  <c r="W21" i="58"/>
  <c r="V21" i="58"/>
  <c r="U21" i="58"/>
  <c r="T21" i="58"/>
  <c r="S21" i="58"/>
  <c r="R21" i="58"/>
  <c r="Q21" i="58"/>
  <c r="P21" i="58"/>
  <c r="O21" i="58"/>
  <c r="N21" i="58"/>
  <c r="M21" i="58"/>
  <c r="L21" i="58"/>
  <c r="K21" i="58"/>
  <c r="J21" i="58"/>
  <c r="I21" i="58"/>
  <c r="H21" i="58"/>
  <c r="G21" i="58"/>
  <c r="F21" i="58"/>
  <c r="E21" i="58"/>
  <c r="D21" i="58"/>
  <c r="AG20" i="58"/>
  <c r="AF20" i="58"/>
  <c r="AE20" i="58"/>
  <c r="AD20" i="58"/>
  <c r="AC20" i="58"/>
  <c r="AB20" i="58"/>
  <c r="AA20" i="58"/>
  <c r="Z20" i="58"/>
  <c r="Y20" i="58"/>
  <c r="X20" i="58"/>
  <c r="W20" i="58"/>
  <c r="V20" i="58"/>
  <c r="U20" i="58"/>
  <c r="T20" i="58"/>
  <c r="S20" i="58"/>
  <c r="R20" i="58"/>
  <c r="Q20" i="58"/>
  <c r="P20" i="58"/>
  <c r="O20" i="58"/>
  <c r="N20" i="58"/>
  <c r="M20" i="58"/>
  <c r="L20" i="58"/>
  <c r="K20" i="58"/>
  <c r="J20" i="58"/>
  <c r="I20" i="58"/>
  <c r="H20" i="58"/>
  <c r="G20" i="58"/>
  <c r="F20" i="58"/>
  <c r="E20" i="58"/>
  <c r="D20" i="58"/>
  <c r="AG19" i="58"/>
  <c r="AF19" i="58"/>
  <c r="AE19" i="58"/>
  <c r="AD19" i="58"/>
  <c r="AC19" i="58"/>
  <c r="AB19" i="58"/>
  <c r="AA19" i="58"/>
  <c r="Z19" i="58"/>
  <c r="Y19" i="58"/>
  <c r="X19" i="58"/>
  <c r="W19" i="58"/>
  <c r="V19" i="58"/>
  <c r="U19" i="58"/>
  <c r="T19" i="58"/>
  <c r="S19" i="58"/>
  <c r="R19" i="58"/>
  <c r="Q19" i="58"/>
  <c r="P19" i="58"/>
  <c r="O19" i="58"/>
  <c r="N19" i="58"/>
  <c r="M19" i="58"/>
  <c r="L19" i="58"/>
  <c r="K19" i="58"/>
  <c r="J19" i="58"/>
  <c r="I19" i="58"/>
  <c r="H19" i="58"/>
  <c r="G19" i="58"/>
  <c r="F19" i="58"/>
  <c r="E19" i="58"/>
  <c r="D19" i="58"/>
  <c r="AG18" i="58"/>
  <c r="AF18" i="58"/>
  <c r="AE18" i="58"/>
  <c r="AD18" i="58"/>
  <c r="AC18" i="58"/>
  <c r="AB18" i="58"/>
  <c r="AA18" i="58"/>
  <c r="Z18" i="58"/>
  <c r="Y18" i="58"/>
  <c r="X18" i="58"/>
  <c r="W18" i="58"/>
  <c r="V18" i="58"/>
  <c r="U18" i="58"/>
  <c r="T18" i="58"/>
  <c r="S18" i="58"/>
  <c r="R18" i="58"/>
  <c r="Q18" i="58"/>
  <c r="P18" i="58"/>
  <c r="O18" i="58"/>
  <c r="N18" i="58"/>
  <c r="M18" i="58"/>
  <c r="L18" i="58"/>
  <c r="K18" i="58"/>
  <c r="J18" i="58"/>
  <c r="I18" i="58"/>
  <c r="H18" i="58"/>
  <c r="G18" i="58"/>
  <c r="F18" i="58"/>
  <c r="E18" i="58"/>
  <c r="D18" i="58"/>
  <c r="AG17" i="58"/>
  <c r="AF17" i="58"/>
  <c r="AE17" i="58"/>
  <c r="AD17" i="58"/>
  <c r="AC17" i="58"/>
  <c r="AB17" i="58"/>
  <c r="AA17" i="58"/>
  <c r="Z17" i="58"/>
  <c r="Y17" i="58"/>
  <c r="X17" i="58"/>
  <c r="W17" i="58"/>
  <c r="V17" i="58"/>
  <c r="U17" i="58"/>
  <c r="T17" i="58"/>
  <c r="S17" i="58"/>
  <c r="R17" i="58"/>
  <c r="Q17" i="58"/>
  <c r="P17" i="58"/>
  <c r="O17" i="58"/>
  <c r="N17" i="58"/>
  <c r="M17" i="58"/>
  <c r="L17" i="58"/>
  <c r="K17" i="58"/>
  <c r="J17" i="58"/>
  <c r="I17" i="58"/>
  <c r="H17" i="58"/>
  <c r="G17" i="58"/>
  <c r="F17" i="58"/>
  <c r="E17" i="58"/>
  <c r="D17" i="58"/>
  <c r="AG16" i="58"/>
  <c r="AF16" i="58"/>
  <c r="AE16" i="58"/>
  <c r="AD16" i="58"/>
  <c r="AC16" i="58"/>
  <c r="AB16" i="58"/>
  <c r="AA16" i="58"/>
  <c r="Z16" i="58"/>
  <c r="Y16" i="58"/>
  <c r="X16" i="58"/>
  <c r="W16" i="58"/>
  <c r="V16" i="58"/>
  <c r="U16" i="58"/>
  <c r="T16" i="58"/>
  <c r="S16" i="58"/>
  <c r="R16" i="58"/>
  <c r="Q16" i="58"/>
  <c r="P16" i="58"/>
  <c r="O16" i="58"/>
  <c r="N16" i="58"/>
  <c r="M16" i="58"/>
  <c r="L16" i="58"/>
  <c r="K16" i="58"/>
  <c r="J16" i="58"/>
  <c r="I16" i="58"/>
  <c r="H16" i="58"/>
  <c r="G16" i="58"/>
  <c r="F16" i="58"/>
  <c r="E16" i="58"/>
  <c r="D16" i="58"/>
  <c r="AG15" i="58"/>
  <c r="AF15" i="58"/>
  <c r="AE15" i="58"/>
  <c r="AD15" i="58"/>
  <c r="AC15" i="58"/>
  <c r="AB15" i="58"/>
  <c r="AA15" i="58"/>
  <c r="Z15" i="58"/>
  <c r="Y15" i="58"/>
  <c r="X15" i="58"/>
  <c r="W15" i="58"/>
  <c r="V15" i="58"/>
  <c r="U15" i="58"/>
  <c r="T15" i="58"/>
  <c r="S15" i="58"/>
  <c r="R15" i="58"/>
  <c r="Q15" i="58"/>
  <c r="P15" i="58"/>
  <c r="O15" i="58"/>
  <c r="N15" i="58"/>
  <c r="M15" i="58"/>
  <c r="L15" i="58"/>
  <c r="K15" i="58"/>
  <c r="J15" i="58"/>
  <c r="I15" i="58"/>
  <c r="H15" i="58"/>
  <c r="G15" i="58"/>
  <c r="F15" i="58"/>
  <c r="E15" i="58"/>
  <c r="D15" i="58"/>
  <c r="AG14" i="58"/>
  <c r="AF14" i="58"/>
  <c r="AE14" i="58"/>
  <c r="AD14" i="58"/>
  <c r="AC14" i="58"/>
  <c r="AB14" i="58"/>
  <c r="AA14" i="58"/>
  <c r="Z14" i="58"/>
  <c r="Y14" i="58"/>
  <c r="X14" i="58"/>
  <c r="W14" i="58"/>
  <c r="V14" i="58"/>
  <c r="U14" i="58"/>
  <c r="T14" i="58"/>
  <c r="S14" i="58"/>
  <c r="R14" i="58"/>
  <c r="Q14" i="58"/>
  <c r="P14" i="58"/>
  <c r="O14" i="58"/>
  <c r="N14" i="58"/>
  <c r="M14" i="58"/>
  <c r="L14" i="58"/>
  <c r="K14" i="58"/>
  <c r="J14" i="58"/>
  <c r="I14" i="58"/>
  <c r="H14" i="58"/>
  <c r="G14" i="58"/>
  <c r="F14" i="58"/>
  <c r="E14" i="58"/>
  <c r="D14" i="58"/>
  <c r="AG13" i="58"/>
  <c r="AF13" i="58"/>
  <c r="AE13" i="58"/>
  <c r="AD13" i="58"/>
  <c r="AC13" i="58"/>
  <c r="AB13" i="58"/>
  <c r="AA13" i="58"/>
  <c r="Z13" i="58"/>
  <c r="Y13" i="58"/>
  <c r="X13" i="58"/>
  <c r="W13" i="58"/>
  <c r="V13" i="58"/>
  <c r="U13" i="58"/>
  <c r="T13" i="58"/>
  <c r="S13" i="58"/>
  <c r="R13" i="58"/>
  <c r="Q13" i="58"/>
  <c r="P13" i="58"/>
  <c r="O13" i="58"/>
  <c r="N13" i="58"/>
  <c r="M13" i="58"/>
  <c r="L13" i="58"/>
  <c r="K13" i="58"/>
  <c r="J13" i="58"/>
  <c r="I13" i="58"/>
  <c r="H13" i="58"/>
  <c r="G13" i="58"/>
  <c r="F13" i="58"/>
  <c r="E13" i="58"/>
  <c r="D13" i="58"/>
  <c r="AG12" i="58"/>
  <c r="AF12" i="58"/>
  <c r="AE12" i="58"/>
  <c r="AD12" i="58"/>
  <c r="AC12" i="58"/>
  <c r="AB12" i="58"/>
  <c r="AA12" i="58"/>
  <c r="Z12" i="58"/>
  <c r="Y12" i="58"/>
  <c r="X12" i="58"/>
  <c r="W12" i="58"/>
  <c r="V12" i="58"/>
  <c r="U12" i="58"/>
  <c r="T12" i="58"/>
  <c r="S12" i="58"/>
  <c r="R12" i="58"/>
  <c r="Q12" i="58"/>
  <c r="P12" i="58"/>
  <c r="O12" i="58"/>
  <c r="N12" i="58"/>
  <c r="M12" i="58"/>
  <c r="L12" i="58"/>
  <c r="K12" i="58"/>
  <c r="J12" i="58"/>
  <c r="I12" i="58"/>
  <c r="H12" i="58"/>
  <c r="G12" i="58"/>
  <c r="F12" i="58"/>
  <c r="E12" i="58"/>
  <c r="D12" i="58"/>
  <c r="AG11" i="58"/>
  <c r="AF11" i="58"/>
  <c r="AE11" i="58"/>
  <c r="AD11" i="58"/>
  <c r="AC11" i="58"/>
  <c r="AB11" i="58"/>
  <c r="AA11" i="58"/>
  <c r="Z11" i="58"/>
  <c r="Y11" i="58"/>
  <c r="X11" i="58"/>
  <c r="W11" i="58"/>
  <c r="V11" i="58"/>
  <c r="U11" i="58"/>
  <c r="T11" i="58"/>
  <c r="S11" i="58"/>
  <c r="R11" i="58"/>
  <c r="Q11" i="58"/>
  <c r="P11" i="58"/>
  <c r="O11" i="58"/>
  <c r="N11" i="58"/>
  <c r="M11" i="58"/>
  <c r="L11" i="58"/>
  <c r="K11" i="58"/>
  <c r="J11" i="58"/>
  <c r="I11" i="58"/>
  <c r="H11" i="58"/>
  <c r="G11" i="58"/>
  <c r="F11" i="58"/>
  <c r="E11" i="58"/>
  <c r="D11" i="58"/>
  <c r="AG10" i="58"/>
  <c r="AF10" i="58"/>
  <c r="AE10" i="58"/>
  <c r="AD10" i="58"/>
  <c r="AC10" i="58"/>
  <c r="AB10" i="58"/>
  <c r="AA10" i="58"/>
  <c r="Z10" i="58"/>
  <c r="Y10" i="58"/>
  <c r="X10" i="58"/>
  <c r="W10" i="58"/>
  <c r="V10" i="58"/>
  <c r="U10" i="58"/>
  <c r="T10" i="58"/>
  <c r="S10" i="58"/>
  <c r="R10" i="58"/>
  <c r="Q10" i="58"/>
  <c r="P10" i="58"/>
  <c r="O10" i="58"/>
  <c r="N10" i="58"/>
  <c r="M10" i="58"/>
  <c r="L10" i="58"/>
  <c r="K10" i="58"/>
  <c r="J10" i="58"/>
  <c r="I10" i="58"/>
  <c r="H10" i="58"/>
  <c r="G10" i="58"/>
  <c r="F10" i="58"/>
  <c r="E10" i="58"/>
  <c r="D10" i="58"/>
  <c r="AG9" i="58"/>
  <c r="AF9" i="58"/>
  <c r="AE9" i="58"/>
  <c r="AD9" i="58"/>
  <c r="AC9" i="58"/>
  <c r="AB9" i="58"/>
  <c r="AA9" i="58"/>
  <c r="Z9" i="58"/>
  <c r="Y9" i="58"/>
  <c r="X9" i="58"/>
  <c r="W9" i="58"/>
  <c r="V9" i="58"/>
  <c r="U9" i="58"/>
  <c r="T9" i="58"/>
  <c r="S9" i="58"/>
  <c r="R9" i="58"/>
  <c r="Q9" i="58"/>
  <c r="P9" i="58"/>
  <c r="O9" i="58"/>
  <c r="N9" i="58"/>
  <c r="M9" i="58"/>
  <c r="L9" i="58"/>
  <c r="K9" i="58"/>
  <c r="J9" i="58"/>
  <c r="I9" i="58"/>
  <c r="H9" i="58"/>
  <c r="G9" i="58"/>
  <c r="F9" i="58"/>
  <c r="E9" i="58"/>
  <c r="D9" i="58"/>
  <c r="AG8" i="58"/>
  <c r="AF8" i="58"/>
  <c r="AE8" i="58"/>
  <c r="AD8" i="58"/>
  <c r="AC8" i="58"/>
  <c r="AB8" i="58"/>
  <c r="AA8" i="58"/>
  <c r="Z8" i="58"/>
  <c r="Y8" i="58"/>
  <c r="X8" i="58"/>
  <c r="W8" i="58"/>
  <c r="V8" i="58"/>
  <c r="U8" i="58"/>
  <c r="T8" i="58"/>
  <c r="S8" i="58"/>
  <c r="R8" i="58"/>
  <c r="Q8" i="58"/>
  <c r="P8" i="58"/>
  <c r="O8" i="58"/>
  <c r="N8" i="58"/>
  <c r="M8" i="58"/>
  <c r="L8" i="58"/>
  <c r="K8" i="58"/>
  <c r="J8" i="58"/>
  <c r="I8" i="58"/>
  <c r="H8" i="58"/>
  <c r="G8" i="58"/>
  <c r="F8" i="58"/>
  <c r="E8" i="58"/>
  <c r="D8" i="58"/>
  <c r="AG7" i="58"/>
  <c r="AF7" i="58"/>
  <c r="AE7" i="58"/>
  <c r="AD7" i="58"/>
  <c r="AC7" i="58"/>
  <c r="AB7" i="58"/>
  <c r="AA7" i="58"/>
  <c r="Z7" i="58"/>
  <c r="Y7" i="58"/>
  <c r="X7" i="58"/>
  <c r="W7" i="58"/>
  <c r="V7" i="58"/>
  <c r="U7" i="58"/>
  <c r="T7" i="58"/>
  <c r="S7" i="58"/>
  <c r="R7" i="58"/>
  <c r="Q7" i="58"/>
  <c r="P7" i="58"/>
  <c r="O7" i="58"/>
  <c r="N7" i="58"/>
  <c r="M7" i="58"/>
  <c r="L7" i="58"/>
  <c r="K7" i="58"/>
  <c r="J7" i="58"/>
  <c r="I7" i="58"/>
  <c r="H7" i="58"/>
  <c r="G7" i="58"/>
  <c r="F7" i="58"/>
  <c r="E7" i="58"/>
  <c r="D7" i="58"/>
  <c r="AG6" i="58"/>
  <c r="AG36" i="58" s="1"/>
  <c r="AF6" i="58"/>
  <c r="AE6" i="58"/>
  <c r="AD6" i="58"/>
  <c r="AD36" i="58" s="1"/>
  <c r="AC6" i="58"/>
  <c r="AC36" i="58" s="1"/>
  <c r="AB6" i="58"/>
  <c r="AA6" i="58"/>
  <c r="Z6" i="58"/>
  <c r="Z36" i="58" s="1"/>
  <c r="Y6" i="58"/>
  <c r="Y36" i="58" s="1"/>
  <c r="X6" i="58"/>
  <c r="W6" i="58"/>
  <c r="V6" i="58"/>
  <c r="V36" i="58" s="1"/>
  <c r="U6" i="58"/>
  <c r="U36" i="58" s="1"/>
  <c r="T6" i="58"/>
  <c r="S6" i="58"/>
  <c r="R6" i="58"/>
  <c r="R36" i="58" s="1"/>
  <c r="Q6" i="58"/>
  <c r="Q36" i="58" s="1"/>
  <c r="P6" i="58"/>
  <c r="O6" i="58"/>
  <c r="N6" i="58"/>
  <c r="N36" i="58" s="1"/>
  <c r="M6" i="58"/>
  <c r="M36" i="58" s="1"/>
  <c r="L6" i="58"/>
  <c r="K6" i="58"/>
  <c r="J6" i="58"/>
  <c r="J36" i="58" s="1"/>
  <c r="I6" i="58"/>
  <c r="I36" i="58" s="1"/>
  <c r="H6" i="58"/>
  <c r="G6" i="58"/>
  <c r="F6" i="58"/>
  <c r="F36" i="58" s="1"/>
  <c r="E6" i="58"/>
  <c r="E36" i="58" s="1"/>
  <c r="D6" i="58"/>
  <c r="AG34" i="57"/>
  <c r="AF34" i="57"/>
  <c r="AE34" i="57"/>
  <c r="AD34" i="57"/>
  <c r="AC34" i="57"/>
  <c r="AB34" i="57"/>
  <c r="AA34" i="57"/>
  <c r="Z34" i="57"/>
  <c r="Y34" i="57"/>
  <c r="X34" i="57"/>
  <c r="W34" i="57"/>
  <c r="V34" i="57"/>
  <c r="U34" i="57"/>
  <c r="T34" i="57"/>
  <c r="S34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AG33" i="57"/>
  <c r="AF33" i="57"/>
  <c r="AE33" i="57"/>
  <c r="AD33" i="57"/>
  <c r="AC33" i="57"/>
  <c r="AB33" i="57"/>
  <c r="AA33" i="57"/>
  <c r="Z33" i="57"/>
  <c r="Y33" i="57"/>
  <c r="X33" i="57"/>
  <c r="W33" i="57"/>
  <c r="V33" i="57"/>
  <c r="U33" i="57"/>
  <c r="T33" i="57"/>
  <c r="S33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AG32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AG31" i="57"/>
  <c r="AF31" i="57"/>
  <c r="AE31" i="57"/>
  <c r="AD31" i="57"/>
  <c r="AC31" i="57"/>
  <c r="AB31" i="57"/>
  <c r="AA31" i="57"/>
  <c r="Z31" i="57"/>
  <c r="Y31" i="57"/>
  <c r="X31" i="57"/>
  <c r="W31" i="57"/>
  <c r="V31" i="57"/>
  <c r="U31" i="57"/>
  <c r="T31" i="57"/>
  <c r="S31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AG30" i="57"/>
  <c r="AF30" i="57"/>
  <c r="AE30" i="57"/>
  <c r="AD30" i="57"/>
  <c r="AC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AG28" i="57"/>
  <c r="AF28" i="57"/>
  <c r="AE28" i="57"/>
  <c r="AD28" i="57"/>
  <c r="AC28" i="57"/>
  <c r="AB28" i="57"/>
  <c r="AA28" i="57"/>
  <c r="Z28" i="57"/>
  <c r="Y28" i="57"/>
  <c r="X28" i="57"/>
  <c r="W28" i="57"/>
  <c r="V28" i="57"/>
  <c r="U28" i="57"/>
  <c r="T28" i="57"/>
  <c r="S28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AG27" i="57"/>
  <c r="AF27" i="57"/>
  <c r="AE27" i="57"/>
  <c r="AD27" i="57"/>
  <c r="AC27" i="57"/>
  <c r="AB27" i="57"/>
  <c r="AA27" i="57"/>
  <c r="Z27" i="57"/>
  <c r="Y27" i="57"/>
  <c r="X27" i="57"/>
  <c r="W27" i="57"/>
  <c r="V27" i="57"/>
  <c r="U27" i="57"/>
  <c r="T27" i="57"/>
  <c r="S27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AG26" i="57"/>
  <c r="AF26" i="57"/>
  <c r="AE26" i="57"/>
  <c r="AD26" i="57"/>
  <c r="AC26" i="57"/>
  <c r="AB26" i="57"/>
  <c r="AA26" i="57"/>
  <c r="Z26" i="57"/>
  <c r="Y26" i="57"/>
  <c r="X26" i="57"/>
  <c r="W26" i="57"/>
  <c r="V26" i="57"/>
  <c r="U26" i="57"/>
  <c r="T26" i="57"/>
  <c r="S26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AG25" i="57"/>
  <c r="AF25" i="57"/>
  <c r="AE25" i="57"/>
  <c r="AD25" i="57"/>
  <c r="AC25" i="57"/>
  <c r="AB25" i="57"/>
  <c r="AA25" i="57"/>
  <c r="Z25" i="57"/>
  <c r="Y25" i="57"/>
  <c r="X25" i="57"/>
  <c r="W25" i="57"/>
  <c r="V25" i="57"/>
  <c r="U25" i="57"/>
  <c r="T25" i="57"/>
  <c r="S25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AG24" i="57"/>
  <c r="AF24" i="57"/>
  <c r="AE24" i="57"/>
  <c r="AD24" i="57"/>
  <c r="AC24" i="57"/>
  <c r="AB24" i="57"/>
  <c r="AA24" i="57"/>
  <c r="Z24" i="57"/>
  <c r="Y24" i="57"/>
  <c r="X24" i="57"/>
  <c r="W24" i="57"/>
  <c r="V24" i="57"/>
  <c r="U24" i="57"/>
  <c r="T24" i="57"/>
  <c r="S24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AG23" i="57"/>
  <c r="AF23" i="57"/>
  <c r="AE23" i="57"/>
  <c r="AD23" i="57"/>
  <c r="AC23" i="57"/>
  <c r="AB23" i="57"/>
  <c r="AA23" i="57"/>
  <c r="Z23" i="57"/>
  <c r="Y23" i="57"/>
  <c r="X23" i="57"/>
  <c r="W23" i="57"/>
  <c r="V23" i="57"/>
  <c r="U23" i="57"/>
  <c r="T23" i="57"/>
  <c r="S23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AG22" i="57"/>
  <c r="AF22" i="57"/>
  <c r="AE22" i="57"/>
  <c r="AD22" i="57"/>
  <c r="AC22" i="57"/>
  <c r="AB22" i="57"/>
  <c r="AA22" i="57"/>
  <c r="Z22" i="57"/>
  <c r="Y22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AG21" i="57"/>
  <c r="AF21" i="57"/>
  <c r="AE21" i="57"/>
  <c r="AD21" i="57"/>
  <c r="AC21" i="57"/>
  <c r="AB21" i="57"/>
  <c r="AA21" i="57"/>
  <c r="Z21" i="57"/>
  <c r="Y21" i="57"/>
  <c r="X21" i="57"/>
  <c r="W21" i="57"/>
  <c r="V21" i="57"/>
  <c r="U21" i="57"/>
  <c r="T21" i="57"/>
  <c r="S21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AG20" i="57"/>
  <c r="AF20" i="57"/>
  <c r="AE20" i="57"/>
  <c r="AD20" i="57"/>
  <c r="AC20" i="57"/>
  <c r="AB20" i="57"/>
  <c r="AA20" i="57"/>
  <c r="Z20" i="57"/>
  <c r="Y20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AG19" i="57"/>
  <c r="AF19" i="57"/>
  <c r="AE19" i="57"/>
  <c r="AD19" i="57"/>
  <c r="AC19" i="57"/>
  <c r="AB19" i="57"/>
  <c r="AA19" i="57"/>
  <c r="Z19" i="57"/>
  <c r="Y19" i="57"/>
  <c r="X19" i="57"/>
  <c r="W19" i="57"/>
  <c r="V19" i="57"/>
  <c r="U19" i="57"/>
  <c r="T19" i="57"/>
  <c r="S19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AG18" i="57"/>
  <c r="AF18" i="57"/>
  <c r="AE18" i="57"/>
  <c r="AD18" i="57"/>
  <c r="AC18" i="57"/>
  <c r="AB18" i="57"/>
  <c r="AA18" i="57"/>
  <c r="Z18" i="57"/>
  <c r="Y18" i="57"/>
  <c r="X18" i="57"/>
  <c r="W18" i="57"/>
  <c r="V18" i="57"/>
  <c r="U18" i="57"/>
  <c r="T18" i="57"/>
  <c r="S18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AG17" i="57"/>
  <c r="AF17" i="57"/>
  <c r="AE17" i="57"/>
  <c r="AD17" i="57"/>
  <c r="AC17" i="57"/>
  <c r="AB17" i="57"/>
  <c r="AA17" i="57"/>
  <c r="Z17" i="57"/>
  <c r="Y17" i="57"/>
  <c r="X17" i="57"/>
  <c r="W17" i="57"/>
  <c r="V17" i="57"/>
  <c r="U17" i="57"/>
  <c r="T17" i="57"/>
  <c r="S17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AG16" i="57"/>
  <c r="AF16" i="57"/>
  <c r="AE16" i="57"/>
  <c r="AD16" i="57"/>
  <c r="AC16" i="57"/>
  <c r="AB16" i="57"/>
  <c r="AA16" i="57"/>
  <c r="Z16" i="57"/>
  <c r="Y16" i="57"/>
  <c r="X16" i="57"/>
  <c r="W16" i="57"/>
  <c r="V16" i="57"/>
  <c r="U16" i="57"/>
  <c r="T16" i="57"/>
  <c r="S16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AG15" i="57"/>
  <c r="AF15" i="57"/>
  <c r="AE15" i="57"/>
  <c r="AD15" i="57"/>
  <c r="AC15" i="57"/>
  <c r="AB15" i="57"/>
  <c r="AA15" i="57"/>
  <c r="Z15" i="57"/>
  <c r="Y15" i="57"/>
  <c r="X15" i="57"/>
  <c r="W15" i="57"/>
  <c r="V15" i="57"/>
  <c r="U15" i="57"/>
  <c r="T15" i="57"/>
  <c r="S15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AG13" i="57"/>
  <c r="AF13" i="57"/>
  <c r="AE13" i="57"/>
  <c r="AD13" i="57"/>
  <c r="AC13" i="57"/>
  <c r="AB13" i="57"/>
  <c r="AA13" i="57"/>
  <c r="Z13" i="57"/>
  <c r="Y13" i="57"/>
  <c r="X13" i="57"/>
  <c r="W13" i="57"/>
  <c r="V13" i="57"/>
  <c r="U13" i="57"/>
  <c r="T13" i="57"/>
  <c r="S13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AG12" i="57"/>
  <c r="AF12" i="57"/>
  <c r="AE12" i="57"/>
  <c r="AD12" i="57"/>
  <c r="AC12" i="57"/>
  <c r="AB12" i="57"/>
  <c r="AA12" i="57"/>
  <c r="Z12" i="57"/>
  <c r="Y12" i="57"/>
  <c r="X12" i="57"/>
  <c r="W12" i="57"/>
  <c r="V12" i="57"/>
  <c r="U12" i="57"/>
  <c r="T12" i="57"/>
  <c r="S12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AG11" i="57"/>
  <c r="AF11" i="57"/>
  <c r="AE11" i="57"/>
  <c r="AD11" i="57"/>
  <c r="AC11" i="57"/>
  <c r="AB11" i="57"/>
  <c r="AA11" i="57"/>
  <c r="Z11" i="57"/>
  <c r="Y11" i="57"/>
  <c r="X11" i="57"/>
  <c r="W11" i="57"/>
  <c r="V11" i="57"/>
  <c r="U11" i="57"/>
  <c r="T11" i="57"/>
  <c r="S11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AG10" i="57"/>
  <c r="AF10" i="57"/>
  <c r="AE10" i="57"/>
  <c r="AD10" i="57"/>
  <c r="AC10" i="57"/>
  <c r="AB10" i="57"/>
  <c r="AA10" i="57"/>
  <c r="Z10" i="57"/>
  <c r="Y10" i="57"/>
  <c r="X10" i="57"/>
  <c r="W10" i="57"/>
  <c r="V10" i="57"/>
  <c r="U10" i="57"/>
  <c r="T10" i="57"/>
  <c r="S10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AG9" i="57"/>
  <c r="AF9" i="57"/>
  <c r="AE9" i="57"/>
  <c r="AD9" i="57"/>
  <c r="AC9" i="57"/>
  <c r="AB9" i="57"/>
  <c r="AA9" i="57"/>
  <c r="Z9" i="57"/>
  <c r="Y9" i="57"/>
  <c r="X9" i="57"/>
  <c r="W9" i="57"/>
  <c r="V9" i="57"/>
  <c r="U9" i="57"/>
  <c r="T9" i="57"/>
  <c r="S9" i="57"/>
  <c r="R9" i="57"/>
  <c r="Q9" i="57"/>
  <c r="P9" i="57"/>
  <c r="O9" i="57"/>
  <c r="N9" i="57"/>
  <c r="M9" i="57"/>
  <c r="L9" i="57"/>
  <c r="K9" i="57"/>
  <c r="J9" i="57"/>
  <c r="I9" i="57"/>
  <c r="H9" i="57"/>
  <c r="G9" i="57"/>
  <c r="F9" i="57"/>
  <c r="E9" i="57"/>
  <c r="D9" i="57"/>
  <c r="AG8" i="57"/>
  <c r="AF8" i="57"/>
  <c r="AE8" i="57"/>
  <c r="AD8" i="57"/>
  <c r="AC8" i="57"/>
  <c r="AB8" i="57"/>
  <c r="AA8" i="57"/>
  <c r="Z8" i="57"/>
  <c r="Y8" i="57"/>
  <c r="X8" i="57"/>
  <c r="W8" i="57"/>
  <c r="V8" i="57"/>
  <c r="U8" i="57"/>
  <c r="T8" i="57"/>
  <c r="S8" i="57"/>
  <c r="R8" i="57"/>
  <c r="Q8" i="57"/>
  <c r="P8" i="57"/>
  <c r="O8" i="57"/>
  <c r="N8" i="57"/>
  <c r="M8" i="57"/>
  <c r="L8" i="57"/>
  <c r="K8" i="57"/>
  <c r="J8" i="57"/>
  <c r="I8" i="57"/>
  <c r="H8" i="57"/>
  <c r="G8" i="57"/>
  <c r="F8" i="57"/>
  <c r="E8" i="57"/>
  <c r="D8" i="57"/>
  <c r="AG7" i="57"/>
  <c r="AF7" i="57"/>
  <c r="AE7" i="57"/>
  <c r="AD7" i="57"/>
  <c r="AC7" i="57"/>
  <c r="AB7" i="57"/>
  <c r="AA7" i="57"/>
  <c r="Z7" i="57"/>
  <c r="Y7" i="57"/>
  <c r="X7" i="57"/>
  <c r="W7" i="57"/>
  <c r="W36" i="57" s="1"/>
  <c r="V7" i="57"/>
  <c r="U7" i="57"/>
  <c r="T7" i="57"/>
  <c r="S7" i="57"/>
  <c r="R7" i="57"/>
  <c r="Q7" i="57"/>
  <c r="P7" i="57"/>
  <c r="O7" i="57"/>
  <c r="N7" i="57"/>
  <c r="M7" i="57"/>
  <c r="L7" i="57"/>
  <c r="K7" i="57"/>
  <c r="J7" i="57"/>
  <c r="I7" i="57"/>
  <c r="H7" i="57"/>
  <c r="G7" i="57"/>
  <c r="F7" i="57"/>
  <c r="E7" i="57"/>
  <c r="D7" i="57"/>
  <c r="AG6" i="57"/>
  <c r="AF6" i="57"/>
  <c r="AF36" i="57" s="1"/>
  <c r="AE6" i="57"/>
  <c r="AD6" i="57"/>
  <c r="AC6" i="57"/>
  <c r="AB6" i="57"/>
  <c r="AB36" i="57"/>
  <c r="AA6" i="57"/>
  <c r="AA36" i="57"/>
  <c r="Z6" i="57"/>
  <c r="Y6" i="57"/>
  <c r="X6" i="57"/>
  <c r="X36" i="57"/>
  <c r="W6" i="57"/>
  <c r="V6" i="57"/>
  <c r="U6" i="57"/>
  <c r="T6" i="57"/>
  <c r="T36" i="57" s="1"/>
  <c r="S6" i="57"/>
  <c r="S36" i="57"/>
  <c r="R6" i="57"/>
  <c r="Q6" i="57"/>
  <c r="P6" i="57"/>
  <c r="P36" i="57"/>
  <c r="O6" i="57"/>
  <c r="N6" i="57"/>
  <c r="M6" i="57"/>
  <c r="L6" i="57"/>
  <c r="L36" i="57" s="1"/>
  <c r="K6" i="57"/>
  <c r="K36" i="57" s="1"/>
  <c r="J6" i="57"/>
  <c r="I6" i="57"/>
  <c r="H6" i="57"/>
  <c r="H36" i="57" s="1"/>
  <c r="G6" i="57"/>
  <c r="G36" i="57" s="1"/>
  <c r="F6" i="57"/>
  <c r="E6" i="57"/>
  <c r="D6" i="57"/>
  <c r="D36" i="57" s="1"/>
  <c r="X7" i="56"/>
  <c r="Y7" i="56"/>
  <c r="Z7" i="56"/>
  <c r="AA7" i="56"/>
  <c r="AB7" i="56"/>
  <c r="AC7" i="56"/>
  <c r="AD7" i="56"/>
  <c r="AE7" i="56"/>
  <c r="AF7" i="56"/>
  <c r="AG7" i="56"/>
  <c r="X8" i="56"/>
  <c r="Y8" i="56"/>
  <c r="Z8" i="56"/>
  <c r="AA8" i="56"/>
  <c r="AB8" i="56"/>
  <c r="AC8" i="56"/>
  <c r="AD8" i="56"/>
  <c r="AE8" i="56"/>
  <c r="AF8" i="56"/>
  <c r="AG8" i="56"/>
  <c r="X9" i="56"/>
  <c r="Y9" i="56"/>
  <c r="Z9" i="56"/>
  <c r="AA9" i="56"/>
  <c r="AB9" i="56"/>
  <c r="AC9" i="56"/>
  <c r="AD9" i="56"/>
  <c r="AE9" i="56"/>
  <c r="AF9" i="56"/>
  <c r="AG9" i="56"/>
  <c r="X10" i="56"/>
  <c r="Y10" i="56"/>
  <c r="Z10" i="56"/>
  <c r="AA10" i="56"/>
  <c r="AB10" i="56"/>
  <c r="AC10" i="56"/>
  <c r="AD10" i="56"/>
  <c r="AE10" i="56"/>
  <c r="AF10" i="56"/>
  <c r="AG10" i="56"/>
  <c r="X11" i="56"/>
  <c r="Y11" i="56"/>
  <c r="Z11" i="56"/>
  <c r="AA11" i="56"/>
  <c r="AB11" i="56"/>
  <c r="AC11" i="56"/>
  <c r="AD11" i="56"/>
  <c r="AE11" i="56"/>
  <c r="AF11" i="56"/>
  <c r="AG11" i="56"/>
  <c r="X12" i="56"/>
  <c r="Y12" i="56"/>
  <c r="Z12" i="56"/>
  <c r="AA12" i="56"/>
  <c r="AB12" i="56"/>
  <c r="AC12" i="56"/>
  <c r="AD12" i="56"/>
  <c r="AE12" i="56"/>
  <c r="AF12" i="56"/>
  <c r="AG12" i="56"/>
  <c r="X13" i="56"/>
  <c r="Y13" i="56"/>
  <c r="Z13" i="56"/>
  <c r="AA13" i="56"/>
  <c r="AB13" i="56"/>
  <c r="AC13" i="56"/>
  <c r="AD13" i="56"/>
  <c r="AE13" i="56"/>
  <c r="AF13" i="56"/>
  <c r="AG13" i="56"/>
  <c r="X14" i="56"/>
  <c r="Y14" i="56"/>
  <c r="Z14" i="56"/>
  <c r="AA14" i="56"/>
  <c r="AB14" i="56"/>
  <c r="AC14" i="56"/>
  <c r="AD14" i="56"/>
  <c r="AE14" i="56"/>
  <c r="AF14" i="56"/>
  <c r="AG14" i="56"/>
  <c r="X15" i="56"/>
  <c r="Y15" i="56"/>
  <c r="Z15" i="56"/>
  <c r="AA15" i="56"/>
  <c r="AB15" i="56"/>
  <c r="AC15" i="56"/>
  <c r="AD15" i="56"/>
  <c r="AE15" i="56"/>
  <c r="AF15" i="56"/>
  <c r="AG15" i="56"/>
  <c r="X16" i="56"/>
  <c r="Y16" i="56"/>
  <c r="Z16" i="56"/>
  <c r="AA16" i="56"/>
  <c r="AB16" i="56"/>
  <c r="AC16" i="56"/>
  <c r="AD16" i="56"/>
  <c r="AE16" i="56"/>
  <c r="AF16" i="56"/>
  <c r="AG16" i="56"/>
  <c r="X17" i="56"/>
  <c r="Y17" i="56"/>
  <c r="Z17" i="56"/>
  <c r="AA17" i="56"/>
  <c r="AB17" i="56"/>
  <c r="AC17" i="56"/>
  <c r="AD17" i="56"/>
  <c r="AE17" i="56"/>
  <c r="AF17" i="56"/>
  <c r="AG17" i="56"/>
  <c r="X18" i="56"/>
  <c r="Y18" i="56"/>
  <c r="Z18" i="56"/>
  <c r="AA18" i="56"/>
  <c r="AB18" i="56"/>
  <c r="AC18" i="56"/>
  <c r="AD18" i="56"/>
  <c r="AE18" i="56"/>
  <c r="AF18" i="56"/>
  <c r="AG18" i="56"/>
  <c r="X19" i="56"/>
  <c r="Y19" i="56"/>
  <c r="Z19" i="56"/>
  <c r="AA19" i="56"/>
  <c r="AB19" i="56"/>
  <c r="AC19" i="56"/>
  <c r="AD19" i="56"/>
  <c r="AE19" i="56"/>
  <c r="AF19" i="56"/>
  <c r="AG19" i="56"/>
  <c r="X20" i="56"/>
  <c r="Y20" i="56"/>
  <c r="Z20" i="56"/>
  <c r="AA20" i="56"/>
  <c r="AB20" i="56"/>
  <c r="AC20" i="56"/>
  <c r="AD20" i="56"/>
  <c r="AE20" i="56"/>
  <c r="AF20" i="56"/>
  <c r="AG20" i="56"/>
  <c r="X21" i="56"/>
  <c r="Y21" i="56"/>
  <c r="Z21" i="56"/>
  <c r="AA21" i="56"/>
  <c r="AB21" i="56"/>
  <c r="AC21" i="56"/>
  <c r="AD21" i="56"/>
  <c r="AE21" i="56"/>
  <c r="AF21" i="56"/>
  <c r="AG21" i="56"/>
  <c r="X22" i="56"/>
  <c r="Y22" i="56"/>
  <c r="Z22" i="56"/>
  <c r="AA22" i="56"/>
  <c r="AB22" i="56"/>
  <c r="AC22" i="56"/>
  <c r="AD22" i="56"/>
  <c r="AE22" i="56"/>
  <c r="AF22" i="56"/>
  <c r="AG22" i="56"/>
  <c r="X23" i="56"/>
  <c r="Y23" i="56"/>
  <c r="Z23" i="56"/>
  <c r="AA23" i="56"/>
  <c r="AB23" i="56"/>
  <c r="AC23" i="56"/>
  <c r="AD23" i="56"/>
  <c r="AE23" i="56"/>
  <c r="AF23" i="56"/>
  <c r="AG23" i="56"/>
  <c r="X24" i="56"/>
  <c r="Y24" i="56"/>
  <c r="Z24" i="56"/>
  <c r="AA24" i="56"/>
  <c r="AB24" i="56"/>
  <c r="AC24" i="56"/>
  <c r="AD24" i="56"/>
  <c r="AE24" i="56"/>
  <c r="AF24" i="56"/>
  <c r="AG24" i="56"/>
  <c r="X25" i="56"/>
  <c r="Y25" i="56"/>
  <c r="Z25" i="56"/>
  <c r="AA25" i="56"/>
  <c r="AB25" i="56"/>
  <c r="AC25" i="56"/>
  <c r="AD25" i="56"/>
  <c r="AE25" i="56"/>
  <c r="AF25" i="56"/>
  <c r="AG25" i="56"/>
  <c r="X26" i="56"/>
  <c r="Y26" i="56"/>
  <c r="Z26" i="56"/>
  <c r="AA26" i="56"/>
  <c r="AB26" i="56"/>
  <c r="AC26" i="56"/>
  <c r="AD26" i="56"/>
  <c r="AE26" i="56"/>
  <c r="AF26" i="56"/>
  <c r="AG26" i="56"/>
  <c r="X27" i="56"/>
  <c r="Y27" i="56"/>
  <c r="Z27" i="56"/>
  <c r="AA27" i="56"/>
  <c r="AB27" i="56"/>
  <c r="AC27" i="56"/>
  <c r="AD27" i="56"/>
  <c r="AE27" i="56"/>
  <c r="AF27" i="56"/>
  <c r="AG27" i="56"/>
  <c r="X28" i="56"/>
  <c r="Y28" i="56"/>
  <c r="Z28" i="56"/>
  <c r="AA28" i="56"/>
  <c r="AB28" i="56"/>
  <c r="AC28" i="56"/>
  <c r="AD28" i="56"/>
  <c r="AE28" i="56"/>
  <c r="AF28" i="56"/>
  <c r="AG28" i="56"/>
  <c r="X29" i="56"/>
  <c r="Y29" i="56"/>
  <c r="Z29" i="56"/>
  <c r="AA29" i="56"/>
  <c r="AB29" i="56"/>
  <c r="AC29" i="56"/>
  <c r="AD29" i="56"/>
  <c r="AE29" i="56"/>
  <c r="AF29" i="56"/>
  <c r="AG29" i="56"/>
  <c r="X30" i="56"/>
  <c r="Y30" i="56"/>
  <c r="Z30" i="56"/>
  <c r="AA30" i="56"/>
  <c r="AB30" i="56"/>
  <c r="AC30" i="56"/>
  <c r="AD30" i="56"/>
  <c r="AE30" i="56"/>
  <c r="AF30" i="56"/>
  <c r="AG30" i="56"/>
  <c r="X31" i="56"/>
  <c r="Y31" i="56"/>
  <c r="Z31" i="56"/>
  <c r="AA31" i="56"/>
  <c r="AB31" i="56"/>
  <c r="AC31" i="56"/>
  <c r="AD31" i="56"/>
  <c r="AE31" i="56"/>
  <c r="AF31" i="56"/>
  <c r="AG31" i="56"/>
  <c r="X32" i="56"/>
  <c r="Y32" i="56"/>
  <c r="Z32" i="56"/>
  <c r="AA32" i="56"/>
  <c r="AB32" i="56"/>
  <c r="AC32" i="56"/>
  <c r="AD32" i="56"/>
  <c r="AE32" i="56"/>
  <c r="AF32" i="56"/>
  <c r="AG32" i="56"/>
  <c r="X33" i="56"/>
  <c r="Y33" i="56"/>
  <c r="Z33" i="56"/>
  <c r="AA33" i="56"/>
  <c r="AB33" i="56"/>
  <c r="AC33" i="56"/>
  <c r="AD33" i="56"/>
  <c r="AE33" i="56"/>
  <c r="AF33" i="56"/>
  <c r="AG33" i="56"/>
  <c r="X34" i="56"/>
  <c r="Y34" i="56"/>
  <c r="Z34" i="56"/>
  <c r="AA34" i="56"/>
  <c r="AB34" i="56"/>
  <c r="AC34" i="56"/>
  <c r="AD34" i="56"/>
  <c r="AE34" i="56"/>
  <c r="AF34" i="56"/>
  <c r="AG34" i="56"/>
  <c r="AG6" i="56"/>
  <c r="AF6" i="56"/>
  <c r="AE6" i="56"/>
  <c r="AD6" i="56"/>
  <c r="AD36" i="56" s="1"/>
  <c r="AC6" i="56"/>
  <c r="AB6" i="56"/>
  <c r="AA6" i="56"/>
  <c r="Z6" i="56"/>
  <c r="Z36" i="56" s="1"/>
  <c r="Y6" i="56"/>
  <c r="X6" i="56"/>
  <c r="N7" i="56"/>
  <c r="O7" i="56"/>
  <c r="P7" i="56"/>
  <c r="Q7" i="56"/>
  <c r="R7" i="56"/>
  <c r="S7" i="56"/>
  <c r="T7" i="56"/>
  <c r="U7" i="56"/>
  <c r="V7" i="56"/>
  <c r="W7" i="56"/>
  <c r="N8" i="56"/>
  <c r="O8" i="56"/>
  <c r="P8" i="56"/>
  <c r="Q8" i="56"/>
  <c r="R8" i="56"/>
  <c r="S8" i="56"/>
  <c r="T8" i="56"/>
  <c r="U8" i="56"/>
  <c r="V8" i="56"/>
  <c r="W8" i="56"/>
  <c r="N9" i="56"/>
  <c r="O9" i="56"/>
  <c r="P9" i="56"/>
  <c r="Q9" i="56"/>
  <c r="R9" i="56"/>
  <c r="S9" i="56"/>
  <c r="T9" i="56"/>
  <c r="U9" i="56"/>
  <c r="V9" i="56"/>
  <c r="W9" i="56"/>
  <c r="N10" i="56"/>
  <c r="O10" i="56"/>
  <c r="P10" i="56"/>
  <c r="Q10" i="56"/>
  <c r="R10" i="56"/>
  <c r="S10" i="56"/>
  <c r="T10" i="56"/>
  <c r="U10" i="56"/>
  <c r="V10" i="56"/>
  <c r="W10" i="56"/>
  <c r="N11" i="56"/>
  <c r="O11" i="56"/>
  <c r="P11" i="56"/>
  <c r="Q11" i="56"/>
  <c r="R11" i="56"/>
  <c r="S11" i="56"/>
  <c r="T11" i="56"/>
  <c r="U11" i="56"/>
  <c r="V11" i="56"/>
  <c r="W11" i="56"/>
  <c r="N12" i="56"/>
  <c r="O12" i="56"/>
  <c r="P12" i="56"/>
  <c r="Q12" i="56"/>
  <c r="R12" i="56"/>
  <c r="S12" i="56"/>
  <c r="T12" i="56"/>
  <c r="U12" i="56"/>
  <c r="V12" i="56"/>
  <c r="W12" i="56"/>
  <c r="N13" i="56"/>
  <c r="O13" i="56"/>
  <c r="P13" i="56"/>
  <c r="Q13" i="56"/>
  <c r="R13" i="56"/>
  <c r="S13" i="56"/>
  <c r="T13" i="56"/>
  <c r="U13" i="56"/>
  <c r="V13" i="56"/>
  <c r="W13" i="56"/>
  <c r="N14" i="56"/>
  <c r="O14" i="56"/>
  <c r="P14" i="56"/>
  <c r="Q14" i="56"/>
  <c r="R14" i="56"/>
  <c r="S14" i="56"/>
  <c r="T14" i="56"/>
  <c r="U14" i="56"/>
  <c r="V14" i="56"/>
  <c r="W14" i="56"/>
  <c r="N15" i="56"/>
  <c r="O15" i="56"/>
  <c r="P15" i="56"/>
  <c r="Q15" i="56"/>
  <c r="R15" i="56"/>
  <c r="S15" i="56"/>
  <c r="T15" i="56"/>
  <c r="U15" i="56"/>
  <c r="V15" i="56"/>
  <c r="W15" i="56"/>
  <c r="N16" i="56"/>
  <c r="O16" i="56"/>
  <c r="P16" i="56"/>
  <c r="Q16" i="56"/>
  <c r="R16" i="56"/>
  <c r="S16" i="56"/>
  <c r="T16" i="56"/>
  <c r="U16" i="56"/>
  <c r="V16" i="56"/>
  <c r="W16" i="56"/>
  <c r="N17" i="56"/>
  <c r="O17" i="56"/>
  <c r="P17" i="56"/>
  <c r="Q17" i="56"/>
  <c r="R17" i="56"/>
  <c r="S17" i="56"/>
  <c r="T17" i="56"/>
  <c r="U17" i="56"/>
  <c r="V17" i="56"/>
  <c r="W17" i="56"/>
  <c r="N18" i="56"/>
  <c r="O18" i="56"/>
  <c r="P18" i="56"/>
  <c r="Q18" i="56"/>
  <c r="R18" i="56"/>
  <c r="S18" i="56"/>
  <c r="T18" i="56"/>
  <c r="U18" i="56"/>
  <c r="V18" i="56"/>
  <c r="W18" i="56"/>
  <c r="N19" i="56"/>
  <c r="O19" i="56"/>
  <c r="P19" i="56"/>
  <c r="Q19" i="56"/>
  <c r="R19" i="56"/>
  <c r="S19" i="56"/>
  <c r="T19" i="56"/>
  <c r="U19" i="56"/>
  <c r="V19" i="56"/>
  <c r="W19" i="56"/>
  <c r="N20" i="56"/>
  <c r="O20" i="56"/>
  <c r="P20" i="56"/>
  <c r="Q20" i="56"/>
  <c r="R20" i="56"/>
  <c r="S20" i="56"/>
  <c r="T20" i="56"/>
  <c r="U20" i="56"/>
  <c r="V20" i="56"/>
  <c r="W20" i="56"/>
  <c r="N21" i="56"/>
  <c r="O21" i="56"/>
  <c r="P21" i="56"/>
  <c r="Q21" i="56"/>
  <c r="R21" i="56"/>
  <c r="S21" i="56"/>
  <c r="T21" i="56"/>
  <c r="U21" i="56"/>
  <c r="V21" i="56"/>
  <c r="W21" i="56"/>
  <c r="N22" i="56"/>
  <c r="O22" i="56"/>
  <c r="P22" i="56"/>
  <c r="Q22" i="56"/>
  <c r="R22" i="56"/>
  <c r="S22" i="56"/>
  <c r="T22" i="56"/>
  <c r="U22" i="56"/>
  <c r="V22" i="56"/>
  <c r="W22" i="56"/>
  <c r="N23" i="56"/>
  <c r="O23" i="56"/>
  <c r="P23" i="56"/>
  <c r="Q23" i="56"/>
  <c r="R23" i="56"/>
  <c r="S23" i="56"/>
  <c r="T23" i="56"/>
  <c r="U23" i="56"/>
  <c r="V23" i="56"/>
  <c r="W23" i="56"/>
  <c r="N24" i="56"/>
  <c r="O24" i="56"/>
  <c r="P24" i="56"/>
  <c r="Q24" i="56"/>
  <c r="R24" i="56"/>
  <c r="S24" i="56"/>
  <c r="T24" i="56"/>
  <c r="U24" i="56"/>
  <c r="V24" i="56"/>
  <c r="W24" i="56"/>
  <c r="N25" i="56"/>
  <c r="O25" i="56"/>
  <c r="P25" i="56"/>
  <c r="Q25" i="56"/>
  <c r="R25" i="56"/>
  <c r="S25" i="56"/>
  <c r="T25" i="56"/>
  <c r="U25" i="56"/>
  <c r="V25" i="56"/>
  <c r="W25" i="56"/>
  <c r="N26" i="56"/>
  <c r="O26" i="56"/>
  <c r="P26" i="56"/>
  <c r="Q26" i="56"/>
  <c r="R26" i="56"/>
  <c r="S26" i="56"/>
  <c r="T26" i="56"/>
  <c r="U26" i="56"/>
  <c r="V26" i="56"/>
  <c r="W26" i="56"/>
  <c r="N27" i="56"/>
  <c r="O27" i="56"/>
  <c r="P27" i="56"/>
  <c r="Q27" i="56"/>
  <c r="R27" i="56"/>
  <c r="S27" i="56"/>
  <c r="T27" i="56"/>
  <c r="U27" i="56"/>
  <c r="V27" i="56"/>
  <c r="W27" i="56"/>
  <c r="N28" i="56"/>
  <c r="O28" i="56"/>
  <c r="P28" i="56"/>
  <c r="Q28" i="56"/>
  <c r="R28" i="56"/>
  <c r="S28" i="56"/>
  <c r="T28" i="56"/>
  <c r="U28" i="56"/>
  <c r="V28" i="56"/>
  <c r="W28" i="56"/>
  <c r="N29" i="56"/>
  <c r="O29" i="56"/>
  <c r="P29" i="56"/>
  <c r="Q29" i="56"/>
  <c r="R29" i="56"/>
  <c r="S29" i="56"/>
  <c r="T29" i="56"/>
  <c r="U29" i="56"/>
  <c r="V29" i="56"/>
  <c r="W29" i="56"/>
  <c r="N30" i="56"/>
  <c r="O30" i="56"/>
  <c r="P30" i="56"/>
  <c r="Q30" i="56"/>
  <c r="R30" i="56"/>
  <c r="S30" i="56"/>
  <c r="T30" i="56"/>
  <c r="U30" i="56"/>
  <c r="V30" i="56"/>
  <c r="W30" i="56"/>
  <c r="N31" i="56"/>
  <c r="O31" i="56"/>
  <c r="P31" i="56"/>
  <c r="Q31" i="56"/>
  <c r="R31" i="56"/>
  <c r="S31" i="56"/>
  <c r="T31" i="56"/>
  <c r="U31" i="56"/>
  <c r="V31" i="56"/>
  <c r="W31" i="56"/>
  <c r="N32" i="56"/>
  <c r="O32" i="56"/>
  <c r="P32" i="56"/>
  <c r="Q32" i="56"/>
  <c r="R32" i="56"/>
  <c r="S32" i="56"/>
  <c r="T32" i="56"/>
  <c r="U32" i="56"/>
  <c r="V32" i="56"/>
  <c r="W32" i="56"/>
  <c r="N33" i="56"/>
  <c r="O33" i="56"/>
  <c r="P33" i="56"/>
  <c r="Q33" i="56"/>
  <c r="R33" i="56"/>
  <c r="S33" i="56"/>
  <c r="T33" i="56"/>
  <c r="U33" i="56"/>
  <c r="V33" i="56"/>
  <c r="W33" i="56"/>
  <c r="N34" i="56"/>
  <c r="O34" i="56"/>
  <c r="P34" i="56"/>
  <c r="Q34" i="56"/>
  <c r="R34" i="56"/>
  <c r="S34" i="56"/>
  <c r="T34" i="56"/>
  <c r="U34" i="56"/>
  <c r="V34" i="56"/>
  <c r="W34" i="56"/>
  <c r="W6" i="56"/>
  <c r="V6" i="56"/>
  <c r="V36" i="56" s="1"/>
  <c r="U6" i="56"/>
  <c r="T6" i="56"/>
  <c r="S6" i="56"/>
  <c r="S36" i="56" s="1"/>
  <c r="R6" i="56"/>
  <c r="R36" i="56" s="1"/>
  <c r="Q6" i="56"/>
  <c r="P6" i="56"/>
  <c r="O6" i="56"/>
  <c r="N6" i="56"/>
  <c r="N36" i="56" s="1"/>
  <c r="C7" i="57"/>
  <c r="C8" i="57"/>
  <c r="C9" i="57"/>
  <c r="C10" i="57"/>
  <c r="C11" i="57"/>
  <c r="C12" i="57"/>
  <c r="C13" i="57"/>
  <c r="C14" i="57"/>
  <c r="C15" i="57"/>
  <c r="C16" i="57"/>
  <c r="C17" i="57"/>
  <c r="C18" i="57"/>
  <c r="C19" i="57"/>
  <c r="C20" i="57"/>
  <c r="C21" i="57"/>
  <c r="C22" i="57"/>
  <c r="C23" i="57"/>
  <c r="C24" i="57"/>
  <c r="C25" i="57"/>
  <c r="C26" i="57"/>
  <c r="C27" i="57"/>
  <c r="C28" i="57"/>
  <c r="C29" i="57"/>
  <c r="C30" i="57"/>
  <c r="C31" i="57"/>
  <c r="C32" i="57"/>
  <c r="C33" i="57"/>
  <c r="C34" i="57"/>
  <c r="C7" i="58"/>
  <c r="C8" i="58"/>
  <c r="C9" i="58"/>
  <c r="C10" i="58"/>
  <c r="C11" i="58"/>
  <c r="C12" i="58"/>
  <c r="C13" i="58"/>
  <c r="C14" i="58"/>
  <c r="C15" i="58"/>
  <c r="C16" i="58"/>
  <c r="C17" i="58"/>
  <c r="C18" i="58"/>
  <c r="C19" i="58"/>
  <c r="C20" i="58"/>
  <c r="C21" i="58"/>
  <c r="C22" i="58"/>
  <c r="C23" i="58"/>
  <c r="C24" i="58"/>
  <c r="C25" i="58"/>
  <c r="C26" i="58"/>
  <c r="C27" i="58"/>
  <c r="C28" i="58"/>
  <c r="C29" i="58"/>
  <c r="C30" i="58"/>
  <c r="C31" i="58"/>
  <c r="C32" i="58"/>
  <c r="C33" i="58"/>
  <c r="C34" i="58"/>
  <c r="C7" i="59"/>
  <c r="C8" i="59"/>
  <c r="C9" i="59"/>
  <c r="C10" i="59"/>
  <c r="C11" i="59"/>
  <c r="C12" i="59"/>
  <c r="C13" i="59"/>
  <c r="C14" i="59"/>
  <c r="C15" i="59"/>
  <c r="C16" i="59"/>
  <c r="C17" i="59"/>
  <c r="C18" i="59"/>
  <c r="C19" i="59"/>
  <c r="C20" i="59"/>
  <c r="C21" i="59"/>
  <c r="C22" i="59"/>
  <c r="C23" i="59"/>
  <c r="C24" i="59"/>
  <c r="C25" i="59"/>
  <c r="C26" i="59"/>
  <c r="C27" i="59"/>
  <c r="C28" i="59"/>
  <c r="C29" i="59"/>
  <c r="C30" i="59"/>
  <c r="C31" i="59"/>
  <c r="C32" i="59"/>
  <c r="C33" i="59"/>
  <c r="C34" i="59"/>
  <c r="C7" i="60"/>
  <c r="C8" i="60"/>
  <c r="C9" i="60"/>
  <c r="C10" i="60"/>
  <c r="C11" i="60"/>
  <c r="C12" i="60"/>
  <c r="C13" i="60"/>
  <c r="C14" i="60"/>
  <c r="C15" i="60"/>
  <c r="C16" i="60"/>
  <c r="C17" i="60"/>
  <c r="C18" i="60"/>
  <c r="C19" i="60"/>
  <c r="C20" i="60"/>
  <c r="C21" i="60"/>
  <c r="C22" i="60"/>
  <c r="C23" i="60"/>
  <c r="C24" i="60"/>
  <c r="C25" i="60"/>
  <c r="C26" i="60"/>
  <c r="C27" i="60"/>
  <c r="C28" i="60"/>
  <c r="C29" i="60"/>
  <c r="C30" i="60"/>
  <c r="C31" i="60"/>
  <c r="C32" i="60"/>
  <c r="C33" i="60"/>
  <c r="C34" i="60"/>
  <c r="C7" i="61"/>
  <c r="C8" i="61"/>
  <c r="C9" i="61"/>
  <c r="C10" i="61"/>
  <c r="C11" i="61"/>
  <c r="C12" i="61"/>
  <c r="C13" i="61"/>
  <c r="C14" i="61"/>
  <c r="C15" i="61"/>
  <c r="C16" i="61"/>
  <c r="C17" i="61"/>
  <c r="C18" i="61"/>
  <c r="C19" i="61"/>
  <c r="C20" i="61"/>
  <c r="C21" i="61"/>
  <c r="C22" i="61"/>
  <c r="C23" i="61"/>
  <c r="C24" i="61"/>
  <c r="C25" i="61"/>
  <c r="C26" i="61"/>
  <c r="C27" i="61"/>
  <c r="C28" i="61"/>
  <c r="C29" i="61"/>
  <c r="C30" i="61"/>
  <c r="C31" i="61"/>
  <c r="C32" i="61"/>
  <c r="C33" i="61"/>
  <c r="C34" i="61"/>
  <c r="C7" i="62"/>
  <c r="C8" i="62"/>
  <c r="C9" i="62"/>
  <c r="C10" i="62"/>
  <c r="C11" i="62"/>
  <c r="C12" i="62"/>
  <c r="C13" i="62"/>
  <c r="C14" i="62"/>
  <c r="C15" i="62"/>
  <c r="C16" i="62"/>
  <c r="C17" i="62"/>
  <c r="C18" i="62"/>
  <c r="C19" i="62"/>
  <c r="C20" i="62"/>
  <c r="C21" i="62"/>
  <c r="C22" i="62"/>
  <c r="C23" i="62"/>
  <c r="C24" i="62"/>
  <c r="C25" i="62"/>
  <c r="C26" i="62"/>
  <c r="C27" i="62"/>
  <c r="C28" i="62"/>
  <c r="C29" i="62"/>
  <c r="C30" i="62"/>
  <c r="C31" i="62"/>
  <c r="C32" i="62"/>
  <c r="C33" i="62"/>
  <c r="C34" i="62"/>
  <c r="C7" i="63"/>
  <c r="C8" i="63"/>
  <c r="C9" i="63"/>
  <c r="C10" i="63"/>
  <c r="C11" i="63"/>
  <c r="C12" i="63"/>
  <c r="C13" i="63"/>
  <c r="C14" i="63"/>
  <c r="C15" i="63"/>
  <c r="C16" i="63"/>
  <c r="C17" i="63"/>
  <c r="C18" i="63"/>
  <c r="C19" i="63"/>
  <c r="C20" i="63"/>
  <c r="C21" i="63"/>
  <c r="C22" i="63"/>
  <c r="C23" i="63"/>
  <c r="C24" i="63"/>
  <c r="C25" i="63"/>
  <c r="C26" i="63"/>
  <c r="C27" i="63"/>
  <c r="C28" i="63"/>
  <c r="C29" i="63"/>
  <c r="C30" i="63"/>
  <c r="C31" i="63"/>
  <c r="C32" i="63"/>
  <c r="C33" i="63"/>
  <c r="C34" i="63"/>
  <c r="C7" i="64"/>
  <c r="C8" i="64"/>
  <c r="C9" i="64"/>
  <c r="C10" i="64"/>
  <c r="C11" i="64"/>
  <c r="C12" i="64"/>
  <c r="C13" i="64"/>
  <c r="C14" i="64"/>
  <c r="C15" i="64"/>
  <c r="C16" i="64"/>
  <c r="C17" i="64"/>
  <c r="C18" i="64"/>
  <c r="C19" i="64"/>
  <c r="C20" i="64"/>
  <c r="C21" i="64"/>
  <c r="C22" i="64"/>
  <c r="C23" i="64"/>
  <c r="C24" i="64"/>
  <c r="C25" i="64"/>
  <c r="C26" i="64"/>
  <c r="C27" i="64"/>
  <c r="C28" i="64"/>
  <c r="C29" i="64"/>
  <c r="C30" i="64"/>
  <c r="C31" i="64"/>
  <c r="C32" i="64"/>
  <c r="C33" i="64"/>
  <c r="C34" i="64"/>
  <c r="C7" i="65"/>
  <c r="C8" i="65"/>
  <c r="C9" i="65"/>
  <c r="C10" i="65"/>
  <c r="C11" i="65"/>
  <c r="C12" i="65"/>
  <c r="C13" i="65"/>
  <c r="C14" i="65"/>
  <c r="C15" i="65"/>
  <c r="C16" i="65"/>
  <c r="C17" i="65"/>
  <c r="C18" i="65"/>
  <c r="C19" i="65"/>
  <c r="C20" i="65"/>
  <c r="C21" i="65"/>
  <c r="C22" i="65"/>
  <c r="C23" i="65"/>
  <c r="C24" i="65"/>
  <c r="C25" i="65"/>
  <c r="C26" i="65"/>
  <c r="C27" i="65"/>
  <c r="C28" i="65"/>
  <c r="C29" i="65"/>
  <c r="C30" i="65"/>
  <c r="C31" i="65"/>
  <c r="C32" i="65"/>
  <c r="C33" i="65"/>
  <c r="C34" i="65"/>
  <c r="C7" i="66"/>
  <c r="C8" i="66"/>
  <c r="C9" i="66"/>
  <c r="C10" i="66"/>
  <c r="C11" i="66"/>
  <c r="C12" i="66"/>
  <c r="C13" i="66"/>
  <c r="C14" i="66"/>
  <c r="C15" i="66"/>
  <c r="C16" i="66"/>
  <c r="C17" i="66"/>
  <c r="C18" i="66"/>
  <c r="C19" i="66"/>
  <c r="C20" i="66"/>
  <c r="C21" i="66"/>
  <c r="C22" i="66"/>
  <c r="C23" i="66"/>
  <c r="C24" i="66"/>
  <c r="C25" i="66"/>
  <c r="C26" i="66"/>
  <c r="C27" i="66"/>
  <c r="C28" i="66"/>
  <c r="C29" i="66"/>
  <c r="C30" i="66"/>
  <c r="C31" i="66"/>
  <c r="C32" i="66"/>
  <c r="C33" i="66"/>
  <c r="C34" i="66"/>
  <c r="C7" i="67"/>
  <c r="C8" i="67"/>
  <c r="C9" i="67"/>
  <c r="C10" i="67"/>
  <c r="C11" i="67"/>
  <c r="C12" i="67"/>
  <c r="C13" i="67"/>
  <c r="C14" i="67"/>
  <c r="C15" i="67"/>
  <c r="C16" i="67"/>
  <c r="C17" i="67"/>
  <c r="C18" i="67"/>
  <c r="C19" i="67"/>
  <c r="C20" i="67"/>
  <c r="C21" i="67"/>
  <c r="C22" i="67"/>
  <c r="C23" i="67"/>
  <c r="C24" i="67"/>
  <c r="C25" i="67"/>
  <c r="C26" i="67"/>
  <c r="C27" i="67"/>
  <c r="C28" i="67"/>
  <c r="C29" i="67"/>
  <c r="C30" i="67"/>
  <c r="C31" i="67"/>
  <c r="C32" i="67"/>
  <c r="C33" i="67"/>
  <c r="C34" i="67"/>
  <c r="C7" i="68"/>
  <c r="C8" i="68"/>
  <c r="C9" i="68"/>
  <c r="C10" i="68"/>
  <c r="C11" i="68"/>
  <c r="C12" i="68"/>
  <c r="C13" i="68"/>
  <c r="C14" i="68"/>
  <c r="C15" i="68"/>
  <c r="C16" i="68"/>
  <c r="C17" i="68"/>
  <c r="C18" i="68"/>
  <c r="C19" i="68"/>
  <c r="C20" i="68"/>
  <c r="C21" i="68"/>
  <c r="C22" i="68"/>
  <c r="C23" i="68"/>
  <c r="C24" i="68"/>
  <c r="C25" i="68"/>
  <c r="C26" i="68"/>
  <c r="C27" i="68"/>
  <c r="C28" i="68"/>
  <c r="C29" i="68"/>
  <c r="C30" i="68"/>
  <c r="C31" i="68"/>
  <c r="C32" i="68"/>
  <c r="C33" i="68"/>
  <c r="C34" i="68"/>
  <c r="C7" i="69"/>
  <c r="C8" i="69"/>
  <c r="C9" i="69"/>
  <c r="C10" i="69"/>
  <c r="C11" i="69"/>
  <c r="C12" i="69"/>
  <c r="C13" i="69"/>
  <c r="C14" i="69"/>
  <c r="C15" i="69"/>
  <c r="C16" i="69"/>
  <c r="C17" i="69"/>
  <c r="C18" i="69"/>
  <c r="C19" i="69"/>
  <c r="C20" i="69"/>
  <c r="C21" i="69"/>
  <c r="C22" i="69"/>
  <c r="C23" i="69"/>
  <c r="C24" i="69"/>
  <c r="C25" i="69"/>
  <c r="C26" i="69"/>
  <c r="C27" i="69"/>
  <c r="C28" i="69"/>
  <c r="C29" i="69"/>
  <c r="C30" i="69"/>
  <c r="C31" i="69"/>
  <c r="C32" i="69"/>
  <c r="C33" i="69"/>
  <c r="C34" i="69"/>
  <c r="C7" i="56"/>
  <c r="D7" i="56"/>
  <c r="E7" i="56"/>
  <c r="F7" i="56"/>
  <c r="G7" i="56"/>
  <c r="H7" i="56"/>
  <c r="I7" i="56"/>
  <c r="J7" i="56"/>
  <c r="K7" i="56"/>
  <c r="L7" i="56"/>
  <c r="M7" i="56"/>
  <c r="C8" i="56"/>
  <c r="D8" i="56"/>
  <c r="E8" i="56"/>
  <c r="F8" i="56"/>
  <c r="G8" i="56"/>
  <c r="H8" i="56"/>
  <c r="I8" i="56"/>
  <c r="J8" i="56"/>
  <c r="K8" i="56"/>
  <c r="L8" i="56"/>
  <c r="M8" i="56"/>
  <c r="C9" i="56"/>
  <c r="D9" i="56"/>
  <c r="E9" i="56"/>
  <c r="F9" i="56"/>
  <c r="G9" i="56"/>
  <c r="H9" i="56"/>
  <c r="I9" i="56"/>
  <c r="J9" i="56"/>
  <c r="K9" i="56"/>
  <c r="L9" i="56"/>
  <c r="M9" i="56"/>
  <c r="C10" i="56"/>
  <c r="D10" i="56"/>
  <c r="E10" i="56"/>
  <c r="F10" i="56"/>
  <c r="G10" i="56"/>
  <c r="H10" i="56"/>
  <c r="I10" i="56"/>
  <c r="J10" i="56"/>
  <c r="K10" i="56"/>
  <c r="L10" i="56"/>
  <c r="M10" i="56"/>
  <c r="C11" i="56"/>
  <c r="D11" i="56"/>
  <c r="E11" i="56"/>
  <c r="F11" i="56"/>
  <c r="G11" i="56"/>
  <c r="H11" i="56"/>
  <c r="I11" i="56"/>
  <c r="J11" i="56"/>
  <c r="K11" i="56"/>
  <c r="L11" i="56"/>
  <c r="M11" i="56"/>
  <c r="C12" i="56"/>
  <c r="D12" i="56"/>
  <c r="E12" i="56"/>
  <c r="F12" i="56"/>
  <c r="G12" i="56"/>
  <c r="H12" i="56"/>
  <c r="I12" i="56"/>
  <c r="J12" i="56"/>
  <c r="K12" i="56"/>
  <c r="L12" i="56"/>
  <c r="M12" i="56"/>
  <c r="C13" i="56"/>
  <c r="D13" i="56"/>
  <c r="E13" i="56"/>
  <c r="F13" i="56"/>
  <c r="G13" i="56"/>
  <c r="H13" i="56"/>
  <c r="I13" i="56"/>
  <c r="J13" i="56"/>
  <c r="K13" i="56"/>
  <c r="L13" i="56"/>
  <c r="M13" i="56"/>
  <c r="C14" i="56"/>
  <c r="D14" i="56"/>
  <c r="E14" i="56"/>
  <c r="F14" i="56"/>
  <c r="G14" i="56"/>
  <c r="H14" i="56"/>
  <c r="I14" i="56"/>
  <c r="J14" i="56"/>
  <c r="K14" i="56"/>
  <c r="L14" i="56"/>
  <c r="M14" i="56"/>
  <c r="C15" i="56"/>
  <c r="D15" i="56"/>
  <c r="E15" i="56"/>
  <c r="F15" i="56"/>
  <c r="G15" i="56"/>
  <c r="H15" i="56"/>
  <c r="I15" i="56"/>
  <c r="J15" i="56"/>
  <c r="K15" i="56"/>
  <c r="L15" i="56"/>
  <c r="M15" i="56"/>
  <c r="C16" i="56"/>
  <c r="D16" i="56"/>
  <c r="E16" i="56"/>
  <c r="F16" i="56"/>
  <c r="G16" i="56"/>
  <c r="H16" i="56"/>
  <c r="I16" i="56"/>
  <c r="J16" i="56"/>
  <c r="K16" i="56"/>
  <c r="L16" i="56"/>
  <c r="M16" i="56"/>
  <c r="C17" i="56"/>
  <c r="D17" i="56"/>
  <c r="E17" i="56"/>
  <c r="F17" i="56"/>
  <c r="G17" i="56"/>
  <c r="H17" i="56"/>
  <c r="I17" i="56"/>
  <c r="J17" i="56"/>
  <c r="K17" i="56"/>
  <c r="L17" i="56"/>
  <c r="M17" i="56"/>
  <c r="C18" i="56"/>
  <c r="D18" i="56"/>
  <c r="E18" i="56"/>
  <c r="F18" i="56"/>
  <c r="G18" i="56"/>
  <c r="H18" i="56"/>
  <c r="I18" i="56"/>
  <c r="J18" i="56"/>
  <c r="K18" i="56"/>
  <c r="L18" i="56"/>
  <c r="M18" i="56"/>
  <c r="C19" i="56"/>
  <c r="D19" i="56"/>
  <c r="E19" i="56"/>
  <c r="F19" i="56"/>
  <c r="G19" i="56"/>
  <c r="H19" i="56"/>
  <c r="I19" i="56"/>
  <c r="J19" i="56"/>
  <c r="K19" i="56"/>
  <c r="L19" i="56"/>
  <c r="M19" i="56"/>
  <c r="C20" i="56"/>
  <c r="D20" i="56"/>
  <c r="E20" i="56"/>
  <c r="F20" i="56"/>
  <c r="G20" i="56"/>
  <c r="H20" i="56"/>
  <c r="I20" i="56"/>
  <c r="J20" i="56"/>
  <c r="K20" i="56"/>
  <c r="L20" i="56"/>
  <c r="M20" i="56"/>
  <c r="C21" i="56"/>
  <c r="D21" i="56"/>
  <c r="E21" i="56"/>
  <c r="F21" i="56"/>
  <c r="G21" i="56"/>
  <c r="H21" i="56"/>
  <c r="I21" i="56"/>
  <c r="J21" i="56"/>
  <c r="K21" i="56"/>
  <c r="L21" i="56"/>
  <c r="M21" i="56"/>
  <c r="C22" i="56"/>
  <c r="D22" i="56"/>
  <c r="E22" i="56"/>
  <c r="F22" i="56"/>
  <c r="G22" i="56"/>
  <c r="H22" i="56"/>
  <c r="I22" i="56"/>
  <c r="J22" i="56"/>
  <c r="K22" i="56"/>
  <c r="L22" i="56"/>
  <c r="M22" i="56"/>
  <c r="C23" i="56"/>
  <c r="D23" i="56"/>
  <c r="E23" i="56"/>
  <c r="F23" i="56"/>
  <c r="G23" i="56"/>
  <c r="H23" i="56"/>
  <c r="I23" i="56"/>
  <c r="J23" i="56"/>
  <c r="K23" i="56"/>
  <c r="L23" i="56"/>
  <c r="M23" i="56"/>
  <c r="C24" i="56"/>
  <c r="D24" i="56"/>
  <c r="E24" i="56"/>
  <c r="F24" i="56"/>
  <c r="G24" i="56"/>
  <c r="H24" i="56"/>
  <c r="I24" i="56"/>
  <c r="J24" i="56"/>
  <c r="K24" i="56"/>
  <c r="L24" i="56"/>
  <c r="M24" i="56"/>
  <c r="C25" i="56"/>
  <c r="D25" i="56"/>
  <c r="E25" i="56"/>
  <c r="F25" i="56"/>
  <c r="G25" i="56"/>
  <c r="H25" i="56"/>
  <c r="I25" i="56"/>
  <c r="J25" i="56"/>
  <c r="K25" i="56"/>
  <c r="L25" i="56"/>
  <c r="M25" i="56"/>
  <c r="C26" i="56"/>
  <c r="D26" i="56"/>
  <c r="E26" i="56"/>
  <c r="F26" i="56"/>
  <c r="G26" i="56"/>
  <c r="H26" i="56"/>
  <c r="I26" i="56"/>
  <c r="J26" i="56"/>
  <c r="K26" i="56"/>
  <c r="L26" i="56"/>
  <c r="M26" i="56"/>
  <c r="C27" i="56"/>
  <c r="D27" i="56"/>
  <c r="E27" i="56"/>
  <c r="F27" i="56"/>
  <c r="G27" i="56"/>
  <c r="H27" i="56"/>
  <c r="I27" i="56"/>
  <c r="J27" i="56"/>
  <c r="K27" i="56"/>
  <c r="L27" i="56"/>
  <c r="M27" i="56"/>
  <c r="C28" i="56"/>
  <c r="D28" i="56"/>
  <c r="E28" i="56"/>
  <c r="F28" i="56"/>
  <c r="G28" i="56"/>
  <c r="H28" i="56"/>
  <c r="I28" i="56"/>
  <c r="J28" i="56"/>
  <c r="K28" i="56"/>
  <c r="L28" i="56"/>
  <c r="M28" i="56"/>
  <c r="C29" i="56"/>
  <c r="D29" i="56"/>
  <c r="E29" i="56"/>
  <c r="F29" i="56"/>
  <c r="G29" i="56"/>
  <c r="H29" i="56"/>
  <c r="I29" i="56"/>
  <c r="J29" i="56"/>
  <c r="K29" i="56"/>
  <c r="L29" i="56"/>
  <c r="M29" i="56"/>
  <c r="C30" i="56"/>
  <c r="D30" i="56"/>
  <c r="E30" i="56"/>
  <c r="F30" i="56"/>
  <c r="G30" i="56"/>
  <c r="H30" i="56"/>
  <c r="I30" i="56"/>
  <c r="J30" i="56"/>
  <c r="K30" i="56"/>
  <c r="L30" i="56"/>
  <c r="M30" i="56"/>
  <c r="C31" i="56"/>
  <c r="D31" i="56"/>
  <c r="E31" i="56"/>
  <c r="F31" i="56"/>
  <c r="G31" i="56"/>
  <c r="H31" i="56"/>
  <c r="I31" i="56"/>
  <c r="J31" i="56"/>
  <c r="K31" i="56"/>
  <c r="L31" i="56"/>
  <c r="M31" i="56"/>
  <c r="C32" i="56"/>
  <c r="D32" i="56"/>
  <c r="E32" i="56"/>
  <c r="F32" i="56"/>
  <c r="G32" i="56"/>
  <c r="H32" i="56"/>
  <c r="I32" i="56"/>
  <c r="J32" i="56"/>
  <c r="K32" i="56"/>
  <c r="L32" i="56"/>
  <c r="M32" i="56"/>
  <c r="C33" i="56"/>
  <c r="D33" i="56"/>
  <c r="E33" i="56"/>
  <c r="F33" i="56"/>
  <c r="G33" i="56"/>
  <c r="H33" i="56"/>
  <c r="I33" i="56"/>
  <c r="J33" i="56"/>
  <c r="K33" i="56"/>
  <c r="L33" i="56"/>
  <c r="M33" i="56"/>
  <c r="C34" i="56"/>
  <c r="D34" i="56"/>
  <c r="E34" i="56"/>
  <c r="F34" i="56"/>
  <c r="G34" i="56"/>
  <c r="H34" i="56"/>
  <c r="I34" i="56"/>
  <c r="J34" i="56"/>
  <c r="K34" i="56"/>
  <c r="L34" i="56"/>
  <c r="M34" i="56"/>
  <c r="M6" i="56"/>
  <c r="L6" i="56"/>
  <c r="K6" i="56"/>
  <c r="J6" i="56"/>
  <c r="J36" i="56"/>
  <c r="I6" i="56"/>
  <c r="H6" i="56"/>
  <c r="G6" i="56"/>
  <c r="F6" i="56"/>
  <c r="F36" i="56" s="1"/>
  <c r="E6" i="56"/>
  <c r="D6" i="56"/>
  <c r="C6" i="69"/>
  <c r="C36" i="69" s="1"/>
  <c r="C6" i="68"/>
  <c r="C36" i="68" s="1"/>
  <c r="C6" i="67"/>
  <c r="C6" i="66"/>
  <c r="C6" i="65"/>
  <c r="C36" i="65" s="1"/>
  <c r="C6" i="64"/>
  <c r="C36" i="64" s="1"/>
  <c r="C6" i="63"/>
  <c r="C6" i="62"/>
  <c r="C6" i="61"/>
  <c r="C6" i="60"/>
  <c r="C36" i="60"/>
  <c r="C6" i="59"/>
  <c r="C6" i="58"/>
  <c r="C6" i="57"/>
  <c r="C36" i="57"/>
  <c r="C6" i="56"/>
  <c r="AG34" i="55"/>
  <c r="AF34" i="55"/>
  <c r="AE34" i="55"/>
  <c r="AD34" i="55"/>
  <c r="AC34" i="55"/>
  <c r="AB34" i="55"/>
  <c r="AA34" i="55"/>
  <c r="Z34" i="55"/>
  <c r="Y34" i="55"/>
  <c r="X34" i="55"/>
  <c r="W34" i="55"/>
  <c r="V34" i="55"/>
  <c r="U34" i="55"/>
  <c r="T34" i="55"/>
  <c r="S34" i="55"/>
  <c r="R34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AG33" i="55"/>
  <c r="AF33" i="55"/>
  <c r="AE33" i="55"/>
  <c r="AD33" i="55"/>
  <c r="AC33" i="55"/>
  <c r="AB33" i="55"/>
  <c r="AA33" i="55"/>
  <c r="Z33" i="55"/>
  <c r="Y33" i="55"/>
  <c r="X33" i="55"/>
  <c r="W33" i="55"/>
  <c r="V33" i="55"/>
  <c r="U33" i="55"/>
  <c r="T33" i="55"/>
  <c r="S33" i="55"/>
  <c r="R33" i="55"/>
  <c r="Q33" i="55"/>
  <c r="P33" i="55"/>
  <c r="O33" i="55"/>
  <c r="N33" i="55"/>
  <c r="M33" i="55"/>
  <c r="L33" i="55"/>
  <c r="K33" i="55"/>
  <c r="J33" i="55"/>
  <c r="I33" i="55"/>
  <c r="H33" i="55"/>
  <c r="G33" i="55"/>
  <c r="F33" i="55"/>
  <c r="E33" i="55"/>
  <c r="D33" i="55"/>
  <c r="AG32" i="55"/>
  <c r="AF32" i="55"/>
  <c r="AE32" i="55"/>
  <c r="AD32" i="55"/>
  <c r="AC32" i="55"/>
  <c r="AB32" i="55"/>
  <c r="AA32" i="55"/>
  <c r="Z32" i="55"/>
  <c r="Y32" i="55"/>
  <c r="X32" i="55"/>
  <c r="W32" i="55"/>
  <c r="V32" i="55"/>
  <c r="U32" i="55"/>
  <c r="T32" i="55"/>
  <c r="S32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F32" i="55"/>
  <c r="E32" i="55"/>
  <c r="D32" i="55"/>
  <c r="AG31" i="55"/>
  <c r="AF31" i="55"/>
  <c r="AE31" i="55"/>
  <c r="AD31" i="55"/>
  <c r="AC31" i="55"/>
  <c r="AB31" i="55"/>
  <c r="AA31" i="55"/>
  <c r="Z31" i="55"/>
  <c r="Y31" i="55"/>
  <c r="X31" i="55"/>
  <c r="W31" i="55"/>
  <c r="V31" i="55"/>
  <c r="U31" i="55"/>
  <c r="T31" i="55"/>
  <c r="S31" i="55"/>
  <c r="R31" i="55"/>
  <c r="Q31" i="55"/>
  <c r="P31" i="55"/>
  <c r="O31" i="55"/>
  <c r="N31" i="55"/>
  <c r="M31" i="55"/>
  <c r="L31" i="55"/>
  <c r="K31" i="55"/>
  <c r="J31" i="55"/>
  <c r="I31" i="55"/>
  <c r="H31" i="55"/>
  <c r="G31" i="55"/>
  <c r="F31" i="55"/>
  <c r="E31" i="55"/>
  <c r="D31" i="55"/>
  <c r="AG30" i="55"/>
  <c r="AF30" i="55"/>
  <c r="AE30" i="55"/>
  <c r="AD30" i="55"/>
  <c r="AC30" i="55"/>
  <c r="AB30" i="55"/>
  <c r="AA30" i="55"/>
  <c r="Z30" i="55"/>
  <c r="Y30" i="55"/>
  <c r="X30" i="55"/>
  <c r="W30" i="55"/>
  <c r="V30" i="55"/>
  <c r="U30" i="55"/>
  <c r="T30" i="55"/>
  <c r="S30" i="55"/>
  <c r="R30" i="55"/>
  <c r="Q30" i="55"/>
  <c r="P30" i="55"/>
  <c r="O30" i="55"/>
  <c r="N30" i="55"/>
  <c r="M30" i="55"/>
  <c r="L30" i="55"/>
  <c r="K30" i="55"/>
  <c r="J30" i="55"/>
  <c r="I30" i="55"/>
  <c r="H30" i="55"/>
  <c r="G30" i="55"/>
  <c r="F30" i="55"/>
  <c r="E30" i="55"/>
  <c r="D30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9" i="55"/>
  <c r="AG28" i="55"/>
  <c r="AF28" i="55"/>
  <c r="AE28" i="55"/>
  <c r="AD28" i="55"/>
  <c r="AC28" i="55"/>
  <c r="AB28" i="55"/>
  <c r="AA28" i="55"/>
  <c r="Z28" i="55"/>
  <c r="Y28" i="55"/>
  <c r="X28" i="55"/>
  <c r="W28" i="55"/>
  <c r="V28" i="55"/>
  <c r="U28" i="55"/>
  <c r="T28" i="55"/>
  <c r="S28" i="55"/>
  <c r="R28" i="55"/>
  <c r="Q28" i="55"/>
  <c r="P28" i="55"/>
  <c r="O28" i="55"/>
  <c r="N28" i="55"/>
  <c r="M28" i="55"/>
  <c r="L28" i="55"/>
  <c r="K28" i="55"/>
  <c r="J28" i="55"/>
  <c r="I28" i="55"/>
  <c r="H28" i="55"/>
  <c r="G28" i="55"/>
  <c r="F28" i="55"/>
  <c r="E28" i="55"/>
  <c r="D28" i="55"/>
  <c r="AG27" i="55"/>
  <c r="AF27" i="55"/>
  <c r="AE27" i="55"/>
  <c r="AD27" i="55"/>
  <c r="AC27" i="55"/>
  <c r="AB27" i="55"/>
  <c r="AA27" i="55"/>
  <c r="Z27" i="55"/>
  <c r="Y27" i="55"/>
  <c r="X27" i="55"/>
  <c r="W27" i="55"/>
  <c r="V27" i="55"/>
  <c r="U27" i="55"/>
  <c r="T27" i="55"/>
  <c r="S27" i="55"/>
  <c r="R27" i="55"/>
  <c r="Q27" i="55"/>
  <c r="P27" i="55"/>
  <c r="O27" i="55"/>
  <c r="N27" i="55"/>
  <c r="M27" i="55"/>
  <c r="L27" i="55"/>
  <c r="K27" i="55"/>
  <c r="J27" i="55"/>
  <c r="I27" i="55"/>
  <c r="H27" i="55"/>
  <c r="G27" i="55"/>
  <c r="F27" i="55"/>
  <c r="E27" i="55"/>
  <c r="D27" i="55"/>
  <c r="AG26" i="55"/>
  <c r="AF26" i="55"/>
  <c r="AE26" i="55"/>
  <c r="AD26" i="55"/>
  <c r="AC26" i="55"/>
  <c r="AB26" i="55"/>
  <c r="AA26" i="55"/>
  <c r="Z26" i="55"/>
  <c r="Y26" i="55"/>
  <c r="X26" i="55"/>
  <c r="W26" i="55"/>
  <c r="V26" i="55"/>
  <c r="U26" i="55"/>
  <c r="T26" i="55"/>
  <c r="S26" i="55"/>
  <c r="R26" i="55"/>
  <c r="Q26" i="55"/>
  <c r="P26" i="55"/>
  <c r="O26" i="55"/>
  <c r="N26" i="55"/>
  <c r="M26" i="55"/>
  <c r="L26" i="55"/>
  <c r="K26" i="55"/>
  <c r="J26" i="55"/>
  <c r="I26" i="55"/>
  <c r="H26" i="55"/>
  <c r="G26" i="55"/>
  <c r="F26" i="55"/>
  <c r="E26" i="55"/>
  <c r="D26" i="55"/>
  <c r="AG25" i="55"/>
  <c r="AF25" i="55"/>
  <c r="AE25" i="55"/>
  <c r="AD25" i="55"/>
  <c r="AC25" i="55"/>
  <c r="AB25" i="55"/>
  <c r="AA25" i="55"/>
  <c r="Z25" i="55"/>
  <c r="Y25" i="55"/>
  <c r="X25" i="55"/>
  <c r="W25" i="55"/>
  <c r="V25" i="55"/>
  <c r="U25" i="55"/>
  <c r="T25" i="55"/>
  <c r="S25" i="55"/>
  <c r="R25" i="55"/>
  <c r="Q25" i="55"/>
  <c r="P25" i="55"/>
  <c r="O25" i="55"/>
  <c r="N25" i="55"/>
  <c r="M25" i="55"/>
  <c r="L25" i="55"/>
  <c r="K25" i="55"/>
  <c r="J25" i="55"/>
  <c r="I25" i="55"/>
  <c r="H25" i="55"/>
  <c r="G25" i="55"/>
  <c r="F25" i="55"/>
  <c r="E25" i="55"/>
  <c r="D25" i="55"/>
  <c r="AG24" i="55"/>
  <c r="AF24" i="55"/>
  <c r="AE24" i="55"/>
  <c r="AD24" i="55"/>
  <c r="AC24" i="55"/>
  <c r="AB24" i="55"/>
  <c r="AA24" i="55"/>
  <c r="Z24" i="55"/>
  <c r="Y24" i="55"/>
  <c r="X24" i="55"/>
  <c r="W24" i="55"/>
  <c r="V24" i="55"/>
  <c r="U24" i="55"/>
  <c r="T24" i="55"/>
  <c r="S24" i="55"/>
  <c r="R24" i="55"/>
  <c r="Q24" i="55"/>
  <c r="P24" i="55"/>
  <c r="O24" i="55"/>
  <c r="N24" i="55"/>
  <c r="M24" i="55"/>
  <c r="L24" i="55"/>
  <c r="K24" i="55"/>
  <c r="J24" i="55"/>
  <c r="I24" i="55"/>
  <c r="H24" i="55"/>
  <c r="G24" i="55"/>
  <c r="F24" i="55"/>
  <c r="E24" i="55"/>
  <c r="D24" i="55"/>
  <c r="AG23" i="55"/>
  <c r="AF23" i="55"/>
  <c r="AE23" i="55"/>
  <c r="AD23" i="55"/>
  <c r="AC23" i="55"/>
  <c r="AB23" i="55"/>
  <c r="AA23" i="55"/>
  <c r="Z23" i="55"/>
  <c r="Y23" i="55"/>
  <c r="X23" i="55"/>
  <c r="W23" i="55"/>
  <c r="V23" i="55"/>
  <c r="U23" i="55"/>
  <c r="T23" i="55"/>
  <c r="S23" i="55"/>
  <c r="R23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AG22" i="55"/>
  <c r="AF22" i="55"/>
  <c r="AE22" i="55"/>
  <c r="AD22" i="55"/>
  <c r="AC22" i="55"/>
  <c r="AB22" i="55"/>
  <c r="AA22" i="55"/>
  <c r="Z22" i="55"/>
  <c r="Y22" i="55"/>
  <c r="X22" i="55"/>
  <c r="W22" i="55"/>
  <c r="V22" i="55"/>
  <c r="U22" i="55"/>
  <c r="T22" i="55"/>
  <c r="S22" i="55"/>
  <c r="R22" i="55"/>
  <c r="Q22" i="55"/>
  <c r="P22" i="55"/>
  <c r="O22" i="55"/>
  <c r="N22" i="55"/>
  <c r="M22" i="55"/>
  <c r="L22" i="55"/>
  <c r="K22" i="55"/>
  <c r="J22" i="55"/>
  <c r="I22" i="55"/>
  <c r="H22" i="55"/>
  <c r="G22" i="55"/>
  <c r="F22" i="55"/>
  <c r="E22" i="55"/>
  <c r="D22" i="55"/>
  <c r="AG21" i="55"/>
  <c r="AF21" i="55"/>
  <c r="AE21" i="55"/>
  <c r="AD21" i="55"/>
  <c r="AC21" i="55"/>
  <c r="AB21" i="55"/>
  <c r="AA21" i="55"/>
  <c r="Z21" i="55"/>
  <c r="Y21" i="55"/>
  <c r="X21" i="55"/>
  <c r="W21" i="55"/>
  <c r="V21" i="55"/>
  <c r="U21" i="55"/>
  <c r="T21" i="55"/>
  <c r="S21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AG20" i="55"/>
  <c r="AF20" i="55"/>
  <c r="AE20" i="55"/>
  <c r="AD20" i="55"/>
  <c r="AC20" i="55"/>
  <c r="AB20" i="55"/>
  <c r="AA20" i="55"/>
  <c r="Z20" i="55"/>
  <c r="Y20" i="55"/>
  <c r="X20" i="55"/>
  <c r="W20" i="55"/>
  <c r="V20" i="55"/>
  <c r="U20" i="55"/>
  <c r="T20" i="55"/>
  <c r="S20" i="55"/>
  <c r="R20" i="55"/>
  <c r="Q20" i="55"/>
  <c r="P20" i="55"/>
  <c r="O20" i="55"/>
  <c r="N20" i="55"/>
  <c r="M20" i="55"/>
  <c r="L20" i="55"/>
  <c r="K20" i="55"/>
  <c r="J20" i="55"/>
  <c r="I20" i="55"/>
  <c r="H20" i="55"/>
  <c r="G20" i="55"/>
  <c r="F20" i="55"/>
  <c r="E20" i="55"/>
  <c r="D20" i="55"/>
  <c r="AG19" i="55"/>
  <c r="AF19" i="55"/>
  <c r="AE19" i="55"/>
  <c r="AD19" i="55"/>
  <c r="AC19" i="55"/>
  <c r="AB19" i="55"/>
  <c r="AA19" i="55"/>
  <c r="Z19" i="55"/>
  <c r="Y19" i="55"/>
  <c r="X19" i="55"/>
  <c r="W19" i="55"/>
  <c r="V19" i="55"/>
  <c r="U19" i="55"/>
  <c r="T19" i="55"/>
  <c r="S19" i="55"/>
  <c r="R19" i="55"/>
  <c r="Q19" i="55"/>
  <c r="P19" i="55"/>
  <c r="O19" i="55"/>
  <c r="N19" i="55"/>
  <c r="M19" i="55"/>
  <c r="L19" i="55"/>
  <c r="K19" i="55"/>
  <c r="J19" i="55"/>
  <c r="I19" i="55"/>
  <c r="H19" i="55"/>
  <c r="G19" i="55"/>
  <c r="F19" i="55"/>
  <c r="E19" i="55"/>
  <c r="D19" i="55"/>
  <c r="AG18" i="55"/>
  <c r="AF18" i="55"/>
  <c r="AE18" i="55"/>
  <c r="AD18" i="55"/>
  <c r="AC18" i="55"/>
  <c r="AB18" i="55"/>
  <c r="AA18" i="55"/>
  <c r="Z18" i="55"/>
  <c r="Y18" i="55"/>
  <c r="X18" i="55"/>
  <c r="W18" i="55"/>
  <c r="V18" i="55"/>
  <c r="U18" i="55"/>
  <c r="T18" i="55"/>
  <c r="S18" i="55"/>
  <c r="R18" i="55"/>
  <c r="Q18" i="55"/>
  <c r="P18" i="55"/>
  <c r="O18" i="55"/>
  <c r="N18" i="55"/>
  <c r="M18" i="55"/>
  <c r="L18" i="55"/>
  <c r="K18" i="55"/>
  <c r="J18" i="55"/>
  <c r="I18" i="55"/>
  <c r="H18" i="55"/>
  <c r="G18" i="55"/>
  <c r="F18" i="55"/>
  <c r="E18" i="55"/>
  <c r="D18" i="55"/>
  <c r="AG17" i="55"/>
  <c r="AF17" i="55"/>
  <c r="AE17" i="55"/>
  <c r="AD17" i="55"/>
  <c r="AC17" i="55"/>
  <c r="AB17" i="55"/>
  <c r="AA17" i="55"/>
  <c r="Z17" i="55"/>
  <c r="Y17" i="55"/>
  <c r="X17" i="55"/>
  <c r="W17" i="55"/>
  <c r="V17" i="55"/>
  <c r="U17" i="55"/>
  <c r="T17" i="55"/>
  <c r="S17" i="55"/>
  <c r="R17" i="55"/>
  <c r="Q17" i="55"/>
  <c r="P17" i="55"/>
  <c r="O17" i="55"/>
  <c r="N17" i="55"/>
  <c r="M17" i="55"/>
  <c r="L17" i="55"/>
  <c r="K17" i="55"/>
  <c r="J17" i="55"/>
  <c r="I17" i="55"/>
  <c r="H17" i="55"/>
  <c r="G17" i="55"/>
  <c r="F17" i="55"/>
  <c r="E17" i="55"/>
  <c r="D17" i="55"/>
  <c r="AG16" i="55"/>
  <c r="AF16" i="55"/>
  <c r="AE16" i="55"/>
  <c r="AD16" i="55"/>
  <c r="AC16" i="55"/>
  <c r="AB16" i="55"/>
  <c r="AA16" i="55"/>
  <c r="Z16" i="55"/>
  <c r="Y16" i="55"/>
  <c r="X16" i="55"/>
  <c r="W16" i="55"/>
  <c r="V16" i="55"/>
  <c r="U16" i="55"/>
  <c r="T16" i="55"/>
  <c r="S16" i="55"/>
  <c r="R16" i="55"/>
  <c r="Q16" i="55"/>
  <c r="P16" i="55"/>
  <c r="O16" i="55"/>
  <c r="N16" i="55"/>
  <c r="M16" i="55"/>
  <c r="L16" i="55"/>
  <c r="K16" i="55"/>
  <c r="J16" i="55"/>
  <c r="I16" i="55"/>
  <c r="H16" i="55"/>
  <c r="G16" i="55"/>
  <c r="F16" i="55"/>
  <c r="E16" i="55"/>
  <c r="D16" i="55"/>
  <c r="AG15" i="55"/>
  <c r="AF15" i="55"/>
  <c r="AE15" i="55"/>
  <c r="AD15" i="55"/>
  <c r="AC15" i="55"/>
  <c r="AB15" i="55"/>
  <c r="AA15" i="55"/>
  <c r="Z15" i="55"/>
  <c r="Y15" i="55"/>
  <c r="X15" i="55"/>
  <c r="W15" i="55"/>
  <c r="V15" i="55"/>
  <c r="U15" i="55"/>
  <c r="T15" i="55"/>
  <c r="S15" i="55"/>
  <c r="R15" i="55"/>
  <c r="Q15" i="55"/>
  <c r="P15" i="55"/>
  <c r="O15" i="55"/>
  <c r="N15" i="55"/>
  <c r="M15" i="55"/>
  <c r="L15" i="55"/>
  <c r="K15" i="55"/>
  <c r="J15" i="55"/>
  <c r="I15" i="55"/>
  <c r="H15" i="55"/>
  <c r="G15" i="55"/>
  <c r="F15" i="55"/>
  <c r="E15" i="55"/>
  <c r="D15" i="55"/>
  <c r="AG14" i="55"/>
  <c r="AF14" i="55"/>
  <c r="AE14" i="55"/>
  <c r="AD14" i="55"/>
  <c r="AC14" i="55"/>
  <c r="AB14" i="55"/>
  <c r="AA14" i="55"/>
  <c r="Z14" i="55"/>
  <c r="Y14" i="55"/>
  <c r="X14" i="55"/>
  <c r="W14" i="55"/>
  <c r="V14" i="55"/>
  <c r="U14" i="55"/>
  <c r="T14" i="55"/>
  <c r="S14" i="55"/>
  <c r="R14" i="55"/>
  <c r="Q14" i="55"/>
  <c r="P14" i="55"/>
  <c r="O14" i="55"/>
  <c r="N14" i="55"/>
  <c r="M14" i="55"/>
  <c r="L14" i="55"/>
  <c r="K14" i="55"/>
  <c r="J14" i="55"/>
  <c r="I14" i="55"/>
  <c r="H14" i="55"/>
  <c r="G14" i="55"/>
  <c r="F14" i="55"/>
  <c r="E14" i="55"/>
  <c r="D14" i="55"/>
  <c r="AG13" i="55"/>
  <c r="AF13" i="55"/>
  <c r="AE13" i="55"/>
  <c r="AD13" i="55"/>
  <c r="AC13" i="55"/>
  <c r="AB13" i="55"/>
  <c r="AA13" i="55"/>
  <c r="Z13" i="55"/>
  <c r="Y13" i="55"/>
  <c r="X13" i="55"/>
  <c r="W13" i="55"/>
  <c r="V13" i="55"/>
  <c r="U13" i="55"/>
  <c r="T13" i="55"/>
  <c r="S13" i="55"/>
  <c r="R13" i="55"/>
  <c r="Q13" i="55"/>
  <c r="P13" i="55"/>
  <c r="O13" i="55"/>
  <c r="N13" i="55"/>
  <c r="M13" i="55"/>
  <c r="L13" i="55"/>
  <c r="K13" i="55"/>
  <c r="J13" i="55"/>
  <c r="I13" i="55"/>
  <c r="H13" i="55"/>
  <c r="G13" i="55"/>
  <c r="F13" i="55"/>
  <c r="E13" i="55"/>
  <c r="D13" i="55"/>
  <c r="AG12" i="55"/>
  <c r="AF12" i="55"/>
  <c r="AE12" i="55"/>
  <c r="AD12" i="55"/>
  <c r="AC12" i="55"/>
  <c r="AB12" i="55"/>
  <c r="AA12" i="55"/>
  <c r="Z12" i="55"/>
  <c r="Y12" i="55"/>
  <c r="X12" i="55"/>
  <c r="W12" i="55"/>
  <c r="V12" i="55"/>
  <c r="U12" i="55"/>
  <c r="T12" i="55"/>
  <c r="S12" i="55"/>
  <c r="R12" i="55"/>
  <c r="Q12" i="55"/>
  <c r="P12" i="55"/>
  <c r="O12" i="55"/>
  <c r="N12" i="55"/>
  <c r="M12" i="55"/>
  <c r="L12" i="55"/>
  <c r="K12" i="55"/>
  <c r="J12" i="55"/>
  <c r="I12" i="55"/>
  <c r="H12" i="55"/>
  <c r="G12" i="55"/>
  <c r="F12" i="55"/>
  <c r="E12" i="55"/>
  <c r="D12" i="55"/>
  <c r="AG11" i="55"/>
  <c r="AF11" i="55"/>
  <c r="AE11" i="55"/>
  <c r="AD11" i="55"/>
  <c r="AC11" i="55"/>
  <c r="AB11" i="55"/>
  <c r="AA11" i="55"/>
  <c r="Z11" i="55"/>
  <c r="Y11" i="55"/>
  <c r="X11" i="55"/>
  <c r="W11" i="55"/>
  <c r="V11" i="55"/>
  <c r="U11" i="55"/>
  <c r="T11" i="55"/>
  <c r="S11" i="55"/>
  <c r="R11" i="55"/>
  <c r="Q11" i="55"/>
  <c r="P11" i="55"/>
  <c r="O11" i="55"/>
  <c r="N11" i="55"/>
  <c r="M11" i="55"/>
  <c r="L11" i="55"/>
  <c r="K11" i="55"/>
  <c r="J11" i="55"/>
  <c r="I11" i="55"/>
  <c r="H11" i="55"/>
  <c r="G11" i="55"/>
  <c r="F11" i="55"/>
  <c r="E11" i="55"/>
  <c r="D11" i="55"/>
  <c r="AG10" i="55"/>
  <c r="AF10" i="55"/>
  <c r="AE10" i="55"/>
  <c r="AD10" i="55"/>
  <c r="AC10" i="55"/>
  <c r="AB10" i="55"/>
  <c r="AA10" i="55"/>
  <c r="Z10" i="55"/>
  <c r="Y10" i="55"/>
  <c r="X10" i="55"/>
  <c r="W10" i="55"/>
  <c r="V10" i="55"/>
  <c r="U10" i="55"/>
  <c r="T10" i="55"/>
  <c r="S10" i="55"/>
  <c r="R10" i="55"/>
  <c r="Q10" i="55"/>
  <c r="P10" i="55"/>
  <c r="O10" i="55"/>
  <c r="N10" i="55"/>
  <c r="M10" i="55"/>
  <c r="L10" i="55"/>
  <c r="K10" i="55"/>
  <c r="J10" i="55"/>
  <c r="I10" i="55"/>
  <c r="H10" i="55"/>
  <c r="G10" i="55"/>
  <c r="F10" i="55"/>
  <c r="E10" i="55"/>
  <c r="D10" i="55"/>
  <c r="AG9" i="55"/>
  <c r="AF9" i="55"/>
  <c r="AE9" i="55"/>
  <c r="AD9" i="55"/>
  <c r="AC9" i="55"/>
  <c r="AB9" i="55"/>
  <c r="AA9" i="55"/>
  <c r="Z9" i="55"/>
  <c r="Y9" i="55"/>
  <c r="X9" i="55"/>
  <c r="W9" i="55"/>
  <c r="V9" i="55"/>
  <c r="U9" i="55"/>
  <c r="T9" i="55"/>
  <c r="S9" i="55"/>
  <c r="R9" i="55"/>
  <c r="Q9" i="55"/>
  <c r="P9" i="55"/>
  <c r="O9" i="55"/>
  <c r="N9" i="55"/>
  <c r="M9" i="55"/>
  <c r="L9" i="55"/>
  <c r="K9" i="55"/>
  <c r="J9" i="55"/>
  <c r="I9" i="55"/>
  <c r="H9" i="55"/>
  <c r="G9" i="55"/>
  <c r="F9" i="55"/>
  <c r="E9" i="55"/>
  <c r="D9" i="55"/>
  <c r="AG8" i="55"/>
  <c r="AF8" i="55"/>
  <c r="AE8" i="55"/>
  <c r="AD8" i="55"/>
  <c r="AC8" i="55"/>
  <c r="AB8" i="55"/>
  <c r="AA8" i="55"/>
  <c r="Z8" i="55"/>
  <c r="Y8" i="55"/>
  <c r="X8" i="55"/>
  <c r="W8" i="55"/>
  <c r="V8" i="55"/>
  <c r="U8" i="55"/>
  <c r="T8" i="55"/>
  <c r="S8" i="55"/>
  <c r="R8" i="55"/>
  <c r="Q8" i="55"/>
  <c r="P8" i="55"/>
  <c r="O8" i="55"/>
  <c r="N8" i="55"/>
  <c r="M8" i="55"/>
  <c r="L8" i="55"/>
  <c r="K8" i="55"/>
  <c r="J8" i="55"/>
  <c r="I8" i="55"/>
  <c r="H8" i="55"/>
  <c r="G8" i="55"/>
  <c r="F8" i="55"/>
  <c r="E8" i="55"/>
  <c r="D8" i="55"/>
  <c r="AG7" i="55"/>
  <c r="AF7" i="55"/>
  <c r="AE7" i="55"/>
  <c r="AD7" i="55"/>
  <c r="AC7" i="55"/>
  <c r="AB7" i="55"/>
  <c r="AA7" i="55"/>
  <c r="Z7" i="55"/>
  <c r="Y7" i="55"/>
  <c r="X7" i="55"/>
  <c r="W7" i="55"/>
  <c r="V7" i="55"/>
  <c r="U7" i="55"/>
  <c r="T7" i="55"/>
  <c r="S7" i="55"/>
  <c r="R7" i="55"/>
  <c r="Q7" i="55"/>
  <c r="P7" i="55"/>
  <c r="O7" i="55"/>
  <c r="N7" i="55"/>
  <c r="M7" i="55"/>
  <c r="L7" i="55"/>
  <c r="K7" i="55"/>
  <c r="J7" i="55"/>
  <c r="I7" i="55"/>
  <c r="H7" i="55"/>
  <c r="G7" i="55"/>
  <c r="F7" i="55"/>
  <c r="E7" i="55"/>
  <c r="D7" i="55"/>
  <c r="AG6" i="55"/>
  <c r="AF6" i="55"/>
  <c r="AE6" i="55"/>
  <c r="AE36" i="55" s="1"/>
  <c r="AD6" i="55"/>
  <c r="AD36" i="55" s="1"/>
  <c r="AC6" i="55"/>
  <c r="AB6" i="55"/>
  <c r="AA6" i="55"/>
  <c r="AA36" i="55" s="1"/>
  <c r="Z6" i="55"/>
  <c r="Z36" i="55" s="1"/>
  <c r="Y6" i="55"/>
  <c r="X6" i="55"/>
  <c r="W6" i="55"/>
  <c r="V6" i="55"/>
  <c r="V36" i="55"/>
  <c r="U6" i="55"/>
  <c r="T6" i="55"/>
  <c r="S6" i="55"/>
  <c r="S36" i="55"/>
  <c r="R6" i="55"/>
  <c r="Q6" i="55"/>
  <c r="P6" i="55"/>
  <c r="O6" i="55"/>
  <c r="O36" i="55" s="1"/>
  <c r="N6" i="55"/>
  <c r="N36" i="55"/>
  <c r="M6" i="55"/>
  <c r="L6" i="55"/>
  <c r="K6" i="55"/>
  <c r="K36" i="55"/>
  <c r="J6" i="55"/>
  <c r="J36" i="55"/>
  <c r="I6" i="55"/>
  <c r="H6" i="55"/>
  <c r="G6" i="55"/>
  <c r="F6" i="55"/>
  <c r="F36" i="55" s="1"/>
  <c r="E6" i="55"/>
  <c r="D6" i="55"/>
  <c r="AG34" i="54"/>
  <c r="AF34" i="54"/>
  <c r="AE34" i="54"/>
  <c r="AD34" i="54"/>
  <c r="AC34" i="54"/>
  <c r="AB34" i="54"/>
  <c r="AA34" i="54"/>
  <c r="Z34" i="54"/>
  <c r="Y34" i="54"/>
  <c r="X34" i="54"/>
  <c r="W34" i="54"/>
  <c r="V34" i="54"/>
  <c r="U34" i="54"/>
  <c r="T34" i="54"/>
  <c r="S34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AG33" i="54"/>
  <c r="AF33" i="54"/>
  <c r="AE33" i="54"/>
  <c r="AD33" i="54"/>
  <c r="AC33" i="54"/>
  <c r="AB33" i="54"/>
  <c r="AA33" i="54"/>
  <c r="Z33" i="54"/>
  <c r="Y33" i="54"/>
  <c r="X33" i="54"/>
  <c r="W33" i="54"/>
  <c r="V33" i="54"/>
  <c r="U33" i="54"/>
  <c r="T33" i="54"/>
  <c r="S33" i="54"/>
  <c r="R33" i="54"/>
  <c r="Q33" i="54"/>
  <c r="P33" i="54"/>
  <c r="O33" i="54"/>
  <c r="N33" i="54"/>
  <c r="M33" i="54"/>
  <c r="L33" i="54"/>
  <c r="K33" i="54"/>
  <c r="J33" i="54"/>
  <c r="I33" i="54"/>
  <c r="H33" i="54"/>
  <c r="G33" i="54"/>
  <c r="F33" i="54"/>
  <c r="E33" i="54"/>
  <c r="D33" i="54"/>
  <c r="AG32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N31" i="54"/>
  <c r="M31" i="54"/>
  <c r="L31" i="54"/>
  <c r="K31" i="54"/>
  <c r="J31" i="54"/>
  <c r="I31" i="54"/>
  <c r="H31" i="54"/>
  <c r="G31" i="54"/>
  <c r="F31" i="54"/>
  <c r="E31" i="54"/>
  <c r="D31" i="54"/>
  <c r="AG30" i="54"/>
  <c r="AF30" i="54"/>
  <c r="AE30" i="54"/>
  <c r="AD30" i="54"/>
  <c r="AC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9" i="54"/>
  <c r="AG28" i="54"/>
  <c r="AF28" i="54"/>
  <c r="AE28" i="54"/>
  <c r="AD28" i="54"/>
  <c r="AC28" i="54"/>
  <c r="AB28" i="54"/>
  <c r="AA28" i="54"/>
  <c r="Z28" i="54"/>
  <c r="Y28" i="54"/>
  <c r="X28" i="54"/>
  <c r="W28" i="54"/>
  <c r="V28" i="54"/>
  <c r="U28" i="54"/>
  <c r="T28" i="54"/>
  <c r="S28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AG27" i="54"/>
  <c r="AF27" i="54"/>
  <c r="AE27" i="54"/>
  <c r="AD27" i="54"/>
  <c r="AC27" i="54"/>
  <c r="AB27" i="54"/>
  <c r="AA27" i="54"/>
  <c r="Z27" i="54"/>
  <c r="Y27" i="54"/>
  <c r="X27" i="54"/>
  <c r="W27" i="54"/>
  <c r="V27" i="54"/>
  <c r="U27" i="54"/>
  <c r="T27" i="54"/>
  <c r="S27" i="54"/>
  <c r="R27" i="54"/>
  <c r="Q27" i="54"/>
  <c r="P27" i="54"/>
  <c r="O27" i="54"/>
  <c r="N27" i="54"/>
  <c r="M27" i="54"/>
  <c r="L27" i="54"/>
  <c r="K27" i="54"/>
  <c r="J27" i="54"/>
  <c r="I27" i="54"/>
  <c r="H27" i="54"/>
  <c r="G27" i="54"/>
  <c r="F27" i="54"/>
  <c r="E27" i="54"/>
  <c r="D27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T26" i="54"/>
  <c r="S26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AG25" i="54"/>
  <c r="AF25" i="54"/>
  <c r="AE25" i="54"/>
  <c r="AD25" i="54"/>
  <c r="AC25" i="54"/>
  <c r="AB25" i="54"/>
  <c r="AA25" i="54"/>
  <c r="Z25" i="54"/>
  <c r="Y25" i="54"/>
  <c r="X25" i="54"/>
  <c r="W25" i="54"/>
  <c r="V25" i="54"/>
  <c r="U25" i="54"/>
  <c r="T25" i="54"/>
  <c r="S25" i="54"/>
  <c r="R25" i="54"/>
  <c r="Q25" i="54"/>
  <c r="P25" i="54"/>
  <c r="O25" i="54"/>
  <c r="N25" i="54"/>
  <c r="M25" i="54"/>
  <c r="L25" i="54"/>
  <c r="K25" i="54"/>
  <c r="J25" i="54"/>
  <c r="I25" i="54"/>
  <c r="H25" i="54"/>
  <c r="G25" i="54"/>
  <c r="F25" i="54"/>
  <c r="E25" i="54"/>
  <c r="D25" i="54"/>
  <c r="AG24" i="54"/>
  <c r="AF24" i="54"/>
  <c r="AE24" i="54"/>
  <c r="AD24" i="54"/>
  <c r="AC24" i="54"/>
  <c r="AB24" i="54"/>
  <c r="AA24" i="54"/>
  <c r="Z24" i="54"/>
  <c r="Y24" i="54"/>
  <c r="X24" i="54"/>
  <c r="W24" i="54"/>
  <c r="V24" i="54"/>
  <c r="U24" i="54"/>
  <c r="T24" i="54"/>
  <c r="S24" i="54"/>
  <c r="R24" i="54"/>
  <c r="Q24" i="54"/>
  <c r="P24" i="54"/>
  <c r="O24" i="54"/>
  <c r="N24" i="54"/>
  <c r="M24" i="54"/>
  <c r="L24" i="54"/>
  <c r="K24" i="54"/>
  <c r="J24" i="54"/>
  <c r="I24" i="54"/>
  <c r="H24" i="54"/>
  <c r="G24" i="54"/>
  <c r="F24" i="54"/>
  <c r="E24" i="54"/>
  <c r="D24" i="54"/>
  <c r="AG23" i="54"/>
  <c r="AF23" i="54"/>
  <c r="AE23" i="54"/>
  <c r="AD23" i="54"/>
  <c r="AC23" i="54"/>
  <c r="AB23" i="54"/>
  <c r="AA23" i="54"/>
  <c r="Z23" i="54"/>
  <c r="Y23" i="54"/>
  <c r="X23" i="54"/>
  <c r="W23" i="54"/>
  <c r="V23" i="54"/>
  <c r="U23" i="54"/>
  <c r="T23" i="54"/>
  <c r="S23" i="54"/>
  <c r="R23" i="54"/>
  <c r="Q23" i="54"/>
  <c r="P23" i="54"/>
  <c r="O23" i="54"/>
  <c r="N23" i="54"/>
  <c r="M23" i="54"/>
  <c r="L23" i="54"/>
  <c r="K23" i="54"/>
  <c r="J23" i="54"/>
  <c r="I23" i="54"/>
  <c r="H23" i="54"/>
  <c r="G23" i="54"/>
  <c r="F23" i="54"/>
  <c r="E23" i="54"/>
  <c r="D23" i="54"/>
  <c r="AG22" i="54"/>
  <c r="AF22" i="54"/>
  <c r="AE22" i="54"/>
  <c r="AD22" i="54"/>
  <c r="AC22" i="54"/>
  <c r="AB22" i="54"/>
  <c r="AA22" i="54"/>
  <c r="Z22" i="54"/>
  <c r="Y22" i="54"/>
  <c r="X22" i="54"/>
  <c r="W22" i="54"/>
  <c r="V22" i="54"/>
  <c r="U22" i="54"/>
  <c r="T22" i="54"/>
  <c r="S22" i="54"/>
  <c r="R22" i="54"/>
  <c r="Q22" i="54"/>
  <c r="P22" i="54"/>
  <c r="O22" i="54"/>
  <c r="N22" i="54"/>
  <c r="M22" i="54"/>
  <c r="L22" i="54"/>
  <c r="K22" i="54"/>
  <c r="J22" i="54"/>
  <c r="I22" i="54"/>
  <c r="H22" i="54"/>
  <c r="G22" i="54"/>
  <c r="F22" i="54"/>
  <c r="E22" i="54"/>
  <c r="D22" i="54"/>
  <c r="AG21" i="54"/>
  <c r="AF21" i="54"/>
  <c r="AE21" i="54"/>
  <c r="AD21" i="54"/>
  <c r="AC21" i="54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AG20" i="54"/>
  <c r="AF20" i="54"/>
  <c r="AE20" i="54"/>
  <c r="AD20" i="54"/>
  <c r="AC20" i="54"/>
  <c r="AB20" i="54"/>
  <c r="AA20" i="54"/>
  <c r="Z20" i="54"/>
  <c r="Y20" i="54"/>
  <c r="X20" i="54"/>
  <c r="W20" i="54"/>
  <c r="V20" i="54"/>
  <c r="U20" i="54"/>
  <c r="T20" i="54"/>
  <c r="S20" i="54"/>
  <c r="R20" i="54"/>
  <c r="Q20" i="54"/>
  <c r="P20" i="54"/>
  <c r="O20" i="54"/>
  <c r="N20" i="54"/>
  <c r="M20" i="54"/>
  <c r="L20" i="54"/>
  <c r="K20" i="54"/>
  <c r="J20" i="54"/>
  <c r="I20" i="54"/>
  <c r="H20" i="54"/>
  <c r="G20" i="54"/>
  <c r="F20" i="54"/>
  <c r="E20" i="54"/>
  <c r="D20" i="54"/>
  <c r="AG19" i="54"/>
  <c r="AF19" i="54"/>
  <c r="AE19" i="54"/>
  <c r="AD19" i="54"/>
  <c r="AC19" i="54"/>
  <c r="AB19" i="54"/>
  <c r="AA19" i="54"/>
  <c r="Z19" i="54"/>
  <c r="Y19" i="54"/>
  <c r="X19" i="54"/>
  <c r="W19" i="54"/>
  <c r="V19" i="54"/>
  <c r="U19" i="54"/>
  <c r="T19" i="54"/>
  <c r="S19" i="54"/>
  <c r="R19" i="54"/>
  <c r="Q19" i="54"/>
  <c r="P19" i="54"/>
  <c r="O19" i="54"/>
  <c r="N19" i="54"/>
  <c r="M19" i="54"/>
  <c r="L19" i="54"/>
  <c r="K19" i="54"/>
  <c r="J19" i="54"/>
  <c r="I19" i="54"/>
  <c r="H19" i="54"/>
  <c r="G19" i="54"/>
  <c r="F19" i="54"/>
  <c r="E19" i="54"/>
  <c r="D19" i="54"/>
  <c r="AG18" i="54"/>
  <c r="AF18" i="54"/>
  <c r="AE18" i="54"/>
  <c r="AD18" i="54"/>
  <c r="AC18" i="54"/>
  <c r="AB18" i="54"/>
  <c r="AA18" i="54"/>
  <c r="Z18" i="54"/>
  <c r="Y18" i="54"/>
  <c r="X18" i="54"/>
  <c r="W18" i="54"/>
  <c r="V18" i="54"/>
  <c r="U18" i="54"/>
  <c r="T18" i="54"/>
  <c r="S18" i="54"/>
  <c r="R18" i="54"/>
  <c r="Q18" i="54"/>
  <c r="P18" i="54"/>
  <c r="O18" i="54"/>
  <c r="N18" i="54"/>
  <c r="M18" i="54"/>
  <c r="L18" i="54"/>
  <c r="K18" i="54"/>
  <c r="J18" i="54"/>
  <c r="I18" i="54"/>
  <c r="H18" i="54"/>
  <c r="G18" i="54"/>
  <c r="F18" i="54"/>
  <c r="E18" i="54"/>
  <c r="D18" i="54"/>
  <c r="AG17" i="54"/>
  <c r="AF17" i="54"/>
  <c r="AE17" i="54"/>
  <c r="AD17" i="54"/>
  <c r="AC17" i="54"/>
  <c r="AB17" i="54"/>
  <c r="AA17" i="54"/>
  <c r="Z17" i="54"/>
  <c r="Y17" i="54"/>
  <c r="X17" i="54"/>
  <c r="W17" i="54"/>
  <c r="V17" i="54"/>
  <c r="U17" i="54"/>
  <c r="T17" i="54"/>
  <c r="S17" i="54"/>
  <c r="R17" i="54"/>
  <c r="Q17" i="54"/>
  <c r="P17" i="54"/>
  <c r="O17" i="54"/>
  <c r="N17" i="54"/>
  <c r="M17" i="54"/>
  <c r="L17" i="54"/>
  <c r="K17" i="54"/>
  <c r="J17" i="54"/>
  <c r="I17" i="54"/>
  <c r="H17" i="54"/>
  <c r="G17" i="54"/>
  <c r="F17" i="54"/>
  <c r="E17" i="54"/>
  <c r="D17" i="54"/>
  <c r="AG16" i="54"/>
  <c r="AF16" i="54"/>
  <c r="AE16" i="54"/>
  <c r="AD16" i="54"/>
  <c r="AC16" i="54"/>
  <c r="AB16" i="54"/>
  <c r="AA16" i="54"/>
  <c r="Z16" i="54"/>
  <c r="Y16" i="54"/>
  <c r="X16" i="54"/>
  <c r="W16" i="54"/>
  <c r="V16" i="54"/>
  <c r="U16" i="54"/>
  <c r="T16" i="54"/>
  <c r="S16" i="54"/>
  <c r="R16" i="54"/>
  <c r="Q16" i="54"/>
  <c r="P16" i="54"/>
  <c r="O16" i="54"/>
  <c r="N16" i="54"/>
  <c r="M16" i="54"/>
  <c r="L16" i="54"/>
  <c r="K16" i="54"/>
  <c r="J16" i="54"/>
  <c r="I16" i="54"/>
  <c r="H16" i="54"/>
  <c r="G16" i="54"/>
  <c r="F16" i="54"/>
  <c r="E16" i="54"/>
  <c r="D16" i="54"/>
  <c r="AG15" i="54"/>
  <c r="AF15" i="54"/>
  <c r="AE15" i="54"/>
  <c r="AD15" i="54"/>
  <c r="AC15" i="54"/>
  <c r="AB15" i="54"/>
  <c r="AA15" i="54"/>
  <c r="Z15" i="54"/>
  <c r="Y15" i="54"/>
  <c r="X15" i="54"/>
  <c r="W15" i="54"/>
  <c r="V15" i="54"/>
  <c r="U15" i="54"/>
  <c r="T15" i="54"/>
  <c r="S15" i="54"/>
  <c r="R15" i="54"/>
  <c r="Q15" i="54"/>
  <c r="P15" i="54"/>
  <c r="O15" i="54"/>
  <c r="N15" i="54"/>
  <c r="M15" i="54"/>
  <c r="L15" i="54"/>
  <c r="K15" i="54"/>
  <c r="J15" i="54"/>
  <c r="I15" i="54"/>
  <c r="H15" i="54"/>
  <c r="G15" i="54"/>
  <c r="F15" i="54"/>
  <c r="E15" i="54"/>
  <c r="D15" i="54"/>
  <c r="AG14" i="54"/>
  <c r="AF14" i="54"/>
  <c r="AE14" i="54"/>
  <c r="AD14" i="54"/>
  <c r="AC14" i="54"/>
  <c r="AB14" i="54"/>
  <c r="AA14" i="54"/>
  <c r="Z14" i="54"/>
  <c r="Y14" i="54"/>
  <c r="X14" i="54"/>
  <c r="W14" i="54"/>
  <c r="V14" i="54"/>
  <c r="U14" i="54"/>
  <c r="T14" i="54"/>
  <c r="S14" i="54"/>
  <c r="R14" i="54"/>
  <c r="Q14" i="54"/>
  <c r="P14" i="54"/>
  <c r="O14" i="54"/>
  <c r="N14" i="54"/>
  <c r="M14" i="54"/>
  <c r="L14" i="54"/>
  <c r="K14" i="54"/>
  <c r="J14" i="54"/>
  <c r="I14" i="54"/>
  <c r="H14" i="54"/>
  <c r="G14" i="54"/>
  <c r="F14" i="54"/>
  <c r="E14" i="54"/>
  <c r="D14" i="54"/>
  <c r="AG13" i="54"/>
  <c r="AF13" i="54"/>
  <c r="AE13" i="54"/>
  <c r="AD13" i="54"/>
  <c r="AC13" i="54"/>
  <c r="AB13" i="54"/>
  <c r="AA13" i="54"/>
  <c r="Z13" i="54"/>
  <c r="Y13" i="54"/>
  <c r="X13" i="54"/>
  <c r="W13" i="54"/>
  <c r="V13" i="54"/>
  <c r="U13" i="54"/>
  <c r="T13" i="54"/>
  <c r="S13" i="54"/>
  <c r="R13" i="54"/>
  <c r="Q13" i="54"/>
  <c r="P13" i="54"/>
  <c r="O13" i="54"/>
  <c r="N13" i="54"/>
  <c r="M13" i="54"/>
  <c r="L13" i="54"/>
  <c r="K13" i="54"/>
  <c r="J13" i="54"/>
  <c r="I13" i="54"/>
  <c r="H13" i="54"/>
  <c r="G13" i="54"/>
  <c r="F13" i="54"/>
  <c r="E13" i="54"/>
  <c r="D13" i="54"/>
  <c r="AG12" i="54"/>
  <c r="AF12" i="54"/>
  <c r="AE12" i="54"/>
  <c r="AD12" i="54"/>
  <c r="AC12" i="54"/>
  <c r="AB12" i="54"/>
  <c r="AA12" i="54"/>
  <c r="Z12" i="54"/>
  <c r="Y12" i="54"/>
  <c r="X12" i="54"/>
  <c r="W12" i="54"/>
  <c r="V12" i="54"/>
  <c r="U12" i="54"/>
  <c r="T12" i="54"/>
  <c r="S12" i="54"/>
  <c r="R12" i="54"/>
  <c r="Q12" i="54"/>
  <c r="P12" i="54"/>
  <c r="O12" i="54"/>
  <c r="N12" i="54"/>
  <c r="M12" i="54"/>
  <c r="L12" i="54"/>
  <c r="K12" i="54"/>
  <c r="J12" i="54"/>
  <c r="I12" i="54"/>
  <c r="H12" i="54"/>
  <c r="G12" i="54"/>
  <c r="F12" i="54"/>
  <c r="E12" i="54"/>
  <c r="D12" i="54"/>
  <c r="AG11" i="54"/>
  <c r="AF11" i="54"/>
  <c r="AE11" i="54"/>
  <c r="AD11" i="54"/>
  <c r="AC11" i="54"/>
  <c r="AB11" i="54"/>
  <c r="AA11" i="54"/>
  <c r="Z11" i="54"/>
  <c r="Y11" i="54"/>
  <c r="X11" i="54"/>
  <c r="W11" i="54"/>
  <c r="V11" i="54"/>
  <c r="U11" i="54"/>
  <c r="T11" i="54"/>
  <c r="S11" i="54"/>
  <c r="R11" i="54"/>
  <c r="Q11" i="54"/>
  <c r="P11" i="54"/>
  <c r="O11" i="54"/>
  <c r="N11" i="54"/>
  <c r="M11" i="54"/>
  <c r="L11" i="54"/>
  <c r="K11" i="54"/>
  <c r="J11" i="54"/>
  <c r="I11" i="54"/>
  <c r="H11" i="54"/>
  <c r="G11" i="54"/>
  <c r="F11" i="54"/>
  <c r="E11" i="54"/>
  <c r="D11" i="54"/>
  <c r="AG10" i="54"/>
  <c r="AF10" i="54"/>
  <c r="AE10" i="54"/>
  <c r="AD10" i="54"/>
  <c r="AC10" i="54"/>
  <c r="AB10" i="54"/>
  <c r="AA10" i="54"/>
  <c r="Z10" i="54"/>
  <c r="Y10" i="54"/>
  <c r="X10" i="54"/>
  <c r="W10" i="54"/>
  <c r="V10" i="54"/>
  <c r="U10" i="54"/>
  <c r="T10" i="54"/>
  <c r="S10" i="54"/>
  <c r="R10" i="54"/>
  <c r="Q10" i="54"/>
  <c r="P10" i="54"/>
  <c r="O10" i="54"/>
  <c r="N10" i="54"/>
  <c r="M10" i="54"/>
  <c r="L10" i="54"/>
  <c r="K10" i="54"/>
  <c r="J10" i="54"/>
  <c r="I10" i="54"/>
  <c r="H10" i="54"/>
  <c r="G10" i="54"/>
  <c r="F10" i="54"/>
  <c r="E10" i="54"/>
  <c r="D10" i="54"/>
  <c r="AG9" i="54"/>
  <c r="AF9" i="54"/>
  <c r="AE9" i="54"/>
  <c r="AD9" i="54"/>
  <c r="AC9" i="54"/>
  <c r="AB9" i="54"/>
  <c r="AA9" i="54"/>
  <c r="Z9" i="54"/>
  <c r="Y9" i="54"/>
  <c r="X9" i="54"/>
  <c r="W9" i="54"/>
  <c r="V9" i="54"/>
  <c r="U9" i="54"/>
  <c r="T9" i="54"/>
  <c r="S9" i="54"/>
  <c r="R9" i="54"/>
  <c r="Q9" i="54"/>
  <c r="P9" i="54"/>
  <c r="O9" i="54"/>
  <c r="N9" i="54"/>
  <c r="M9" i="54"/>
  <c r="L9" i="54"/>
  <c r="K9" i="54"/>
  <c r="J9" i="54"/>
  <c r="I9" i="54"/>
  <c r="H9" i="54"/>
  <c r="G9" i="54"/>
  <c r="F9" i="54"/>
  <c r="E9" i="54"/>
  <c r="D9" i="54"/>
  <c r="AG8" i="54"/>
  <c r="AF8" i="54"/>
  <c r="AE8" i="54"/>
  <c r="AD8" i="54"/>
  <c r="AC8" i="54"/>
  <c r="AB8" i="54"/>
  <c r="AA8" i="54"/>
  <c r="Z8" i="54"/>
  <c r="Y8" i="54"/>
  <c r="X8" i="54"/>
  <c r="W8" i="54"/>
  <c r="V8" i="54"/>
  <c r="U8" i="54"/>
  <c r="T8" i="54"/>
  <c r="S8" i="54"/>
  <c r="R8" i="54"/>
  <c r="Q8" i="54"/>
  <c r="P8" i="54"/>
  <c r="O8" i="54"/>
  <c r="N8" i="54"/>
  <c r="M8" i="54"/>
  <c r="L8" i="54"/>
  <c r="K8" i="54"/>
  <c r="J8" i="54"/>
  <c r="I8" i="54"/>
  <c r="H8" i="54"/>
  <c r="G8" i="54"/>
  <c r="F8" i="54"/>
  <c r="E8" i="54"/>
  <c r="D8" i="54"/>
  <c r="AG7" i="54"/>
  <c r="AF7" i="54"/>
  <c r="AE7" i="54"/>
  <c r="AD7" i="54"/>
  <c r="AC7" i="54"/>
  <c r="AB7" i="54"/>
  <c r="AA7" i="54"/>
  <c r="Z7" i="54"/>
  <c r="Y7" i="54"/>
  <c r="X7" i="54"/>
  <c r="W7" i="54"/>
  <c r="V7" i="54"/>
  <c r="U7" i="54"/>
  <c r="T7" i="54"/>
  <c r="T36" i="54" s="1"/>
  <c r="S7" i="54"/>
  <c r="R7" i="54"/>
  <c r="Q7" i="54"/>
  <c r="P7" i="54"/>
  <c r="O7" i="54"/>
  <c r="N7" i="54"/>
  <c r="M7" i="54"/>
  <c r="L7" i="54"/>
  <c r="K7" i="54"/>
  <c r="J7" i="54"/>
  <c r="I7" i="54"/>
  <c r="H7" i="54"/>
  <c r="G7" i="54"/>
  <c r="F7" i="54"/>
  <c r="E7" i="54"/>
  <c r="D7" i="54"/>
  <c r="AG6" i="54"/>
  <c r="AG36" i="54"/>
  <c r="AF6" i="54"/>
  <c r="AE6" i="54"/>
  <c r="AD6" i="54"/>
  <c r="AC6" i="54"/>
  <c r="AC36" i="54" s="1"/>
  <c r="AB6" i="54"/>
  <c r="AB36" i="54" s="1"/>
  <c r="AA6" i="54"/>
  <c r="Z6" i="54"/>
  <c r="Y6" i="54"/>
  <c r="Y36" i="54" s="1"/>
  <c r="X6" i="54"/>
  <c r="X36" i="54" s="1"/>
  <c r="W6" i="54"/>
  <c r="V6" i="54"/>
  <c r="U6" i="54"/>
  <c r="T6" i="54"/>
  <c r="S6" i="54"/>
  <c r="R6" i="54"/>
  <c r="Q6" i="54"/>
  <c r="Q36" i="54"/>
  <c r="P6" i="54"/>
  <c r="O6" i="54"/>
  <c r="N6" i="54"/>
  <c r="M6" i="54"/>
  <c r="M36" i="54" s="1"/>
  <c r="L6" i="54"/>
  <c r="L36" i="54" s="1"/>
  <c r="K6" i="54"/>
  <c r="J6" i="54"/>
  <c r="I6" i="54"/>
  <c r="I36" i="54" s="1"/>
  <c r="H6" i="54"/>
  <c r="H36" i="54" s="1"/>
  <c r="G6" i="54"/>
  <c r="F6" i="54"/>
  <c r="E6" i="54"/>
  <c r="D6" i="54"/>
  <c r="D36" i="54"/>
  <c r="X7" i="53"/>
  <c r="Y7" i="53"/>
  <c r="Z7" i="53"/>
  <c r="AA7" i="53"/>
  <c r="AB7" i="53"/>
  <c r="AC7" i="53"/>
  <c r="AD7" i="53"/>
  <c r="AE7" i="53"/>
  <c r="AF7" i="53"/>
  <c r="AG7" i="53"/>
  <c r="X8" i="53"/>
  <c r="Y8" i="53"/>
  <c r="Z8" i="53"/>
  <c r="AA8" i="53"/>
  <c r="AB8" i="53"/>
  <c r="AC8" i="53"/>
  <c r="AD8" i="53"/>
  <c r="AE8" i="53"/>
  <c r="AF8" i="53"/>
  <c r="AG8" i="53"/>
  <c r="X9" i="53"/>
  <c r="Y9" i="53"/>
  <c r="Z9" i="53"/>
  <c r="AA9" i="53"/>
  <c r="AB9" i="53"/>
  <c r="AC9" i="53"/>
  <c r="AD9" i="53"/>
  <c r="AE9" i="53"/>
  <c r="AF9" i="53"/>
  <c r="AG9" i="53"/>
  <c r="X10" i="53"/>
  <c r="Y10" i="53"/>
  <c r="Z10" i="53"/>
  <c r="AA10" i="53"/>
  <c r="AB10" i="53"/>
  <c r="AC10" i="53"/>
  <c r="AD10" i="53"/>
  <c r="AE10" i="53"/>
  <c r="AF10" i="53"/>
  <c r="AG10" i="53"/>
  <c r="X11" i="53"/>
  <c r="Y11" i="53"/>
  <c r="Z11" i="53"/>
  <c r="AA11" i="53"/>
  <c r="AB11" i="53"/>
  <c r="AC11" i="53"/>
  <c r="AD11" i="53"/>
  <c r="AE11" i="53"/>
  <c r="AF11" i="53"/>
  <c r="AG11" i="53"/>
  <c r="X12" i="53"/>
  <c r="Y12" i="53"/>
  <c r="Z12" i="53"/>
  <c r="AA12" i="53"/>
  <c r="AB12" i="53"/>
  <c r="AC12" i="53"/>
  <c r="AD12" i="53"/>
  <c r="AE12" i="53"/>
  <c r="AF12" i="53"/>
  <c r="AG12" i="53"/>
  <c r="X13" i="53"/>
  <c r="Y13" i="53"/>
  <c r="Z13" i="53"/>
  <c r="AA13" i="53"/>
  <c r="AB13" i="53"/>
  <c r="AC13" i="53"/>
  <c r="AD13" i="53"/>
  <c r="AE13" i="53"/>
  <c r="AF13" i="53"/>
  <c r="AG13" i="53"/>
  <c r="X14" i="53"/>
  <c r="Y14" i="53"/>
  <c r="Z14" i="53"/>
  <c r="AA14" i="53"/>
  <c r="AB14" i="53"/>
  <c r="AC14" i="53"/>
  <c r="AD14" i="53"/>
  <c r="AE14" i="53"/>
  <c r="AF14" i="53"/>
  <c r="AG14" i="53"/>
  <c r="X15" i="53"/>
  <c r="Y15" i="53"/>
  <c r="Z15" i="53"/>
  <c r="AA15" i="53"/>
  <c r="AB15" i="53"/>
  <c r="AC15" i="53"/>
  <c r="AD15" i="53"/>
  <c r="AE15" i="53"/>
  <c r="AF15" i="53"/>
  <c r="AG15" i="53"/>
  <c r="X16" i="53"/>
  <c r="Y16" i="53"/>
  <c r="Z16" i="53"/>
  <c r="AA16" i="53"/>
  <c r="AB16" i="53"/>
  <c r="AC16" i="53"/>
  <c r="AD16" i="53"/>
  <c r="AE16" i="53"/>
  <c r="AF16" i="53"/>
  <c r="AG16" i="53"/>
  <c r="X17" i="53"/>
  <c r="Y17" i="53"/>
  <c r="Z17" i="53"/>
  <c r="AA17" i="53"/>
  <c r="AB17" i="53"/>
  <c r="AC17" i="53"/>
  <c r="AD17" i="53"/>
  <c r="AE17" i="53"/>
  <c r="AF17" i="53"/>
  <c r="AG17" i="53"/>
  <c r="X18" i="53"/>
  <c r="Y18" i="53"/>
  <c r="Z18" i="53"/>
  <c r="AA18" i="53"/>
  <c r="AB18" i="53"/>
  <c r="AC18" i="53"/>
  <c r="AD18" i="53"/>
  <c r="AE18" i="53"/>
  <c r="AF18" i="53"/>
  <c r="AG18" i="53"/>
  <c r="X19" i="53"/>
  <c r="Y19" i="53"/>
  <c r="Z19" i="53"/>
  <c r="AA19" i="53"/>
  <c r="AB19" i="53"/>
  <c r="AC19" i="53"/>
  <c r="AD19" i="53"/>
  <c r="AE19" i="53"/>
  <c r="AF19" i="53"/>
  <c r="AG19" i="53"/>
  <c r="X20" i="53"/>
  <c r="Y20" i="53"/>
  <c r="Z20" i="53"/>
  <c r="AA20" i="53"/>
  <c r="AB20" i="53"/>
  <c r="AC20" i="53"/>
  <c r="AD20" i="53"/>
  <c r="AE20" i="53"/>
  <c r="AF20" i="53"/>
  <c r="AG20" i="53"/>
  <c r="X21" i="53"/>
  <c r="Y21" i="53"/>
  <c r="Z21" i="53"/>
  <c r="AA21" i="53"/>
  <c r="AB21" i="53"/>
  <c r="AC21" i="53"/>
  <c r="AD21" i="53"/>
  <c r="AE21" i="53"/>
  <c r="AF21" i="53"/>
  <c r="AG21" i="53"/>
  <c r="X22" i="53"/>
  <c r="Y22" i="53"/>
  <c r="Z22" i="53"/>
  <c r="AA22" i="53"/>
  <c r="AB22" i="53"/>
  <c r="AC22" i="53"/>
  <c r="AD22" i="53"/>
  <c r="AE22" i="53"/>
  <c r="AF22" i="53"/>
  <c r="AG22" i="53"/>
  <c r="X23" i="53"/>
  <c r="Y23" i="53"/>
  <c r="Z23" i="53"/>
  <c r="AA23" i="53"/>
  <c r="AB23" i="53"/>
  <c r="AC23" i="53"/>
  <c r="AD23" i="53"/>
  <c r="AE23" i="53"/>
  <c r="AF23" i="53"/>
  <c r="AG23" i="53"/>
  <c r="X24" i="53"/>
  <c r="Y24" i="53"/>
  <c r="Z24" i="53"/>
  <c r="AA24" i="53"/>
  <c r="AB24" i="53"/>
  <c r="AC24" i="53"/>
  <c r="AD24" i="53"/>
  <c r="AE24" i="53"/>
  <c r="AF24" i="53"/>
  <c r="AG24" i="53"/>
  <c r="X25" i="53"/>
  <c r="Y25" i="53"/>
  <c r="Z25" i="53"/>
  <c r="AA25" i="53"/>
  <c r="AB25" i="53"/>
  <c r="AC25" i="53"/>
  <c r="AD25" i="53"/>
  <c r="AE25" i="53"/>
  <c r="AF25" i="53"/>
  <c r="AG25" i="53"/>
  <c r="X26" i="53"/>
  <c r="Y26" i="53"/>
  <c r="Z26" i="53"/>
  <c r="AA26" i="53"/>
  <c r="AB26" i="53"/>
  <c r="AC26" i="53"/>
  <c r="AD26" i="53"/>
  <c r="AE26" i="53"/>
  <c r="AF26" i="53"/>
  <c r="AG26" i="53"/>
  <c r="X27" i="53"/>
  <c r="Y27" i="53"/>
  <c r="Z27" i="53"/>
  <c r="AA27" i="53"/>
  <c r="AB27" i="53"/>
  <c r="AC27" i="53"/>
  <c r="AD27" i="53"/>
  <c r="AE27" i="53"/>
  <c r="AF27" i="53"/>
  <c r="AG27" i="53"/>
  <c r="X28" i="53"/>
  <c r="Y28" i="53"/>
  <c r="Z28" i="53"/>
  <c r="AA28" i="53"/>
  <c r="AB28" i="53"/>
  <c r="AC28" i="53"/>
  <c r="AD28" i="53"/>
  <c r="AE28" i="53"/>
  <c r="AF28" i="53"/>
  <c r="AG28" i="53"/>
  <c r="X29" i="53"/>
  <c r="Y29" i="53"/>
  <c r="Z29" i="53"/>
  <c r="AA29" i="53"/>
  <c r="AB29" i="53"/>
  <c r="AC29" i="53"/>
  <c r="AD29" i="53"/>
  <c r="AE29" i="53"/>
  <c r="AF29" i="53"/>
  <c r="AG29" i="53"/>
  <c r="X30" i="53"/>
  <c r="Y30" i="53"/>
  <c r="Z30" i="53"/>
  <c r="AA30" i="53"/>
  <c r="AB30" i="53"/>
  <c r="AC30" i="53"/>
  <c r="AD30" i="53"/>
  <c r="AE30" i="53"/>
  <c r="AF30" i="53"/>
  <c r="AG30" i="53"/>
  <c r="X31" i="53"/>
  <c r="Y31" i="53"/>
  <c r="Z31" i="53"/>
  <c r="AA31" i="53"/>
  <c r="AB31" i="53"/>
  <c r="AC31" i="53"/>
  <c r="AD31" i="53"/>
  <c r="AE31" i="53"/>
  <c r="AF31" i="53"/>
  <c r="AG31" i="53"/>
  <c r="X32" i="53"/>
  <c r="Y32" i="53"/>
  <c r="Z32" i="53"/>
  <c r="AA32" i="53"/>
  <c r="AB32" i="53"/>
  <c r="AC32" i="53"/>
  <c r="AD32" i="53"/>
  <c r="AE32" i="53"/>
  <c r="AF32" i="53"/>
  <c r="AG32" i="53"/>
  <c r="X33" i="53"/>
  <c r="Y33" i="53"/>
  <c r="Z33" i="53"/>
  <c r="AA33" i="53"/>
  <c r="AB33" i="53"/>
  <c r="AC33" i="53"/>
  <c r="AD33" i="53"/>
  <c r="AE33" i="53"/>
  <c r="AF33" i="53"/>
  <c r="AG33" i="53"/>
  <c r="X34" i="53"/>
  <c r="Y34" i="53"/>
  <c r="Z34" i="53"/>
  <c r="AA34" i="53"/>
  <c r="AB34" i="53"/>
  <c r="AC34" i="53"/>
  <c r="AD34" i="53"/>
  <c r="AE34" i="53"/>
  <c r="AF34" i="53"/>
  <c r="AG34" i="53"/>
  <c r="AG6" i="53"/>
  <c r="AF6" i="53"/>
  <c r="AE6" i="53"/>
  <c r="AD6" i="53"/>
  <c r="AD36" i="53" s="1"/>
  <c r="AC6" i="53"/>
  <c r="AB6" i="53"/>
  <c r="AA6" i="53"/>
  <c r="Z6" i="53"/>
  <c r="Z36" i="53"/>
  <c r="Y6" i="53"/>
  <c r="X6" i="53"/>
  <c r="N7" i="53"/>
  <c r="O7" i="53"/>
  <c r="P7" i="53"/>
  <c r="Q7" i="53"/>
  <c r="R7" i="53"/>
  <c r="S7" i="53"/>
  <c r="T7" i="53"/>
  <c r="U7" i="53"/>
  <c r="V7" i="53"/>
  <c r="W7" i="53"/>
  <c r="N8" i="53"/>
  <c r="O8" i="53"/>
  <c r="P8" i="53"/>
  <c r="Q8" i="53"/>
  <c r="R8" i="53"/>
  <c r="S8" i="53"/>
  <c r="T8" i="53"/>
  <c r="U8" i="53"/>
  <c r="V8" i="53"/>
  <c r="W8" i="53"/>
  <c r="N9" i="53"/>
  <c r="O9" i="53"/>
  <c r="P9" i="53"/>
  <c r="Q9" i="53"/>
  <c r="R9" i="53"/>
  <c r="S9" i="53"/>
  <c r="T9" i="53"/>
  <c r="U9" i="53"/>
  <c r="V9" i="53"/>
  <c r="W9" i="53"/>
  <c r="N10" i="53"/>
  <c r="O10" i="53"/>
  <c r="P10" i="53"/>
  <c r="Q10" i="53"/>
  <c r="R10" i="53"/>
  <c r="S10" i="53"/>
  <c r="T10" i="53"/>
  <c r="U10" i="53"/>
  <c r="V10" i="53"/>
  <c r="W10" i="53"/>
  <c r="N11" i="53"/>
  <c r="O11" i="53"/>
  <c r="P11" i="53"/>
  <c r="Q11" i="53"/>
  <c r="R11" i="53"/>
  <c r="S11" i="53"/>
  <c r="T11" i="53"/>
  <c r="U11" i="53"/>
  <c r="V11" i="53"/>
  <c r="W11" i="53"/>
  <c r="N12" i="53"/>
  <c r="O12" i="53"/>
  <c r="P12" i="53"/>
  <c r="Q12" i="53"/>
  <c r="R12" i="53"/>
  <c r="S12" i="53"/>
  <c r="T12" i="53"/>
  <c r="U12" i="53"/>
  <c r="V12" i="53"/>
  <c r="W12" i="53"/>
  <c r="N13" i="53"/>
  <c r="O13" i="53"/>
  <c r="P13" i="53"/>
  <c r="Q13" i="53"/>
  <c r="R13" i="53"/>
  <c r="S13" i="53"/>
  <c r="T13" i="53"/>
  <c r="U13" i="53"/>
  <c r="V13" i="53"/>
  <c r="W13" i="53"/>
  <c r="N14" i="53"/>
  <c r="O14" i="53"/>
  <c r="P14" i="53"/>
  <c r="Q14" i="53"/>
  <c r="R14" i="53"/>
  <c r="S14" i="53"/>
  <c r="T14" i="53"/>
  <c r="U14" i="53"/>
  <c r="V14" i="53"/>
  <c r="W14" i="53"/>
  <c r="N15" i="53"/>
  <c r="O15" i="53"/>
  <c r="P15" i="53"/>
  <c r="Q15" i="53"/>
  <c r="R15" i="53"/>
  <c r="S15" i="53"/>
  <c r="T15" i="53"/>
  <c r="U15" i="53"/>
  <c r="V15" i="53"/>
  <c r="W15" i="53"/>
  <c r="N16" i="53"/>
  <c r="O16" i="53"/>
  <c r="P16" i="53"/>
  <c r="Q16" i="53"/>
  <c r="R16" i="53"/>
  <c r="S16" i="53"/>
  <c r="T16" i="53"/>
  <c r="U16" i="53"/>
  <c r="V16" i="53"/>
  <c r="W16" i="53"/>
  <c r="N17" i="53"/>
  <c r="O17" i="53"/>
  <c r="P17" i="53"/>
  <c r="Q17" i="53"/>
  <c r="R17" i="53"/>
  <c r="S17" i="53"/>
  <c r="T17" i="53"/>
  <c r="U17" i="53"/>
  <c r="V17" i="53"/>
  <c r="W17" i="53"/>
  <c r="N18" i="53"/>
  <c r="O18" i="53"/>
  <c r="P18" i="53"/>
  <c r="Q18" i="53"/>
  <c r="R18" i="53"/>
  <c r="S18" i="53"/>
  <c r="T18" i="53"/>
  <c r="U18" i="53"/>
  <c r="V18" i="53"/>
  <c r="W18" i="53"/>
  <c r="N19" i="53"/>
  <c r="O19" i="53"/>
  <c r="P19" i="53"/>
  <c r="Q19" i="53"/>
  <c r="R19" i="53"/>
  <c r="S19" i="53"/>
  <c r="T19" i="53"/>
  <c r="U19" i="53"/>
  <c r="V19" i="53"/>
  <c r="W19" i="53"/>
  <c r="N20" i="53"/>
  <c r="O20" i="53"/>
  <c r="P20" i="53"/>
  <c r="Q20" i="53"/>
  <c r="R20" i="53"/>
  <c r="S20" i="53"/>
  <c r="T20" i="53"/>
  <c r="U20" i="53"/>
  <c r="V20" i="53"/>
  <c r="W20" i="53"/>
  <c r="N21" i="53"/>
  <c r="O21" i="53"/>
  <c r="P21" i="53"/>
  <c r="Q21" i="53"/>
  <c r="R21" i="53"/>
  <c r="S21" i="53"/>
  <c r="T21" i="53"/>
  <c r="U21" i="53"/>
  <c r="V21" i="53"/>
  <c r="W21" i="53"/>
  <c r="N22" i="53"/>
  <c r="O22" i="53"/>
  <c r="P22" i="53"/>
  <c r="Q22" i="53"/>
  <c r="R22" i="53"/>
  <c r="S22" i="53"/>
  <c r="T22" i="53"/>
  <c r="U22" i="53"/>
  <c r="V22" i="53"/>
  <c r="W22" i="53"/>
  <c r="N23" i="53"/>
  <c r="O23" i="53"/>
  <c r="P23" i="53"/>
  <c r="Q23" i="53"/>
  <c r="R23" i="53"/>
  <c r="S23" i="53"/>
  <c r="T23" i="53"/>
  <c r="U23" i="53"/>
  <c r="V23" i="53"/>
  <c r="W23" i="53"/>
  <c r="N24" i="53"/>
  <c r="O24" i="53"/>
  <c r="P24" i="53"/>
  <c r="Q24" i="53"/>
  <c r="R24" i="53"/>
  <c r="S24" i="53"/>
  <c r="T24" i="53"/>
  <c r="U24" i="53"/>
  <c r="V24" i="53"/>
  <c r="W24" i="53"/>
  <c r="N25" i="53"/>
  <c r="O25" i="53"/>
  <c r="P25" i="53"/>
  <c r="Q25" i="53"/>
  <c r="R25" i="53"/>
  <c r="S25" i="53"/>
  <c r="T25" i="53"/>
  <c r="U25" i="53"/>
  <c r="V25" i="53"/>
  <c r="W25" i="53"/>
  <c r="N26" i="53"/>
  <c r="O26" i="53"/>
  <c r="P26" i="53"/>
  <c r="Q26" i="53"/>
  <c r="R26" i="53"/>
  <c r="S26" i="53"/>
  <c r="T26" i="53"/>
  <c r="U26" i="53"/>
  <c r="V26" i="53"/>
  <c r="W26" i="53"/>
  <c r="N27" i="53"/>
  <c r="O27" i="53"/>
  <c r="P27" i="53"/>
  <c r="Q27" i="53"/>
  <c r="R27" i="53"/>
  <c r="S27" i="53"/>
  <c r="T27" i="53"/>
  <c r="U27" i="53"/>
  <c r="V27" i="53"/>
  <c r="W27" i="53"/>
  <c r="N28" i="53"/>
  <c r="O28" i="53"/>
  <c r="P28" i="53"/>
  <c r="Q28" i="53"/>
  <c r="R28" i="53"/>
  <c r="S28" i="53"/>
  <c r="T28" i="53"/>
  <c r="U28" i="53"/>
  <c r="V28" i="53"/>
  <c r="W28" i="53"/>
  <c r="N29" i="53"/>
  <c r="O29" i="53"/>
  <c r="P29" i="53"/>
  <c r="Q29" i="53"/>
  <c r="R29" i="53"/>
  <c r="S29" i="53"/>
  <c r="T29" i="53"/>
  <c r="U29" i="53"/>
  <c r="V29" i="53"/>
  <c r="W29" i="53"/>
  <c r="N30" i="53"/>
  <c r="O30" i="53"/>
  <c r="P30" i="53"/>
  <c r="Q30" i="53"/>
  <c r="R30" i="53"/>
  <c r="S30" i="53"/>
  <c r="T30" i="53"/>
  <c r="U30" i="53"/>
  <c r="V30" i="53"/>
  <c r="W30" i="53"/>
  <c r="N31" i="53"/>
  <c r="O31" i="53"/>
  <c r="P31" i="53"/>
  <c r="Q31" i="53"/>
  <c r="R31" i="53"/>
  <c r="S31" i="53"/>
  <c r="T31" i="53"/>
  <c r="U31" i="53"/>
  <c r="V31" i="53"/>
  <c r="W31" i="53"/>
  <c r="N32" i="53"/>
  <c r="O32" i="53"/>
  <c r="P32" i="53"/>
  <c r="Q32" i="53"/>
  <c r="R32" i="53"/>
  <c r="S32" i="53"/>
  <c r="T32" i="53"/>
  <c r="U32" i="53"/>
  <c r="V32" i="53"/>
  <c r="W32" i="53"/>
  <c r="N33" i="53"/>
  <c r="O33" i="53"/>
  <c r="P33" i="53"/>
  <c r="Q33" i="53"/>
  <c r="R33" i="53"/>
  <c r="S33" i="53"/>
  <c r="T33" i="53"/>
  <c r="U33" i="53"/>
  <c r="V33" i="53"/>
  <c r="W33" i="53"/>
  <c r="N34" i="53"/>
  <c r="O34" i="53"/>
  <c r="P34" i="53"/>
  <c r="Q34" i="53"/>
  <c r="R34" i="53"/>
  <c r="S34" i="53"/>
  <c r="T34" i="53"/>
  <c r="U34" i="53"/>
  <c r="V34" i="53"/>
  <c r="W34" i="53"/>
  <c r="W6" i="53"/>
  <c r="V6" i="53"/>
  <c r="U6" i="53"/>
  <c r="T6" i="53"/>
  <c r="S6" i="53"/>
  <c r="R6" i="53"/>
  <c r="R36" i="53" s="1"/>
  <c r="Q6" i="53"/>
  <c r="P6" i="53"/>
  <c r="O6" i="53"/>
  <c r="N6" i="53"/>
  <c r="N36" i="53" s="1"/>
  <c r="C7" i="54"/>
  <c r="C8" i="54"/>
  <c r="C9" i="54"/>
  <c r="C10" i="54"/>
  <c r="C11" i="54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7" i="55"/>
  <c r="C8" i="55"/>
  <c r="C9" i="55"/>
  <c r="C10" i="55"/>
  <c r="C11" i="55"/>
  <c r="C12" i="55"/>
  <c r="C13" i="55"/>
  <c r="C14" i="55"/>
  <c r="C15" i="55"/>
  <c r="C16" i="55"/>
  <c r="C17" i="55"/>
  <c r="C18" i="55"/>
  <c r="C19" i="55"/>
  <c r="C20" i="55"/>
  <c r="C21" i="55"/>
  <c r="C22" i="55"/>
  <c r="C23" i="55"/>
  <c r="C24" i="55"/>
  <c r="C25" i="55"/>
  <c r="C26" i="55"/>
  <c r="C27" i="55"/>
  <c r="C28" i="55"/>
  <c r="C29" i="55"/>
  <c r="C30" i="55"/>
  <c r="C31" i="55"/>
  <c r="C32" i="55"/>
  <c r="C33" i="55"/>
  <c r="C34" i="55"/>
  <c r="C7" i="53"/>
  <c r="D7" i="53"/>
  <c r="E7" i="53"/>
  <c r="F7" i="53"/>
  <c r="G7" i="53"/>
  <c r="H7" i="53"/>
  <c r="I7" i="53"/>
  <c r="J7" i="53"/>
  <c r="K7" i="53"/>
  <c r="L7" i="53"/>
  <c r="M7" i="53"/>
  <c r="C8" i="53"/>
  <c r="D8" i="53"/>
  <c r="E8" i="53"/>
  <c r="F8" i="53"/>
  <c r="G8" i="53"/>
  <c r="H8" i="53"/>
  <c r="I8" i="53"/>
  <c r="J8" i="53"/>
  <c r="K8" i="53"/>
  <c r="L8" i="53"/>
  <c r="M8" i="53"/>
  <c r="C9" i="53"/>
  <c r="D9" i="53"/>
  <c r="E9" i="53"/>
  <c r="F9" i="53"/>
  <c r="G9" i="53"/>
  <c r="H9" i="53"/>
  <c r="I9" i="53"/>
  <c r="J9" i="53"/>
  <c r="K9" i="53"/>
  <c r="L9" i="53"/>
  <c r="M9" i="53"/>
  <c r="C10" i="53"/>
  <c r="D10" i="53"/>
  <c r="E10" i="53"/>
  <c r="F10" i="53"/>
  <c r="G10" i="53"/>
  <c r="H10" i="53"/>
  <c r="I10" i="53"/>
  <c r="J10" i="53"/>
  <c r="K10" i="53"/>
  <c r="L10" i="53"/>
  <c r="M10" i="53"/>
  <c r="C11" i="53"/>
  <c r="D11" i="53"/>
  <c r="E11" i="53"/>
  <c r="F11" i="53"/>
  <c r="G11" i="53"/>
  <c r="H11" i="53"/>
  <c r="I11" i="53"/>
  <c r="J11" i="53"/>
  <c r="K11" i="53"/>
  <c r="L11" i="53"/>
  <c r="M11" i="53"/>
  <c r="C12" i="53"/>
  <c r="D12" i="53"/>
  <c r="E12" i="53"/>
  <c r="F12" i="53"/>
  <c r="G12" i="53"/>
  <c r="H12" i="53"/>
  <c r="I12" i="53"/>
  <c r="J12" i="53"/>
  <c r="K12" i="53"/>
  <c r="L12" i="53"/>
  <c r="M12" i="53"/>
  <c r="C13" i="53"/>
  <c r="D13" i="53"/>
  <c r="E13" i="53"/>
  <c r="F13" i="53"/>
  <c r="G13" i="53"/>
  <c r="H13" i="53"/>
  <c r="I13" i="53"/>
  <c r="J13" i="53"/>
  <c r="K13" i="53"/>
  <c r="L13" i="53"/>
  <c r="M13" i="53"/>
  <c r="C14" i="53"/>
  <c r="D14" i="53"/>
  <c r="E14" i="53"/>
  <c r="F14" i="53"/>
  <c r="G14" i="53"/>
  <c r="H14" i="53"/>
  <c r="I14" i="53"/>
  <c r="J14" i="53"/>
  <c r="K14" i="53"/>
  <c r="L14" i="53"/>
  <c r="M14" i="53"/>
  <c r="C15" i="53"/>
  <c r="D15" i="53"/>
  <c r="E15" i="53"/>
  <c r="F15" i="53"/>
  <c r="G15" i="53"/>
  <c r="H15" i="53"/>
  <c r="I15" i="53"/>
  <c r="J15" i="53"/>
  <c r="K15" i="53"/>
  <c r="L15" i="53"/>
  <c r="M15" i="53"/>
  <c r="C16" i="53"/>
  <c r="D16" i="53"/>
  <c r="E16" i="53"/>
  <c r="F16" i="53"/>
  <c r="G16" i="53"/>
  <c r="H16" i="53"/>
  <c r="I16" i="53"/>
  <c r="J16" i="53"/>
  <c r="K16" i="53"/>
  <c r="L16" i="53"/>
  <c r="M16" i="53"/>
  <c r="C17" i="53"/>
  <c r="D17" i="53"/>
  <c r="E17" i="53"/>
  <c r="F17" i="53"/>
  <c r="G17" i="53"/>
  <c r="H17" i="53"/>
  <c r="I17" i="53"/>
  <c r="J17" i="53"/>
  <c r="K17" i="53"/>
  <c r="L17" i="53"/>
  <c r="M17" i="53"/>
  <c r="C18" i="53"/>
  <c r="D18" i="53"/>
  <c r="E18" i="53"/>
  <c r="F18" i="53"/>
  <c r="G18" i="53"/>
  <c r="H18" i="53"/>
  <c r="I18" i="53"/>
  <c r="J18" i="53"/>
  <c r="K18" i="53"/>
  <c r="L18" i="53"/>
  <c r="M18" i="53"/>
  <c r="C19" i="53"/>
  <c r="D19" i="53"/>
  <c r="E19" i="53"/>
  <c r="F19" i="53"/>
  <c r="G19" i="53"/>
  <c r="H19" i="53"/>
  <c r="I19" i="53"/>
  <c r="J19" i="53"/>
  <c r="K19" i="53"/>
  <c r="L19" i="53"/>
  <c r="M19" i="53"/>
  <c r="C20" i="53"/>
  <c r="D20" i="53"/>
  <c r="E20" i="53"/>
  <c r="F20" i="53"/>
  <c r="G20" i="53"/>
  <c r="H20" i="53"/>
  <c r="I20" i="53"/>
  <c r="J20" i="53"/>
  <c r="K20" i="53"/>
  <c r="L20" i="53"/>
  <c r="M20" i="53"/>
  <c r="C21" i="53"/>
  <c r="D21" i="53"/>
  <c r="E21" i="53"/>
  <c r="F21" i="53"/>
  <c r="G21" i="53"/>
  <c r="H21" i="53"/>
  <c r="I21" i="53"/>
  <c r="J21" i="53"/>
  <c r="K21" i="53"/>
  <c r="L21" i="53"/>
  <c r="M21" i="53"/>
  <c r="C22" i="53"/>
  <c r="D22" i="53"/>
  <c r="E22" i="53"/>
  <c r="F22" i="53"/>
  <c r="G22" i="53"/>
  <c r="H22" i="53"/>
  <c r="I22" i="53"/>
  <c r="J22" i="53"/>
  <c r="K22" i="53"/>
  <c r="L22" i="53"/>
  <c r="M22" i="53"/>
  <c r="C23" i="53"/>
  <c r="D23" i="53"/>
  <c r="E23" i="53"/>
  <c r="F23" i="53"/>
  <c r="G23" i="53"/>
  <c r="H23" i="53"/>
  <c r="I23" i="53"/>
  <c r="J23" i="53"/>
  <c r="K23" i="53"/>
  <c r="L23" i="53"/>
  <c r="M23" i="53"/>
  <c r="C24" i="53"/>
  <c r="D24" i="53"/>
  <c r="E24" i="53"/>
  <c r="F24" i="53"/>
  <c r="G24" i="53"/>
  <c r="H24" i="53"/>
  <c r="I24" i="53"/>
  <c r="J24" i="53"/>
  <c r="K24" i="53"/>
  <c r="L24" i="53"/>
  <c r="M24" i="53"/>
  <c r="C25" i="53"/>
  <c r="D25" i="53"/>
  <c r="E25" i="53"/>
  <c r="F25" i="53"/>
  <c r="G25" i="53"/>
  <c r="H25" i="53"/>
  <c r="I25" i="53"/>
  <c r="J25" i="53"/>
  <c r="K25" i="53"/>
  <c r="L25" i="53"/>
  <c r="M25" i="53"/>
  <c r="C26" i="53"/>
  <c r="D26" i="53"/>
  <c r="E26" i="53"/>
  <c r="F26" i="53"/>
  <c r="G26" i="53"/>
  <c r="H26" i="53"/>
  <c r="I26" i="53"/>
  <c r="J26" i="53"/>
  <c r="K26" i="53"/>
  <c r="L26" i="53"/>
  <c r="M26" i="53"/>
  <c r="C27" i="53"/>
  <c r="D27" i="53"/>
  <c r="E27" i="53"/>
  <c r="F27" i="53"/>
  <c r="G27" i="53"/>
  <c r="H27" i="53"/>
  <c r="I27" i="53"/>
  <c r="J27" i="53"/>
  <c r="K27" i="53"/>
  <c r="L27" i="53"/>
  <c r="M27" i="53"/>
  <c r="C28" i="53"/>
  <c r="D28" i="53"/>
  <c r="E28" i="53"/>
  <c r="F28" i="53"/>
  <c r="G28" i="53"/>
  <c r="H28" i="53"/>
  <c r="I28" i="53"/>
  <c r="J28" i="53"/>
  <c r="K28" i="53"/>
  <c r="L28" i="53"/>
  <c r="M28" i="53"/>
  <c r="C29" i="53"/>
  <c r="D29" i="53"/>
  <c r="E29" i="53"/>
  <c r="F29" i="53"/>
  <c r="G29" i="53"/>
  <c r="H29" i="53"/>
  <c r="I29" i="53"/>
  <c r="J29" i="53"/>
  <c r="K29" i="53"/>
  <c r="L29" i="53"/>
  <c r="M29" i="53"/>
  <c r="C30" i="53"/>
  <c r="D30" i="53"/>
  <c r="E30" i="53"/>
  <c r="F30" i="53"/>
  <c r="G30" i="53"/>
  <c r="H30" i="53"/>
  <c r="I30" i="53"/>
  <c r="J30" i="53"/>
  <c r="K30" i="53"/>
  <c r="L30" i="53"/>
  <c r="M30" i="53"/>
  <c r="C31" i="53"/>
  <c r="D31" i="53"/>
  <c r="E31" i="53"/>
  <c r="F31" i="53"/>
  <c r="G31" i="53"/>
  <c r="H31" i="53"/>
  <c r="I31" i="53"/>
  <c r="J31" i="53"/>
  <c r="K31" i="53"/>
  <c r="L31" i="53"/>
  <c r="M31" i="53"/>
  <c r="C32" i="53"/>
  <c r="D32" i="53"/>
  <c r="E32" i="53"/>
  <c r="F32" i="53"/>
  <c r="G32" i="53"/>
  <c r="H32" i="53"/>
  <c r="I32" i="53"/>
  <c r="J32" i="53"/>
  <c r="K32" i="53"/>
  <c r="L32" i="53"/>
  <c r="M32" i="53"/>
  <c r="C33" i="53"/>
  <c r="D33" i="53"/>
  <c r="E33" i="53"/>
  <c r="F33" i="53"/>
  <c r="G33" i="53"/>
  <c r="H33" i="53"/>
  <c r="I33" i="53"/>
  <c r="J33" i="53"/>
  <c r="K33" i="53"/>
  <c r="L33" i="53"/>
  <c r="M33" i="53"/>
  <c r="C34" i="53"/>
  <c r="D34" i="53"/>
  <c r="E34" i="53"/>
  <c r="F34" i="53"/>
  <c r="G34" i="53"/>
  <c r="H34" i="53"/>
  <c r="I34" i="53"/>
  <c r="J34" i="53"/>
  <c r="K34" i="53"/>
  <c r="L34" i="53"/>
  <c r="M34" i="53"/>
  <c r="M6" i="53"/>
  <c r="L6" i="53"/>
  <c r="K6" i="53"/>
  <c r="J6" i="53"/>
  <c r="J36" i="53" s="1"/>
  <c r="I6" i="53"/>
  <c r="H6" i="53"/>
  <c r="G6" i="53"/>
  <c r="F6" i="53"/>
  <c r="E6" i="53"/>
  <c r="D6" i="53"/>
  <c r="C6" i="53"/>
  <c r="C6" i="54"/>
  <c r="C6" i="55"/>
  <c r="X7" i="52"/>
  <c r="Y7" i="52"/>
  <c r="Z7" i="52"/>
  <c r="AA7" i="52"/>
  <c r="AB7" i="52"/>
  <c r="AC7" i="52"/>
  <c r="AD7" i="52"/>
  <c r="AE7" i="52"/>
  <c r="AF7" i="52"/>
  <c r="AG7" i="52"/>
  <c r="X8" i="52"/>
  <c r="Y8" i="52"/>
  <c r="Z8" i="52"/>
  <c r="AA8" i="52"/>
  <c r="AB8" i="52"/>
  <c r="AC8" i="52"/>
  <c r="AD8" i="52"/>
  <c r="AE8" i="52"/>
  <c r="AF8" i="52"/>
  <c r="AG8" i="52"/>
  <c r="X9" i="52"/>
  <c r="Y9" i="52"/>
  <c r="Z9" i="52"/>
  <c r="AA9" i="52"/>
  <c r="AB9" i="52"/>
  <c r="AC9" i="52"/>
  <c r="AD9" i="52"/>
  <c r="AE9" i="52"/>
  <c r="AF9" i="52"/>
  <c r="AG9" i="52"/>
  <c r="X10" i="52"/>
  <c r="Y10" i="52"/>
  <c r="Z10" i="52"/>
  <c r="AA10" i="52"/>
  <c r="AB10" i="52"/>
  <c r="AC10" i="52"/>
  <c r="AD10" i="52"/>
  <c r="AE10" i="52"/>
  <c r="AF10" i="52"/>
  <c r="AG10" i="52"/>
  <c r="X11" i="52"/>
  <c r="Y11" i="52"/>
  <c r="Z11" i="52"/>
  <c r="AA11" i="52"/>
  <c r="AB11" i="52"/>
  <c r="AC11" i="52"/>
  <c r="AD11" i="52"/>
  <c r="AE11" i="52"/>
  <c r="AF11" i="52"/>
  <c r="AG11" i="52"/>
  <c r="X12" i="52"/>
  <c r="Y12" i="52"/>
  <c r="Z12" i="52"/>
  <c r="AA12" i="52"/>
  <c r="AB12" i="52"/>
  <c r="AC12" i="52"/>
  <c r="AD12" i="52"/>
  <c r="AE12" i="52"/>
  <c r="AF12" i="52"/>
  <c r="AG12" i="52"/>
  <c r="X13" i="52"/>
  <c r="Y13" i="52"/>
  <c r="Z13" i="52"/>
  <c r="AA13" i="52"/>
  <c r="AB13" i="52"/>
  <c r="AC13" i="52"/>
  <c r="AD13" i="52"/>
  <c r="AE13" i="52"/>
  <c r="AF13" i="52"/>
  <c r="AG13" i="52"/>
  <c r="X14" i="52"/>
  <c r="Y14" i="52"/>
  <c r="Z14" i="52"/>
  <c r="AA14" i="52"/>
  <c r="AB14" i="52"/>
  <c r="AC14" i="52"/>
  <c r="AD14" i="52"/>
  <c r="AE14" i="52"/>
  <c r="AF14" i="52"/>
  <c r="AG14" i="52"/>
  <c r="X15" i="52"/>
  <c r="Y15" i="52"/>
  <c r="Z15" i="52"/>
  <c r="AA15" i="52"/>
  <c r="AB15" i="52"/>
  <c r="AC15" i="52"/>
  <c r="AD15" i="52"/>
  <c r="AE15" i="52"/>
  <c r="AF15" i="52"/>
  <c r="AG15" i="52"/>
  <c r="X16" i="52"/>
  <c r="Y16" i="52"/>
  <c r="Z16" i="52"/>
  <c r="AA16" i="52"/>
  <c r="AB16" i="52"/>
  <c r="AC16" i="52"/>
  <c r="AD16" i="52"/>
  <c r="AE16" i="52"/>
  <c r="AF16" i="52"/>
  <c r="AG16" i="52"/>
  <c r="X17" i="52"/>
  <c r="Y17" i="52"/>
  <c r="Z17" i="52"/>
  <c r="AA17" i="52"/>
  <c r="AB17" i="52"/>
  <c r="AC17" i="52"/>
  <c r="AD17" i="52"/>
  <c r="AE17" i="52"/>
  <c r="AF17" i="52"/>
  <c r="AG17" i="52"/>
  <c r="X18" i="52"/>
  <c r="Y18" i="52"/>
  <c r="Z18" i="52"/>
  <c r="AA18" i="52"/>
  <c r="AB18" i="52"/>
  <c r="AC18" i="52"/>
  <c r="AD18" i="52"/>
  <c r="AE18" i="52"/>
  <c r="AF18" i="52"/>
  <c r="AG18" i="52"/>
  <c r="X19" i="52"/>
  <c r="Y19" i="52"/>
  <c r="Z19" i="52"/>
  <c r="AA19" i="52"/>
  <c r="AB19" i="52"/>
  <c r="AC19" i="52"/>
  <c r="AD19" i="52"/>
  <c r="AE19" i="52"/>
  <c r="AF19" i="52"/>
  <c r="AG19" i="52"/>
  <c r="X20" i="52"/>
  <c r="Y20" i="52"/>
  <c r="Z20" i="52"/>
  <c r="AA20" i="52"/>
  <c r="AB20" i="52"/>
  <c r="AC20" i="52"/>
  <c r="AD20" i="52"/>
  <c r="AE20" i="52"/>
  <c r="AF20" i="52"/>
  <c r="AG20" i="52"/>
  <c r="X21" i="52"/>
  <c r="Y21" i="52"/>
  <c r="Z21" i="52"/>
  <c r="AA21" i="52"/>
  <c r="AB21" i="52"/>
  <c r="AC21" i="52"/>
  <c r="AD21" i="52"/>
  <c r="AE21" i="52"/>
  <c r="AF21" i="52"/>
  <c r="AG21" i="52"/>
  <c r="X22" i="52"/>
  <c r="Y22" i="52"/>
  <c r="Z22" i="52"/>
  <c r="AA22" i="52"/>
  <c r="AB22" i="52"/>
  <c r="AC22" i="52"/>
  <c r="AD22" i="52"/>
  <c r="AE22" i="52"/>
  <c r="AF22" i="52"/>
  <c r="AG22" i="52"/>
  <c r="X23" i="52"/>
  <c r="Y23" i="52"/>
  <c r="Z23" i="52"/>
  <c r="AA23" i="52"/>
  <c r="AB23" i="52"/>
  <c r="AC23" i="52"/>
  <c r="AD23" i="52"/>
  <c r="AE23" i="52"/>
  <c r="AF23" i="52"/>
  <c r="AG23" i="52"/>
  <c r="X24" i="52"/>
  <c r="Y24" i="52"/>
  <c r="Z24" i="52"/>
  <c r="AA24" i="52"/>
  <c r="AB24" i="52"/>
  <c r="AC24" i="52"/>
  <c r="AD24" i="52"/>
  <c r="AE24" i="52"/>
  <c r="AF24" i="52"/>
  <c r="AG24" i="52"/>
  <c r="X25" i="52"/>
  <c r="Y25" i="52"/>
  <c r="Z25" i="52"/>
  <c r="AA25" i="52"/>
  <c r="AB25" i="52"/>
  <c r="AC25" i="52"/>
  <c r="AD25" i="52"/>
  <c r="AE25" i="52"/>
  <c r="AF25" i="52"/>
  <c r="AG25" i="52"/>
  <c r="X26" i="52"/>
  <c r="Y26" i="52"/>
  <c r="Z26" i="52"/>
  <c r="AA26" i="52"/>
  <c r="AB26" i="52"/>
  <c r="AC26" i="52"/>
  <c r="AD26" i="52"/>
  <c r="AE26" i="52"/>
  <c r="AF26" i="52"/>
  <c r="AG26" i="52"/>
  <c r="X27" i="52"/>
  <c r="Y27" i="52"/>
  <c r="Z27" i="52"/>
  <c r="AA27" i="52"/>
  <c r="AB27" i="52"/>
  <c r="AC27" i="52"/>
  <c r="AD27" i="52"/>
  <c r="AE27" i="52"/>
  <c r="AF27" i="52"/>
  <c r="AG27" i="52"/>
  <c r="X28" i="52"/>
  <c r="Y28" i="52"/>
  <c r="Z28" i="52"/>
  <c r="AA28" i="52"/>
  <c r="AB28" i="52"/>
  <c r="AC28" i="52"/>
  <c r="AD28" i="52"/>
  <c r="AE28" i="52"/>
  <c r="AF28" i="52"/>
  <c r="AG28" i="52"/>
  <c r="X29" i="52"/>
  <c r="Y29" i="52"/>
  <c r="Z29" i="52"/>
  <c r="AA29" i="52"/>
  <c r="AB29" i="52"/>
  <c r="AC29" i="52"/>
  <c r="AD29" i="52"/>
  <c r="AE29" i="52"/>
  <c r="AF29" i="52"/>
  <c r="AG29" i="52"/>
  <c r="X30" i="52"/>
  <c r="Y30" i="52"/>
  <c r="Z30" i="52"/>
  <c r="AA30" i="52"/>
  <c r="AB30" i="52"/>
  <c r="AC30" i="52"/>
  <c r="AD30" i="52"/>
  <c r="AE30" i="52"/>
  <c r="AF30" i="52"/>
  <c r="AG30" i="52"/>
  <c r="X31" i="52"/>
  <c r="Y31" i="52"/>
  <c r="Z31" i="52"/>
  <c r="AA31" i="52"/>
  <c r="AB31" i="52"/>
  <c r="AC31" i="52"/>
  <c r="AD31" i="52"/>
  <c r="AE31" i="52"/>
  <c r="AF31" i="52"/>
  <c r="AG31" i="52"/>
  <c r="X32" i="52"/>
  <c r="Y32" i="52"/>
  <c r="Z32" i="52"/>
  <c r="AA32" i="52"/>
  <c r="AB32" i="52"/>
  <c r="AC32" i="52"/>
  <c r="AD32" i="52"/>
  <c r="AE32" i="52"/>
  <c r="AF32" i="52"/>
  <c r="AG32" i="52"/>
  <c r="X33" i="52"/>
  <c r="Y33" i="52"/>
  <c r="Z33" i="52"/>
  <c r="AA33" i="52"/>
  <c r="AB33" i="52"/>
  <c r="AC33" i="52"/>
  <c r="AD33" i="52"/>
  <c r="AE33" i="52"/>
  <c r="AF33" i="52"/>
  <c r="AG33" i="52"/>
  <c r="X34" i="52"/>
  <c r="Y34" i="52"/>
  <c r="Z34" i="52"/>
  <c r="AA34" i="52"/>
  <c r="AB34" i="52"/>
  <c r="AC34" i="52"/>
  <c r="AD34" i="52"/>
  <c r="AE34" i="52"/>
  <c r="AF34" i="52"/>
  <c r="AG34" i="52"/>
  <c r="AG6" i="52"/>
  <c r="AF6" i="52"/>
  <c r="AE6" i="52"/>
  <c r="AE36" i="52"/>
  <c r="AD6" i="52"/>
  <c r="AC6" i="52"/>
  <c r="AB6" i="52"/>
  <c r="AA6" i="52"/>
  <c r="AA36" i="52" s="1"/>
  <c r="Z6" i="52"/>
  <c r="Y6" i="52"/>
  <c r="X6" i="52"/>
  <c r="N7" i="52"/>
  <c r="O7" i="52"/>
  <c r="P7" i="52"/>
  <c r="Q7" i="52"/>
  <c r="R7" i="52"/>
  <c r="S7" i="52"/>
  <c r="T7" i="52"/>
  <c r="U7" i="52"/>
  <c r="V7" i="52"/>
  <c r="W7" i="52"/>
  <c r="N8" i="52"/>
  <c r="O8" i="52"/>
  <c r="P8" i="52"/>
  <c r="Q8" i="52"/>
  <c r="R8" i="52"/>
  <c r="S8" i="52"/>
  <c r="T8" i="52"/>
  <c r="U8" i="52"/>
  <c r="V8" i="52"/>
  <c r="W8" i="52"/>
  <c r="N9" i="52"/>
  <c r="O9" i="52"/>
  <c r="P9" i="52"/>
  <c r="Q9" i="52"/>
  <c r="R9" i="52"/>
  <c r="S9" i="52"/>
  <c r="T9" i="52"/>
  <c r="U9" i="52"/>
  <c r="V9" i="52"/>
  <c r="W9" i="52"/>
  <c r="N10" i="52"/>
  <c r="O10" i="52"/>
  <c r="P10" i="52"/>
  <c r="Q10" i="52"/>
  <c r="R10" i="52"/>
  <c r="S10" i="52"/>
  <c r="T10" i="52"/>
  <c r="U10" i="52"/>
  <c r="V10" i="52"/>
  <c r="W10" i="52"/>
  <c r="N11" i="52"/>
  <c r="O11" i="52"/>
  <c r="P11" i="52"/>
  <c r="Q11" i="52"/>
  <c r="R11" i="52"/>
  <c r="S11" i="52"/>
  <c r="T11" i="52"/>
  <c r="U11" i="52"/>
  <c r="V11" i="52"/>
  <c r="W11" i="52"/>
  <c r="N12" i="52"/>
  <c r="O12" i="52"/>
  <c r="P12" i="52"/>
  <c r="Q12" i="52"/>
  <c r="R12" i="52"/>
  <c r="S12" i="52"/>
  <c r="T12" i="52"/>
  <c r="U12" i="52"/>
  <c r="V12" i="52"/>
  <c r="W12" i="52"/>
  <c r="N13" i="52"/>
  <c r="O13" i="52"/>
  <c r="P13" i="52"/>
  <c r="Q13" i="52"/>
  <c r="R13" i="52"/>
  <c r="S13" i="52"/>
  <c r="T13" i="52"/>
  <c r="U13" i="52"/>
  <c r="V13" i="52"/>
  <c r="W13" i="52"/>
  <c r="N14" i="52"/>
  <c r="O14" i="52"/>
  <c r="P14" i="52"/>
  <c r="Q14" i="52"/>
  <c r="R14" i="52"/>
  <c r="S14" i="52"/>
  <c r="T14" i="52"/>
  <c r="U14" i="52"/>
  <c r="V14" i="52"/>
  <c r="W14" i="52"/>
  <c r="N15" i="52"/>
  <c r="O15" i="52"/>
  <c r="P15" i="52"/>
  <c r="Q15" i="52"/>
  <c r="R15" i="52"/>
  <c r="S15" i="52"/>
  <c r="T15" i="52"/>
  <c r="U15" i="52"/>
  <c r="V15" i="52"/>
  <c r="W15" i="52"/>
  <c r="N16" i="52"/>
  <c r="O16" i="52"/>
  <c r="P16" i="52"/>
  <c r="Q16" i="52"/>
  <c r="R16" i="52"/>
  <c r="S16" i="52"/>
  <c r="T16" i="52"/>
  <c r="U16" i="52"/>
  <c r="V16" i="52"/>
  <c r="W16" i="52"/>
  <c r="N17" i="52"/>
  <c r="O17" i="52"/>
  <c r="P17" i="52"/>
  <c r="Q17" i="52"/>
  <c r="R17" i="52"/>
  <c r="S17" i="52"/>
  <c r="T17" i="52"/>
  <c r="U17" i="52"/>
  <c r="V17" i="52"/>
  <c r="W17" i="52"/>
  <c r="N18" i="52"/>
  <c r="O18" i="52"/>
  <c r="P18" i="52"/>
  <c r="Q18" i="52"/>
  <c r="R18" i="52"/>
  <c r="S18" i="52"/>
  <c r="T18" i="52"/>
  <c r="U18" i="52"/>
  <c r="V18" i="52"/>
  <c r="W18" i="52"/>
  <c r="N19" i="52"/>
  <c r="O19" i="52"/>
  <c r="P19" i="52"/>
  <c r="Q19" i="52"/>
  <c r="R19" i="52"/>
  <c r="S19" i="52"/>
  <c r="T19" i="52"/>
  <c r="U19" i="52"/>
  <c r="V19" i="52"/>
  <c r="W19" i="52"/>
  <c r="N20" i="52"/>
  <c r="O20" i="52"/>
  <c r="P20" i="52"/>
  <c r="Q20" i="52"/>
  <c r="R20" i="52"/>
  <c r="S20" i="52"/>
  <c r="T20" i="52"/>
  <c r="U20" i="52"/>
  <c r="V20" i="52"/>
  <c r="W20" i="52"/>
  <c r="N21" i="52"/>
  <c r="O21" i="52"/>
  <c r="P21" i="52"/>
  <c r="Q21" i="52"/>
  <c r="R21" i="52"/>
  <c r="S21" i="52"/>
  <c r="T21" i="52"/>
  <c r="U21" i="52"/>
  <c r="V21" i="52"/>
  <c r="W21" i="52"/>
  <c r="N22" i="52"/>
  <c r="O22" i="52"/>
  <c r="P22" i="52"/>
  <c r="Q22" i="52"/>
  <c r="R22" i="52"/>
  <c r="S22" i="52"/>
  <c r="T22" i="52"/>
  <c r="U22" i="52"/>
  <c r="V22" i="52"/>
  <c r="W22" i="52"/>
  <c r="N23" i="52"/>
  <c r="O23" i="52"/>
  <c r="P23" i="52"/>
  <c r="Q23" i="52"/>
  <c r="R23" i="52"/>
  <c r="S23" i="52"/>
  <c r="T23" i="52"/>
  <c r="U23" i="52"/>
  <c r="V23" i="52"/>
  <c r="W23" i="52"/>
  <c r="N24" i="52"/>
  <c r="O24" i="52"/>
  <c r="P24" i="52"/>
  <c r="Q24" i="52"/>
  <c r="R24" i="52"/>
  <c r="S24" i="52"/>
  <c r="T24" i="52"/>
  <c r="U24" i="52"/>
  <c r="V24" i="52"/>
  <c r="W24" i="52"/>
  <c r="N25" i="52"/>
  <c r="O25" i="52"/>
  <c r="P25" i="52"/>
  <c r="Q25" i="52"/>
  <c r="R25" i="52"/>
  <c r="S25" i="52"/>
  <c r="T25" i="52"/>
  <c r="U25" i="52"/>
  <c r="V25" i="52"/>
  <c r="W25" i="52"/>
  <c r="N26" i="52"/>
  <c r="O26" i="52"/>
  <c r="P26" i="52"/>
  <c r="Q26" i="52"/>
  <c r="R26" i="52"/>
  <c r="S26" i="52"/>
  <c r="T26" i="52"/>
  <c r="U26" i="52"/>
  <c r="V26" i="52"/>
  <c r="W26" i="52"/>
  <c r="N27" i="52"/>
  <c r="O27" i="52"/>
  <c r="P27" i="52"/>
  <c r="Q27" i="52"/>
  <c r="R27" i="52"/>
  <c r="S27" i="52"/>
  <c r="T27" i="52"/>
  <c r="U27" i="52"/>
  <c r="V27" i="52"/>
  <c r="W27" i="52"/>
  <c r="N28" i="52"/>
  <c r="O28" i="52"/>
  <c r="P28" i="52"/>
  <c r="Q28" i="52"/>
  <c r="R28" i="52"/>
  <c r="S28" i="52"/>
  <c r="T28" i="52"/>
  <c r="U28" i="52"/>
  <c r="V28" i="52"/>
  <c r="W28" i="52"/>
  <c r="N29" i="52"/>
  <c r="O29" i="52"/>
  <c r="P29" i="52"/>
  <c r="Q29" i="52"/>
  <c r="R29" i="52"/>
  <c r="S29" i="52"/>
  <c r="T29" i="52"/>
  <c r="U29" i="52"/>
  <c r="V29" i="52"/>
  <c r="W29" i="52"/>
  <c r="N30" i="52"/>
  <c r="O30" i="52"/>
  <c r="P30" i="52"/>
  <c r="Q30" i="52"/>
  <c r="R30" i="52"/>
  <c r="S30" i="52"/>
  <c r="T30" i="52"/>
  <c r="U30" i="52"/>
  <c r="V30" i="52"/>
  <c r="W30" i="52"/>
  <c r="N31" i="52"/>
  <c r="O31" i="52"/>
  <c r="P31" i="52"/>
  <c r="Q31" i="52"/>
  <c r="R31" i="52"/>
  <c r="S31" i="52"/>
  <c r="T31" i="52"/>
  <c r="U31" i="52"/>
  <c r="V31" i="52"/>
  <c r="W31" i="52"/>
  <c r="N32" i="52"/>
  <c r="O32" i="52"/>
  <c r="P32" i="52"/>
  <c r="Q32" i="52"/>
  <c r="R32" i="52"/>
  <c r="S32" i="52"/>
  <c r="T32" i="52"/>
  <c r="U32" i="52"/>
  <c r="V32" i="52"/>
  <c r="W32" i="52"/>
  <c r="N33" i="52"/>
  <c r="O33" i="52"/>
  <c r="P33" i="52"/>
  <c r="Q33" i="52"/>
  <c r="R33" i="52"/>
  <c r="S33" i="52"/>
  <c r="T33" i="52"/>
  <c r="U33" i="52"/>
  <c r="V33" i="52"/>
  <c r="W33" i="52"/>
  <c r="N34" i="52"/>
  <c r="O34" i="52"/>
  <c r="P34" i="52"/>
  <c r="Q34" i="52"/>
  <c r="R34" i="52"/>
  <c r="S34" i="52"/>
  <c r="T34" i="52"/>
  <c r="U34" i="52"/>
  <c r="V34" i="52"/>
  <c r="W34" i="52"/>
  <c r="W6" i="52"/>
  <c r="V6" i="52"/>
  <c r="U6" i="52"/>
  <c r="T6" i="52"/>
  <c r="S6" i="52"/>
  <c r="S36" i="52" s="1"/>
  <c r="R6" i="52"/>
  <c r="Q6" i="52"/>
  <c r="P6" i="52"/>
  <c r="O6" i="52"/>
  <c r="O36" i="52" s="1"/>
  <c r="N6" i="52"/>
  <c r="C7" i="52"/>
  <c r="D7" i="52"/>
  <c r="E7" i="52"/>
  <c r="F7" i="52"/>
  <c r="G7" i="52"/>
  <c r="H7" i="52"/>
  <c r="I7" i="52"/>
  <c r="J7" i="52"/>
  <c r="K7" i="52"/>
  <c r="L7" i="52"/>
  <c r="M7" i="52"/>
  <c r="C8" i="52"/>
  <c r="D8" i="52"/>
  <c r="E8" i="52"/>
  <c r="F8" i="52"/>
  <c r="G8" i="52"/>
  <c r="H8" i="52"/>
  <c r="I8" i="52"/>
  <c r="J8" i="52"/>
  <c r="K8" i="52"/>
  <c r="L8" i="52"/>
  <c r="M8" i="52"/>
  <c r="C9" i="52"/>
  <c r="D9" i="52"/>
  <c r="E9" i="52"/>
  <c r="F9" i="52"/>
  <c r="G9" i="52"/>
  <c r="H9" i="52"/>
  <c r="I9" i="52"/>
  <c r="J9" i="52"/>
  <c r="K9" i="52"/>
  <c r="L9" i="52"/>
  <c r="M9" i="52"/>
  <c r="C10" i="52"/>
  <c r="D10" i="52"/>
  <c r="E10" i="52"/>
  <c r="F10" i="52"/>
  <c r="G10" i="52"/>
  <c r="H10" i="52"/>
  <c r="I10" i="52"/>
  <c r="J10" i="52"/>
  <c r="K10" i="52"/>
  <c r="L10" i="52"/>
  <c r="M10" i="52"/>
  <c r="C11" i="52"/>
  <c r="D11" i="52"/>
  <c r="E11" i="52"/>
  <c r="F11" i="52"/>
  <c r="G11" i="52"/>
  <c r="H11" i="52"/>
  <c r="I11" i="52"/>
  <c r="J11" i="52"/>
  <c r="K11" i="52"/>
  <c r="L11" i="52"/>
  <c r="M11" i="52"/>
  <c r="C12" i="52"/>
  <c r="D12" i="52"/>
  <c r="E12" i="52"/>
  <c r="F12" i="52"/>
  <c r="G12" i="52"/>
  <c r="H12" i="52"/>
  <c r="I12" i="52"/>
  <c r="J12" i="52"/>
  <c r="K12" i="52"/>
  <c r="L12" i="52"/>
  <c r="M12" i="52"/>
  <c r="C13" i="52"/>
  <c r="D13" i="52"/>
  <c r="E13" i="52"/>
  <c r="F13" i="52"/>
  <c r="G13" i="52"/>
  <c r="H13" i="52"/>
  <c r="I13" i="52"/>
  <c r="J13" i="52"/>
  <c r="K13" i="52"/>
  <c r="L13" i="52"/>
  <c r="M13" i="52"/>
  <c r="C14" i="52"/>
  <c r="D14" i="52"/>
  <c r="E14" i="52"/>
  <c r="F14" i="52"/>
  <c r="G14" i="52"/>
  <c r="H14" i="52"/>
  <c r="I14" i="52"/>
  <c r="J14" i="52"/>
  <c r="K14" i="52"/>
  <c r="L14" i="52"/>
  <c r="M14" i="52"/>
  <c r="C15" i="52"/>
  <c r="D15" i="52"/>
  <c r="E15" i="52"/>
  <c r="F15" i="52"/>
  <c r="G15" i="52"/>
  <c r="H15" i="52"/>
  <c r="I15" i="52"/>
  <c r="J15" i="52"/>
  <c r="K15" i="52"/>
  <c r="L15" i="52"/>
  <c r="M15" i="52"/>
  <c r="C16" i="52"/>
  <c r="D16" i="52"/>
  <c r="E16" i="52"/>
  <c r="F16" i="52"/>
  <c r="G16" i="52"/>
  <c r="H16" i="52"/>
  <c r="I16" i="52"/>
  <c r="J16" i="52"/>
  <c r="K16" i="52"/>
  <c r="L16" i="52"/>
  <c r="M16" i="52"/>
  <c r="C17" i="52"/>
  <c r="D17" i="52"/>
  <c r="E17" i="52"/>
  <c r="F17" i="52"/>
  <c r="G17" i="52"/>
  <c r="H17" i="52"/>
  <c r="I17" i="52"/>
  <c r="J17" i="52"/>
  <c r="K17" i="52"/>
  <c r="L17" i="52"/>
  <c r="M17" i="52"/>
  <c r="C18" i="52"/>
  <c r="D18" i="52"/>
  <c r="E18" i="52"/>
  <c r="F18" i="52"/>
  <c r="G18" i="52"/>
  <c r="H18" i="52"/>
  <c r="I18" i="52"/>
  <c r="J18" i="52"/>
  <c r="K18" i="52"/>
  <c r="L18" i="52"/>
  <c r="M18" i="52"/>
  <c r="C19" i="52"/>
  <c r="D19" i="52"/>
  <c r="E19" i="52"/>
  <c r="F19" i="52"/>
  <c r="G19" i="52"/>
  <c r="H19" i="52"/>
  <c r="I19" i="52"/>
  <c r="J19" i="52"/>
  <c r="K19" i="52"/>
  <c r="L19" i="52"/>
  <c r="M19" i="52"/>
  <c r="C20" i="52"/>
  <c r="D20" i="52"/>
  <c r="E20" i="52"/>
  <c r="F20" i="52"/>
  <c r="G20" i="52"/>
  <c r="H20" i="52"/>
  <c r="I20" i="52"/>
  <c r="J20" i="52"/>
  <c r="K20" i="52"/>
  <c r="L20" i="52"/>
  <c r="M20" i="52"/>
  <c r="C21" i="52"/>
  <c r="D21" i="52"/>
  <c r="E21" i="52"/>
  <c r="F21" i="52"/>
  <c r="G21" i="52"/>
  <c r="H21" i="52"/>
  <c r="I21" i="52"/>
  <c r="J21" i="52"/>
  <c r="K21" i="52"/>
  <c r="L21" i="52"/>
  <c r="M21" i="52"/>
  <c r="C22" i="52"/>
  <c r="D22" i="52"/>
  <c r="E22" i="52"/>
  <c r="F22" i="52"/>
  <c r="G22" i="52"/>
  <c r="H22" i="52"/>
  <c r="I22" i="52"/>
  <c r="J22" i="52"/>
  <c r="K22" i="52"/>
  <c r="L22" i="52"/>
  <c r="M22" i="52"/>
  <c r="C23" i="52"/>
  <c r="D23" i="52"/>
  <c r="E23" i="52"/>
  <c r="F23" i="52"/>
  <c r="G23" i="52"/>
  <c r="H23" i="52"/>
  <c r="I23" i="52"/>
  <c r="J23" i="52"/>
  <c r="K23" i="52"/>
  <c r="L23" i="52"/>
  <c r="M23" i="52"/>
  <c r="C24" i="52"/>
  <c r="D24" i="52"/>
  <c r="E24" i="52"/>
  <c r="F24" i="52"/>
  <c r="G24" i="52"/>
  <c r="H24" i="52"/>
  <c r="I24" i="52"/>
  <c r="J24" i="52"/>
  <c r="K24" i="52"/>
  <c r="L24" i="52"/>
  <c r="M24" i="52"/>
  <c r="C25" i="52"/>
  <c r="D25" i="52"/>
  <c r="E25" i="52"/>
  <c r="F25" i="52"/>
  <c r="G25" i="52"/>
  <c r="H25" i="52"/>
  <c r="I25" i="52"/>
  <c r="J25" i="52"/>
  <c r="K25" i="52"/>
  <c r="L25" i="52"/>
  <c r="M25" i="52"/>
  <c r="C26" i="52"/>
  <c r="D26" i="52"/>
  <c r="E26" i="52"/>
  <c r="F26" i="52"/>
  <c r="G26" i="52"/>
  <c r="H26" i="52"/>
  <c r="I26" i="52"/>
  <c r="J26" i="52"/>
  <c r="K26" i="52"/>
  <c r="L26" i="52"/>
  <c r="M26" i="52"/>
  <c r="C27" i="52"/>
  <c r="D27" i="52"/>
  <c r="E27" i="52"/>
  <c r="F27" i="52"/>
  <c r="G27" i="52"/>
  <c r="H27" i="52"/>
  <c r="I27" i="52"/>
  <c r="J27" i="52"/>
  <c r="K27" i="52"/>
  <c r="L27" i="52"/>
  <c r="M27" i="52"/>
  <c r="C28" i="52"/>
  <c r="D28" i="52"/>
  <c r="E28" i="52"/>
  <c r="F28" i="52"/>
  <c r="G28" i="52"/>
  <c r="H28" i="52"/>
  <c r="I28" i="52"/>
  <c r="J28" i="52"/>
  <c r="K28" i="52"/>
  <c r="L28" i="52"/>
  <c r="M28" i="52"/>
  <c r="C29" i="52"/>
  <c r="D29" i="52"/>
  <c r="E29" i="52"/>
  <c r="F29" i="52"/>
  <c r="G29" i="52"/>
  <c r="H29" i="52"/>
  <c r="I29" i="52"/>
  <c r="J29" i="52"/>
  <c r="K29" i="52"/>
  <c r="L29" i="52"/>
  <c r="M29" i="52"/>
  <c r="C30" i="52"/>
  <c r="D30" i="52"/>
  <c r="E30" i="52"/>
  <c r="F30" i="52"/>
  <c r="G30" i="52"/>
  <c r="H30" i="52"/>
  <c r="I30" i="52"/>
  <c r="J30" i="52"/>
  <c r="K30" i="52"/>
  <c r="L30" i="52"/>
  <c r="M30" i="52"/>
  <c r="C31" i="52"/>
  <c r="D31" i="52"/>
  <c r="E31" i="52"/>
  <c r="F31" i="52"/>
  <c r="G31" i="52"/>
  <c r="H31" i="52"/>
  <c r="I31" i="52"/>
  <c r="J31" i="52"/>
  <c r="K31" i="52"/>
  <c r="L31" i="52"/>
  <c r="M31" i="52"/>
  <c r="C32" i="52"/>
  <c r="D32" i="52"/>
  <c r="E32" i="52"/>
  <c r="F32" i="52"/>
  <c r="G32" i="52"/>
  <c r="H32" i="52"/>
  <c r="I32" i="52"/>
  <c r="J32" i="52"/>
  <c r="K32" i="52"/>
  <c r="L32" i="52"/>
  <c r="M32" i="52"/>
  <c r="C33" i="52"/>
  <c r="D33" i="52"/>
  <c r="E33" i="52"/>
  <c r="F33" i="52"/>
  <c r="G33" i="52"/>
  <c r="H33" i="52"/>
  <c r="I33" i="52"/>
  <c r="J33" i="52"/>
  <c r="K33" i="52"/>
  <c r="L33" i="52"/>
  <c r="M33" i="52"/>
  <c r="C34" i="52"/>
  <c r="D34" i="52"/>
  <c r="E34" i="52"/>
  <c r="F34" i="52"/>
  <c r="G34" i="52"/>
  <c r="H34" i="52"/>
  <c r="I34" i="52"/>
  <c r="J34" i="52"/>
  <c r="K34" i="52"/>
  <c r="L34" i="52"/>
  <c r="M34" i="52"/>
  <c r="M6" i="52"/>
  <c r="L6" i="52"/>
  <c r="K6" i="52"/>
  <c r="K36" i="52"/>
  <c r="J6" i="52"/>
  <c r="I6" i="52"/>
  <c r="H6" i="52"/>
  <c r="G6" i="52"/>
  <c r="F6" i="52"/>
  <c r="E6" i="52"/>
  <c r="D6" i="52"/>
  <c r="C6" i="52"/>
  <c r="X7" i="51"/>
  <c r="Y7" i="51"/>
  <c r="Z7" i="51"/>
  <c r="AA7" i="51"/>
  <c r="AB7" i="51"/>
  <c r="AC7" i="51"/>
  <c r="AD7" i="51"/>
  <c r="AE7" i="51"/>
  <c r="AF7" i="51"/>
  <c r="AG7" i="51"/>
  <c r="X8" i="51"/>
  <c r="Y8" i="51"/>
  <c r="Z8" i="51"/>
  <c r="AA8" i="51"/>
  <c r="AB8" i="51"/>
  <c r="AC8" i="51"/>
  <c r="AD8" i="51"/>
  <c r="AE8" i="51"/>
  <c r="AF8" i="51"/>
  <c r="AG8" i="51"/>
  <c r="X9" i="51"/>
  <c r="Y9" i="51"/>
  <c r="Z9" i="51"/>
  <c r="AA9" i="51"/>
  <c r="AB9" i="51"/>
  <c r="AC9" i="51"/>
  <c r="AD9" i="51"/>
  <c r="AE9" i="51"/>
  <c r="AF9" i="51"/>
  <c r="AG9" i="51"/>
  <c r="X10" i="51"/>
  <c r="Y10" i="51"/>
  <c r="Z10" i="51"/>
  <c r="AA10" i="51"/>
  <c r="AB10" i="51"/>
  <c r="AC10" i="51"/>
  <c r="AD10" i="51"/>
  <c r="AE10" i="51"/>
  <c r="AF10" i="51"/>
  <c r="AG10" i="51"/>
  <c r="X11" i="51"/>
  <c r="Y11" i="51"/>
  <c r="Z11" i="51"/>
  <c r="AA11" i="51"/>
  <c r="AB11" i="51"/>
  <c r="AC11" i="51"/>
  <c r="AD11" i="51"/>
  <c r="AE11" i="51"/>
  <c r="AF11" i="51"/>
  <c r="AG11" i="51"/>
  <c r="X12" i="51"/>
  <c r="Y12" i="51"/>
  <c r="Z12" i="51"/>
  <c r="AA12" i="51"/>
  <c r="AB12" i="51"/>
  <c r="AC12" i="51"/>
  <c r="AD12" i="51"/>
  <c r="AE12" i="51"/>
  <c r="AF12" i="51"/>
  <c r="AG12" i="51"/>
  <c r="X13" i="51"/>
  <c r="Y13" i="51"/>
  <c r="Z13" i="51"/>
  <c r="AA13" i="51"/>
  <c r="AB13" i="51"/>
  <c r="AC13" i="51"/>
  <c r="AD13" i="51"/>
  <c r="AE13" i="51"/>
  <c r="AF13" i="51"/>
  <c r="AG13" i="51"/>
  <c r="X14" i="51"/>
  <c r="Y14" i="51"/>
  <c r="Z14" i="51"/>
  <c r="AA14" i="51"/>
  <c r="AB14" i="51"/>
  <c r="AC14" i="51"/>
  <c r="AD14" i="51"/>
  <c r="AE14" i="51"/>
  <c r="AF14" i="51"/>
  <c r="AG14" i="51"/>
  <c r="X15" i="51"/>
  <c r="Y15" i="51"/>
  <c r="Z15" i="51"/>
  <c r="AA15" i="51"/>
  <c r="AB15" i="51"/>
  <c r="AC15" i="51"/>
  <c r="AD15" i="51"/>
  <c r="AE15" i="51"/>
  <c r="AF15" i="51"/>
  <c r="AG15" i="51"/>
  <c r="X16" i="51"/>
  <c r="Y16" i="51"/>
  <c r="Z16" i="51"/>
  <c r="AA16" i="51"/>
  <c r="AB16" i="51"/>
  <c r="AC16" i="51"/>
  <c r="AD16" i="51"/>
  <c r="AE16" i="51"/>
  <c r="AF16" i="51"/>
  <c r="AG16" i="51"/>
  <c r="X17" i="51"/>
  <c r="Y17" i="51"/>
  <c r="Z17" i="51"/>
  <c r="AA17" i="51"/>
  <c r="AB17" i="51"/>
  <c r="AC17" i="51"/>
  <c r="AD17" i="51"/>
  <c r="AE17" i="51"/>
  <c r="AF17" i="51"/>
  <c r="AG17" i="51"/>
  <c r="X18" i="51"/>
  <c r="Y18" i="51"/>
  <c r="Z18" i="51"/>
  <c r="AA18" i="51"/>
  <c r="AB18" i="51"/>
  <c r="AC18" i="51"/>
  <c r="AD18" i="51"/>
  <c r="AE18" i="51"/>
  <c r="AF18" i="51"/>
  <c r="AG18" i="51"/>
  <c r="X19" i="51"/>
  <c r="Y19" i="51"/>
  <c r="Z19" i="51"/>
  <c r="AA19" i="51"/>
  <c r="AB19" i="51"/>
  <c r="AC19" i="51"/>
  <c r="AD19" i="51"/>
  <c r="AE19" i="51"/>
  <c r="AF19" i="51"/>
  <c r="AG19" i="51"/>
  <c r="X20" i="51"/>
  <c r="Y20" i="51"/>
  <c r="Z20" i="51"/>
  <c r="AA20" i="51"/>
  <c r="AB20" i="51"/>
  <c r="AC20" i="51"/>
  <c r="AD20" i="51"/>
  <c r="AE20" i="51"/>
  <c r="AF20" i="51"/>
  <c r="AG20" i="51"/>
  <c r="X21" i="51"/>
  <c r="Y21" i="51"/>
  <c r="Z21" i="51"/>
  <c r="AA21" i="51"/>
  <c r="AB21" i="51"/>
  <c r="AC21" i="51"/>
  <c r="AD21" i="51"/>
  <c r="AE21" i="51"/>
  <c r="AF21" i="51"/>
  <c r="AG21" i="51"/>
  <c r="X22" i="51"/>
  <c r="Y22" i="51"/>
  <c r="Z22" i="51"/>
  <c r="AA22" i="51"/>
  <c r="AB22" i="51"/>
  <c r="AC22" i="51"/>
  <c r="AD22" i="51"/>
  <c r="AE22" i="51"/>
  <c r="AF22" i="51"/>
  <c r="AG22" i="51"/>
  <c r="X23" i="51"/>
  <c r="Y23" i="51"/>
  <c r="Z23" i="51"/>
  <c r="AA23" i="51"/>
  <c r="AB23" i="51"/>
  <c r="AC23" i="51"/>
  <c r="AD23" i="51"/>
  <c r="AE23" i="51"/>
  <c r="AF23" i="51"/>
  <c r="AG23" i="51"/>
  <c r="X24" i="51"/>
  <c r="Y24" i="51"/>
  <c r="Z24" i="51"/>
  <c r="AA24" i="51"/>
  <c r="AB24" i="51"/>
  <c r="AC24" i="51"/>
  <c r="AD24" i="51"/>
  <c r="AE24" i="51"/>
  <c r="AF24" i="51"/>
  <c r="AG24" i="51"/>
  <c r="X25" i="51"/>
  <c r="Y25" i="51"/>
  <c r="Z25" i="51"/>
  <c r="AA25" i="51"/>
  <c r="AB25" i="51"/>
  <c r="AC25" i="51"/>
  <c r="AD25" i="51"/>
  <c r="AE25" i="51"/>
  <c r="AF25" i="51"/>
  <c r="AG25" i="51"/>
  <c r="X26" i="51"/>
  <c r="Y26" i="51"/>
  <c r="Z26" i="51"/>
  <c r="AA26" i="51"/>
  <c r="AB26" i="51"/>
  <c r="AC26" i="51"/>
  <c r="AD26" i="51"/>
  <c r="AE26" i="51"/>
  <c r="AF26" i="51"/>
  <c r="AG26" i="51"/>
  <c r="X27" i="51"/>
  <c r="Y27" i="51"/>
  <c r="Z27" i="51"/>
  <c r="AA27" i="51"/>
  <c r="AB27" i="51"/>
  <c r="AC27" i="51"/>
  <c r="AD27" i="51"/>
  <c r="AE27" i="51"/>
  <c r="AF27" i="51"/>
  <c r="AG27" i="51"/>
  <c r="X28" i="51"/>
  <c r="Y28" i="51"/>
  <c r="Z28" i="51"/>
  <c r="AA28" i="51"/>
  <c r="AB28" i="51"/>
  <c r="AC28" i="51"/>
  <c r="AD28" i="51"/>
  <c r="AE28" i="51"/>
  <c r="AF28" i="51"/>
  <c r="AG28" i="51"/>
  <c r="X29" i="51"/>
  <c r="Y29" i="51"/>
  <c r="Z29" i="51"/>
  <c r="AA29" i="51"/>
  <c r="AB29" i="51"/>
  <c r="AC29" i="51"/>
  <c r="AD29" i="51"/>
  <c r="AE29" i="51"/>
  <c r="AF29" i="51"/>
  <c r="AG29" i="51"/>
  <c r="X30" i="51"/>
  <c r="Y30" i="51"/>
  <c r="Z30" i="51"/>
  <c r="AA30" i="51"/>
  <c r="AB30" i="51"/>
  <c r="AC30" i="51"/>
  <c r="AD30" i="51"/>
  <c r="AE30" i="51"/>
  <c r="AF30" i="51"/>
  <c r="AG30" i="51"/>
  <c r="X31" i="51"/>
  <c r="Y31" i="51"/>
  <c r="Z31" i="51"/>
  <c r="AA31" i="51"/>
  <c r="AB31" i="51"/>
  <c r="AC31" i="51"/>
  <c r="AD31" i="51"/>
  <c r="AE31" i="51"/>
  <c r="AF31" i="51"/>
  <c r="AG31" i="51"/>
  <c r="X32" i="51"/>
  <c r="Y32" i="51"/>
  <c r="Z32" i="51"/>
  <c r="AA32" i="51"/>
  <c r="AB32" i="51"/>
  <c r="AC32" i="51"/>
  <c r="AD32" i="51"/>
  <c r="AE32" i="51"/>
  <c r="AF32" i="51"/>
  <c r="AG32" i="51"/>
  <c r="X33" i="51"/>
  <c r="Y33" i="51"/>
  <c r="Z33" i="51"/>
  <c r="AA33" i="51"/>
  <c r="AB33" i="51"/>
  <c r="AC33" i="51"/>
  <c r="AD33" i="51"/>
  <c r="AE33" i="51"/>
  <c r="AF33" i="51"/>
  <c r="AG33" i="51"/>
  <c r="X34" i="51"/>
  <c r="Y34" i="51"/>
  <c r="Z34" i="51"/>
  <c r="AA34" i="51"/>
  <c r="AB34" i="51"/>
  <c r="AC34" i="51"/>
  <c r="AD34" i="51"/>
  <c r="AE34" i="51"/>
  <c r="AF34" i="51"/>
  <c r="AG34" i="51"/>
  <c r="AG6" i="51"/>
  <c r="AF6" i="51"/>
  <c r="AE6" i="51"/>
  <c r="AD6" i="51"/>
  <c r="AD36" i="51"/>
  <c r="AC6" i="51"/>
  <c r="AB6" i="51"/>
  <c r="AA6" i="51"/>
  <c r="Z6" i="51"/>
  <c r="Z36" i="51" s="1"/>
  <c r="Y6" i="51"/>
  <c r="X6" i="51"/>
  <c r="N7" i="51"/>
  <c r="O7" i="51"/>
  <c r="P7" i="51"/>
  <c r="Q7" i="51"/>
  <c r="R7" i="51"/>
  <c r="S7" i="51"/>
  <c r="T7" i="51"/>
  <c r="U7" i="51"/>
  <c r="V7" i="51"/>
  <c r="W7" i="51"/>
  <c r="N8" i="51"/>
  <c r="O8" i="51"/>
  <c r="P8" i="51"/>
  <c r="Q8" i="51"/>
  <c r="R8" i="51"/>
  <c r="S8" i="51"/>
  <c r="T8" i="51"/>
  <c r="U8" i="51"/>
  <c r="V8" i="51"/>
  <c r="W8" i="51"/>
  <c r="N9" i="51"/>
  <c r="O9" i="51"/>
  <c r="P9" i="51"/>
  <c r="Q9" i="51"/>
  <c r="R9" i="51"/>
  <c r="S9" i="51"/>
  <c r="T9" i="51"/>
  <c r="U9" i="51"/>
  <c r="V9" i="51"/>
  <c r="W9" i="51"/>
  <c r="N10" i="51"/>
  <c r="O10" i="51"/>
  <c r="P10" i="51"/>
  <c r="Q10" i="51"/>
  <c r="R10" i="51"/>
  <c r="S10" i="51"/>
  <c r="T10" i="51"/>
  <c r="U10" i="51"/>
  <c r="V10" i="51"/>
  <c r="W10" i="51"/>
  <c r="N11" i="51"/>
  <c r="O11" i="51"/>
  <c r="P11" i="51"/>
  <c r="Q11" i="51"/>
  <c r="R11" i="51"/>
  <c r="S11" i="51"/>
  <c r="T11" i="51"/>
  <c r="U11" i="51"/>
  <c r="V11" i="51"/>
  <c r="W11" i="51"/>
  <c r="N12" i="51"/>
  <c r="O12" i="51"/>
  <c r="P12" i="51"/>
  <c r="Q12" i="51"/>
  <c r="R12" i="51"/>
  <c r="S12" i="51"/>
  <c r="T12" i="51"/>
  <c r="U12" i="51"/>
  <c r="V12" i="51"/>
  <c r="W12" i="51"/>
  <c r="N13" i="51"/>
  <c r="O13" i="51"/>
  <c r="P13" i="51"/>
  <c r="Q13" i="51"/>
  <c r="R13" i="51"/>
  <c r="S13" i="51"/>
  <c r="T13" i="51"/>
  <c r="U13" i="51"/>
  <c r="V13" i="51"/>
  <c r="W13" i="51"/>
  <c r="N14" i="51"/>
  <c r="O14" i="51"/>
  <c r="P14" i="51"/>
  <c r="Q14" i="51"/>
  <c r="R14" i="51"/>
  <c r="S14" i="51"/>
  <c r="T14" i="51"/>
  <c r="U14" i="51"/>
  <c r="V14" i="51"/>
  <c r="W14" i="51"/>
  <c r="N15" i="51"/>
  <c r="O15" i="51"/>
  <c r="P15" i="51"/>
  <c r="Q15" i="51"/>
  <c r="R15" i="51"/>
  <c r="S15" i="51"/>
  <c r="T15" i="51"/>
  <c r="U15" i="51"/>
  <c r="V15" i="51"/>
  <c r="W15" i="51"/>
  <c r="N16" i="51"/>
  <c r="O16" i="51"/>
  <c r="P16" i="51"/>
  <c r="Q16" i="51"/>
  <c r="R16" i="51"/>
  <c r="S16" i="51"/>
  <c r="T16" i="51"/>
  <c r="U16" i="51"/>
  <c r="V16" i="51"/>
  <c r="W16" i="51"/>
  <c r="N17" i="51"/>
  <c r="O17" i="51"/>
  <c r="P17" i="51"/>
  <c r="Q17" i="51"/>
  <c r="R17" i="51"/>
  <c r="S17" i="51"/>
  <c r="T17" i="51"/>
  <c r="U17" i="51"/>
  <c r="V17" i="51"/>
  <c r="W17" i="51"/>
  <c r="N18" i="51"/>
  <c r="O18" i="51"/>
  <c r="P18" i="51"/>
  <c r="Q18" i="51"/>
  <c r="R18" i="51"/>
  <c r="S18" i="51"/>
  <c r="T18" i="51"/>
  <c r="U18" i="51"/>
  <c r="V18" i="51"/>
  <c r="W18" i="51"/>
  <c r="N19" i="51"/>
  <c r="O19" i="51"/>
  <c r="P19" i="51"/>
  <c r="Q19" i="51"/>
  <c r="R19" i="51"/>
  <c r="S19" i="51"/>
  <c r="T19" i="51"/>
  <c r="U19" i="51"/>
  <c r="V19" i="51"/>
  <c r="W19" i="51"/>
  <c r="N20" i="51"/>
  <c r="O20" i="51"/>
  <c r="P20" i="51"/>
  <c r="Q20" i="51"/>
  <c r="R20" i="51"/>
  <c r="S20" i="51"/>
  <c r="T20" i="51"/>
  <c r="U20" i="51"/>
  <c r="V20" i="51"/>
  <c r="W20" i="51"/>
  <c r="N21" i="51"/>
  <c r="O21" i="51"/>
  <c r="P21" i="51"/>
  <c r="Q21" i="51"/>
  <c r="R21" i="51"/>
  <c r="S21" i="51"/>
  <c r="T21" i="51"/>
  <c r="U21" i="51"/>
  <c r="V21" i="51"/>
  <c r="W21" i="51"/>
  <c r="N22" i="51"/>
  <c r="O22" i="51"/>
  <c r="P22" i="51"/>
  <c r="Q22" i="51"/>
  <c r="R22" i="51"/>
  <c r="S22" i="51"/>
  <c r="T22" i="51"/>
  <c r="U22" i="51"/>
  <c r="V22" i="51"/>
  <c r="W22" i="51"/>
  <c r="N23" i="51"/>
  <c r="O23" i="51"/>
  <c r="P23" i="51"/>
  <c r="Q23" i="51"/>
  <c r="R23" i="51"/>
  <c r="S23" i="51"/>
  <c r="T23" i="51"/>
  <c r="U23" i="51"/>
  <c r="V23" i="51"/>
  <c r="W23" i="51"/>
  <c r="N24" i="51"/>
  <c r="O24" i="51"/>
  <c r="P24" i="51"/>
  <c r="Q24" i="51"/>
  <c r="R24" i="51"/>
  <c r="S24" i="51"/>
  <c r="T24" i="51"/>
  <c r="U24" i="51"/>
  <c r="V24" i="51"/>
  <c r="W24" i="51"/>
  <c r="N25" i="51"/>
  <c r="O25" i="51"/>
  <c r="P25" i="51"/>
  <c r="Q25" i="51"/>
  <c r="R25" i="51"/>
  <c r="S25" i="51"/>
  <c r="T25" i="51"/>
  <c r="U25" i="51"/>
  <c r="V25" i="51"/>
  <c r="W25" i="51"/>
  <c r="N26" i="51"/>
  <c r="O26" i="51"/>
  <c r="P26" i="51"/>
  <c r="Q26" i="51"/>
  <c r="R26" i="51"/>
  <c r="S26" i="51"/>
  <c r="T26" i="51"/>
  <c r="U26" i="51"/>
  <c r="V26" i="51"/>
  <c r="W26" i="51"/>
  <c r="N27" i="51"/>
  <c r="O27" i="51"/>
  <c r="P27" i="51"/>
  <c r="Q27" i="51"/>
  <c r="R27" i="51"/>
  <c r="S27" i="51"/>
  <c r="T27" i="51"/>
  <c r="U27" i="51"/>
  <c r="V27" i="51"/>
  <c r="W27" i="51"/>
  <c r="N28" i="51"/>
  <c r="O28" i="51"/>
  <c r="P28" i="51"/>
  <c r="Q28" i="51"/>
  <c r="R28" i="51"/>
  <c r="S28" i="51"/>
  <c r="T28" i="51"/>
  <c r="U28" i="51"/>
  <c r="V28" i="51"/>
  <c r="W28" i="51"/>
  <c r="N29" i="51"/>
  <c r="O29" i="51"/>
  <c r="P29" i="51"/>
  <c r="Q29" i="51"/>
  <c r="R29" i="51"/>
  <c r="S29" i="51"/>
  <c r="T29" i="51"/>
  <c r="U29" i="51"/>
  <c r="V29" i="51"/>
  <c r="W29" i="51"/>
  <c r="N30" i="51"/>
  <c r="O30" i="51"/>
  <c r="P30" i="51"/>
  <c r="Q30" i="51"/>
  <c r="R30" i="51"/>
  <c r="S30" i="51"/>
  <c r="T30" i="51"/>
  <c r="U30" i="51"/>
  <c r="V30" i="51"/>
  <c r="W30" i="51"/>
  <c r="N31" i="51"/>
  <c r="O31" i="51"/>
  <c r="P31" i="51"/>
  <c r="Q31" i="51"/>
  <c r="R31" i="51"/>
  <c r="S31" i="51"/>
  <c r="T31" i="51"/>
  <c r="U31" i="51"/>
  <c r="V31" i="51"/>
  <c r="W31" i="51"/>
  <c r="N32" i="51"/>
  <c r="O32" i="51"/>
  <c r="P32" i="51"/>
  <c r="Q32" i="51"/>
  <c r="R32" i="51"/>
  <c r="S32" i="51"/>
  <c r="T32" i="51"/>
  <c r="U32" i="51"/>
  <c r="V32" i="51"/>
  <c r="W32" i="51"/>
  <c r="N33" i="51"/>
  <c r="O33" i="51"/>
  <c r="P33" i="51"/>
  <c r="Q33" i="51"/>
  <c r="R33" i="51"/>
  <c r="S33" i="51"/>
  <c r="T33" i="51"/>
  <c r="U33" i="51"/>
  <c r="V33" i="51"/>
  <c r="W33" i="51"/>
  <c r="N34" i="51"/>
  <c r="O34" i="51"/>
  <c r="P34" i="51"/>
  <c r="Q34" i="51"/>
  <c r="R34" i="51"/>
  <c r="S34" i="51"/>
  <c r="T34" i="51"/>
  <c r="U34" i="51"/>
  <c r="V34" i="51"/>
  <c r="W34" i="51"/>
  <c r="W6" i="51"/>
  <c r="V6" i="51"/>
  <c r="U6" i="51"/>
  <c r="T6" i="51"/>
  <c r="S6" i="51"/>
  <c r="R6" i="51"/>
  <c r="R36" i="51" s="1"/>
  <c r="Q6" i="51"/>
  <c r="P6" i="51"/>
  <c r="O6" i="51"/>
  <c r="N6" i="51"/>
  <c r="N36" i="51"/>
  <c r="C7" i="51"/>
  <c r="D7" i="51"/>
  <c r="E7" i="51"/>
  <c r="F7" i="51"/>
  <c r="G7" i="51"/>
  <c r="H7" i="51"/>
  <c r="I7" i="51"/>
  <c r="J7" i="51"/>
  <c r="K7" i="51"/>
  <c r="L7" i="51"/>
  <c r="M7" i="51"/>
  <c r="C8" i="51"/>
  <c r="D8" i="51"/>
  <c r="E8" i="51"/>
  <c r="F8" i="51"/>
  <c r="G8" i="51"/>
  <c r="H8" i="51"/>
  <c r="I8" i="51"/>
  <c r="J8" i="51"/>
  <c r="K8" i="51"/>
  <c r="L8" i="51"/>
  <c r="M8" i="51"/>
  <c r="C9" i="51"/>
  <c r="D9" i="51"/>
  <c r="E9" i="51"/>
  <c r="F9" i="51"/>
  <c r="G9" i="51"/>
  <c r="H9" i="51"/>
  <c r="I9" i="51"/>
  <c r="J9" i="51"/>
  <c r="K9" i="51"/>
  <c r="L9" i="51"/>
  <c r="M9" i="51"/>
  <c r="C10" i="51"/>
  <c r="D10" i="51"/>
  <c r="E10" i="51"/>
  <c r="F10" i="51"/>
  <c r="G10" i="51"/>
  <c r="H10" i="51"/>
  <c r="I10" i="51"/>
  <c r="J10" i="51"/>
  <c r="K10" i="51"/>
  <c r="L10" i="51"/>
  <c r="M10" i="51"/>
  <c r="C11" i="51"/>
  <c r="D11" i="51"/>
  <c r="E11" i="51"/>
  <c r="F11" i="51"/>
  <c r="G11" i="51"/>
  <c r="H11" i="51"/>
  <c r="I11" i="51"/>
  <c r="J11" i="51"/>
  <c r="K11" i="51"/>
  <c r="L11" i="51"/>
  <c r="M11" i="51"/>
  <c r="C12" i="51"/>
  <c r="D12" i="51"/>
  <c r="E12" i="51"/>
  <c r="F12" i="51"/>
  <c r="G12" i="51"/>
  <c r="H12" i="51"/>
  <c r="I12" i="51"/>
  <c r="J12" i="51"/>
  <c r="K12" i="51"/>
  <c r="L12" i="51"/>
  <c r="M12" i="51"/>
  <c r="C13" i="51"/>
  <c r="D13" i="51"/>
  <c r="E13" i="51"/>
  <c r="F13" i="51"/>
  <c r="G13" i="51"/>
  <c r="H13" i="51"/>
  <c r="I13" i="51"/>
  <c r="J13" i="51"/>
  <c r="K13" i="51"/>
  <c r="L13" i="51"/>
  <c r="M13" i="51"/>
  <c r="C14" i="51"/>
  <c r="D14" i="51"/>
  <c r="E14" i="51"/>
  <c r="F14" i="51"/>
  <c r="G14" i="51"/>
  <c r="H14" i="51"/>
  <c r="I14" i="51"/>
  <c r="J14" i="51"/>
  <c r="K14" i="51"/>
  <c r="L14" i="51"/>
  <c r="M14" i="51"/>
  <c r="C15" i="51"/>
  <c r="D15" i="51"/>
  <c r="E15" i="51"/>
  <c r="F15" i="51"/>
  <c r="G15" i="51"/>
  <c r="H15" i="51"/>
  <c r="I15" i="51"/>
  <c r="J15" i="51"/>
  <c r="K15" i="51"/>
  <c r="L15" i="51"/>
  <c r="M15" i="51"/>
  <c r="C16" i="51"/>
  <c r="D16" i="51"/>
  <c r="E16" i="51"/>
  <c r="F16" i="51"/>
  <c r="G16" i="51"/>
  <c r="H16" i="51"/>
  <c r="I16" i="51"/>
  <c r="J16" i="51"/>
  <c r="K16" i="51"/>
  <c r="L16" i="51"/>
  <c r="M16" i="51"/>
  <c r="C17" i="51"/>
  <c r="D17" i="51"/>
  <c r="E17" i="51"/>
  <c r="F17" i="51"/>
  <c r="G17" i="51"/>
  <c r="H17" i="51"/>
  <c r="I17" i="51"/>
  <c r="J17" i="51"/>
  <c r="K17" i="51"/>
  <c r="L17" i="51"/>
  <c r="M17" i="51"/>
  <c r="C18" i="51"/>
  <c r="D18" i="51"/>
  <c r="E18" i="51"/>
  <c r="F18" i="51"/>
  <c r="G18" i="51"/>
  <c r="H18" i="51"/>
  <c r="I18" i="51"/>
  <c r="J18" i="51"/>
  <c r="K18" i="51"/>
  <c r="L18" i="51"/>
  <c r="M18" i="51"/>
  <c r="C19" i="51"/>
  <c r="D19" i="51"/>
  <c r="E19" i="51"/>
  <c r="F19" i="51"/>
  <c r="G19" i="51"/>
  <c r="H19" i="51"/>
  <c r="I19" i="51"/>
  <c r="J19" i="51"/>
  <c r="K19" i="51"/>
  <c r="L19" i="51"/>
  <c r="M19" i="51"/>
  <c r="C20" i="51"/>
  <c r="D20" i="51"/>
  <c r="E20" i="51"/>
  <c r="F20" i="51"/>
  <c r="G20" i="51"/>
  <c r="H20" i="51"/>
  <c r="I20" i="51"/>
  <c r="J20" i="51"/>
  <c r="K20" i="51"/>
  <c r="L20" i="51"/>
  <c r="M20" i="51"/>
  <c r="C21" i="51"/>
  <c r="D21" i="51"/>
  <c r="E21" i="51"/>
  <c r="F21" i="51"/>
  <c r="G21" i="51"/>
  <c r="H21" i="51"/>
  <c r="I21" i="51"/>
  <c r="J21" i="51"/>
  <c r="K21" i="51"/>
  <c r="L21" i="51"/>
  <c r="M21" i="51"/>
  <c r="C22" i="51"/>
  <c r="D22" i="51"/>
  <c r="E22" i="51"/>
  <c r="F22" i="51"/>
  <c r="G22" i="51"/>
  <c r="H22" i="51"/>
  <c r="I22" i="51"/>
  <c r="J22" i="51"/>
  <c r="K22" i="51"/>
  <c r="L22" i="51"/>
  <c r="M22" i="51"/>
  <c r="C23" i="51"/>
  <c r="D23" i="51"/>
  <c r="E23" i="51"/>
  <c r="F23" i="51"/>
  <c r="G23" i="51"/>
  <c r="H23" i="51"/>
  <c r="I23" i="51"/>
  <c r="J23" i="51"/>
  <c r="K23" i="51"/>
  <c r="L23" i="51"/>
  <c r="M23" i="51"/>
  <c r="C24" i="51"/>
  <c r="D24" i="51"/>
  <c r="E24" i="51"/>
  <c r="F24" i="51"/>
  <c r="G24" i="51"/>
  <c r="H24" i="51"/>
  <c r="I24" i="51"/>
  <c r="J24" i="51"/>
  <c r="K24" i="51"/>
  <c r="L24" i="51"/>
  <c r="M24" i="51"/>
  <c r="C25" i="51"/>
  <c r="D25" i="51"/>
  <c r="E25" i="51"/>
  <c r="F25" i="51"/>
  <c r="G25" i="51"/>
  <c r="H25" i="51"/>
  <c r="I25" i="51"/>
  <c r="J25" i="51"/>
  <c r="K25" i="51"/>
  <c r="L25" i="51"/>
  <c r="M25" i="51"/>
  <c r="C26" i="51"/>
  <c r="D26" i="51"/>
  <c r="E26" i="51"/>
  <c r="F26" i="51"/>
  <c r="G26" i="51"/>
  <c r="H26" i="51"/>
  <c r="I26" i="51"/>
  <c r="J26" i="51"/>
  <c r="K26" i="51"/>
  <c r="L26" i="51"/>
  <c r="M26" i="51"/>
  <c r="C27" i="51"/>
  <c r="D27" i="51"/>
  <c r="E27" i="51"/>
  <c r="F27" i="51"/>
  <c r="G27" i="51"/>
  <c r="H27" i="51"/>
  <c r="I27" i="51"/>
  <c r="J27" i="51"/>
  <c r="K27" i="51"/>
  <c r="L27" i="51"/>
  <c r="M27" i="51"/>
  <c r="C28" i="51"/>
  <c r="D28" i="51"/>
  <c r="E28" i="51"/>
  <c r="F28" i="51"/>
  <c r="G28" i="51"/>
  <c r="H28" i="51"/>
  <c r="I28" i="51"/>
  <c r="J28" i="51"/>
  <c r="K28" i="51"/>
  <c r="L28" i="51"/>
  <c r="M28" i="51"/>
  <c r="C29" i="51"/>
  <c r="D29" i="51"/>
  <c r="E29" i="51"/>
  <c r="F29" i="51"/>
  <c r="G29" i="51"/>
  <c r="H29" i="51"/>
  <c r="I29" i="51"/>
  <c r="J29" i="51"/>
  <c r="K29" i="51"/>
  <c r="L29" i="51"/>
  <c r="M29" i="51"/>
  <c r="C30" i="51"/>
  <c r="D30" i="51"/>
  <c r="E30" i="51"/>
  <c r="F30" i="51"/>
  <c r="G30" i="51"/>
  <c r="H30" i="51"/>
  <c r="I30" i="51"/>
  <c r="J30" i="51"/>
  <c r="K30" i="51"/>
  <c r="L30" i="51"/>
  <c r="M30" i="51"/>
  <c r="C31" i="51"/>
  <c r="D31" i="51"/>
  <c r="E31" i="51"/>
  <c r="F31" i="51"/>
  <c r="G31" i="51"/>
  <c r="H31" i="51"/>
  <c r="I31" i="51"/>
  <c r="J31" i="51"/>
  <c r="K31" i="51"/>
  <c r="L31" i="51"/>
  <c r="M31" i="51"/>
  <c r="C32" i="51"/>
  <c r="D32" i="51"/>
  <c r="E32" i="51"/>
  <c r="F32" i="51"/>
  <c r="G32" i="51"/>
  <c r="H32" i="51"/>
  <c r="I32" i="51"/>
  <c r="J32" i="51"/>
  <c r="K32" i="51"/>
  <c r="L32" i="51"/>
  <c r="M32" i="51"/>
  <c r="C33" i="51"/>
  <c r="D33" i="51"/>
  <c r="E33" i="51"/>
  <c r="F33" i="51"/>
  <c r="G33" i="51"/>
  <c r="H33" i="51"/>
  <c r="I33" i="51"/>
  <c r="J33" i="51"/>
  <c r="K33" i="51"/>
  <c r="L33" i="51"/>
  <c r="M33" i="51"/>
  <c r="C34" i="51"/>
  <c r="D34" i="51"/>
  <c r="E34" i="51"/>
  <c r="F34" i="51"/>
  <c r="G34" i="51"/>
  <c r="H34" i="51"/>
  <c r="I34" i="51"/>
  <c r="J34" i="51"/>
  <c r="K34" i="51"/>
  <c r="L34" i="51"/>
  <c r="M34" i="51"/>
  <c r="M6" i="51"/>
  <c r="L6" i="51"/>
  <c r="K6" i="51"/>
  <c r="J6" i="51"/>
  <c r="J36" i="51" s="1"/>
  <c r="I6" i="51"/>
  <c r="H6" i="51"/>
  <c r="G6" i="51"/>
  <c r="F6" i="51"/>
  <c r="E6" i="51"/>
  <c r="D6" i="51"/>
  <c r="C6" i="51"/>
  <c r="X7" i="50"/>
  <c r="Y7" i="50"/>
  <c r="Z7" i="50"/>
  <c r="AA7" i="50"/>
  <c r="AB7" i="50"/>
  <c r="AC7" i="50"/>
  <c r="AD7" i="50"/>
  <c r="AE7" i="50"/>
  <c r="AF7" i="50"/>
  <c r="AG7" i="50"/>
  <c r="X8" i="50"/>
  <c r="Y8" i="50"/>
  <c r="Z8" i="50"/>
  <c r="AA8" i="50"/>
  <c r="AB8" i="50"/>
  <c r="AC8" i="50"/>
  <c r="AD8" i="50"/>
  <c r="AE8" i="50"/>
  <c r="AF8" i="50"/>
  <c r="AG8" i="50"/>
  <c r="X9" i="50"/>
  <c r="Y9" i="50"/>
  <c r="Z9" i="50"/>
  <c r="AA9" i="50"/>
  <c r="AB9" i="50"/>
  <c r="AC9" i="50"/>
  <c r="AD9" i="50"/>
  <c r="AE9" i="50"/>
  <c r="AF9" i="50"/>
  <c r="AG9" i="50"/>
  <c r="X10" i="50"/>
  <c r="Y10" i="50"/>
  <c r="Z10" i="50"/>
  <c r="AA10" i="50"/>
  <c r="AB10" i="50"/>
  <c r="AC10" i="50"/>
  <c r="AD10" i="50"/>
  <c r="AE10" i="50"/>
  <c r="AF10" i="50"/>
  <c r="AG10" i="50"/>
  <c r="X11" i="50"/>
  <c r="Y11" i="50"/>
  <c r="Z11" i="50"/>
  <c r="AA11" i="50"/>
  <c r="AB11" i="50"/>
  <c r="AC11" i="50"/>
  <c r="AD11" i="50"/>
  <c r="AE11" i="50"/>
  <c r="AF11" i="50"/>
  <c r="AG11" i="50"/>
  <c r="X12" i="50"/>
  <c r="Y12" i="50"/>
  <c r="Z12" i="50"/>
  <c r="AA12" i="50"/>
  <c r="AB12" i="50"/>
  <c r="AC12" i="50"/>
  <c r="AD12" i="50"/>
  <c r="AE12" i="50"/>
  <c r="AF12" i="50"/>
  <c r="AG12" i="50"/>
  <c r="X13" i="50"/>
  <c r="Y13" i="50"/>
  <c r="Z13" i="50"/>
  <c r="AA13" i="50"/>
  <c r="AB13" i="50"/>
  <c r="AC13" i="50"/>
  <c r="AD13" i="50"/>
  <c r="AE13" i="50"/>
  <c r="AF13" i="50"/>
  <c r="AG13" i="50"/>
  <c r="X14" i="50"/>
  <c r="Y14" i="50"/>
  <c r="Z14" i="50"/>
  <c r="AA14" i="50"/>
  <c r="AB14" i="50"/>
  <c r="AC14" i="50"/>
  <c r="AD14" i="50"/>
  <c r="AE14" i="50"/>
  <c r="AF14" i="50"/>
  <c r="AG14" i="50"/>
  <c r="X15" i="50"/>
  <c r="Y15" i="50"/>
  <c r="Z15" i="50"/>
  <c r="AA15" i="50"/>
  <c r="AB15" i="50"/>
  <c r="AC15" i="50"/>
  <c r="AD15" i="50"/>
  <c r="AE15" i="50"/>
  <c r="AF15" i="50"/>
  <c r="AG15" i="50"/>
  <c r="X16" i="50"/>
  <c r="Y16" i="50"/>
  <c r="Z16" i="50"/>
  <c r="AA16" i="50"/>
  <c r="AB16" i="50"/>
  <c r="AC16" i="50"/>
  <c r="AD16" i="50"/>
  <c r="AE16" i="50"/>
  <c r="AF16" i="50"/>
  <c r="AG16" i="50"/>
  <c r="X17" i="50"/>
  <c r="Y17" i="50"/>
  <c r="Z17" i="50"/>
  <c r="AA17" i="50"/>
  <c r="AB17" i="50"/>
  <c r="AC17" i="50"/>
  <c r="AD17" i="50"/>
  <c r="AE17" i="50"/>
  <c r="AF17" i="50"/>
  <c r="AG17" i="50"/>
  <c r="X18" i="50"/>
  <c r="Y18" i="50"/>
  <c r="Z18" i="50"/>
  <c r="AA18" i="50"/>
  <c r="AB18" i="50"/>
  <c r="AC18" i="50"/>
  <c r="AD18" i="50"/>
  <c r="AE18" i="50"/>
  <c r="AF18" i="50"/>
  <c r="AG18" i="50"/>
  <c r="X19" i="50"/>
  <c r="Y19" i="50"/>
  <c r="Z19" i="50"/>
  <c r="AA19" i="50"/>
  <c r="AB19" i="50"/>
  <c r="AC19" i="50"/>
  <c r="AD19" i="50"/>
  <c r="AE19" i="50"/>
  <c r="AF19" i="50"/>
  <c r="AG19" i="50"/>
  <c r="X20" i="50"/>
  <c r="Y20" i="50"/>
  <c r="Z20" i="50"/>
  <c r="AA20" i="50"/>
  <c r="AB20" i="50"/>
  <c r="AC20" i="50"/>
  <c r="AD20" i="50"/>
  <c r="AE20" i="50"/>
  <c r="AF20" i="50"/>
  <c r="AG20" i="50"/>
  <c r="X21" i="50"/>
  <c r="Y21" i="50"/>
  <c r="Z21" i="50"/>
  <c r="AA21" i="50"/>
  <c r="AB21" i="50"/>
  <c r="AC21" i="50"/>
  <c r="AD21" i="50"/>
  <c r="AE21" i="50"/>
  <c r="AF21" i="50"/>
  <c r="AG21" i="50"/>
  <c r="X22" i="50"/>
  <c r="Y22" i="50"/>
  <c r="Z22" i="50"/>
  <c r="AA22" i="50"/>
  <c r="AB22" i="50"/>
  <c r="AC22" i="50"/>
  <c r="AD22" i="50"/>
  <c r="AE22" i="50"/>
  <c r="AF22" i="50"/>
  <c r="AG22" i="50"/>
  <c r="X23" i="50"/>
  <c r="Y23" i="50"/>
  <c r="Z23" i="50"/>
  <c r="AA23" i="50"/>
  <c r="AB23" i="50"/>
  <c r="AC23" i="50"/>
  <c r="AD23" i="50"/>
  <c r="AE23" i="50"/>
  <c r="AF23" i="50"/>
  <c r="AG23" i="50"/>
  <c r="X24" i="50"/>
  <c r="Y24" i="50"/>
  <c r="Z24" i="50"/>
  <c r="AA24" i="50"/>
  <c r="AB24" i="50"/>
  <c r="AC24" i="50"/>
  <c r="AD24" i="50"/>
  <c r="AE24" i="50"/>
  <c r="AF24" i="50"/>
  <c r="AG24" i="50"/>
  <c r="X25" i="50"/>
  <c r="Y25" i="50"/>
  <c r="Z25" i="50"/>
  <c r="AA25" i="50"/>
  <c r="AB25" i="50"/>
  <c r="AC25" i="50"/>
  <c r="AD25" i="50"/>
  <c r="AE25" i="50"/>
  <c r="AF25" i="50"/>
  <c r="AG25" i="50"/>
  <c r="X26" i="50"/>
  <c r="Y26" i="50"/>
  <c r="Z26" i="50"/>
  <c r="AA26" i="50"/>
  <c r="AB26" i="50"/>
  <c r="AC26" i="50"/>
  <c r="AD26" i="50"/>
  <c r="AE26" i="50"/>
  <c r="AF26" i="50"/>
  <c r="AG26" i="50"/>
  <c r="X27" i="50"/>
  <c r="Y27" i="50"/>
  <c r="Z27" i="50"/>
  <c r="AA27" i="50"/>
  <c r="AB27" i="50"/>
  <c r="AC27" i="50"/>
  <c r="AD27" i="50"/>
  <c r="AE27" i="50"/>
  <c r="AF27" i="50"/>
  <c r="AG27" i="50"/>
  <c r="X28" i="50"/>
  <c r="Y28" i="50"/>
  <c r="Z28" i="50"/>
  <c r="AA28" i="50"/>
  <c r="AB28" i="50"/>
  <c r="AC28" i="50"/>
  <c r="AD28" i="50"/>
  <c r="AE28" i="50"/>
  <c r="AF28" i="50"/>
  <c r="AG28" i="50"/>
  <c r="X29" i="50"/>
  <c r="Y29" i="50"/>
  <c r="Z29" i="50"/>
  <c r="AA29" i="50"/>
  <c r="AB29" i="50"/>
  <c r="AC29" i="50"/>
  <c r="AD29" i="50"/>
  <c r="AE29" i="50"/>
  <c r="AF29" i="50"/>
  <c r="AG29" i="50"/>
  <c r="X30" i="50"/>
  <c r="Y30" i="50"/>
  <c r="Z30" i="50"/>
  <c r="AA30" i="50"/>
  <c r="AB30" i="50"/>
  <c r="AC30" i="50"/>
  <c r="AD30" i="50"/>
  <c r="AE30" i="50"/>
  <c r="AF30" i="50"/>
  <c r="AG30" i="50"/>
  <c r="X31" i="50"/>
  <c r="Y31" i="50"/>
  <c r="Z31" i="50"/>
  <c r="AA31" i="50"/>
  <c r="AB31" i="50"/>
  <c r="AC31" i="50"/>
  <c r="AD31" i="50"/>
  <c r="AE31" i="50"/>
  <c r="AF31" i="50"/>
  <c r="AG31" i="50"/>
  <c r="X32" i="50"/>
  <c r="Y32" i="50"/>
  <c r="Z32" i="50"/>
  <c r="AA32" i="50"/>
  <c r="AB32" i="50"/>
  <c r="AC32" i="50"/>
  <c r="AD32" i="50"/>
  <c r="AE32" i="50"/>
  <c r="AF32" i="50"/>
  <c r="AG32" i="50"/>
  <c r="X33" i="50"/>
  <c r="Y33" i="50"/>
  <c r="Z33" i="50"/>
  <c r="AA33" i="50"/>
  <c r="AB33" i="50"/>
  <c r="AC33" i="50"/>
  <c r="AD33" i="50"/>
  <c r="AE33" i="50"/>
  <c r="AF33" i="50"/>
  <c r="AG33" i="50"/>
  <c r="X34" i="50"/>
  <c r="Y34" i="50"/>
  <c r="Z34" i="50"/>
  <c r="AA34" i="50"/>
  <c r="AB34" i="50"/>
  <c r="AC34" i="50"/>
  <c r="AD34" i="50"/>
  <c r="AE34" i="50"/>
  <c r="AF34" i="50"/>
  <c r="AG34" i="50"/>
  <c r="AG6" i="50"/>
  <c r="AG36" i="50"/>
  <c r="AF6" i="50"/>
  <c r="AE6" i="50"/>
  <c r="AD6" i="50"/>
  <c r="AC6" i="50"/>
  <c r="AB6" i="50"/>
  <c r="AA6" i="50"/>
  <c r="Z6" i="50"/>
  <c r="Y6" i="50"/>
  <c r="X6" i="50"/>
  <c r="N7" i="50"/>
  <c r="O7" i="50"/>
  <c r="P7" i="50"/>
  <c r="Q7" i="50"/>
  <c r="R7" i="50"/>
  <c r="S7" i="50"/>
  <c r="T7" i="50"/>
  <c r="U7" i="50"/>
  <c r="V7" i="50"/>
  <c r="W7" i="50"/>
  <c r="N8" i="50"/>
  <c r="O8" i="50"/>
  <c r="P8" i="50"/>
  <c r="Q8" i="50"/>
  <c r="R8" i="50"/>
  <c r="S8" i="50"/>
  <c r="T8" i="50"/>
  <c r="U8" i="50"/>
  <c r="V8" i="50"/>
  <c r="W8" i="50"/>
  <c r="N9" i="50"/>
  <c r="O9" i="50"/>
  <c r="P9" i="50"/>
  <c r="Q9" i="50"/>
  <c r="R9" i="50"/>
  <c r="S9" i="50"/>
  <c r="T9" i="50"/>
  <c r="U9" i="50"/>
  <c r="V9" i="50"/>
  <c r="W9" i="50"/>
  <c r="N10" i="50"/>
  <c r="O10" i="50"/>
  <c r="P10" i="50"/>
  <c r="Q10" i="50"/>
  <c r="R10" i="50"/>
  <c r="S10" i="50"/>
  <c r="T10" i="50"/>
  <c r="U10" i="50"/>
  <c r="V10" i="50"/>
  <c r="W10" i="50"/>
  <c r="N11" i="50"/>
  <c r="O11" i="50"/>
  <c r="P11" i="50"/>
  <c r="Q11" i="50"/>
  <c r="R11" i="50"/>
  <c r="S11" i="50"/>
  <c r="T11" i="50"/>
  <c r="U11" i="50"/>
  <c r="V11" i="50"/>
  <c r="W11" i="50"/>
  <c r="N12" i="50"/>
  <c r="O12" i="50"/>
  <c r="P12" i="50"/>
  <c r="Q12" i="50"/>
  <c r="R12" i="50"/>
  <c r="S12" i="50"/>
  <c r="T12" i="50"/>
  <c r="U12" i="50"/>
  <c r="V12" i="50"/>
  <c r="W12" i="50"/>
  <c r="N13" i="50"/>
  <c r="O13" i="50"/>
  <c r="P13" i="50"/>
  <c r="Q13" i="50"/>
  <c r="R13" i="50"/>
  <c r="S13" i="50"/>
  <c r="T13" i="50"/>
  <c r="U13" i="50"/>
  <c r="V13" i="50"/>
  <c r="W13" i="50"/>
  <c r="N14" i="50"/>
  <c r="O14" i="50"/>
  <c r="P14" i="50"/>
  <c r="Q14" i="50"/>
  <c r="R14" i="50"/>
  <c r="S14" i="50"/>
  <c r="T14" i="50"/>
  <c r="U14" i="50"/>
  <c r="V14" i="50"/>
  <c r="W14" i="50"/>
  <c r="N15" i="50"/>
  <c r="O15" i="50"/>
  <c r="P15" i="50"/>
  <c r="Q15" i="50"/>
  <c r="R15" i="50"/>
  <c r="S15" i="50"/>
  <c r="T15" i="50"/>
  <c r="U15" i="50"/>
  <c r="V15" i="50"/>
  <c r="W15" i="50"/>
  <c r="N16" i="50"/>
  <c r="O16" i="50"/>
  <c r="P16" i="50"/>
  <c r="Q16" i="50"/>
  <c r="R16" i="50"/>
  <c r="S16" i="50"/>
  <c r="T16" i="50"/>
  <c r="U16" i="50"/>
  <c r="V16" i="50"/>
  <c r="W16" i="50"/>
  <c r="N17" i="50"/>
  <c r="O17" i="50"/>
  <c r="P17" i="50"/>
  <c r="Q17" i="50"/>
  <c r="R17" i="50"/>
  <c r="S17" i="50"/>
  <c r="T17" i="50"/>
  <c r="U17" i="50"/>
  <c r="V17" i="50"/>
  <c r="W17" i="50"/>
  <c r="N18" i="50"/>
  <c r="O18" i="50"/>
  <c r="P18" i="50"/>
  <c r="Q18" i="50"/>
  <c r="R18" i="50"/>
  <c r="S18" i="50"/>
  <c r="T18" i="50"/>
  <c r="U18" i="50"/>
  <c r="V18" i="50"/>
  <c r="W18" i="50"/>
  <c r="N19" i="50"/>
  <c r="O19" i="50"/>
  <c r="P19" i="50"/>
  <c r="Q19" i="50"/>
  <c r="R19" i="50"/>
  <c r="S19" i="50"/>
  <c r="T19" i="50"/>
  <c r="U19" i="50"/>
  <c r="V19" i="50"/>
  <c r="W19" i="50"/>
  <c r="N20" i="50"/>
  <c r="O20" i="50"/>
  <c r="P20" i="50"/>
  <c r="Q20" i="50"/>
  <c r="R20" i="50"/>
  <c r="S20" i="50"/>
  <c r="T20" i="50"/>
  <c r="U20" i="50"/>
  <c r="V20" i="50"/>
  <c r="W20" i="50"/>
  <c r="N21" i="50"/>
  <c r="O21" i="50"/>
  <c r="P21" i="50"/>
  <c r="Q21" i="50"/>
  <c r="R21" i="50"/>
  <c r="S21" i="50"/>
  <c r="T21" i="50"/>
  <c r="U21" i="50"/>
  <c r="V21" i="50"/>
  <c r="W21" i="50"/>
  <c r="N22" i="50"/>
  <c r="O22" i="50"/>
  <c r="P22" i="50"/>
  <c r="Q22" i="50"/>
  <c r="R22" i="50"/>
  <c r="S22" i="50"/>
  <c r="T22" i="50"/>
  <c r="U22" i="50"/>
  <c r="V22" i="50"/>
  <c r="W22" i="50"/>
  <c r="N23" i="50"/>
  <c r="O23" i="50"/>
  <c r="P23" i="50"/>
  <c r="Q23" i="50"/>
  <c r="R23" i="50"/>
  <c r="S23" i="50"/>
  <c r="T23" i="50"/>
  <c r="U23" i="50"/>
  <c r="V23" i="50"/>
  <c r="W23" i="50"/>
  <c r="N24" i="50"/>
  <c r="O24" i="50"/>
  <c r="P24" i="50"/>
  <c r="Q24" i="50"/>
  <c r="R24" i="50"/>
  <c r="S24" i="50"/>
  <c r="T24" i="50"/>
  <c r="U24" i="50"/>
  <c r="V24" i="50"/>
  <c r="W24" i="50"/>
  <c r="N25" i="50"/>
  <c r="O25" i="50"/>
  <c r="P25" i="50"/>
  <c r="Q25" i="50"/>
  <c r="R25" i="50"/>
  <c r="S25" i="50"/>
  <c r="T25" i="50"/>
  <c r="U25" i="50"/>
  <c r="V25" i="50"/>
  <c r="W25" i="50"/>
  <c r="N26" i="50"/>
  <c r="O26" i="50"/>
  <c r="P26" i="50"/>
  <c r="Q26" i="50"/>
  <c r="R26" i="50"/>
  <c r="S26" i="50"/>
  <c r="T26" i="50"/>
  <c r="U26" i="50"/>
  <c r="V26" i="50"/>
  <c r="W26" i="50"/>
  <c r="N27" i="50"/>
  <c r="O27" i="50"/>
  <c r="P27" i="50"/>
  <c r="Q27" i="50"/>
  <c r="R27" i="50"/>
  <c r="S27" i="50"/>
  <c r="T27" i="50"/>
  <c r="U27" i="50"/>
  <c r="V27" i="50"/>
  <c r="W27" i="50"/>
  <c r="N28" i="50"/>
  <c r="O28" i="50"/>
  <c r="P28" i="50"/>
  <c r="Q28" i="50"/>
  <c r="R28" i="50"/>
  <c r="S28" i="50"/>
  <c r="T28" i="50"/>
  <c r="U28" i="50"/>
  <c r="V28" i="50"/>
  <c r="W28" i="50"/>
  <c r="N29" i="50"/>
  <c r="O29" i="50"/>
  <c r="P29" i="50"/>
  <c r="Q29" i="50"/>
  <c r="R29" i="50"/>
  <c r="S29" i="50"/>
  <c r="T29" i="50"/>
  <c r="U29" i="50"/>
  <c r="V29" i="50"/>
  <c r="W29" i="50"/>
  <c r="N30" i="50"/>
  <c r="O30" i="50"/>
  <c r="P30" i="50"/>
  <c r="Q30" i="50"/>
  <c r="R30" i="50"/>
  <c r="S30" i="50"/>
  <c r="T30" i="50"/>
  <c r="U30" i="50"/>
  <c r="V30" i="50"/>
  <c r="W30" i="50"/>
  <c r="N31" i="50"/>
  <c r="O31" i="50"/>
  <c r="P31" i="50"/>
  <c r="Q31" i="50"/>
  <c r="R31" i="50"/>
  <c r="S31" i="50"/>
  <c r="T31" i="50"/>
  <c r="U31" i="50"/>
  <c r="V31" i="50"/>
  <c r="W31" i="50"/>
  <c r="N32" i="50"/>
  <c r="O32" i="50"/>
  <c r="P32" i="50"/>
  <c r="Q32" i="50"/>
  <c r="R32" i="50"/>
  <c r="S32" i="50"/>
  <c r="T32" i="50"/>
  <c r="U32" i="50"/>
  <c r="V32" i="50"/>
  <c r="W32" i="50"/>
  <c r="N33" i="50"/>
  <c r="O33" i="50"/>
  <c r="P33" i="50"/>
  <c r="Q33" i="50"/>
  <c r="R33" i="50"/>
  <c r="S33" i="50"/>
  <c r="T33" i="50"/>
  <c r="U33" i="50"/>
  <c r="V33" i="50"/>
  <c r="W33" i="50"/>
  <c r="N34" i="50"/>
  <c r="O34" i="50"/>
  <c r="P34" i="50"/>
  <c r="Q34" i="50"/>
  <c r="R34" i="50"/>
  <c r="S34" i="50"/>
  <c r="T34" i="50"/>
  <c r="U34" i="50"/>
  <c r="V34" i="50"/>
  <c r="W34" i="50"/>
  <c r="W6" i="50"/>
  <c r="V6" i="50"/>
  <c r="U6" i="50"/>
  <c r="T6" i="50"/>
  <c r="S6" i="50"/>
  <c r="R6" i="50"/>
  <c r="Q6" i="50"/>
  <c r="P6" i="50"/>
  <c r="O6" i="50"/>
  <c r="N6" i="50"/>
  <c r="C7" i="50"/>
  <c r="D7" i="50"/>
  <c r="E7" i="50"/>
  <c r="F7" i="50"/>
  <c r="G7" i="50"/>
  <c r="H7" i="50"/>
  <c r="I7" i="50"/>
  <c r="J7" i="50"/>
  <c r="K7" i="50"/>
  <c r="L7" i="50"/>
  <c r="M7" i="50"/>
  <c r="C8" i="50"/>
  <c r="D8" i="50"/>
  <c r="E8" i="50"/>
  <c r="F8" i="50"/>
  <c r="G8" i="50"/>
  <c r="H8" i="50"/>
  <c r="I8" i="50"/>
  <c r="J8" i="50"/>
  <c r="K8" i="50"/>
  <c r="L8" i="50"/>
  <c r="M8" i="50"/>
  <c r="C9" i="50"/>
  <c r="D9" i="50"/>
  <c r="E9" i="50"/>
  <c r="F9" i="50"/>
  <c r="G9" i="50"/>
  <c r="H9" i="50"/>
  <c r="I9" i="50"/>
  <c r="J9" i="50"/>
  <c r="K9" i="50"/>
  <c r="L9" i="50"/>
  <c r="M9" i="50"/>
  <c r="C10" i="50"/>
  <c r="D10" i="50"/>
  <c r="E10" i="50"/>
  <c r="F10" i="50"/>
  <c r="G10" i="50"/>
  <c r="H10" i="50"/>
  <c r="I10" i="50"/>
  <c r="J10" i="50"/>
  <c r="K10" i="50"/>
  <c r="L10" i="50"/>
  <c r="M10" i="50"/>
  <c r="C11" i="50"/>
  <c r="D11" i="50"/>
  <c r="E11" i="50"/>
  <c r="F11" i="50"/>
  <c r="G11" i="50"/>
  <c r="H11" i="50"/>
  <c r="I11" i="50"/>
  <c r="J11" i="50"/>
  <c r="K11" i="50"/>
  <c r="L11" i="50"/>
  <c r="M11" i="50"/>
  <c r="C12" i="50"/>
  <c r="D12" i="50"/>
  <c r="E12" i="50"/>
  <c r="F12" i="50"/>
  <c r="G12" i="50"/>
  <c r="H12" i="50"/>
  <c r="I12" i="50"/>
  <c r="J12" i="50"/>
  <c r="K12" i="50"/>
  <c r="L12" i="50"/>
  <c r="M12" i="50"/>
  <c r="C13" i="50"/>
  <c r="D13" i="50"/>
  <c r="E13" i="50"/>
  <c r="F13" i="50"/>
  <c r="G13" i="50"/>
  <c r="H13" i="50"/>
  <c r="I13" i="50"/>
  <c r="J13" i="50"/>
  <c r="K13" i="50"/>
  <c r="L13" i="50"/>
  <c r="M13" i="50"/>
  <c r="C14" i="50"/>
  <c r="D14" i="50"/>
  <c r="E14" i="50"/>
  <c r="F14" i="50"/>
  <c r="G14" i="50"/>
  <c r="H14" i="50"/>
  <c r="I14" i="50"/>
  <c r="J14" i="50"/>
  <c r="K14" i="50"/>
  <c r="L14" i="50"/>
  <c r="M14" i="50"/>
  <c r="C15" i="50"/>
  <c r="D15" i="50"/>
  <c r="E15" i="50"/>
  <c r="F15" i="50"/>
  <c r="G15" i="50"/>
  <c r="H15" i="50"/>
  <c r="I15" i="50"/>
  <c r="J15" i="50"/>
  <c r="K15" i="50"/>
  <c r="L15" i="50"/>
  <c r="M15" i="50"/>
  <c r="C16" i="50"/>
  <c r="D16" i="50"/>
  <c r="E16" i="50"/>
  <c r="F16" i="50"/>
  <c r="G16" i="50"/>
  <c r="H16" i="50"/>
  <c r="I16" i="50"/>
  <c r="J16" i="50"/>
  <c r="K16" i="50"/>
  <c r="L16" i="50"/>
  <c r="M16" i="50"/>
  <c r="C17" i="50"/>
  <c r="D17" i="50"/>
  <c r="E17" i="50"/>
  <c r="F17" i="50"/>
  <c r="G17" i="50"/>
  <c r="H17" i="50"/>
  <c r="I17" i="50"/>
  <c r="J17" i="50"/>
  <c r="K17" i="50"/>
  <c r="L17" i="50"/>
  <c r="M17" i="50"/>
  <c r="C18" i="50"/>
  <c r="D18" i="50"/>
  <c r="E18" i="50"/>
  <c r="F18" i="50"/>
  <c r="G18" i="50"/>
  <c r="H18" i="50"/>
  <c r="I18" i="50"/>
  <c r="J18" i="50"/>
  <c r="K18" i="50"/>
  <c r="L18" i="50"/>
  <c r="M18" i="50"/>
  <c r="C19" i="50"/>
  <c r="D19" i="50"/>
  <c r="E19" i="50"/>
  <c r="F19" i="50"/>
  <c r="G19" i="50"/>
  <c r="H19" i="50"/>
  <c r="I19" i="50"/>
  <c r="J19" i="50"/>
  <c r="K19" i="50"/>
  <c r="L19" i="50"/>
  <c r="M19" i="50"/>
  <c r="C20" i="50"/>
  <c r="D20" i="50"/>
  <c r="E20" i="50"/>
  <c r="F20" i="50"/>
  <c r="G20" i="50"/>
  <c r="H20" i="50"/>
  <c r="I20" i="50"/>
  <c r="J20" i="50"/>
  <c r="K20" i="50"/>
  <c r="L20" i="50"/>
  <c r="M20" i="50"/>
  <c r="C21" i="50"/>
  <c r="D21" i="50"/>
  <c r="E21" i="50"/>
  <c r="F21" i="50"/>
  <c r="G21" i="50"/>
  <c r="H21" i="50"/>
  <c r="I21" i="50"/>
  <c r="J21" i="50"/>
  <c r="K21" i="50"/>
  <c r="L21" i="50"/>
  <c r="M21" i="50"/>
  <c r="C22" i="50"/>
  <c r="D22" i="50"/>
  <c r="E22" i="50"/>
  <c r="F22" i="50"/>
  <c r="G22" i="50"/>
  <c r="H22" i="50"/>
  <c r="I22" i="50"/>
  <c r="J22" i="50"/>
  <c r="K22" i="50"/>
  <c r="L22" i="50"/>
  <c r="M22" i="50"/>
  <c r="C23" i="50"/>
  <c r="D23" i="50"/>
  <c r="E23" i="50"/>
  <c r="F23" i="50"/>
  <c r="G23" i="50"/>
  <c r="H23" i="50"/>
  <c r="I23" i="50"/>
  <c r="J23" i="50"/>
  <c r="K23" i="50"/>
  <c r="L23" i="50"/>
  <c r="M23" i="50"/>
  <c r="C24" i="50"/>
  <c r="D24" i="50"/>
  <c r="E24" i="50"/>
  <c r="F24" i="50"/>
  <c r="G24" i="50"/>
  <c r="H24" i="50"/>
  <c r="I24" i="50"/>
  <c r="J24" i="50"/>
  <c r="K24" i="50"/>
  <c r="L24" i="50"/>
  <c r="M24" i="50"/>
  <c r="C25" i="50"/>
  <c r="D25" i="50"/>
  <c r="E25" i="50"/>
  <c r="F25" i="50"/>
  <c r="G25" i="50"/>
  <c r="H25" i="50"/>
  <c r="I25" i="50"/>
  <c r="J25" i="50"/>
  <c r="K25" i="50"/>
  <c r="L25" i="50"/>
  <c r="M25" i="50"/>
  <c r="C26" i="50"/>
  <c r="D26" i="50"/>
  <c r="E26" i="50"/>
  <c r="F26" i="50"/>
  <c r="G26" i="50"/>
  <c r="H26" i="50"/>
  <c r="I26" i="50"/>
  <c r="J26" i="50"/>
  <c r="K26" i="50"/>
  <c r="L26" i="50"/>
  <c r="M26" i="50"/>
  <c r="C27" i="50"/>
  <c r="D27" i="50"/>
  <c r="E27" i="50"/>
  <c r="F27" i="50"/>
  <c r="G27" i="50"/>
  <c r="H27" i="50"/>
  <c r="I27" i="50"/>
  <c r="J27" i="50"/>
  <c r="K27" i="50"/>
  <c r="L27" i="50"/>
  <c r="M27" i="50"/>
  <c r="C28" i="50"/>
  <c r="D28" i="50"/>
  <c r="E28" i="50"/>
  <c r="F28" i="50"/>
  <c r="G28" i="50"/>
  <c r="H28" i="50"/>
  <c r="I28" i="50"/>
  <c r="J28" i="50"/>
  <c r="K28" i="50"/>
  <c r="L28" i="50"/>
  <c r="M28" i="50"/>
  <c r="C29" i="50"/>
  <c r="D29" i="50"/>
  <c r="E29" i="50"/>
  <c r="F29" i="50"/>
  <c r="G29" i="50"/>
  <c r="H29" i="50"/>
  <c r="I29" i="50"/>
  <c r="J29" i="50"/>
  <c r="K29" i="50"/>
  <c r="L29" i="50"/>
  <c r="M29" i="50"/>
  <c r="C30" i="50"/>
  <c r="D30" i="50"/>
  <c r="E30" i="50"/>
  <c r="F30" i="50"/>
  <c r="G30" i="50"/>
  <c r="H30" i="50"/>
  <c r="I30" i="50"/>
  <c r="J30" i="50"/>
  <c r="K30" i="50"/>
  <c r="L30" i="50"/>
  <c r="M30" i="50"/>
  <c r="C31" i="50"/>
  <c r="D31" i="50"/>
  <c r="E31" i="50"/>
  <c r="F31" i="50"/>
  <c r="G31" i="50"/>
  <c r="H31" i="50"/>
  <c r="I31" i="50"/>
  <c r="J31" i="50"/>
  <c r="K31" i="50"/>
  <c r="L31" i="50"/>
  <c r="M31" i="50"/>
  <c r="C32" i="50"/>
  <c r="D32" i="50"/>
  <c r="E32" i="50"/>
  <c r="F32" i="50"/>
  <c r="G32" i="50"/>
  <c r="H32" i="50"/>
  <c r="I32" i="50"/>
  <c r="J32" i="50"/>
  <c r="K32" i="50"/>
  <c r="L32" i="50"/>
  <c r="M32" i="50"/>
  <c r="C33" i="50"/>
  <c r="D33" i="50"/>
  <c r="E33" i="50"/>
  <c r="F33" i="50"/>
  <c r="G33" i="50"/>
  <c r="H33" i="50"/>
  <c r="I33" i="50"/>
  <c r="J33" i="50"/>
  <c r="K33" i="50"/>
  <c r="L33" i="50"/>
  <c r="M33" i="50"/>
  <c r="C34" i="50"/>
  <c r="D34" i="50"/>
  <c r="E34" i="50"/>
  <c r="F34" i="50"/>
  <c r="G34" i="50"/>
  <c r="H34" i="50"/>
  <c r="I34" i="50"/>
  <c r="J34" i="50"/>
  <c r="K34" i="50"/>
  <c r="L34" i="50"/>
  <c r="M34" i="50"/>
  <c r="M6" i="50"/>
  <c r="L6" i="50"/>
  <c r="K6" i="50"/>
  <c r="J6" i="50"/>
  <c r="I6" i="50"/>
  <c r="I36" i="50" s="1"/>
  <c r="H6" i="50"/>
  <c r="G6" i="50"/>
  <c r="F6" i="50"/>
  <c r="E6" i="50"/>
  <c r="D6" i="50"/>
  <c r="C6" i="50"/>
  <c r="X7" i="49"/>
  <c r="Y7" i="49"/>
  <c r="Z7" i="49"/>
  <c r="AA7" i="49"/>
  <c r="AB7" i="49"/>
  <c r="AC7" i="49"/>
  <c r="AD7" i="49"/>
  <c r="AE7" i="49"/>
  <c r="AF7" i="49"/>
  <c r="AG7" i="49"/>
  <c r="X8" i="49"/>
  <c r="Y8" i="49"/>
  <c r="Z8" i="49"/>
  <c r="AA8" i="49"/>
  <c r="AB8" i="49"/>
  <c r="AC8" i="49"/>
  <c r="AD8" i="49"/>
  <c r="AE8" i="49"/>
  <c r="AF8" i="49"/>
  <c r="AG8" i="49"/>
  <c r="X9" i="49"/>
  <c r="Y9" i="49"/>
  <c r="Z9" i="49"/>
  <c r="AA9" i="49"/>
  <c r="AB9" i="49"/>
  <c r="AC9" i="49"/>
  <c r="AD9" i="49"/>
  <c r="AE9" i="49"/>
  <c r="AF9" i="49"/>
  <c r="AG9" i="49"/>
  <c r="X10" i="49"/>
  <c r="Y10" i="49"/>
  <c r="Z10" i="49"/>
  <c r="AA10" i="49"/>
  <c r="AB10" i="49"/>
  <c r="AC10" i="49"/>
  <c r="AD10" i="49"/>
  <c r="AE10" i="49"/>
  <c r="AF10" i="49"/>
  <c r="AG10" i="49"/>
  <c r="X11" i="49"/>
  <c r="Y11" i="49"/>
  <c r="Z11" i="49"/>
  <c r="AA11" i="49"/>
  <c r="AB11" i="49"/>
  <c r="AC11" i="49"/>
  <c r="AD11" i="49"/>
  <c r="AE11" i="49"/>
  <c r="AF11" i="49"/>
  <c r="AG11" i="49"/>
  <c r="X12" i="49"/>
  <c r="Y12" i="49"/>
  <c r="Z12" i="49"/>
  <c r="AA12" i="49"/>
  <c r="AB12" i="49"/>
  <c r="AC12" i="49"/>
  <c r="AD12" i="49"/>
  <c r="AE12" i="49"/>
  <c r="AF12" i="49"/>
  <c r="AG12" i="49"/>
  <c r="X13" i="49"/>
  <c r="Y13" i="49"/>
  <c r="Z13" i="49"/>
  <c r="AA13" i="49"/>
  <c r="AB13" i="49"/>
  <c r="AC13" i="49"/>
  <c r="AD13" i="49"/>
  <c r="AE13" i="49"/>
  <c r="AF13" i="49"/>
  <c r="AG13" i="49"/>
  <c r="X14" i="49"/>
  <c r="Y14" i="49"/>
  <c r="Z14" i="49"/>
  <c r="AA14" i="49"/>
  <c r="AB14" i="49"/>
  <c r="AC14" i="49"/>
  <c r="AD14" i="49"/>
  <c r="AE14" i="49"/>
  <c r="AF14" i="49"/>
  <c r="AG14" i="49"/>
  <c r="X15" i="49"/>
  <c r="Y15" i="49"/>
  <c r="Z15" i="49"/>
  <c r="AA15" i="49"/>
  <c r="AB15" i="49"/>
  <c r="AC15" i="49"/>
  <c r="AD15" i="49"/>
  <c r="AE15" i="49"/>
  <c r="AF15" i="49"/>
  <c r="AG15" i="49"/>
  <c r="X16" i="49"/>
  <c r="Y16" i="49"/>
  <c r="Z16" i="49"/>
  <c r="AA16" i="49"/>
  <c r="AB16" i="49"/>
  <c r="AC16" i="49"/>
  <c r="AD16" i="49"/>
  <c r="AE16" i="49"/>
  <c r="AF16" i="49"/>
  <c r="AG16" i="49"/>
  <c r="X17" i="49"/>
  <c r="Y17" i="49"/>
  <c r="Z17" i="49"/>
  <c r="AA17" i="49"/>
  <c r="AB17" i="49"/>
  <c r="AC17" i="49"/>
  <c r="AD17" i="49"/>
  <c r="AE17" i="49"/>
  <c r="AF17" i="49"/>
  <c r="AG17" i="49"/>
  <c r="X18" i="49"/>
  <c r="Y18" i="49"/>
  <c r="Z18" i="49"/>
  <c r="AA18" i="49"/>
  <c r="AB18" i="49"/>
  <c r="AC18" i="49"/>
  <c r="AD18" i="49"/>
  <c r="AE18" i="49"/>
  <c r="AF18" i="49"/>
  <c r="AG18" i="49"/>
  <c r="X19" i="49"/>
  <c r="Y19" i="49"/>
  <c r="Z19" i="49"/>
  <c r="AA19" i="49"/>
  <c r="AB19" i="49"/>
  <c r="AC19" i="49"/>
  <c r="AD19" i="49"/>
  <c r="AE19" i="49"/>
  <c r="AF19" i="49"/>
  <c r="AG19" i="49"/>
  <c r="X20" i="49"/>
  <c r="Y20" i="49"/>
  <c r="Z20" i="49"/>
  <c r="AA20" i="49"/>
  <c r="AB20" i="49"/>
  <c r="AC20" i="49"/>
  <c r="AD20" i="49"/>
  <c r="AE20" i="49"/>
  <c r="AF20" i="49"/>
  <c r="AG20" i="49"/>
  <c r="X21" i="49"/>
  <c r="Y21" i="49"/>
  <c r="Z21" i="49"/>
  <c r="AA21" i="49"/>
  <c r="AB21" i="49"/>
  <c r="AC21" i="49"/>
  <c r="AD21" i="49"/>
  <c r="AE21" i="49"/>
  <c r="AF21" i="49"/>
  <c r="AG21" i="49"/>
  <c r="X22" i="49"/>
  <c r="Y22" i="49"/>
  <c r="Z22" i="49"/>
  <c r="AA22" i="49"/>
  <c r="AB22" i="49"/>
  <c r="AC22" i="49"/>
  <c r="AD22" i="49"/>
  <c r="AE22" i="49"/>
  <c r="AF22" i="49"/>
  <c r="AG22" i="49"/>
  <c r="X23" i="49"/>
  <c r="Y23" i="49"/>
  <c r="Z23" i="49"/>
  <c r="AA23" i="49"/>
  <c r="AB23" i="49"/>
  <c r="AC23" i="49"/>
  <c r="AD23" i="49"/>
  <c r="AE23" i="49"/>
  <c r="AF23" i="49"/>
  <c r="AG23" i="49"/>
  <c r="X24" i="49"/>
  <c r="Y24" i="49"/>
  <c r="Z24" i="49"/>
  <c r="AA24" i="49"/>
  <c r="AB24" i="49"/>
  <c r="AC24" i="49"/>
  <c r="AD24" i="49"/>
  <c r="AE24" i="49"/>
  <c r="AF24" i="49"/>
  <c r="AG24" i="49"/>
  <c r="X25" i="49"/>
  <c r="Y25" i="49"/>
  <c r="Z25" i="49"/>
  <c r="AA25" i="49"/>
  <c r="AB25" i="49"/>
  <c r="AC25" i="49"/>
  <c r="AD25" i="49"/>
  <c r="AE25" i="49"/>
  <c r="AF25" i="49"/>
  <c r="AG25" i="49"/>
  <c r="X26" i="49"/>
  <c r="Y26" i="49"/>
  <c r="Z26" i="49"/>
  <c r="AA26" i="49"/>
  <c r="AB26" i="49"/>
  <c r="AC26" i="49"/>
  <c r="AD26" i="49"/>
  <c r="AE26" i="49"/>
  <c r="AF26" i="49"/>
  <c r="AG26" i="49"/>
  <c r="X27" i="49"/>
  <c r="Y27" i="49"/>
  <c r="Z27" i="49"/>
  <c r="AA27" i="49"/>
  <c r="AB27" i="49"/>
  <c r="AC27" i="49"/>
  <c r="AD27" i="49"/>
  <c r="AE27" i="49"/>
  <c r="AF27" i="49"/>
  <c r="AG27" i="49"/>
  <c r="X28" i="49"/>
  <c r="Y28" i="49"/>
  <c r="Z28" i="49"/>
  <c r="AA28" i="49"/>
  <c r="AB28" i="49"/>
  <c r="AC28" i="49"/>
  <c r="AD28" i="49"/>
  <c r="AE28" i="49"/>
  <c r="AF28" i="49"/>
  <c r="AG28" i="49"/>
  <c r="X29" i="49"/>
  <c r="Y29" i="49"/>
  <c r="Z29" i="49"/>
  <c r="AA29" i="49"/>
  <c r="AB29" i="49"/>
  <c r="AC29" i="49"/>
  <c r="AD29" i="49"/>
  <c r="AE29" i="49"/>
  <c r="AF29" i="49"/>
  <c r="AG29" i="49"/>
  <c r="X30" i="49"/>
  <c r="Y30" i="49"/>
  <c r="Z30" i="49"/>
  <c r="AA30" i="49"/>
  <c r="AB30" i="49"/>
  <c r="AC30" i="49"/>
  <c r="AD30" i="49"/>
  <c r="AE30" i="49"/>
  <c r="AF30" i="49"/>
  <c r="AG30" i="49"/>
  <c r="X31" i="49"/>
  <c r="Y31" i="49"/>
  <c r="Z31" i="49"/>
  <c r="AA31" i="49"/>
  <c r="AB31" i="49"/>
  <c r="AC31" i="49"/>
  <c r="AD31" i="49"/>
  <c r="AE31" i="49"/>
  <c r="AF31" i="49"/>
  <c r="AG31" i="49"/>
  <c r="X32" i="49"/>
  <c r="Y32" i="49"/>
  <c r="Z32" i="49"/>
  <c r="AA32" i="49"/>
  <c r="AB32" i="49"/>
  <c r="AC32" i="49"/>
  <c r="AD32" i="49"/>
  <c r="AE32" i="49"/>
  <c r="AF32" i="49"/>
  <c r="AG32" i="49"/>
  <c r="X33" i="49"/>
  <c r="Y33" i="49"/>
  <c r="Z33" i="49"/>
  <c r="AA33" i="49"/>
  <c r="AB33" i="49"/>
  <c r="AC33" i="49"/>
  <c r="AD33" i="49"/>
  <c r="AE33" i="49"/>
  <c r="AF33" i="49"/>
  <c r="AG33" i="49"/>
  <c r="X34" i="49"/>
  <c r="Y34" i="49"/>
  <c r="Z34" i="49"/>
  <c r="AA34" i="49"/>
  <c r="AB34" i="49"/>
  <c r="AC34" i="49"/>
  <c r="AD34" i="49"/>
  <c r="AE34" i="49"/>
  <c r="AF34" i="49"/>
  <c r="AG34" i="49"/>
  <c r="AG6" i="49"/>
  <c r="AF6" i="49"/>
  <c r="AF36" i="49" s="1"/>
  <c r="AE6" i="49"/>
  <c r="AD6" i="49"/>
  <c r="AC6" i="49"/>
  <c r="AB6" i="49"/>
  <c r="AB36" i="49" s="1"/>
  <c r="AA6" i="49"/>
  <c r="Z6" i="49"/>
  <c r="Y6" i="49"/>
  <c r="X6" i="49"/>
  <c r="N7" i="49"/>
  <c r="O7" i="49"/>
  <c r="P7" i="49"/>
  <c r="Q7" i="49"/>
  <c r="R7" i="49"/>
  <c r="S7" i="49"/>
  <c r="T7" i="49"/>
  <c r="U7" i="49"/>
  <c r="V7" i="49"/>
  <c r="W7" i="49"/>
  <c r="N8" i="49"/>
  <c r="O8" i="49"/>
  <c r="P8" i="49"/>
  <c r="Q8" i="49"/>
  <c r="R8" i="49"/>
  <c r="S8" i="49"/>
  <c r="T8" i="49"/>
  <c r="U8" i="49"/>
  <c r="V8" i="49"/>
  <c r="W8" i="49"/>
  <c r="N9" i="49"/>
  <c r="O9" i="49"/>
  <c r="P9" i="49"/>
  <c r="Q9" i="49"/>
  <c r="R9" i="49"/>
  <c r="S9" i="49"/>
  <c r="T9" i="49"/>
  <c r="U9" i="49"/>
  <c r="V9" i="49"/>
  <c r="W9" i="49"/>
  <c r="N10" i="49"/>
  <c r="O10" i="49"/>
  <c r="P10" i="49"/>
  <c r="Q10" i="49"/>
  <c r="R10" i="49"/>
  <c r="S10" i="49"/>
  <c r="T10" i="49"/>
  <c r="U10" i="49"/>
  <c r="V10" i="49"/>
  <c r="W10" i="49"/>
  <c r="N11" i="49"/>
  <c r="O11" i="49"/>
  <c r="P11" i="49"/>
  <c r="Q11" i="49"/>
  <c r="R11" i="49"/>
  <c r="S11" i="49"/>
  <c r="T11" i="49"/>
  <c r="U11" i="49"/>
  <c r="V11" i="49"/>
  <c r="W11" i="49"/>
  <c r="N12" i="49"/>
  <c r="O12" i="49"/>
  <c r="P12" i="49"/>
  <c r="Q12" i="49"/>
  <c r="R12" i="49"/>
  <c r="S12" i="49"/>
  <c r="T12" i="49"/>
  <c r="U12" i="49"/>
  <c r="V12" i="49"/>
  <c r="W12" i="49"/>
  <c r="N13" i="49"/>
  <c r="O13" i="49"/>
  <c r="P13" i="49"/>
  <c r="Q13" i="49"/>
  <c r="R13" i="49"/>
  <c r="S13" i="49"/>
  <c r="T13" i="49"/>
  <c r="U13" i="49"/>
  <c r="V13" i="49"/>
  <c r="W13" i="49"/>
  <c r="N14" i="49"/>
  <c r="O14" i="49"/>
  <c r="P14" i="49"/>
  <c r="Q14" i="49"/>
  <c r="R14" i="49"/>
  <c r="S14" i="49"/>
  <c r="T14" i="49"/>
  <c r="U14" i="49"/>
  <c r="V14" i="49"/>
  <c r="W14" i="49"/>
  <c r="N15" i="49"/>
  <c r="O15" i="49"/>
  <c r="P15" i="49"/>
  <c r="Q15" i="49"/>
  <c r="R15" i="49"/>
  <c r="S15" i="49"/>
  <c r="T15" i="49"/>
  <c r="U15" i="49"/>
  <c r="V15" i="49"/>
  <c r="W15" i="49"/>
  <c r="N16" i="49"/>
  <c r="O16" i="49"/>
  <c r="P16" i="49"/>
  <c r="Q16" i="49"/>
  <c r="R16" i="49"/>
  <c r="S16" i="49"/>
  <c r="T16" i="49"/>
  <c r="U16" i="49"/>
  <c r="V16" i="49"/>
  <c r="W16" i="49"/>
  <c r="N17" i="49"/>
  <c r="O17" i="49"/>
  <c r="P17" i="49"/>
  <c r="Q17" i="49"/>
  <c r="R17" i="49"/>
  <c r="S17" i="49"/>
  <c r="T17" i="49"/>
  <c r="U17" i="49"/>
  <c r="V17" i="49"/>
  <c r="W17" i="49"/>
  <c r="N18" i="49"/>
  <c r="O18" i="49"/>
  <c r="P18" i="49"/>
  <c r="Q18" i="49"/>
  <c r="R18" i="49"/>
  <c r="S18" i="49"/>
  <c r="T18" i="49"/>
  <c r="U18" i="49"/>
  <c r="V18" i="49"/>
  <c r="W18" i="49"/>
  <c r="N19" i="49"/>
  <c r="O19" i="49"/>
  <c r="P19" i="49"/>
  <c r="Q19" i="49"/>
  <c r="R19" i="49"/>
  <c r="S19" i="49"/>
  <c r="T19" i="49"/>
  <c r="U19" i="49"/>
  <c r="V19" i="49"/>
  <c r="W19" i="49"/>
  <c r="N20" i="49"/>
  <c r="O20" i="49"/>
  <c r="P20" i="49"/>
  <c r="Q20" i="49"/>
  <c r="R20" i="49"/>
  <c r="S20" i="49"/>
  <c r="T20" i="49"/>
  <c r="U20" i="49"/>
  <c r="V20" i="49"/>
  <c r="W20" i="49"/>
  <c r="N21" i="49"/>
  <c r="O21" i="49"/>
  <c r="P21" i="49"/>
  <c r="Q21" i="49"/>
  <c r="R21" i="49"/>
  <c r="S21" i="49"/>
  <c r="T21" i="49"/>
  <c r="U21" i="49"/>
  <c r="V21" i="49"/>
  <c r="W21" i="49"/>
  <c r="N22" i="49"/>
  <c r="O22" i="49"/>
  <c r="P22" i="49"/>
  <c r="Q22" i="49"/>
  <c r="R22" i="49"/>
  <c r="S22" i="49"/>
  <c r="T22" i="49"/>
  <c r="U22" i="49"/>
  <c r="V22" i="49"/>
  <c r="W22" i="49"/>
  <c r="N23" i="49"/>
  <c r="O23" i="49"/>
  <c r="P23" i="49"/>
  <c r="Q23" i="49"/>
  <c r="R23" i="49"/>
  <c r="S23" i="49"/>
  <c r="T23" i="49"/>
  <c r="U23" i="49"/>
  <c r="V23" i="49"/>
  <c r="W23" i="49"/>
  <c r="N24" i="49"/>
  <c r="O24" i="49"/>
  <c r="P24" i="49"/>
  <c r="Q24" i="49"/>
  <c r="R24" i="49"/>
  <c r="S24" i="49"/>
  <c r="T24" i="49"/>
  <c r="U24" i="49"/>
  <c r="V24" i="49"/>
  <c r="W24" i="49"/>
  <c r="N25" i="49"/>
  <c r="O25" i="49"/>
  <c r="P25" i="49"/>
  <c r="Q25" i="49"/>
  <c r="R25" i="49"/>
  <c r="S25" i="49"/>
  <c r="T25" i="49"/>
  <c r="U25" i="49"/>
  <c r="V25" i="49"/>
  <c r="W25" i="49"/>
  <c r="N26" i="49"/>
  <c r="O26" i="49"/>
  <c r="P26" i="49"/>
  <c r="Q26" i="49"/>
  <c r="R26" i="49"/>
  <c r="S26" i="49"/>
  <c r="T26" i="49"/>
  <c r="U26" i="49"/>
  <c r="V26" i="49"/>
  <c r="W26" i="49"/>
  <c r="N27" i="49"/>
  <c r="O27" i="49"/>
  <c r="P27" i="49"/>
  <c r="Q27" i="49"/>
  <c r="R27" i="49"/>
  <c r="S27" i="49"/>
  <c r="T27" i="49"/>
  <c r="U27" i="49"/>
  <c r="V27" i="49"/>
  <c r="W27" i="49"/>
  <c r="N28" i="49"/>
  <c r="O28" i="49"/>
  <c r="P28" i="49"/>
  <c r="Q28" i="49"/>
  <c r="R28" i="49"/>
  <c r="S28" i="49"/>
  <c r="T28" i="49"/>
  <c r="U28" i="49"/>
  <c r="V28" i="49"/>
  <c r="W28" i="49"/>
  <c r="N29" i="49"/>
  <c r="O29" i="49"/>
  <c r="P29" i="49"/>
  <c r="Q29" i="49"/>
  <c r="R29" i="49"/>
  <c r="S29" i="49"/>
  <c r="T29" i="49"/>
  <c r="U29" i="49"/>
  <c r="V29" i="49"/>
  <c r="W29" i="49"/>
  <c r="N30" i="49"/>
  <c r="O30" i="49"/>
  <c r="P30" i="49"/>
  <c r="Q30" i="49"/>
  <c r="R30" i="49"/>
  <c r="S30" i="49"/>
  <c r="T30" i="49"/>
  <c r="U30" i="49"/>
  <c r="V30" i="49"/>
  <c r="W30" i="49"/>
  <c r="N31" i="49"/>
  <c r="O31" i="49"/>
  <c r="P31" i="49"/>
  <c r="Q31" i="49"/>
  <c r="R31" i="49"/>
  <c r="S31" i="49"/>
  <c r="T31" i="49"/>
  <c r="U31" i="49"/>
  <c r="V31" i="49"/>
  <c r="W31" i="49"/>
  <c r="N32" i="49"/>
  <c r="O32" i="49"/>
  <c r="P32" i="49"/>
  <c r="Q32" i="49"/>
  <c r="R32" i="49"/>
  <c r="S32" i="49"/>
  <c r="T32" i="49"/>
  <c r="U32" i="49"/>
  <c r="V32" i="49"/>
  <c r="W32" i="49"/>
  <c r="N33" i="49"/>
  <c r="O33" i="49"/>
  <c r="P33" i="49"/>
  <c r="Q33" i="49"/>
  <c r="R33" i="49"/>
  <c r="S33" i="49"/>
  <c r="T33" i="49"/>
  <c r="U33" i="49"/>
  <c r="V33" i="49"/>
  <c r="W33" i="49"/>
  <c r="N34" i="49"/>
  <c r="O34" i="49"/>
  <c r="P34" i="49"/>
  <c r="Q34" i="49"/>
  <c r="R34" i="49"/>
  <c r="S34" i="49"/>
  <c r="T34" i="49"/>
  <c r="U34" i="49"/>
  <c r="V34" i="49"/>
  <c r="W34" i="49"/>
  <c r="W6" i="49"/>
  <c r="V6" i="49"/>
  <c r="U6" i="49"/>
  <c r="T6" i="49"/>
  <c r="S6" i="49"/>
  <c r="R6" i="49"/>
  <c r="Q6" i="49"/>
  <c r="P6" i="49"/>
  <c r="P36" i="49"/>
  <c r="O6" i="49"/>
  <c r="N6" i="49"/>
  <c r="C7" i="49"/>
  <c r="D7" i="49"/>
  <c r="E7" i="49"/>
  <c r="F7" i="49"/>
  <c r="G7" i="49"/>
  <c r="H7" i="49"/>
  <c r="I7" i="49"/>
  <c r="J7" i="49"/>
  <c r="K7" i="49"/>
  <c r="L7" i="49"/>
  <c r="M7" i="49"/>
  <c r="C8" i="49"/>
  <c r="D8" i="49"/>
  <c r="E8" i="49"/>
  <c r="F8" i="49"/>
  <c r="G8" i="49"/>
  <c r="H8" i="49"/>
  <c r="I8" i="49"/>
  <c r="J8" i="49"/>
  <c r="K8" i="49"/>
  <c r="L8" i="49"/>
  <c r="M8" i="49"/>
  <c r="C9" i="49"/>
  <c r="D9" i="49"/>
  <c r="E9" i="49"/>
  <c r="F9" i="49"/>
  <c r="G9" i="49"/>
  <c r="H9" i="49"/>
  <c r="I9" i="49"/>
  <c r="J9" i="49"/>
  <c r="K9" i="49"/>
  <c r="L9" i="49"/>
  <c r="M9" i="49"/>
  <c r="C10" i="49"/>
  <c r="D10" i="49"/>
  <c r="E10" i="49"/>
  <c r="F10" i="49"/>
  <c r="G10" i="49"/>
  <c r="H10" i="49"/>
  <c r="I10" i="49"/>
  <c r="J10" i="49"/>
  <c r="K10" i="49"/>
  <c r="L10" i="49"/>
  <c r="M10" i="49"/>
  <c r="C11" i="49"/>
  <c r="D11" i="49"/>
  <c r="E11" i="49"/>
  <c r="F11" i="49"/>
  <c r="G11" i="49"/>
  <c r="H11" i="49"/>
  <c r="I11" i="49"/>
  <c r="J11" i="49"/>
  <c r="K11" i="49"/>
  <c r="L11" i="49"/>
  <c r="M11" i="49"/>
  <c r="C12" i="49"/>
  <c r="D12" i="49"/>
  <c r="E12" i="49"/>
  <c r="F12" i="49"/>
  <c r="G12" i="49"/>
  <c r="H12" i="49"/>
  <c r="I12" i="49"/>
  <c r="J12" i="49"/>
  <c r="K12" i="49"/>
  <c r="L12" i="49"/>
  <c r="M12" i="49"/>
  <c r="C13" i="49"/>
  <c r="D13" i="49"/>
  <c r="E13" i="49"/>
  <c r="F13" i="49"/>
  <c r="G13" i="49"/>
  <c r="H13" i="49"/>
  <c r="I13" i="49"/>
  <c r="J13" i="49"/>
  <c r="K13" i="49"/>
  <c r="L13" i="49"/>
  <c r="M13" i="49"/>
  <c r="C14" i="49"/>
  <c r="D14" i="49"/>
  <c r="E14" i="49"/>
  <c r="F14" i="49"/>
  <c r="G14" i="49"/>
  <c r="H14" i="49"/>
  <c r="I14" i="49"/>
  <c r="J14" i="49"/>
  <c r="K14" i="49"/>
  <c r="L14" i="49"/>
  <c r="M14" i="49"/>
  <c r="C15" i="49"/>
  <c r="D15" i="49"/>
  <c r="E15" i="49"/>
  <c r="F15" i="49"/>
  <c r="G15" i="49"/>
  <c r="H15" i="49"/>
  <c r="I15" i="49"/>
  <c r="J15" i="49"/>
  <c r="K15" i="49"/>
  <c r="L15" i="49"/>
  <c r="M15" i="49"/>
  <c r="C16" i="49"/>
  <c r="D16" i="49"/>
  <c r="E16" i="49"/>
  <c r="F16" i="49"/>
  <c r="G16" i="49"/>
  <c r="H16" i="49"/>
  <c r="I16" i="49"/>
  <c r="J16" i="49"/>
  <c r="K16" i="49"/>
  <c r="L16" i="49"/>
  <c r="M16" i="49"/>
  <c r="C17" i="49"/>
  <c r="D17" i="49"/>
  <c r="E17" i="49"/>
  <c r="F17" i="49"/>
  <c r="G17" i="49"/>
  <c r="H17" i="49"/>
  <c r="I17" i="49"/>
  <c r="J17" i="49"/>
  <c r="K17" i="49"/>
  <c r="L17" i="49"/>
  <c r="M17" i="49"/>
  <c r="C18" i="49"/>
  <c r="D18" i="49"/>
  <c r="E18" i="49"/>
  <c r="F18" i="49"/>
  <c r="G18" i="49"/>
  <c r="H18" i="49"/>
  <c r="I18" i="49"/>
  <c r="J18" i="49"/>
  <c r="K18" i="49"/>
  <c r="L18" i="49"/>
  <c r="M18" i="49"/>
  <c r="C19" i="49"/>
  <c r="D19" i="49"/>
  <c r="E19" i="49"/>
  <c r="F19" i="49"/>
  <c r="G19" i="49"/>
  <c r="H19" i="49"/>
  <c r="I19" i="49"/>
  <c r="J19" i="49"/>
  <c r="K19" i="49"/>
  <c r="L19" i="49"/>
  <c r="M19" i="49"/>
  <c r="C20" i="49"/>
  <c r="D20" i="49"/>
  <c r="E20" i="49"/>
  <c r="F20" i="49"/>
  <c r="G20" i="49"/>
  <c r="H20" i="49"/>
  <c r="I20" i="49"/>
  <c r="J20" i="49"/>
  <c r="K20" i="49"/>
  <c r="L20" i="49"/>
  <c r="M20" i="49"/>
  <c r="C21" i="49"/>
  <c r="D21" i="49"/>
  <c r="E21" i="49"/>
  <c r="F21" i="49"/>
  <c r="G21" i="49"/>
  <c r="H21" i="49"/>
  <c r="I21" i="49"/>
  <c r="J21" i="49"/>
  <c r="K21" i="49"/>
  <c r="L21" i="49"/>
  <c r="M21" i="49"/>
  <c r="C22" i="49"/>
  <c r="D22" i="49"/>
  <c r="E22" i="49"/>
  <c r="F22" i="49"/>
  <c r="G22" i="49"/>
  <c r="H22" i="49"/>
  <c r="I22" i="49"/>
  <c r="J22" i="49"/>
  <c r="K22" i="49"/>
  <c r="L22" i="49"/>
  <c r="M22" i="49"/>
  <c r="C23" i="49"/>
  <c r="D23" i="49"/>
  <c r="E23" i="49"/>
  <c r="F23" i="49"/>
  <c r="G23" i="49"/>
  <c r="H23" i="49"/>
  <c r="I23" i="49"/>
  <c r="J23" i="49"/>
  <c r="K23" i="49"/>
  <c r="L23" i="49"/>
  <c r="M23" i="49"/>
  <c r="C24" i="49"/>
  <c r="D24" i="49"/>
  <c r="E24" i="49"/>
  <c r="F24" i="49"/>
  <c r="G24" i="49"/>
  <c r="H24" i="49"/>
  <c r="I24" i="49"/>
  <c r="J24" i="49"/>
  <c r="K24" i="49"/>
  <c r="L24" i="49"/>
  <c r="M24" i="49"/>
  <c r="C25" i="49"/>
  <c r="D25" i="49"/>
  <c r="E25" i="49"/>
  <c r="F25" i="49"/>
  <c r="G25" i="49"/>
  <c r="H25" i="49"/>
  <c r="I25" i="49"/>
  <c r="J25" i="49"/>
  <c r="K25" i="49"/>
  <c r="L25" i="49"/>
  <c r="M25" i="49"/>
  <c r="C26" i="49"/>
  <c r="D26" i="49"/>
  <c r="E26" i="49"/>
  <c r="F26" i="49"/>
  <c r="G26" i="49"/>
  <c r="H26" i="49"/>
  <c r="I26" i="49"/>
  <c r="J26" i="49"/>
  <c r="K26" i="49"/>
  <c r="L26" i="49"/>
  <c r="M26" i="49"/>
  <c r="C27" i="49"/>
  <c r="D27" i="49"/>
  <c r="E27" i="49"/>
  <c r="F27" i="49"/>
  <c r="G27" i="49"/>
  <c r="H27" i="49"/>
  <c r="I27" i="49"/>
  <c r="J27" i="49"/>
  <c r="K27" i="49"/>
  <c r="L27" i="49"/>
  <c r="M27" i="49"/>
  <c r="C28" i="49"/>
  <c r="D28" i="49"/>
  <c r="E28" i="49"/>
  <c r="F28" i="49"/>
  <c r="G28" i="49"/>
  <c r="H28" i="49"/>
  <c r="I28" i="49"/>
  <c r="J28" i="49"/>
  <c r="K28" i="49"/>
  <c r="L28" i="49"/>
  <c r="M28" i="49"/>
  <c r="C29" i="49"/>
  <c r="D29" i="49"/>
  <c r="E29" i="49"/>
  <c r="F29" i="49"/>
  <c r="G29" i="49"/>
  <c r="H29" i="49"/>
  <c r="I29" i="49"/>
  <c r="J29" i="49"/>
  <c r="K29" i="49"/>
  <c r="L29" i="49"/>
  <c r="M29" i="49"/>
  <c r="C30" i="49"/>
  <c r="D30" i="49"/>
  <c r="E30" i="49"/>
  <c r="F30" i="49"/>
  <c r="G30" i="49"/>
  <c r="H30" i="49"/>
  <c r="I30" i="49"/>
  <c r="J30" i="49"/>
  <c r="K30" i="49"/>
  <c r="L30" i="49"/>
  <c r="M30" i="49"/>
  <c r="C31" i="49"/>
  <c r="D31" i="49"/>
  <c r="E31" i="49"/>
  <c r="F31" i="49"/>
  <c r="G31" i="49"/>
  <c r="H31" i="49"/>
  <c r="I31" i="49"/>
  <c r="J31" i="49"/>
  <c r="K31" i="49"/>
  <c r="L31" i="49"/>
  <c r="M31" i="49"/>
  <c r="C32" i="49"/>
  <c r="D32" i="49"/>
  <c r="E32" i="49"/>
  <c r="F32" i="49"/>
  <c r="G32" i="49"/>
  <c r="H32" i="49"/>
  <c r="I32" i="49"/>
  <c r="J32" i="49"/>
  <c r="K32" i="49"/>
  <c r="L32" i="49"/>
  <c r="M32" i="49"/>
  <c r="C33" i="49"/>
  <c r="D33" i="49"/>
  <c r="E33" i="49"/>
  <c r="F33" i="49"/>
  <c r="G33" i="49"/>
  <c r="H33" i="49"/>
  <c r="I33" i="49"/>
  <c r="J33" i="49"/>
  <c r="K33" i="49"/>
  <c r="L33" i="49"/>
  <c r="M33" i="49"/>
  <c r="C34" i="49"/>
  <c r="D34" i="49"/>
  <c r="E34" i="49"/>
  <c r="F34" i="49"/>
  <c r="G34" i="49"/>
  <c r="H34" i="49"/>
  <c r="I34" i="49"/>
  <c r="J34" i="49"/>
  <c r="K34" i="49"/>
  <c r="L34" i="49"/>
  <c r="M34" i="49"/>
  <c r="M6" i="49"/>
  <c r="L6" i="49"/>
  <c r="L36" i="49" s="1"/>
  <c r="K6" i="49"/>
  <c r="J6" i="49"/>
  <c r="I6" i="49"/>
  <c r="H6" i="49"/>
  <c r="G6" i="49"/>
  <c r="F6" i="49"/>
  <c r="E6" i="49"/>
  <c r="D6" i="49"/>
  <c r="C6" i="49"/>
  <c r="X7" i="48"/>
  <c r="Y7" i="48"/>
  <c r="Z7" i="48"/>
  <c r="AA7" i="48"/>
  <c r="AB7" i="48"/>
  <c r="AC7" i="48"/>
  <c r="AD7" i="48"/>
  <c r="AE7" i="48"/>
  <c r="AF7" i="48"/>
  <c r="AG7" i="48"/>
  <c r="X8" i="48"/>
  <c r="Y8" i="48"/>
  <c r="Z8" i="48"/>
  <c r="AA8" i="48"/>
  <c r="AB8" i="48"/>
  <c r="AC8" i="48"/>
  <c r="AD8" i="48"/>
  <c r="AE8" i="48"/>
  <c r="AF8" i="48"/>
  <c r="AG8" i="48"/>
  <c r="X9" i="48"/>
  <c r="Y9" i="48"/>
  <c r="Z9" i="48"/>
  <c r="AA9" i="48"/>
  <c r="AB9" i="48"/>
  <c r="AC9" i="48"/>
  <c r="AD9" i="48"/>
  <c r="AE9" i="48"/>
  <c r="AF9" i="48"/>
  <c r="AG9" i="48"/>
  <c r="X10" i="48"/>
  <c r="Y10" i="48"/>
  <c r="Z10" i="48"/>
  <c r="AA10" i="48"/>
  <c r="AB10" i="48"/>
  <c r="AC10" i="48"/>
  <c r="AD10" i="48"/>
  <c r="AE10" i="48"/>
  <c r="AF10" i="48"/>
  <c r="AG10" i="48"/>
  <c r="X11" i="48"/>
  <c r="Y11" i="48"/>
  <c r="Z11" i="48"/>
  <c r="AA11" i="48"/>
  <c r="AB11" i="48"/>
  <c r="AC11" i="48"/>
  <c r="AD11" i="48"/>
  <c r="AE11" i="48"/>
  <c r="AF11" i="48"/>
  <c r="AG11" i="48"/>
  <c r="X12" i="48"/>
  <c r="Y12" i="48"/>
  <c r="Z12" i="48"/>
  <c r="AA12" i="48"/>
  <c r="AB12" i="48"/>
  <c r="AC12" i="48"/>
  <c r="AD12" i="48"/>
  <c r="AE12" i="48"/>
  <c r="AF12" i="48"/>
  <c r="AG12" i="48"/>
  <c r="X13" i="48"/>
  <c r="Y13" i="48"/>
  <c r="Z13" i="48"/>
  <c r="AA13" i="48"/>
  <c r="AB13" i="48"/>
  <c r="AC13" i="48"/>
  <c r="AD13" i="48"/>
  <c r="AE13" i="48"/>
  <c r="AF13" i="48"/>
  <c r="AG13" i="48"/>
  <c r="X14" i="48"/>
  <c r="Y14" i="48"/>
  <c r="Z14" i="48"/>
  <c r="AA14" i="48"/>
  <c r="AB14" i="48"/>
  <c r="AC14" i="48"/>
  <c r="AD14" i="48"/>
  <c r="AE14" i="48"/>
  <c r="AF14" i="48"/>
  <c r="AG14" i="48"/>
  <c r="X15" i="48"/>
  <c r="Y15" i="48"/>
  <c r="Z15" i="48"/>
  <c r="AA15" i="48"/>
  <c r="AB15" i="48"/>
  <c r="AC15" i="48"/>
  <c r="AD15" i="48"/>
  <c r="AE15" i="48"/>
  <c r="AF15" i="48"/>
  <c r="AG15" i="48"/>
  <c r="X16" i="48"/>
  <c r="Y16" i="48"/>
  <c r="Z16" i="48"/>
  <c r="AA16" i="48"/>
  <c r="AB16" i="48"/>
  <c r="AC16" i="48"/>
  <c r="AD16" i="48"/>
  <c r="AE16" i="48"/>
  <c r="AF16" i="48"/>
  <c r="AG16" i="48"/>
  <c r="X17" i="48"/>
  <c r="Y17" i="48"/>
  <c r="Z17" i="48"/>
  <c r="AA17" i="48"/>
  <c r="AB17" i="48"/>
  <c r="AC17" i="48"/>
  <c r="AD17" i="48"/>
  <c r="AE17" i="48"/>
  <c r="AF17" i="48"/>
  <c r="AG17" i="48"/>
  <c r="X18" i="48"/>
  <c r="Y18" i="48"/>
  <c r="Z18" i="48"/>
  <c r="AA18" i="48"/>
  <c r="AB18" i="48"/>
  <c r="AC18" i="48"/>
  <c r="AD18" i="48"/>
  <c r="AE18" i="48"/>
  <c r="AF18" i="48"/>
  <c r="AG18" i="48"/>
  <c r="X19" i="48"/>
  <c r="Y19" i="48"/>
  <c r="Z19" i="48"/>
  <c r="AA19" i="48"/>
  <c r="AB19" i="48"/>
  <c r="AC19" i="48"/>
  <c r="AD19" i="48"/>
  <c r="AE19" i="48"/>
  <c r="AF19" i="48"/>
  <c r="AG19" i="48"/>
  <c r="X20" i="48"/>
  <c r="Y20" i="48"/>
  <c r="Z20" i="48"/>
  <c r="AA20" i="48"/>
  <c r="AB20" i="48"/>
  <c r="AC20" i="48"/>
  <c r="AD20" i="48"/>
  <c r="AE20" i="48"/>
  <c r="AF20" i="48"/>
  <c r="AG20" i="48"/>
  <c r="X21" i="48"/>
  <c r="Y21" i="48"/>
  <c r="Z21" i="48"/>
  <c r="AA21" i="48"/>
  <c r="AB21" i="48"/>
  <c r="AC21" i="48"/>
  <c r="AD21" i="48"/>
  <c r="AE21" i="48"/>
  <c r="AF21" i="48"/>
  <c r="AG21" i="48"/>
  <c r="X22" i="48"/>
  <c r="Y22" i="48"/>
  <c r="Z22" i="48"/>
  <c r="AA22" i="48"/>
  <c r="AB22" i="48"/>
  <c r="AC22" i="48"/>
  <c r="AD22" i="48"/>
  <c r="AE22" i="48"/>
  <c r="AF22" i="48"/>
  <c r="AG22" i="48"/>
  <c r="X23" i="48"/>
  <c r="Y23" i="48"/>
  <c r="Z23" i="48"/>
  <c r="AA23" i="48"/>
  <c r="AB23" i="48"/>
  <c r="AC23" i="48"/>
  <c r="AD23" i="48"/>
  <c r="AE23" i="48"/>
  <c r="AF23" i="48"/>
  <c r="AG23" i="48"/>
  <c r="X24" i="48"/>
  <c r="Y24" i="48"/>
  <c r="Z24" i="48"/>
  <c r="AA24" i="48"/>
  <c r="AB24" i="48"/>
  <c r="AC24" i="48"/>
  <c r="AD24" i="48"/>
  <c r="AE24" i="48"/>
  <c r="AF24" i="48"/>
  <c r="AG24" i="48"/>
  <c r="X25" i="48"/>
  <c r="Y25" i="48"/>
  <c r="Z25" i="48"/>
  <c r="AA25" i="48"/>
  <c r="AB25" i="48"/>
  <c r="AC25" i="48"/>
  <c r="AD25" i="48"/>
  <c r="AE25" i="48"/>
  <c r="AF25" i="48"/>
  <c r="AG25" i="48"/>
  <c r="X26" i="48"/>
  <c r="Y26" i="48"/>
  <c r="Z26" i="48"/>
  <c r="AA26" i="48"/>
  <c r="AB26" i="48"/>
  <c r="AC26" i="48"/>
  <c r="AD26" i="48"/>
  <c r="AE26" i="48"/>
  <c r="AF26" i="48"/>
  <c r="AG26" i="48"/>
  <c r="X27" i="48"/>
  <c r="Y27" i="48"/>
  <c r="Z27" i="48"/>
  <c r="AA27" i="48"/>
  <c r="AB27" i="48"/>
  <c r="AC27" i="48"/>
  <c r="AD27" i="48"/>
  <c r="AE27" i="48"/>
  <c r="AF27" i="48"/>
  <c r="AG27" i="48"/>
  <c r="X28" i="48"/>
  <c r="Y28" i="48"/>
  <c r="Z28" i="48"/>
  <c r="AA28" i="48"/>
  <c r="AB28" i="48"/>
  <c r="AC28" i="48"/>
  <c r="AD28" i="48"/>
  <c r="AE28" i="48"/>
  <c r="AF28" i="48"/>
  <c r="AG28" i="48"/>
  <c r="X29" i="48"/>
  <c r="Y29" i="48"/>
  <c r="Z29" i="48"/>
  <c r="AA29" i="48"/>
  <c r="AB29" i="48"/>
  <c r="AC29" i="48"/>
  <c r="AD29" i="48"/>
  <c r="AE29" i="48"/>
  <c r="AF29" i="48"/>
  <c r="AG29" i="48"/>
  <c r="X30" i="48"/>
  <c r="Y30" i="48"/>
  <c r="Z30" i="48"/>
  <c r="AA30" i="48"/>
  <c r="AB30" i="48"/>
  <c r="AC30" i="48"/>
  <c r="AD30" i="48"/>
  <c r="AE30" i="48"/>
  <c r="AF30" i="48"/>
  <c r="AG30" i="48"/>
  <c r="X31" i="48"/>
  <c r="Y31" i="48"/>
  <c r="Z31" i="48"/>
  <c r="AA31" i="48"/>
  <c r="AB31" i="48"/>
  <c r="AC31" i="48"/>
  <c r="AD31" i="48"/>
  <c r="AE31" i="48"/>
  <c r="AF31" i="48"/>
  <c r="AG31" i="48"/>
  <c r="X32" i="48"/>
  <c r="Y32" i="48"/>
  <c r="Z32" i="48"/>
  <c r="AA32" i="48"/>
  <c r="AB32" i="48"/>
  <c r="AC32" i="48"/>
  <c r="AD32" i="48"/>
  <c r="AE32" i="48"/>
  <c r="AF32" i="48"/>
  <c r="AG32" i="48"/>
  <c r="X33" i="48"/>
  <c r="Y33" i="48"/>
  <c r="Z33" i="48"/>
  <c r="AA33" i="48"/>
  <c r="AB33" i="48"/>
  <c r="AC33" i="48"/>
  <c r="AD33" i="48"/>
  <c r="AE33" i="48"/>
  <c r="AF33" i="48"/>
  <c r="AG33" i="48"/>
  <c r="X34" i="48"/>
  <c r="Y34" i="48"/>
  <c r="Z34" i="48"/>
  <c r="AA34" i="48"/>
  <c r="AB34" i="48"/>
  <c r="AC34" i="48"/>
  <c r="AD34" i="48"/>
  <c r="AE34" i="48"/>
  <c r="AF34" i="48"/>
  <c r="AG34" i="48"/>
  <c r="AG6" i="48"/>
  <c r="AF6" i="48"/>
  <c r="AE6" i="48"/>
  <c r="AD6" i="48"/>
  <c r="AC6" i="48"/>
  <c r="AB6" i="48"/>
  <c r="AA6" i="48"/>
  <c r="Z6" i="48"/>
  <c r="Y6" i="48"/>
  <c r="X6" i="48"/>
  <c r="N7" i="48"/>
  <c r="O7" i="48"/>
  <c r="P7" i="48"/>
  <c r="Q7" i="48"/>
  <c r="R7" i="48"/>
  <c r="S7" i="48"/>
  <c r="T7" i="48"/>
  <c r="U7" i="48"/>
  <c r="V7" i="48"/>
  <c r="W7" i="48"/>
  <c r="N8" i="48"/>
  <c r="O8" i="48"/>
  <c r="P8" i="48"/>
  <c r="Q8" i="48"/>
  <c r="R8" i="48"/>
  <c r="S8" i="48"/>
  <c r="T8" i="48"/>
  <c r="U8" i="48"/>
  <c r="V8" i="48"/>
  <c r="W8" i="48"/>
  <c r="N9" i="48"/>
  <c r="O9" i="48"/>
  <c r="P9" i="48"/>
  <c r="Q9" i="48"/>
  <c r="R9" i="48"/>
  <c r="S9" i="48"/>
  <c r="T9" i="48"/>
  <c r="U9" i="48"/>
  <c r="V9" i="48"/>
  <c r="W9" i="48"/>
  <c r="N10" i="48"/>
  <c r="O10" i="48"/>
  <c r="P10" i="48"/>
  <c r="Q10" i="48"/>
  <c r="R10" i="48"/>
  <c r="S10" i="48"/>
  <c r="T10" i="48"/>
  <c r="U10" i="48"/>
  <c r="V10" i="48"/>
  <c r="W10" i="48"/>
  <c r="N11" i="48"/>
  <c r="O11" i="48"/>
  <c r="P11" i="48"/>
  <c r="Q11" i="48"/>
  <c r="R11" i="48"/>
  <c r="S11" i="48"/>
  <c r="T11" i="48"/>
  <c r="U11" i="48"/>
  <c r="V11" i="48"/>
  <c r="W11" i="48"/>
  <c r="N12" i="48"/>
  <c r="O12" i="48"/>
  <c r="P12" i="48"/>
  <c r="Q12" i="48"/>
  <c r="R12" i="48"/>
  <c r="S12" i="48"/>
  <c r="T12" i="48"/>
  <c r="U12" i="48"/>
  <c r="V12" i="48"/>
  <c r="W12" i="48"/>
  <c r="N13" i="48"/>
  <c r="O13" i="48"/>
  <c r="P13" i="48"/>
  <c r="Q13" i="48"/>
  <c r="R13" i="48"/>
  <c r="S13" i="48"/>
  <c r="T13" i="48"/>
  <c r="U13" i="48"/>
  <c r="V13" i="48"/>
  <c r="W13" i="48"/>
  <c r="N14" i="48"/>
  <c r="O14" i="48"/>
  <c r="P14" i="48"/>
  <c r="Q14" i="48"/>
  <c r="R14" i="48"/>
  <c r="S14" i="48"/>
  <c r="T14" i="48"/>
  <c r="U14" i="48"/>
  <c r="V14" i="48"/>
  <c r="W14" i="48"/>
  <c r="N15" i="48"/>
  <c r="O15" i="48"/>
  <c r="P15" i="48"/>
  <c r="Q15" i="48"/>
  <c r="R15" i="48"/>
  <c r="S15" i="48"/>
  <c r="T15" i="48"/>
  <c r="U15" i="48"/>
  <c r="V15" i="48"/>
  <c r="W15" i="48"/>
  <c r="N16" i="48"/>
  <c r="O16" i="48"/>
  <c r="P16" i="48"/>
  <c r="Q16" i="48"/>
  <c r="R16" i="48"/>
  <c r="S16" i="48"/>
  <c r="T16" i="48"/>
  <c r="U16" i="48"/>
  <c r="V16" i="48"/>
  <c r="W16" i="48"/>
  <c r="N17" i="48"/>
  <c r="O17" i="48"/>
  <c r="P17" i="48"/>
  <c r="Q17" i="48"/>
  <c r="R17" i="48"/>
  <c r="S17" i="48"/>
  <c r="T17" i="48"/>
  <c r="U17" i="48"/>
  <c r="V17" i="48"/>
  <c r="W17" i="48"/>
  <c r="N18" i="48"/>
  <c r="O18" i="48"/>
  <c r="P18" i="48"/>
  <c r="Q18" i="48"/>
  <c r="R18" i="48"/>
  <c r="S18" i="48"/>
  <c r="T18" i="48"/>
  <c r="U18" i="48"/>
  <c r="V18" i="48"/>
  <c r="W18" i="48"/>
  <c r="N19" i="48"/>
  <c r="O19" i="48"/>
  <c r="P19" i="48"/>
  <c r="Q19" i="48"/>
  <c r="R19" i="48"/>
  <c r="S19" i="48"/>
  <c r="T19" i="48"/>
  <c r="U19" i="48"/>
  <c r="V19" i="48"/>
  <c r="W19" i="48"/>
  <c r="N20" i="48"/>
  <c r="O20" i="48"/>
  <c r="P20" i="48"/>
  <c r="Q20" i="48"/>
  <c r="R20" i="48"/>
  <c r="S20" i="48"/>
  <c r="T20" i="48"/>
  <c r="U20" i="48"/>
  <c r="V20" i="48"/>
  <c r="W20" i="48"/>
  <c r="N21" i="48"/>
  <c r="O21" i="48"/>
  <c r="P21" i="48"/>
  <c r="Q21" i="48"/>
  <c r="R21" i="48"/>
  <c r="S21" i="48"/>
  <c r="T21" i="48"/>
  <c r="U21" i="48"/>
  <c r="V21" i="48"/>
  <c r="W21" i="48"/>
  <c r="N22" i="48"/>
  <c r="O22" i="48"/>
  <c r="P22" i="48"/>
  <c r="Q22" i="48"/>
  <c r="R22" i="48"/>
  <c r="S22" i="48"/>
  <c r="T22" i="48"/>
  <c r="U22" i="48"/>
  <c r="V22" i="48"/>
  <c r="W22" i="48"/>
  <c r="N23" i="48"/>
  <c r="O23" i="48"/>
  <c r="P23" i="48"/>
  <c r="Q23" i="48"/>
  <c r="R23" i="48"/>
  <c r="S23" i="48"/>
  <c r="T23" i="48"/>
  <c r="U23" i="48"/>
  <c r="V23" i="48"/>
  <c r="W23" i="48"/>
  <c r="N24" i="48"/>
  <c r="O24" i="48"/>
  <c r="P24" i="48"/>
  <c r="Q24" i="48"/>
  <c r="R24" i="48"/>
  <c r="S24" i="48"/>
  <c r="T24" i="48"/>
  <c r="U24" i="48"/>
  <c r="V24" i="48"/>
  <c r="W24" i="48"/>
  <c r="N25" i="48"/>
  <c r="O25" i="48"/>
  <c r="P25" i="48"/>
  <c r="Q25" i="48"/>
  <c r="R25" i="48"/>
  <c r="S25" i="48"/>
  <c r="T25" i="48"/>
  <c r="U25" i="48"/>
  <c r="V25" i="48"/>
  <c r="W25" i="48"/>
  <c r="N26" i="48"/>
  <c r="O26" i="48"/>
  <c r="P26" i="48"/>
  <c r="Q26" i="48"/>
  <c r="R26" i="48"/>
  <c r="S26" i="48"/>
  <c r="T26" i="48"/>
  <c r="U26" i="48"/>
  <c r="V26" i="48"/>
  <c r="W26" i="48"/>
  <c r="N27" i="48"/>
  <c r="O27" i="48"/>
  <c r="P27" i="48"/>
  <c r="Q27" i="48"/>
  <c r="R27" i="48"/>
  <c r="S27" i="48"/>
  <c r="T27" i="48"/>
  <c r="U27" i="48"/>
  <c r="V27" i="48"/>
  <c r="W27" i="48"/>
  <c r="N28" i="48"/>
  <c r="O28" i="48"/>
  <c r="P28" i="48"/>
  <c r="Q28" i="48"/>
  <c r="R28" i="48"/>
  <c r="S28" i="48"/>
  <c r="T28" i="48"/>
  <c r="U28" i="48"/>
  <c r="V28" i="48"/>
  <c r="W28" i="48"/>
  <c r="N29" i="48"/>
  <c r="O29" i="48"/>
  <c r="P29" i="48"/>
  <c r="Q29" i="48"/>
  <c r="R29" i="48"/>
  <c r="S29" i="48"/>
  <c r="T29" i="48"/>
  <c r="U29" i="48"/>
  <c r="V29" i="48"/>
  <c r="W29" i="48"/>
  <c r="N30" i="48"/>
  <c r="O30" i="48"/>
  <c r="P30" i="48"/>
  <c r="Q30" i="48"/>
  <c r="R30" i="48"/>
  <c r="S30" i="48"/>
  <c r="T30" i="48"/>
  <c r="U30" i="48"/>
  <c r="V30" i="48"/>
  <c r="W30" i="48"/>
  <c r="N31" i="48"/>
  <c r="O31" i="48"/>
  <c r="P31" i="48"/>
  <c r="Q31" i="48"/>
  <c r="R31" i="48"/>
  <c r="S31" i="48"/>
  <c r="T31" i="48"/>
  <c r="U31" i="48"/>
  <c r="V31" i="48"/>
  <c r="W31" i="48"/>
  <c r="N32" i="48"/>
  <c r="O32" i="48"/>
  <c r="P32" i="48"/>
  <c r="Q32" i="48"/>
  <c r="R32" i="48"/>
  <c r="S32" i="48"/>
  <c r="T32" i="48"/>
  <c r="U32" i="48"/>
  <c r="V32" i="48"/>
  <c r="W32" i="48"/>
  <c r="N33" i="48"/>
  <c r="O33" i="48"/>
  <c r="P33" i="48"/>
  <c r="Q33" i="48"/>
  <c r="R33" i="48"/>
  <c r="S33" i="48"/>
  <c r="T33" i="48"/>
  <c r="U33" i="48"/>
  <c r="V33" i="48"/>
  <c r="W33" i="48"/>
  <c r="N34" i="48"/>
  <c r="O34" i="48"/>
  <c r="P34" i="48"/>
  <c r="Q34" i="48"/>
  <c r="R34" i="48"/>
  <c r="S34" i="48"/>
  <c r="T34" i="48"/>
  <c r="U34" i="48"/>
  <c r="V34" i="48"/>
  <c r="W34" i="48"/>
  <c r="W6" i="48"/>
  <c r="W36" i="48"/>
  <c r="V6" i="48"/>
  <c r="U6" i="48"/>
  <c r="T6" i="48"/>
  <c r="S6" i="48"/>
  <c r="S36" i="48" s="1"/>
  <c r="R6" i="48"/>
  <c r="Q6" i="48"/>
  <c r="P6" i="48"/>
  <c r="O6" i="48"/>
  <c r="O36" i="48"/>
  <c r="N6" i="48"/>
  <c r="C7" i="48"/>
  <c r="D7" i="48"/>
  <c r="E7" i="48"/>
  <c r="F7" i="48"/>
  <c r="G7" i="48"/>
  <c r="H7" i="48"/>
  <c r="I7" i="48"/>
  <c r="J7" i="48"/>
  <c r="K7" i="48"/>
  <c r="L7" i="48"/>
  <c r="M7" i="48"/>
  <c r="C8" i="48"/>
  <c r="D8" i="48"/>
  <c r="E8" i="48"/>
  <c r="F8" i="48"/>
  <c r="G8" i="48"/>
  <c r="H8" i="48"/>
  <c r="I8" i="48"/>
  <c r="J8" i="48"/>
  <c r="K8" i="48"/>
  <c r="L8" i="48"/>
  <c r="M8" i="48"/>
  <c r="C9" i="48"/>
  <c r="D9" i="48"/>
  <c r="E9" i="48"/>
  <c r="F9" i="48"/>
  <c r="G9" i="48"/>
  <c r="H9" i="48"/>
  <c r="I9" i="48"/>
  <c r="J9" i="48"/>
  <c r="K9" i="48"/>
  <c r="L9" i="48"/>
  <c r="M9" i="48"/>
  <c r="C10" i="48"/>
  <c r="D10" i="48"/>
  <c r="E10" i="48"/>
  <c r="F10" i="48"/>
  <c r="G10" i="48"/>
  <c r="H10" i="48"/>
  <c r="I10" i="48"/>
  <c r="J10" i="48"/>
  <c r="K10" i="48"/>
  <c r="L10" i="48"/>
  <c r="M10" i="48"/>
  <c r="C11" i="48"/>
  <c r="D11" i="48"/>
  <c r="E11" i="48"/>
  <c r="F11" i="48"/>
  <c r="G11" i="48"/>
  <c r="H11" i="48"/>
  <c r="I11" i="48"/>
  <c r="J11" i="48"/>
  <c r="K11" i="48"/>
  <c r="L11" i="48"/>
  <c r="M11" i="48"/>
  <c r="C12" i="48"/>
  <c r="D12" i="48"/>
  <c r="E12" i="48"/>
  <c r="F12" i="48"/>
  <c r="G12" i="48"/>
  <c r="H12" i="48"/>
  <c r="I12" i="48"/>
  <c r="J12" i="48"/>
  <c r="K12" i="48"/>
  <c r="L12" i="48"/>
  <c r="M12" i="48"/>
  <c r="C13" i="48"/>
  <c r="D13" i="48"/>
  <c r="E13" i="48"/>
  <c r="F13" i="48"/>
  <c r="G13" i="48"/>
  <c r="H13" i="48"/>
  <c r="I13" i="48"/>
  <c r="J13" i="48"/>
  <c r="K13" i="48"/>
  <c r="L13" i="48"/>
  <c r="M13" i="48"/>
  <c r="C14" i="48"/>
  <c r="D14" i="48"/>
  <c r="E14" i="48"/>
  <c r="F14" i="48"/>
  <c r="G14" i="48"/>
  <c r="H14" i="48"/>
  <c r="I14" i="48"/>
  <c r="J14" i="48"/>
  <c r="K14" i="48"/>
  <c r="L14" i="48"/>
  <c r="M14" i="48"/>
  <c r="C15" i="48"/>
  <c r="D15" i="48"/>
  <c r="E15" i="48"/>
  <c r="F15" i="48"/>
  <c r="G15" i="48"/>
  <c r="H15" i="48"/>
  <c r="I15" i="48"/>
  <c r="J15" i="48"/>
  <c r="K15" i="48"/>
  <c r="L15" i="48"/>
  <c r="M15" i="48"/>
  <c r="C16" i="48"/>
  <c r="D16" i="48"/>
  <c r="E16" i="48"/>
  <c r="F16" i="48"/>
  <c r="G16" i="48"/>
  <c r="H16" i="48"/>
  <c r="I16" i="48"/>
  <c r="J16" i="48"/>
  <c r="K16" i="48"/>
  <c r="L16" i="48"/>
  <c r="M16" i="48"/>
  <c r="C17" i="48"/>
  <c r="D17" i="48"/>
  <c r="E17" i="48"/>
  <c r="F17" i="48"/>
  <c r="G17" i="48"/>
  <c r="H17" i="48"/>
  <c r="I17" i="48"/>
  <c r="J17" i="48"/>
  <c r="K17" i="48"/>
  <c r="L17" i="48"/>
  <c r="M17" i="48"/>
  <c r="C18" i="48"/>
  <c r="D18" i="48"/>
  <c r="E18" i="48"/>
  <c r="F18" i="48"/>
  <c r="G18" i="48"/>
  <c r="H18" i="48"/>
  <c r="I18" i="48"/>
  <c r="J18" i="48"/>
  <c r="K18" i="48"/>
  <c r="L18" i="48"/>
  <c r="M18" i="48"/>
  <c r="C19" i="48"/>
  <c r="D19" i="48"/>
  <c r="E19" i="48"/>
  <c r="F19" i="48"/>
  <c r="G19" i="48"/>
  <c r="H19" i="48"/>
  <c r="I19" i="48"/>
  <c r="J19" i="48"/>
  <c r="K19" i="48"/>
  <c r="L19" i="48"/>
  <c r="M19" i="48"/>
  <c r="C20" i="48"/>
  <c r="D20" i="48"/>
  <c r="E20" i="48"/>
  <c r="F20" i="48"/>
  <c r="G20" i="48"/>
  <c r="H20" i="48"/>
  <c r="I20" i="48"/>
  <c r="J20" i="48"/>
  <c r="K20" i="48"/>
  <c r="L20" i="48"/>
  <c r="M20" i="48"/>
  <c r="C21" i="48"/>
  <c r="D21" i="48"/>
  <c r="E21" i="48"/>
  <c r="F21" i="48"/>
  <c r="G21" i="48"/>
  <c r="H21" i="48"/>
  <c r="I21" i="48"/>
  <c r="J21" i="48"/>
  <c r="K21" i="48"/>
  <c r="L21" i="48"/>
  <c r="M21" i="48"/>
  <c r="C22" i="48"/>
  <c r="D22" i="48"/>
  <c r="E22" i="48"/>
  <c r="F22" i="48"/>
  <c r="G22" i="48"/>
  <c r="H22" i="48"/>
  <c r="I22" i="48"/>
  <c r="J22" i="48"/>
  <c r="K22" i="48"/>
  <c r="L22" i="48"/>
  <c r="M22" i="48"/>
  <c r="C23" i="48"/>
  <c r="D23" i="48"/>
  <c r="E23" i="48"/>
  <c r="F23" i="48"/>
  <c r="G23" i="48"/>
  <c r="H23" i="48"/>
  <c r="I23" i="48"/>
  <c r="J23" i="48"/>
  <c r="K23" i="48"/>
  <c r="L23" i="48"/>
  <c r="M23" i="48"/>
  <c r="C24" i="48"/>
  <c r="D24" i="48"/>
  <c r="E24" i="48"/>
  <c r="F24" i="48"/>
  <c r="G24" i="48"/>
  <c r="H24" i="48"/>
  <c r="I24" i="48"/>
  <c r="J24" i="48"/>
  <c r="K24" i="48"/>
  <c r="L24" i="48"/>
  <c r="M24" i="48"/>
  <c r="C25" i="48"/>
  <c r="D25" i="48"/>
  <c r="E25" i="48"/>
  <c r="F25" i="48"/>
  <c r="G25" i="48"/>
  <c r="H25" i="48"/>
  <c r="I25" i="48"/>
  <c r="J25" i="48"/>
  <c r="K25" i="48"/>
  <c r="L25" i="48"/>
  <c r="M25" i="48"/>
  <c r="C26" i="48"/>
  <c r="D26" i="48"/>
  <c r="E26" i="48"/>
  <c r="F26" i="48"/>
  <c r="G26" i="48"/>
  <c r="H26" i="48"/>
  <c r="I26" i="48"/>
  <c r="J26" i="48"/>
  <c r="K26" i="48"/>
  <c r="L26" i="48"/>
  <c r="M26" i="48"/>
  <c r="C27" i="48"/>
  <c r="D27" i="48"/>
  <c r="E27" i="48"/>
  <c r="F27" i="48"/>
  <c r="G27" i="48"/>
  <c r="H27" i="48"/>
  <c r="I27" i="48"/>
  <c r="J27" i="48"/>
  <c r="K27" i="48"/>
  <c r="L27" i="48"/>
  <c r="M27" i="48"/>
  <c r="C28" i="48"/>
  <c r="D28" i="48"/>
  <c r="E28" i="48"/>
  <c r="F28" i="48"/>
  <c r="G28" i="48"/>
  <c r="H28" i="48"/>
  <c r="I28" i="48"/>
  <c r="J28" i="48"/>
  <c r="K28" i="48"/>
  <c r="L28" i="48"/>
  <c r="M28" i="48"/>
  <c r="C29" i="48"/>
  <c r="D29" i="48"/>
  <c r="E29" i="48"/>
  <c r="F29" i="48"/>
  <c r="G29" i="48"/>
  <c r="H29" i="48"/>
  <c r="I29" i="48"/>
  <c r="J29" i="48"/>
  <c r="K29" i="48"/>
  <c r="L29" i="48"/>
  <c r="M29" i="48"/>
  <c r="C30" i="48"/>
  <c r="D30" i="48"/>
  <c r="E30" i="48"/>
  <c r="F30" i="48"/>
  <c r="G30" i="48"/>
  <c r="H30" i="48"/>
  <c r="I30" i="48"/>
  <c r="J30" i="48"/>
  <c r="K30" i="48"/>
  <c r="L30" i="48"/>
  <c r="M30" i="48"/>
  <c r="C31" i="48"/>
  <c r="D31" i="48"/>
  <c r="E31" i="48"/>
  <c r="F31" i="48"/>
  <c r="G31" i="48"/>
  <c r="H31" i="48"/>
  <c r="I31" i="48"/>
  <c r="J31" i="48"/>
  <c r="K31" i="48"/>
  <c r="L31" i="48"/>
  <c r="M31" i="48"/>
  <c r="C32" i="48"/>
  <c r="D32" i="48"/>
  <c r="E32" i="48"/>
  <c r="F32" i="48"/>
  <c r="G32" i="48"/>
  <c r="H32" i="48"/>
  <c r="I32" i="48"/>
  <c r="J32" i="48"/>
  <c r="K32" i="48"/>
  <c r="L32" i="48"/>
  <c r="M32" i="48"/>
  <c r="C33" i="48"/>
  <c r="D33" i="48"/>
  <c r="E33" i="48"/>
  <c r="F33" i="48"/>
  <c r="G33" i="48"/>
  <c r="H33" i="48"/>
  <c r="I33" i="48"/>
  <c r="J33" i="48"/>
  <c r="K33" i="48"/>
  <c r="L33" i="48"/>
  <c r="M33" i="48"/>
  <c r="C34" i="48"/>
  <c r="D34" i="48"/>
  <c r="E34" i="48"/>
  <c r="F34" i="48"/>
  <c r="G34" i="48"/>
  <c r="H34" i="48"/>
  <c r="I34" i="48"/>
  <c r="J34" i="48"/>
  <c r="K34" i="48"/>
  <c r="L34" i="48"/>
  <c r="M34" i="48"/>
  <c r="M6" i="48"/>
  <c r="L6" i="48"/>
  <c r="K6" i="48"/>
  <c r="K36" i="48"/>
  <c r="J6" i="48"/>
  <c r="I6" i="48"/>
  <c r="H6" i="48"/>
  <c r="G6" i="48"/>
  <c r="G36" i="48" s="1"/>
  <c r="F6" i="48"/>
  <c r="E6" i="48"/>
  <c r="D6" i="48"/>
  <c r="C6" i="48"/>
  <c r="C36" i="48" s="1"/>
  <c r="X7" i="47"/>
  <c r="Y7" i="47"/>
  <c r="Z7" i="47"/>
  <c r="AA7" i="47"/>
  <c r="AB7" i="47"/>
  <c r="AC7" i="47"/>
  <c r="AD7" i="47"/>
  <c r="AE7" i="47"/>
  <c r="AF7" i="47"/>
  <c r="AG7" i="47"/>
  <c r="X8" i="47"/>
  <c r="Y8" i="47"/>
  <c r="Z8" i="47"/>
  <c r="AA8" i="47"/>
  <c r="AB8" i="47"/>
  <c r="AC8" i="47"/>
  <c r="AD8" i="47"/>
  <c r="AE8" i="47"/>
  <c r="AF8" i="47"/>
  <c r="AG8" i="47"/>
  <c r="X9" i="47"/>
  <c r="Y9" i="47"/>
  <c r="Z9" i="47"/>
  <c r="AA9" i="47"/>
  <c r="AB9" i="47"/>
  <c r="AC9" i="47"/>
  <c r="AD9" i="47"/>
  <c r="AE9" i="47"/>
  <c r="AF9" i="47"/>
  <c r="AG9" i="47"/>
  <c r="X10" i="47"/>
  <c r="Y10" i="47"/>
  <c r="Z10" i="47"/>
  <c r="AA10" i="47"/>
  <c r="AB10" i="47"/>
  <c r="AC10" i="47"/>
  <c r="AD10" i="47"/>
  <c r="AE10" i="47"/>
  <c r="AF10" i="47"/>
  <c r="AG10" i="47"/>
  <c r="X11" i="47"/>
  <c r="Y11" i="47"/>
  <c r="Z11" i="47"/>
  <c r="AA11" i="47"/>
  <c r="AB11" i="47"/>
  <c r="AC11" i="47"/>
  <c r="AD11" i="47"/>
  <c r="AE11" i="47"/>
  <c r="AF11" i="47"/>
  <c r="AG11" i="47"/>
  <c r="X12" i="47"/>
  <c r="Y12" i="47"/>
  <c r="Z12" i="47"/>
  <c r="AA12" i="47"/>
  <c r="AB12" i="47"/>
  <c r="AC12" i="47"/>
  <c r="AD12" i="47"/>
  <c r="AE12" i="47"/>
  <c r="AF12" i="47"/>
  <c r="AG12" i="47"/>
  <c r="X13" i="47"/>
  <c r="Y13" i="47"/>
  <c r="Z13" i="47"/>
  <c r="AA13" i="47"/>
  <c r="AB13" i="47"/>
  <c r="AC13" i="47"/>
  <c r="AD13" i="47"/>
  <c r="AE13" i="47"/>
  <c r="AF13" i="47"/>
  <c r="AG13" i="47"/>
  <c r="X14" i="47"/>
  <c r="Y14" i="47"/>
  <c r="Z14" i="47"/>
  <c r="AA14" i="47"/>
  <c r="AB14" i="47"/>
  <c r="AC14" i="47"/>
  <c r="AD14" i="47"/>
  <c r="AE14" i="47"/>
  <c r="AF14" i="47"/>
  <c r="AG14" i="47"/>
  <c r="X15" i="47"/>
  <c r="Y15" i="47"/>
  <c r="Z15" i="47"/>
  <c r="AA15" i="47"/>
  <c r="AB15" i="47"/>
  <c r="AC15" i="47"/>
  <c r="AD15" i="47"/>
  <c r="AE15" i="47"/>
  <c r="AF15" i="47"/>
  <c r="AG15" i="47"/>
  <c r="X16" i="47"/>
  <c r="Y16" i="47"/>
  <c r="Z16" i="47"/>
  <c r="AA16" i="47"/>
  <c r="AB16" i="47"/>
  <c r="AC16" i="47"/>
  <c r="AD16" i="47"/>
  <c r="AE16" i="47"/>
  <c r="AF16" i="47"/>
  <c r="AG16" i="47"/>
  <c r="X17" i="47"/>
  <c r="Y17" i="47"/>
  <c r="Z17" i="47"/>
  <c r="AA17" i="47"/>
  <c r="AB17" i="47"/>
  <c r="AC17" i="47"/>
  <c r="AD17" i="47"/>
  <c r="AE17" i="47"/>
  <c r="AF17" i="47"/>
  <c r="AG17" i="47"/>
  <c r="X18" i="47"/>
  <c r="Y18" i="47"/>
  <c r="Z18" i="47"/>
  <c r="AA18" i="47"/>
  <c r="AB18" i="47"/>
  <c r="AC18" i="47"/>
  <c r="AD18" i="47"/>
  <c r="AE18" i="47"/>
  <c r="AF18" i="47"/>
  <c r="AG18" i="47"/>
  <c r="X19" i="47"/>
  <c r="Y19" i="47"/>
  <c r="Z19" i="47"/>
  <c r="AA19" i="47"/>
  <c r="AB19" i="47"/>
  <c r="AC19" i="47"/>
  <c r="AD19" i="47"/>
  <c r="AE19" i="47"/>
  <c r="AF19" i="47"/>
  <c r="AG19" i="47"/>
  <c r="X20" i="47"/>
  <c r="Y20" i="47"/>
  <c r="Z20" i="47"/>
  <c r="AA20" i="47"/>
  <c r="AB20" i="47"/>
  <c r="AC20" i="47"/>
  <c r="AD20" i="47"/>
  <c r="AE20" i="47"/>
  <c r="AF20" i="47"/>
  <c r="AG20" i="47"/>
  <c r="X21" i="47"/>
  <c r="Y21" i="47"/>
  <c r="Z21" i="47"/>
  <c r="AA21" i="47"/>
  <c r="AB21" i="47"/>
  <c r="AC21" i="47"/>
  <c r="AD21" i="47"/>
  <c r="AE21" i="47"/>
  <c r="AF21" i="47"/>
  <c r="AG21" i="47"/>
  <c r="X22" i="47"/>
  <c r="Y22" i="47"/>
  <c r="Z22" i="47"/>
  <c r="AA22" i="47"/>
  <c r="AB22" i="47"/>
  <c r="AC22" i="47"/>
  <c r="AD22" i="47"/>
  <c r="AE22" i="47"/>
  <c r="AF22" i="47"/>
  <c r="AG22" i="47"/>
  <c r="X23" i="47"/>
  <c r="Y23" i="47"/>
  <c r="Z23" i="47"/>
  <c r="AA23" i="47"/>
  <c r="AB23" i="47"/>
  <c r="AC23" i="47"/>
  <c r="AD23" i="47"/>
  <c r="AE23" i="47"/>
  <c r="AF23" i="47"/>
  <c r="AG23" i="47"/>
  <c r="X24" i="47"/>
  <c r="Y24" i="47"/>
  <c r="Z24" i="47"/>
  <c r="AA24" i="47"/>
  <c r="AB24" i="47"/>
  <c r="AC24" i="47"/>
  <c r="AD24" i="47"/>
  <c r="AE24" i="47"/>
  <c r="AF24" i="47"/>
  <c r="AG24" i="47"/>
  <c r="X25" i="47"/>
  <c r="Y25" i="47"/>
  <c r="Z25" i="47"/>
  <c r="AA25" i="47"/>
  <c r="AB25" i="47"/>
  <c r="AC25" i="47"/>
  <c r="AD25" i="47"/>
  <c r="AE25" i="47"/>
  <c r="AF25" i="47"/>
  <c r="AG25" i="47"/>
  <c r="X26" i="47"/>
  <c r="Y26" i="47"/>
  <c r="Z26" i="47"/>
  <c r="AA26" i="47"/>
  <c r="AB26" i="47"/>
  <c r="AC26" i="47"/>
  <c r="AD26" i="47"/>
  <c r="AE26" i="47"/>
  <c r="AF26" i="47"/>
  <c r="AG26" i="47"/>
  <c r="X27" i="47"/>
  <c r="Y27" i="47"/>
  <c r="Z27" i="47"/>
  <c r="AA27" i="47"/>
  <c r="AB27" i="47"/>
  <c r="AC27" i="47"/>
  <c r="AD27" i="47"/>
  <c r="AE27" i="47"/>
  <c r="AF27" i="47"/>
  <c r="AG27" i="47"/>
  <c r="X28" i="47"/>
  <c r="Y28" i="47"/>
  <c r="Z28" i="47"/>
  <c r="AA28" i="47"/>
  <c r="AB28" i="47"/>
  <c r="AC28" i="47"/>
  <c r="AD28" i="47"/>
  <c r="AE28" i="47"/>
  <c r="AF28" i="47"/>
  <c r="AG28" i="47"/>
  <c r="X29" i="47"/>
  <c r="Y29" i="47"/>
  <c r="Z29" i="47"/>
  <c r="AA29" i="47"/>
  <c r="AB29" i="47"/>
  <c r="AC29" i="47"/>
  <c r="AD29" i="47"/>
  <c r="AE29" i="47"/>
  <c r="AF29" i="47"/>
  <c r="AG29" i="47"/>
  <c r="X30" i="47"/>
  <c r="Y30" i="47"/>
  <c r="Z30" i="47"/>
  <c r="AA30" i="47"/>
  <c r="AB30" i="47"/>
  <c r="AC30" i="47"/>
  <c r="AD30" i="47"/>
  <c r="AE30" i="47"/>
  <c r="AF30" i="47"/>
  <c r="AG30" i="47"/>
  <c r="X31" i="47"/>
  <c r="Y31" i="47"/>
  <c r="Z31" i="47"/>
  <c r="AA31" i="47"/>
  <c r="AB31" i="47"/>
  <c r="AC31" i="47"/>
  <c r="AD31" i="47"/>
  <c r="AE31" i="47"/>
  <c r="AF31" i="47"/>
  <c r="AG31" i="47"/>
  <c r="X32" i="47"/>
  <c r="Y32" i="47"/>
  <c r="Z32" i="47"/>
  <c r="AA32" i="47"/>
  <c r="AB32" i="47"/>
  <c r="AC32" i="47"/>
  <c r="AD32" i="47"/>
  <c r="AE32" i="47"/>
  <c r="AF32" i="47"/>
  <c r="AG32" i="47"/>
  <c r="X33" i="47"/>
  <c r="Y33" i="47"/>
  <c r="Z33" i="47"/>
  <c r="AA33" i="47"/>
  <c r="AB33" i="47"/>
  <c r="AC33" i="47"/>
  <c r="AD33" i="47"/>
  <c r="AE33" i="47"/>
  <c r="AF33" i="47"/>
  <c r="AG33" i="47"/>
  <c r="X34" i="47"/>
  <c r="Y34" i="47"/>
  <c r="Z34" i="47"/>
  <c r="AA34" i="47"/>
  <c r="AB34" i="47"/>
  <c r="AC34" i="47"/>
  <c r="AD34" i="47"/>
  <c r="AE34" i="47"/>
  <c r="AF34" i="47"/>
  <c r="AG34" i="47"/>
  <c r="AG6" i="47"/>
  <c r="AF6" i="47"/>
  <c r="AE6" i="47"/>
  <c r="AD6" i="47"/>
  <c r="AC6" i="47"/>
  <c r="AB6" i="47"/>
  <c r="AA6" i="47"/>
  <c r="Z6" i="47"/>
  <c r="Z36" i="47" s="1"/>
  <c r="Y6" i="47"/>
  <c r="X6" i="47"/>
  <c r="N7" i="47"/>
  <c r="O7" i="47"/>
  <c r="P7" i="47"/>
  <c r="Q7" i="47"/>
  <c r="R7" i="47"/>
  <c r="S7" i="47"/>
  <c r="T7" i="47"/>
  <c r="U7" i="47"/>
  <c r="V7" i="47"/>
  <c r="W7" i="47"/>
  <c r="N8" i="47"/>
  <c r="O8" i="47"/>
  <c r="P8" i="47"/>
  <c r="Q8" i="47"/>
  <c r="R8" i="47"/>
  <c r="S8" i="47"/>
  <c r="T8" i="47"/>
  <c r="U8" i="47"/>
  <c r="V8" i="47"/>
  <c r="W8" i="47"/>
  <c r="N9" i="47"/>
  <c r="O9" i="47"/>
  <c r="P9" i="47"/>
  <c r="Q9" i="47"/>
  <c r="R9" i="47"/>
  <c r="S9" i="47"/>
  <c r="T9" i="47"/>
  <c r="U9" i="47"/>
  <c r="V9" i="47"/>
  <c r="W9" i="47"/>
  <c r="N10" i="47"/>
  <c r="O10" i="47"/>
  <c r="P10" i="47"/>
  <c r="Q10" i="47"/>
  <c r="R10" i="47"/>
  <c r="S10" i="47"/>
  <c r="T10" i="47"/>
  <c r="U10" i="47"/>
  <c r="V10" i="47"/>
  <c r="W10" i="47"/>
  <c r="N11" i="47"/>
  <c r="O11" i="47"/>
  <c r="P11" i="47"/>
  <c r="Q11" i="47"/>
  <c r="R11" i="47"/>
  <c r="S11" i="47"/>
  <c r="T11" i="47"/>
  <c r="U11" i="47"/>
  <c r="V11" i="47"/>
  <c r="W11" i="47"/>
  <c r="N12" i="47"/>
  <c r="O12" i="47"/>
  <c r="P12" i="47"/>
  <c r="Q12" i="47"/>
  <c r="R12" i="47"/>
  <c r="S12" i="47"/>
  <c r="T12" i="47"/>
  <c r="U12" i="47"/>
  <c r="V12" i="47"/>
  <c r="W12" i="47"/>
  <c r="N13" i="47"/>
  <c r="O13" i="47"/>
  <c r="P13" i="47"/>
  <c r="Q13" i="47"/>
  <c r="R13" i="47"/>
  <c r="S13" i="47"/>
  <c r="T13" i="47"/>
  <c r="U13" i="47"/>
  <c r="V13" i="47"/>
  <c r="W13" i="47"/>
  <c r="N14" i="47"/>
  <c r="O14" i="47"/>
  <c r="P14" i="47"/>
  <c r="Q14" i="47"/>
  <c r="R14" i="47"/>
  <c r="S14" i="47"/>
  <c r="T14" i="47"/>
  <c r="U14" i="47"/>
  <c r="V14" i="47"/>
  <c r="W14" i="47"/>
  <c r="N15" i="47"/>
  <c r="O15" i="47"/>
  <c r="P15" i="47"/>
  <c r="Q15" i="47"/>
  <c r="R15" i="47"/>
  <c r="S15" i="47"/>
  <c r="T15" i="47"/>
  <c r="U15" i="47"/>
  <c r="V15" i="47"/>
  <c r="W15" i="47"/>
  <c r="N16" i="47"/>
  <c r="O16" i="47"/>
  <c r="P16" i="47"/>
  <c r="Q16" i="47"/>
  <c r="R16" i="47"/>
  <c r="S16" i="47"/>
  <c r="T16" i="47"/>
  <c r="U16" i="47"/>
  <c r="V16" i="47"/>
  <c r="W16" i="47"/>
  <c r="N17" i="47"/>
  <c r="O17" i="47"/>
  <c r="P17" i="47"/>
  <c r="Q17" i="47"/>
  <c r="R17" i="47"/>
  <c r="S17" i="47"/>
  <c r="T17" i="47"/>
  <c r="U17" i="47"/>
  <c r="V17" i="47"/>
  <c r="W17" i="47"/>
  <c r="N18" i="47"/>
  <c r="O18" i="47"/>
  <c r="P18" i="47"/>
  <c r="Q18" i="47"/>
  <c r="R18" i="47"/>
  <c r="S18" i="47"/>
  <c r="T18" i="47"/>
  <c r="U18" i="47"/>
  <c r="V18" i="47"/>
  <c r="W18" i="47"/>
  <c r="N19" i="47"/>
  <c r="O19" i="47"/>
  <c r="P19" i="47"/>
  <c r="Q19" i="47"/>
  <c r="R19" i="47"/>
  <c r="S19" i="47"/>
  <c r="T19" i="47"/>
  <c r="U19" i="47"/>
  <c r="V19" i="47"/>
  <c r="W19" i="47"/>
  <c r="N20" i="47"/>
  <c r="O20" i="47"/>
  <c r="P20" i="47"/>
  <c r="Q20" i="47"/>
  <c r="R20" i="47"/>
  <c r="S20" i="47"/>
  <c r="T20" i="47"/>
  <c r="U20" i="47"/>
  <c r="V20" i="47"/>
  <c r="W20" i="47"/>
  <c r="N21" i="47"/>
  <c r="O21" i="47"/>
  <c r="P21" i="47"/>
  <c r="Q21" i="47"/>
  <c r="R21" i="47"/>
  <c r="S21" i="47"/>
  <c r="T21" i="47"/>
  <c r="U21" i="47"/>
  <c r="V21" i="47"/>
  <c r="W21" i="47"/>
  <c r="N22" i="47"/>
  <c r="O22" i="47"/>
  <c r="P22" i="47"/>
  <c r="Q22" i="47"/>
  <c r="R22" i="47"/>
  <c r="S22" i="47"/>
  <c r="T22" i="47"/>
  <c r="U22" i="47"/>
  <c r="V22" i="47"/>
  <c r="W22" i="47"/>
  <c r="N23" i="47"/>
  <c r="O23" i="47"/>
  <c r="P23" i="47"/>
  <c r="Q23" i="47"/>
  <c r="R23" i="47"/>
  <c r="S23" i="47"/>
  <c r="T23" i="47"/>
  <c r="U23" i="47"/>
  <c r="V23" i="47"/>
  <c r="W23" i="47"/>
  <c r="N24" i="47"/>
  <c r="O24" i="47"/>
  <c r="P24" i="47"/>
  <c r="Q24" i="47"/>
  <c r="R24" i="47"/>
  <c r="S24" i="47"/>
  <c r="T24" i="47"/>
  <c r="U24" i="47"/>
  <c r="V24" i="47"/>
  <c r="W24" i="47"/>
  <c r="N25" i="47"/>
  <c r="O25" i="47"/>
  <c r="P25" i="47"/>
  <c r="Q25" i="47"/>
  <c r="R25" i="47"/>
  <c r="S25" i="47"/>
  <c r="T25" i="47"/>
  <c r="U25" i="47"/>
  <c r="V25" i="47"/>
  <c r="W25" i="47"/>
  <c r="N26" i="47"/>
  <c r="O26" i="47"/>
  <c r="P26" i="47"/>
  <c r="Q26" i="47"/>
  <c r="R26" i="47"/>
  <c r="S26" i="47"/>
  <c r="T26" i="47"/>
  <c r="U26" i="47"/>
  <c r="V26" i="47"/>
  <c r="W26" i="47"/>
  <c r="N27" i="47"/>
  <c r="O27" i="47"/>
  <c r="P27" i="47"/>
  <c r="Q27" i="47"/>
  <c r="R27" i="47"/>
  <c r="S27" i="47"/>
  <c r="T27" i="47"/>
  <c r="U27" i="47"/>
  <c r="V27" i="47"/>
  <c r="W27" i="47"/>
  <c r="N28" i="47"/>
  <c r="O28" i="47"/>
  <c r="P28" i="47"/>
  <c r="Q28" i="47"/>
  <c r="R28" i="47"/>
  <c r="S28" i="47"/>
  <c r="T28" i="47"/>
  <c r="U28" i="47"/>
  <c r="V28" i="47"/>
  <c r="W28" i="47"/>
  <c r="N29" i="47"/>
  <c r="O29" i="47"/>
  <c r="P29" i="47"/>
  <c r="Q29" i="47"/>
  <c r="R29" i="47"/>
  <c r="S29" i="47"/>
  <c r="T29" i="47"/>
  <c r="U29" i="47"/>
  <c r="V29" i="47"/>
  <c r="W29" i="47"/>
  <c r="N30" i="47"/>
  <c r="O30" i="47"/>
  <c r="P30" i="47"/>
  <c r="Q30" i="47"/>
  <c r="R30" i="47"/>
  <c r="S30" i="47"/>
  <c r="T30" i="47"/>
  <c r="U30" i="47"/>
  <c r="V30" i="47"/>
  <c r="W30" i="47"/>
  <c r="N31" i="47"/>
  <c r="O31" i="47"/>
  <c r="P31" i="47"/>
  <c r="Q31" i="47"/>
  <c r="R31" i="47"/>
  <c r="S31" i="47"/>
  <c r="T31" i="47"/>
  <c r="U31" i="47"/>
  <c r="V31" i="47"/>
  <c r="W31" i="47"/>
  <c r="N32" i="47"/>
  <c r="O32" i="47"/>
  <c r="P32" i="47"/>
  <c r="Q32" i="47"/>
  <c r="R32" i="47"/>
  <c r="S32" i="47"/>
  <c r="T32" i="47"/>
  <c r="U32" i="47"/>
  <c r="V32" i="47"/>
  <c r="W32" i="47"/>
  <c r="N33" i="47"/>
  <c r="O33" i="47"/>
  <c r="P33" i="47"/>
  <c r="Q33" i="47"/>
  <c r="R33" i="47"/>
  <c r="S33" i="47"/>
  <c r="T33" i="47"/>
  <c r="U33" i="47"/>
  <c r="V33" i="47"/>
  <c r="W33" i="47"/>
  <c r="N34" i="47"/>
  <c r="O34" i="47"/>
  <c r="P34" i="47"/>
  <c r="Q34" i="47"/>
  <c r="R34" i="47"/>
  <c r="S34" i="47"/>
  <c r="T34" i="47"/>
  <c r="U34" i="47"/>
  <c r="V34" i="47"/>
  <c r="W34" i="47"/>
  <c r="W6" i="47"/>
  <c r="V6" i="47"/>
  <c r="V36" i="47"/>
  <c r="U6" i="47"/>
  <c r="T6" i="47"/>
  <c r="S6" i="47"/>
  <c r="R6" i="47"/>
  <c r="R36" i="47" s="1"/>
  <c r="Q6" i="47"/>
  <c r="P6" i="47"/>
  <c r="O6" i="47"/>
  <c r="N6" i="47"/>
  <c r="N36" i="47" s="1"/>
  <c r="C7" i="47"/>
  <c r="D7" i="47"/>
  <c r="E7" i="47"/>
  <c r="F7" i="47"/>
  <c r="G7" i="47"/>
  <c r="H7" i="47"/>
  <c r="I7" i="47"/>
  <c r="J7" i="47"/>
  <c r="K7" i="47"/>
  <c r="L7" i="47"/>
  <c r="M7" i="47"/>
  <c r="C8" i="47"/>
  <c r="D8" i="47"/>
  <c r="E8" i="47"/>
  <c r="F8" i="47"/>
  <c r="G8" i="47"/>
  <c r="H8" i="47"/>
  <c r="I8" i="47"/>
  <c r="J8" i="47"/>
  <c r="K8" i="47"/>
  <c r="L8" i="47"/>
  <c r="M8" i="47"/>
  <c r="C9" i="47"/>
  <c r="D9" i="47"/>
  <c r="E9" i="47"/>
  <c r="F9" i="47"/>
  <c r="G9" i="47"/>
  <c r="H9" i="47"/>
  <c r="I9" i="47"/>
  <c r="J9" i="47"/>
  <c r="K9" i="47"/>
  <c r="L9" i="47"/>
  <c r="M9" i="47"/>
  <c r="C10" i="47"/>
  <c r="D10" i="47"/>
  <c r="E10" i="47"/>
  <c r="F10" i="47"/>
  <c r="G10" i="47"/>
  <c r="H10" i="47"/>
  <c r="I10" i="47"/>
  <c r="J10" i="47"/>
  <c r="K10" i="47"/>
  <c r="L10" i="47"/>
  <c r="M10" i="47"/>
  <c r="C11" i="47"/>
  <c r="D11" i="47"/>
  <c r="E11" i="47"/>
  <c r="F11" i="47"/>
  <c r="G11" i="47"/>
  <c r="H11" i="47"/>
  <c r="I11" i="47"/>
  <c r="J11" i="47"/>
  <c r="K11" i="47"/>
  <c r="L11" i="47"/>
  <c r="M11" i="47"/>
  <c r="C12" i="47"/>
  <c r="D12" i="47"/>
  <c r="E12" i="47"/>
  <c r="F12" i="47"/>
  <c r="G12" i="47"/>
  <c r="H12" i="47"/>
  <c r="I12" i="47"/>
  <c r="J12" i="47"/>
  <c r="K12" i="47"/>
  <c r="L12" i="47"/>
  <c r="M12" i="47"/>
  <c r="C13" i="47"/>
  <c r="D13" i="47"/>
  <c r="E13" i="47"/>
  <c r="F13" i="47"/>
  <c r="G13" i="47"/>
  <c r="H13" i="47"/>
  <c r="I13" i="47"/>
  <c r="J13" i="47"/>
  <c r="K13" i="47"/>
  <c r="L13" i="47"/>
  <c r="M13" i="47"/>
  <c r="C14" i="47"/>
  <c r="D14" i="47"/>
  <c r="E14" i="47"/>
  <c r="F14" i="47"/>
  <c r="G14" i="47"/>
  <c r="H14" i="47"/>
  <c r="I14" i="47"/>
  <c r="J14" i="47"/>
  <c r="K14" i="47"/>
  <c r="L14" i="47"/>
  <c r="M14" i="47"/>
  <c r="C15" i="47"/>
  <c r="D15" i="47"/>
  <c r="E15" i="47"/>
  <c r="F15" i="47"/>
  <c r="G15" i="47"/>
  <c r="H15" i="47"/>
  <c r="I15" i="47"/>
  <c r="J15" i="47"/>
  <c r="K15" i="47"/>
  <c r="L15" i="47"/>
  <c r="M15" i="47"/>
  <c r="C16" i="47"/>
  <c r="D16" i="47"/>
  <c r="E16" i="47"/>
  <c r="F16" i="47"/>
  <c r="G16" i="47"/>
  <c r="H16" i="47"/>
  <c r="I16" i="47"/>
  <c r="J16" i="47"/>
  <c r="K16" i="47"/>
  <c r="L16" i="47"/>
  <c r="M16" i="47"/>
  <c r="C17" i="47"/>
  <c r="D17" i="47"/>
  <c r="E17" i="47"/>
  <c r="F17" i="47"/>
  <c r="G17" i="47"/>
  <c r="H17" i="47"/>
  <c r="I17" i="47"/>
  <c r="J17" i="47"/>
  <c r="K17" i="47"/>
  <c r="L17" i="47"/>
  <c r="M17" i="47"/>
  <c r="C18" i="47"/>
  <c r="D18" i="47"/>
  <c r="E18" i="47"/>
  <c r="F18" i="47"/>
  <c r="G18" i="47"/>
  <c r="H18" i="47"/>
  <c r="I18" i="47"/>
  <c r="J18" i="47"/>
  <c r="K18" i="47"/>
  <c r="L18" i="47"/>
  <c r="M18" i="47"/>
  <c r="C19" i="47"/>
  <c r="D19" i="47"/>
  <c r="E19" i="47"/>
  <c r="F19" i="47"/>
  <c r="G19" i="47"/>
  <c r="H19" i="47"/>
  <c r="I19" i="47"/>
  <c r="J19" i="47"/>
  <c r="K19" i="47"/>
  <c r="L19" i="47"/>
  <c r="M19" i="47"/>
  <c r="C20" i="47"/>
  <c r="D20" i="47"/>
  <c r="E20" i="47"/>
  <c r="F20" i="47"/>
  <c r="G20" i="47"/>
  <c r="H20" i="47"/>
  <c r="I20" i="47"/>
  <c r="J20" i="47"/>
  <c r="K20" i="47"/>
  <c r="L20" i="47"/>
  <c r="M20" i="47"/>
  <c r="C21" i="47"/>
  <c r="D21" i="47"/>
  <c r="E21" i="47"/>
  <c r="F21" i="47"/>
  <c r="G21" i="47"/>
  <c r="H21" i="47"/>
  <c r="I21" i="47"/>
  <c r="J21" i="47"/>
  <c r="K21" i="47"/>
  <c r="L21" i="47"/>
  <c r="M21" i="47"/>
  <c r="C22" i="47"/>
  <c r="D22" i="47"/>
  <c r="E22" i="47"/>
  <c r="F22" i="47"/>
  <c r="G22" i="47"/>
  <c r="H22" i="47"/>
  <c r="I22" i="47"/>
  <c r="J22" i="47"/>
  <c r="K22" i="47"/>
  <c r="L22" i="47"/>
  <c r="M22" i="47"/>
  <c r="C23" i="47"/>
  <c r="D23" i="47"/>
  <c r="E23" i="47"/>
  <c r="F23" i="47"/>
  <c r="G23" i="47"/>
  <c r="H23" i="47"/>
  <c r="I23" i="47"/>
  <c r="J23" i="47"/>
  <c r="K23" i="47"/>
  <c r="L23" i="47"/>
  <c r="M23" i="47"/>
  <c r="C24" i="47"/>
  <c r="D24" i="47"/>
  <c r="E24" i="47"/>
  <c r="F24" i="47"/>
  <c r="G24" i="47"/>
  <c r="H24" i="47"/>
  <c r="I24" i="47"/>
  <c r="J24" i="47"/>
  <c r="K24" i="47"/>
  <c r="L24" i="47"/>
  <c r="M24" i="47"/>
  <c r="C25" i="47"/>
  <c r="D25" i="47"/>
  <c r="E25" i="47"/>
  <c r="F25" i="47"/>
  <c r="G25" i="47"/>
  <c r="H25" i="47"/>
  <c r="I25" i="47"/>
  <c r="J25" i="47"/>
  <c r="K25" i="47"/>
  <c r="L25" i="47"/>
  <c r="M25" i="47"/>
  <c r="C26" i="47"/>
  <c r="D26" i="47"/>
  <c r="E26" i="47"/>
  <c r="F26" i="47"/>
  <c r="G26" i="47"/>
  <c r="H26" i="47"/>
  <c r="I26" i="47"/>
  <c r="J26" i="47"/>
  <c r="K26" i="47"/>
  <c r="L26" i="47"/>
  <c r="M26" i="47"/>
  <c r="C27" i="47"/>
  <c r="D27" i="47"/>
  <c r="E27" i="47"/>
  <c r="F27" i="47"/>
  <c r="G27" i="47"/>
  <c r="H27" i="47"/>
  <c r="I27" i="47"/>
  <c r="J27" i="47"/>
  <c r="K27" i="47"/>
  <c r="L27" i="47"/>
  <c r="M27" i="47"/>
  <c r="C28" i="47"/>
  <c r="D28" i="47"/>
  <c r="E28" i="47"/>
  <c r="F28" i="47"/>
  <c r="G28" i="47"/>
  <c r="H28" i="47"/>
  <c r="I28" i="47"/>
  <c r="J28" i="47"/>
  <c r="K28" i="47"/>
  <c r="L28" i="47"/>
  <c r="M28" i="47"/>
  <c r="C29" i="47"/>
  <c r="D29" i="47"/>
  <c r="E29" i="47"/>
  <c r="F29" i="47"/>
  <c r="G29" i="47"/>
  <c r="H29" i="47"/>
  <c r="I29" i="47"/>
  <c r="J29" i="47"/>
  <c r="K29" i="47"/>
  <c r="L29" i="47"/>
  <c r="M29" i="47"/>
  <c r="C30" i="47"/>
  <c r="D30" i="47"/>
  <c r="E30" i="47"/>
  <c r="F30" i="47"/>
  <c r="G30" i="47"/>
  <c r="H30" i="47"/>
  <c r="I30" i="47"/>
  <c r="J30" i="47"/>
  <c r="K30" i="47"/>
  <c r="L30" i="47"/>
  <c r="M30" i="47"/>
  <c r="C31" i="47"/>
  <c r="D31" i="47"/>
  <c r="E31" i="47"/>
  <c r="F31" i="47"/>
  <c r="G31" i="47"/>
  <c r="H31" i="47"/>
  <c r="I31" i="47"/>
  <c r="J31" i="47"/>
  <c r="K31" i="47"/>
  <c r="L31" i="47"/>
  <c r="M31" i="47"/>
  <c r="C32" i="47"/>
  <c r="D32" i="47"/>
  <c r="E32" i="47"/>
  <c r="F32" i="47"/>
  <c r="G32" i="47"/>
  <c r="H32" i="47"/>
  <c r="I32" i="47"/>
  <c r="J32" i="47"/>
  <c r="K32" i="47"/>
  <c r="L32" i="47"/>
  <c r="M32" i="47"/>
  <c r="C33" i="47"/>
  <c r="D33" i="47"/>
  <c r="E33" i="47"/>
  <c r="F33" i="47"/>
  <c r="G33" i="47"/>
  <c r="H33" i="47"/>
  <c r="I33" i="47"/>
  <c r="J33" i="47"/>
  <c r="K33" i="47"/>
  <c r="L33" i="47"/>
  <c r="M33" i="47"/>
  <c r="C34" i="47"/>
  <c r="D34" i="47"/>
  <c r="E34" i="47"/>
  <c r="F34" i="47"/>
  <c r="G34" i="47"/>
  <c r="H34" i="47"/>
  <c r="I34" i="47"/>
  <c r="J34" i="47"/>
  <c r="K34" i="47"/>
  <c r="L34" i="47"/>
  <c r="M34" i="47"/>
  <c r="M6" i="47"/>
  <c r="L6" i="47"/>
  <c r="K6" i="47"/>
  <c r="J6" i="47"/>
  <c r="I6" i="47"/>
  <c r="H6" i="47"/>
  <c r="G6" i="47"/>
  <c r="F6" i="47"/>
  <c r="E6" i="47"/>
  <c r="D6" i="47"/>
  <c r="C6" i="47"/>
  <c r="X7" i="46"/>
  <c r="Y7" i="46"/>
  <c r="Z7" i="46"/>
  <c r="AA7" i="46"/>
  <c r="AB7" i="46"/>
  <c r="AC7" i="46"/>
  <c r="AD7" i="46"/>
  <c r="AE7" i="46"/>
  <c r="AF7" i="46"/>
  <c r="AG7" i="46"/>
  <c r="X8" i="46"/>
  <c r="Y8" i="46"/>
  <c r="Z8" i="46"/>
  <c r="AA8" i="46"/>
  <c r="AB8" i="46"/>
  <c r="AC8" i="46"/>
  <c r="AD8" i="46"/>
  <c r="AE8" i="46"/>
  <c r="AF8" i="46"/>
  <c r="AG8" i="46"/>
  <c r="X9" i="46"/>
  <c r="Y9" i="46"/>
  <c r="Z9" i="46"/>
  <c r="AA9" i="46"/>
  <c r="AB9" i="46"/>
  <c r="AC9" i="46"/>
  <c r="AD9" i="46"/>
  <c r="AE9" i="46"/>
  <c r="AF9" i="46"/>
  <c r="AG9" i="46"/>
  <c r="X10" i="46"/>
  <c r="Y10" i="46"/>
  <c r="Z10" i="46"/>
  <c r="AA10" i="46"/>
  <c r="AB10" i="46"/>
  <c r="AC10" i="46"/>
  <c r="AD10" i="46"/>
  <c r="AE10" i="46"/>
  <c r="AF10" i="46"/>
  <c r="AG10" i="46"/>
  <c r="X11" i="46"/>
  <c r="Y11" i="46"/>
  <c r="Z11" i="46"/>
  <c r="AA11" i="46"/>
  <c r="AB11" i="46"/>
  <c r="AC11" i="46"/>
  <c r="AD11" i="46"/>
  <c r="AE11" i="46"/>
  <c r="AF11" i="46"/>
  <c r="AG11" i="46"/>
  <c r="X12" i="46"/>
  <c r="Y12" i="46"/>
  <c r="Z12" i="46"/>
  <c r="AA12" i="46"/>
  <c r="AB12" i="46"/>
  <c r="AC12" i="46"/>
  <c r="AD12" i="46"/>
  <c r="AE12" i="46"/>
  <c r="AF12" i="46"/>
  <c r="AG12" i="46"/>
  <c r="X13" i="46"/>
  <c r="Y13" i="46"/>
  <c r="Z13" i="46"/>
  <c r="AA13" i="46"/>
  <c r="AB13" i="46"/>
  <c r="AC13" i="46"/>
  <c r="AD13" i="46"/>
  <c r="AE13" i="46"/>
  <c r="AF13" i="46"/>
  <c r="AG13" i="46"/>
  <c r="X14" i="46"/>
  <c r="Y14" i="46"/>
  <c r="Z14" i="46"/>
  <c r="AA14" i="46"/>
  <c r="AB14" i="46"/>
  <c r="AC14" i="46"/>
  <c r="AD14" i="46"/>
  <c r="AE14" i="46"/>
  <c r="AF14" i="46"/>
  <c r="AG14" i="46"/>
  <c r="X15" i="46"/>
  <c r="Y15" i="46"/>
  <c r="Z15" i="46"/>
  <c r="AA15" i="46"/>
  <c r="AB15" i="46"/>
  <c r="AC15" i="46"/>
  <c r="AD15" i="46"/>
  <c r="AE15" i="46"/>
  <c r="AF15" i="46"/>
  <c r="AG15" i="46"/>
  <c r="X16" i="46"/>
  <c r="Y16" i="46"/>
  <c r="Z16" i="46"/>
  <c r="AA16" i="46"/>
  <c r="AB16" i="46"/>
  <c r="AC16" i="46"/>
  <c r="AD16" i="46"/>
  <c r="AE16" i="46"/>
  <c r="AF16" i="46"/>
  <c r="AG16" i="46"/>
  <c r="X17" i="46"/>
  <c r="Y17" i="46"/>
  <c r="Z17" i="46"/>
  <c r="AA17" i="46"/>
  <c r="AB17" i="46"/>
  <c r="AC17" i="46"/>
  <c r="AD17" i="46"/>
  <c r="AE17" i="46"/>
  <c r="AF17" i="46"/>
  <c r="AG17" i="46"/>
  <c r="X18" i="46"/>
  <c r="Y18" i="46"/>
  <c r="Z18" i="46"/>
  <c r="AA18" i="46"/>
  <c r="AB18" i="46"/>
  <c r="AC18" i="46"/>
  <c r="AD18" i="46"/>
  <c r="AE18" i="46"/>
  <c r="AF18" i="46"/>
  <c r="AG18" i="46"/>
  <c r="X19" i="46"/>
  <c r="Y19" i="46"/>
  <c r="Z19" i="46"/>
  <c r="AA19" i="46"/>
  <c r="AB19" i="46"/>
  <c r="AC19" i="46"/>
  <c r="AD19" i="46"/>
  <c r="AE19" i="46"/>
  <c r="AF19" i="46"/>
  <c r="AG19" i="46"/>
  <c r="X20" i="46"/>
  <c r="Y20" i="46"/>
  <c r="Z20" i="46"/>
  <c r="AA20" i="46"/>
  <c r="AB20" i="46"/>
  <c r="AC20" i="46"/>
  <c r="AD20" i="46"/>
  <c r="AE20" i="46"/>
  <c r="AF20" i="46"/>
  <c r="AG20" i="46"/>
  <c r="X21" i="46"/>
  <c r="Y21" i="46"/>
  <c r="Z21" i="46"/>
  <c r="AA21" i="46"/>
  <c r="AB21" i="46"/>
  <c r="AC21" i="46"/>
  <c r="AD21" i="46"/>
  <c r="AE21" i="46"/>
  <c r="AF21" i="46"/>
  <c r="AG21" i="46"/>
  <c r="X22" i="46"/>
  <c r="Y22" i="46"/>
  <c r="Z22" i="46"/>
  <c r="AA22" i="46"/>
  <c r="AB22" i="46"/>
  <c r="AC22" i="46"/>
  <c r="AD22" i="46"/>
  <c r="AE22" i="46"/>
  <c r="AF22" i="46"/>
  <c r="AG22" i="46"/>
  <c r="X23" i="46"/>
  <c r="Y23" i="46"/>
  <c r="Z23" i="46"/>
  <c r="AA23" i="46"/>
  <c r="AB23" i="46"/>
  <c r="AC23" i="46"/>
  <c r="AD23" i="46"/>
  <c r="AE23" i="46"/>
  <c r="AF23" i="46"/>
  <c r="AG23" i="46"/>
  <c r="X24" i="46"/>
  <c r="Y24" i="46"/>
  <c r="Z24" i="46"/>
  <c r="AA24" i="46"/>
  <c r="AB24" i="46"/>
  <c r="AC24" i="46"/>
  <c r="AD24" i="46"/>
  <c r="AE24" i="46"/>
  <c r="AF24" i="46"/>
  <c r="AG24" i="46"/>
  <c r="X25" i="46"/>
  <c r="Y25" i="46"/>
  <c r="Z25" i="46"/>
  <c r="AA25" i="46"/>
  <c r="AB25" i="46"/>
  <c r="AC25" i="46"/>
  <c r="AD25" i="46"/>
  <c r="AE25" i="46"/>
  <c r="AF25" i="46"/>
  <c r="AG25" i="46"/>
  <c r="X26" i="46"/>
  <c r="Y26" i="46"/>
  <c r="Z26" i="46"/>
  <c r="AA26" i="46"/>
  <c r="AB26" i="46"/>
  <c r="AC26" i="46"/>
  <c r="AD26" i="46"/>
  <c r="AE26" i="46"/>
  <c r="AF26" i="46"/>
  <c r="AG26" i="46"/>
  <c r="X27" i="46"/>
  <c r="Y27" i="46"/>
  <c r="Z27" i="46"/>
  <c r="AA27" i="46"/>
  <c r="AB27" i="46"/>
  <c r="AC27" i="46"/>
  <c r="AD27" i="46"/>
  <c r="AE27" i="46"/>
  <c r="AF27" i="46"/>
  <c r="AG27" i="46"/>
  <c r="X28" i="46"/>
  <c r="Y28" i="46"/>
  <c r="Z28" i="46"/>
  <c r="AA28" i="46"/>
  <c r="AB28" i="46"/>
  <c r="AC28" i="46"/>
  <c r="AD28" i="46"/>
  <c r="AE28" i="46"/>
  <c r="AF28" i="46"/>
  <c r="AG28" i="46"/>
  <c r="X29" i="46"/>
  <c r="Y29" i="46"/>
  <c r="Z29" i="46"/>
  <c r="AA29" i="46"/>
  <c r="AB29" i="46"/>
  <c r="AC29" i="46"/>
  <c r="AD29" i="46"/>
  <c r="AE29" i="46"/>
  <c r="AF29" i="46"/>
  <c r="AG29" i="46"/>
  <c r="X30" i="46"/>
  <c r="Y30" i="46"/>
  <c r="Z30" i="46"/>
  <c r="AA30" i="46"/>
  <c r="AB30" i="46"/>
  <c r="AC30" i="46"/>
  <c r="AD30" i="46"/>
  <c r="AE30" i="46"/>
  <c r="AF30" i="46"/>
  <c r="AG30" i="46"/>
  <c r="X31" i="46"/>
  <c r="Y31" i="46"/>
  <c r="Z31" i="46"/>
  <c r="AA31" i="46"/>
  <c r="AB31" i="46"/>
  <c r="AC31" i="46"/>
  <c r="AD31" i="46"/>
  <c r="AE31" i="46"/>
  <c r="AF31" i="46"/>
  <c r="AG31" i="46"/>
  <c r="X32" i="46"/>
  <c r="Y32" i="46"/>
  <c r="Z32" i="46"/>
  <c r="AA32" i="46"/>
  <c r="AB32" i="46"/>
  <c r="AC32" i="46"/>
  <c r="AD32" i="46"/>
  <c r="AE32" i="46"/>
  <c r="AF32" i="46"/>
  <c r="AG32" i="46"/>
  <c r="X33" i="46"/>
  <c r="Y33" i="46"/>
  <c r="Z33" i="46"/>
  <c r="AA33" i="46"/>
  <c r="AB33" i="46"/>
  <c r="AC33" i="46"/>
  <c r="AD33" i="46"/>
  <c r="AE33" i="46"/>
  <c r="AF33" i="46"/>
  <c r="AG33" i="46"/>
  <c r="X34" i="46"/>
  <c r="Y34" i="46"/>
  <c r="Z34" i="46"/>
  <c r="AA34" i="46"/>
  <c r="AB34" i="46"/>
  <c r="AC34" i="46"/>
  <c r="AD34" i="46"/>
  <c r="AE34" i="46"/>
  <c r="AF34" i="46"/>
  <c r="AG34" i="46"/>
  <c r="AG6" i="46"/>
  <c r="AF6" i="46"/>
  <c r="AE6" i="46"/>
  <c r="AD6" i="46"/>
  <c r="AC6" i="46"/>
  <c r="AB6" i="46"/>
  <c r="AA6" i="46"/>
  <c r="AA36" i="46"/>
  <c r="Z6" i="46"/>
  <c r="Y6" i="46"/>
  <c r="X6" i="46"/>
  <c r="N7" i="46"/>
  <c r="O7" i="46"/>
  <c r="P7" i="46"/>
  <c r="Q7" i="46"/>
  <c r="R7" i="46"/>
  <c r="S7" i="46"/>
  <c r="T7" i="46"/>
  <c r="U7" i="46"/>
  <c r="V7" i="46"/>
  <c r="W7" i="46"/>
  <c r="N8" i="46"/>
  <c r="O8" i="46"/>
  <c r="P8" i="46"/>
  <c r="Q8" i="46"/>
  <c r="R8" i="46"/>
  <c r="S8" i="46"/>
  <c r="T8" i="46"/>
  <c r="U8" i="46"/>
  <c r="V8" i="46"/>
  <c r="W8" i="46"/>
  <c r="N9" i="46"/>
  <c r="O9" i="46"/>
  <c r="P9" i="46"/>
  <c r="Q9" i="46"/>
  <c r="R9" i="46"/>
  <c r="S9" i="46"/>
  <c r="T9" i="46"/>
  <c r="U9" i="46"/>
  <c r="V9" i="46"/>
  <c r="W9" i="46"/>
  <c r="N10" i="46"/>
  <c r="O10" i="46"/>
  <c r="P10" i="46"/>
  <c r="Q10" i="46"/>
  <c r="R10" i="46"/>
  <c r="S10" i="46"/>
  <c r="T10" i="46"/>
  <c r="U10" i="46"/>
  <c r="V10" i="46"/>
  <c r="W10" i="46"/>
  <c r="N11" i="46"/>
  <c r="O11" i="46"/>
  <c r="P11" i="46"/>
  <c r="Q11" i="46"/>
  <c r="R11" i="46"/>
  <c r="S11" i="46"/>
  <c r="T11" i="46"/>
  <c r="U11" i="46"/>
  <c r="V11" i="46"/>
  <c r="W11" i="46"/>
  <c r="N12" i="46"/>
  <c r="O12" i="46"/>
  <c r="P12" i="46"/>
  <c r="Q12" i="46"/>
  <c r="R12" i="46"/>
  <c r="S12" i="46"/>
  <c r="T12" i="46"/>
  <c r="U12" i="46"/>
  <c r="V12" i="46"/>
  <c r="W12" i="46"/>
  <c r="N13" i="46"/>
  <c r="O13" i="46"/>
  <c r="P13" i="46"/>
  <c r="Q13" i="46"/>
  <c r="R13" i="46"/>
  <c r="S13" i="46"/>
  <c r="T13" i="46"/>
  <c r="U13" i="46"/>
  <c r="V13" i="46"/>
  <c r="W13" i="46"/>
  <c r="N14" i="46"/>
  <c r="O14" i="46"/>
  <c r="P14" i="46"/>
  <c r="Q14" i="46"/>
  <c r="R14" i="46"/>
  <c r="S14" i="46"/>
  <c r="T14" i="46"/>
  <c r="U14" i="46"/>
  <c r="V14" i="46"/>
  <c r="W14" i="46"/>
  <c r="N15" i="46"/>
  <c r="O15" i="46"/>
  <c r="P15" i="46"/>
  <c r="Q15" i="46"/>
  <c r="R15" i="46"/>
  <c r="S15" i="46"/>
  <c r="T15" i="46"/>
  <c r="U15" i="46"/>
  <c r="V15" i="46"/>
  <c r="W15" i="46"/>
  <c r="N16" i="46"/>
  <c r="O16" i="46"/>
  <c r="P16" i="46"/>
  <c r="Q16" i="46"/>
  <c r="R16" i="46"/>
  <c r="S16" i="46"/>
  <c r="T16" i="46"/>
  <c r="U16" i="46"/>
  <c r="V16" i="46"/>
  <c r="W16" i="46"/>
  <c r="N17" i="46"/>
  <c r="O17" i="46"/>
  <c r="P17" i="46"/>
  <c r="Q17" i="46"/>
  <c r="R17" i="46"/>
  <c r="S17" i="46"/>
  <c r="T17" i="46"/>
  <c r="U17" i="46"/>
  <c r="V17" i="46"/>
  <c r="W17" i="46"/>
  <c r="N18" i="46"/>
  <c r="O18" i="46"/>
  <c r="P18" i="46"/>
  <c r="Q18" i="46"/>
  <c r="R18" i="46"/>
  <c r="S18" i="46"/>
  <c r="T18" i="46"/>
  <c r="U18" i="46"/>
  <c r="V18" i="46"/>
  <c r="W18" i="46"/>
  <c r="N19" i="46"/>
  <c r="O19" i="46"/>
  <c r="P19" i="46"/>
  <c r="Q19" i="46"/>
  <c r="R19" i="46"/>
  <c r="S19" i="46"/>
  <c r="T19" i="46"/>
  <c r="U19" i="46"/>
  <c r="V19" i="46"/>
  <c r="W19" i="46"/>
  <c r="N20" i="46"/>
  <c r="O20" i="46"/>
  <c r="P20" i="46"/>
  <c r="Q20" i="46"/>
  <c r="R20" i="46"/>
  <c r="S20" i="46"/>
  <c r="T20" i="46"/>
  <c r="U20" i="46"/>
  <c r="V20" i="46"/>
  <c r="W20" i="46"/>
  <c r="N21" i="46"/>
  <c r="O21" i="46"/>
  <c r="P21" i="46"/>
  <c r="Q21" i="46"/>
  <c r="R21" i="46"/>
  <c r="S21" i="46"/>
  <c r="T21" i="46"/>
  <c r="U21" i="46"/>
  <c r="V21" i="46"/>
  <c r="W21" i="46"/>
  <c r="N22" i="46"/>
  <c r="O22" i="46"/>
  <c r="P22" i="46"/>
  <c r="Q22" i="46"/>
  <c r="R22" i="46"/>
  <c r="S22" i="46"/>
  <c r="T22" i="46"/>
  <c r="U22" i="46"/>
  <c r="V22" i="46"/>
  <c r="W22" i="46"/>
  <c r="N23" i="46"/>
  <c r="O23" i="46"/>
  <c r="P23" i="46"/>
  <c r="Q23" i="46"/>
  <c r="R23" i="46"/>
  <c r="S23" i="46"/>
  <c r="T23" i="46"/>
  <c r="U23" i="46"/>
  <c r="V23" i="46"/>
  <c r="W23" i="46"/>
  <c r="N24" i="46"/>
  <c r="O24" i="46"/>
  <c r="P24" i="46"/>
  <c r="Q24" i="46"/>
  <c r="R24" i="46"/>
  <c r="S24" i="46"/>
  <c r="T24" i="46"/>
  <c r="U24" i="46"/>
  <c r="V24" i="46"/>
  <c r="W24" i="46"/>
  <c r="N25" i="46"/>
  <c r="O25" i="46"/>
  <c r="P25" i="46"/>
  <c r="Q25" i="46"/>
  <c r="R25" i="46"/>
  <c r="S25" i="46"/>
  <c r="T25" i="46"/>
  <c r="U25" i="46"/>
  <c r="V25" i="46"/>
  <c r="W25" i="46"/>
  <c r="N26" i="46"/>
  <c r="O26" i="46"/>
  <c r="P26" i="46"/>
  <c r="Q26" i="46"/>
  <c r="R26" i="46"/>
  <c r="S26" i="46"/>
  <c r="T26" i="46"/>
  <c r="U26" i="46"/>
  <c r="V26" i="46"/>
  <c r="W26" i="46"/>
  <c r="N27" i="46"/>
  <c r="O27" i="46"/>
  <c r="P27" i="46"/>
  <c r="Q27" i="46"/>
  <c r="R27" i="46"/>
  <c r="S27" i="46"/>
  <c r="T27" i="46"/>
  <c r="U27" i="46"/>
  <c r="V27" i="46"/>
  <c r="W27" i="46"/>
  <c r="N28" i="46"/>
  <c r="O28" i="46"/>
  <c r="P28" i="46"/>
  <c r="Q28" i="46"/>
  <c r="R28" i="46"/>
  <c r="S28" i="46"/>
  <c r="T28" i="46"/>
  <c r="U28" i="46"/>
  <c r="V28" i="46"/>
  <c r="W28" i="46"/>
  <c r="N29" i="46"/>
  <c r="O29" i="46"/>
  <c r="P29" i="46"/>
  <c r="Q29" i="46"/>
  <c r="R29" i="46"/>
  <c r="S29" i="46"/>
  <c r="T29" i="46"/>
  <c r="U29" i="46"/>
  <c r="V29" i="46"/>
  <c r="W29" i="46"/>
  <c r="N30" i="46"/>
  <c r="O30" i="46"/>
  <c r="P30" i="46"/>
  <c r="Q30" i="46"/>
  <c r="R30" i="46"/>
  <c r="S30" i="46"/>
  <c r="T30" i="46"/>
  <c r="U30" i="46"/>
  <c r="V30" i="46"/>
  <c r="W30" i="46"/>
  <c r="N31" i="46"/>
  <c r="O31" i="46"/>
  <c r="P31" i="46"/>
  <c r="Q31" i="46"/>
  <c r="R31" i="46"/>
  <c r="S31" i="46"/>
  <c r="T31" i="46"/>
  <c r="U31" i="46"/>
  <c r="V31" i="46"/>
  <c r="W31" i="46"/>
  <c r="N32" i="46"/>
  <c r="O32" i="46"/>
  <c r="P32" i="46"/>
  <c r="Q32" i="46"/>
  <c r="R32" i="46"/>
  <c r="S32" i="46"/>
  <c r="T32" i="46"/>
  <c r="U32" i="46"/>
  <c r="V32" i="46"/>
  <c r="W32" i="46"/>
  <c r="N33" i="46"/>
  <c r="O33" i="46"/>
  <c r="P33" i="46"/>
  <c r="Q33" i="46"/>
  <c r="R33" i="46"/>
  <c r="S33" i="46"/>
  <c r="T33" i="46"/>
  <c r="U33" i="46"/>
  <c r="V33" i="46"/>
  <c r="W33" i="46"/>
  <c r="N34" i="46"/>
  <c r="O34" i="46"/>
  <c r="P34" i="46"/>
  <c r="Q34" i="46"/>
  <c r="R34" i="46"/>
  <c r="S34" i="46"/>
  <c r="T34" i="46"/>
  <c r="U34" i="46"/>
  <c r="V34" i="46"/>
  <c r="W34" i="46"/>
  <c r="W6" i="46"/>
  <c r="V6" i="46"/>
  <c r="U6" i="46"/>
  <c r="T6" i="46"/>
  <c r="S6" i="46"/>
  <c r="R6" i="46"/>
  <c r="Q6" i="46"/>
  <c r="P6" i="46"/>
  <c r="O6" i="46"/>
  <c r="N6" i="46"/>
  <c r="C7" i="46"/>
  <c r="D7" i="46"/>
  <c r="E7" i="46"/>
  <c r="F7" i="46"/>
  <c r="G7" i="46"/>
  <c r="H7" i="46"/>
  <c r="I7" i="46"/>
  <c r="J7" i="46"/>
  <c r="K7" i="46"/>
  <c r="L7" i="46"/>
  <c r="M7" i="46"/>
  <c r="C8" i="46"/>
  <c r="D8" i="46"/>
  <c r="E8" i="46"/>
  <c r="F8" i="46"/>
  <c r="G8" i="46"/>
  <c r="H8" i="46"/>
  <c r="I8" i="46"/>
  <c r="J8" i="46"/>
  <c r="K8" i="46"/>
  <c r="L8" i="46"/>
  <c r="M8" i="46"/>
  <c r="C9" i="46"/>
  <c r="D9" i="46"/>
  <c r="E9" i="46"/>
  <c r="F9" i="46"/>
  <c r="G9" i="46"/>
  <c r="H9" i="46"/>
  <c r="I9" i="46"/>
  <c r="J9" i="46"/>
  <c r="K9" i="46"/>
  <c r="L9" i="46"/>
  <c r="M9" i="46"/>
  <c r="C10" i="46"/>
  <c r="D10" i="46"/>
  <c r="E10" i="46"/>
  <c r="F10" i="46"/>
  <c r="G10" i="46"/>
  <c r="H10" i="46"/>
  <c r="I10" i="46"/>
  <c r="J10" i="46"/>
  <c r="K10" i="46"/>
  <c r="L10" i="46"/>
  <c r="M10" i="46"/>
  <c r="C11" i="46"/>
  <c r="D11" i="46"/>
  <c r="E11" i="46"/>
  <c r="F11" i="46"/>
  <c r="G11" i="46"/>
  <c r="H11" i="46"/>
  <c r="I11" i="46"/>
  <c r="J11" i="46"/>
  <c r="K11" i="46"/>
  <c r="L11" i="46"/>
  <c r="M11" i="46"/>
  <c r="C12" i="46"/>
  <c r="D12" i="46"/>
  <c r="E12" i="46"/>
  <c r="F12" i="46"/>
  <c r="G12" i="46"/>
  <c r="H12" i="46"/>
  <c r="I12" i="46"/>
  <c r="J12" i="46"/>
  <c r="K12" i="46"/>
  <c r="L12" i="46"/>
  <c r="M12" i="46"/>
  <c r="C13" i="46"/>
  <c r="D13" i="46"/>
  <c r="E13" i="46"/>
  <c r="F13" i="46"/>
  <c r="G13" i="46"/>
  <c r="H13" i="46"/>
  <c r="I13" i="46"/>
  <c r="J13" i="46"/>
  <c r="K13" i="46"/>
  <c r="L13" i="46"/>
  <c r="M13" i="46"/>
  <c r="C14" i="46"/>
  <c r="D14" i="46"/>
  <c r="E14" i="46"/>
  <c r="F14" i="46"/>
  <c r="G14" i="46"/>
  <c r="H14" i="46"/>
  <c r="I14" i="46"/>
  <c r="J14" i="46"/>
  <c r="K14" i="46"/>
  <c r="L14" i="46"/>
  <c r="M14" i="46"/>
  <c r="C15" i="46"/>
  <c r="D15" i="46"/>
  <c r="E15" i="46"/>
  <c r="F15" i="46"/>
  <c r="G15" i="46"/>
  <c r="H15" i="46"/>
  <c r="I15" i="46"/>
  <c r="J15" i="46"/>
  <c r="K15" i="46"/>
  <c r="L15" i="46"/>
  <c r="M15" i="46"/>
  <c r="C16" i="46"/>
  <c r="D16" i="46"/>
  <c r="E16" i="46"/>
  <c r="F16" i="46"/>
  <c r="G16" i="46"/>
  <c r="H16" i="46"/>
  <c r="I16" i="46"/>
  <c r="J16" i="46"/>
  <c r="K16" i="46"/>
  <c r="L16" i="46"/>
  <c r="M16" i="46"/>
  <c r="C17" i="46"/>
  <c r="D17" i="46"/>
  <c r="E17" i="46"/>
  <c r="F17" i="46"/>
  <c r="G17" i="46"/>
  <c r="H17" i="46"/>
  <c r="I17" i="46"/>
  <c r="J17" i="46"/>
  <c r="K17" i="46"/>
  <c r="L17" i="46"/>
  <c r="M17" i="46"/>
  <c r="C18" i="46"/>
  <c r="D18" i="46"/>
  <c r="E18" i="46"/>
  <c r="F18" i="46"/>
  <c r="G18" i="46"/>
  <c r="H18" i="46"/>
  <c r="I18" i="46"/>
  <c r="J18" i="46"/>
  <c r="K18" i="46"/>
  <c r="L18" i="46"/>
  <c r="M18" i="46"/>
  <c r="C19" i="46"/>
  <c r="D19" i="46"/>
  <c r="E19" i="46"/>
  <c r="F19" i="46"/>
  <c r="G19" i="46"/>
  <c r="H19" i="46"/>
  <c r="I19" i="46"/>
  <c r="J19" i="46"/>
  <c r="K19" i="46"/>
  <c r="L19" i="46"/>
  <c r="M19" i="46"/>
  <c r="C20" i="46"/>
  <c r="D20" i="46"/>
  <c r="E20" i="46"/>
  <c r="F20" i="46"/>
  <c r="G20" i="46"/>
  <c r="H20" i="46"/>
  <c r="I20" i="46"/>
  <c r="J20" i="46"/>
  <c r="K20" i="46"/>
  <c r="L20" i="46"/>
  <c r="M20" i="46"/>
  <c r="C21" i="46"/>
  <c r="D21" i="46"/>
  <c r="E21" i="46"/>
  <c r="F21" i="46"/>
  <c r="G21" i="46"/>
  <c r="H21" i="46"/>
  <c r="I21" i="46"/>
  <c r="J21" i="46"/>
  <c r="K21" i="46"/>
  <c r="L21" i="46"/>
  <c r="M21" i="46"/>
  <c r="C22" i="46"/>
  <c r="D22" i="46"/>
  <c r="E22" i="46"/>
  <c r="F22" i="46"/>
  <c r="G22" i="46"/>
  <c r="H22" i="46"/>
  <c r="I22" i="46"/>
  <c r="J22" i="46"/>
  <c r="K22" i="46"/>
  <c r="L22" i="46"/>
  <c r="M22" i="46"/>
  <c r="C23" i="46"/>
  <c r="D23" i="46"/>
  <c r="E23" i="46"/>
  <c r="F23" i="46"/>
  <c r="G23" i="46"/>
  <c r="H23" i="46"/>
  <c r="I23" i="46"/>
  <c r="J23" i="46"/>
  <c r="K23" i="46"/>
  <c r="L23" i="46"/>
  <c r="M23" i="46"/>
  <c r="C24" i="46"/>
  <c r="D24" i="46"/>
  <c r="E24" i="46"/>
  <c r="F24" i="46"/>
  <c r="G24" i="46"/>
  <c r="H24" i="46"/>
  <c r="I24" i="46"/>
  <c r="J24" i="46"/>
  <c r="K24" i="46"/>
  <c r="L24" i="46"/>
  <c r="M24" i="46"/>
  <c r="C25" i="46"/>
  <c r="D25" i="46"/>
  <c r="E25" i="46"/>
  <c r="F25" i="46"/>
  <c r="G25" i="46"/>
  <c r="H25" i="46"/>
  <c r="I25" i="46"/>
  <c r="J25" i="46"/>
  <c r="K25" i="46"/>
  <c r="L25" i="46"/>
  <c r="M25" i="46"/>
  <c r="C26" i="46"/>
  <c r="D26" i="46"/>
  <c r="E26" i="46"/>
  <c r="F26" i="46"/>
  <c r="G26" i="46"/>
  <c r="H26" i="46"/>
  <c r="I26" i="46"/>
  <c r="J26" i="46"/>
  <c r="K26" i="46"/>
  <c r="L26" i="46"/>
  <c r="M26" i="46"/>
  <c r="C27" i="46"/>
  <c r="D27" i="46"/>
  <c r="E27" i="46"/>
  <c r="F27" i="46"/>
  <c r="G27" i="46"/>
  <c r="H27" i="46"/>
  <c r="I27" i="46"/>
  <c r="J27" i="46"/>
  <c r="K27" i="46"/>
  <c r="L27" i="46"/>
  <c r="M27" i="46"/>
  <c r="C28" i="46"/>
  <c r="D28" i="46"/>
  <c r="E28" i="46"/>
  <c r="F28" i="46"/>
  <c r="G28" i="46"/>
  <c r="H28" i="46"/>
  <c r="I28" i="46"/>
  <c r="J28" i="46"/>
  <c r="K28" i="46"/>
  <c r="L28" i="46"/>
  <c r="M28" i="46"/>
  <c r="C29" i="46"/>
  <c r="D29" i="46"/>
  <c r="E29" i="46"/>
  <c r="F29" i="46"/>
  <c r="G29" i="46"/>
  <c r="H29" i="46"/>
  <c r="I29" i="46"/>
  <c r="J29" i="46"/>
  <c r="K29" i="46"/>
  <c r="L29" i="46"/>
  <c r="M29" i="46"/>
  <c r="C30" i="46"/>
  <c r="D30" i="46"/>
  <c r="E30" i="46"/>
  <c r="F30" i="46"/>
  <c r="G30" i="46"/>
  <c r="H30" i="46"/>
  <c r="I30" i="46"/>
  <c r="J30" i="46"/>
  <c r="K30" i="46"/>
  <c r="L30" i="46"/>
  <c r="M30" i="46"/>
  <c r="C31" i="46"/>
  <c r="D31" i="46"/>
  <c r="E31" i="46"/>
  <c r="F31" i="46"/>
  <c r="G31" i="46"/>
  <c r="H31" i="46"/>
  <c r="I31" i="46"/>
  <c r="J31" i="46"/>
  <c r="K31" i="46"/>
  <c r="L31" i="46"/>
  <c r="M31" i="46"/>
  <c r="C32" i="46"/>
  <c r="D32" i="46"/>
  <c r="E32" i="46"/>
  <c r="F32" i="46"/>
  <c r="G32" i="46"/>
  <c r="H32" i="46"/>
  <c r="I32" i="46"/>
  <c r="J32" i="46"/>
  <c r="K32" i="46"/>
  <c r="L32" i="46"/>
  <c r="M32" i="46"/>
  <c r="C33" i="46"/>
  <c r="D33" i="46"/>
  <c r="E33" i="46"/>
  <c r="F33" i="46"/>
  <c r="G33" i="46"/>
  <c r="H33" i="46"/>
  <c r="I33" i="46"/>
  <c r="J33" i="46"/>
  <c r="K33" i="46"/>
  <c r="L33" i="46"/>
  <c r="M33" i="46"/>
  <c r="C34" i="46"/>
  <c r="D34" i="46"/>
  <c r="E34" i="46"/>
  <c r="F34" i="46"/>
  <c r="G34" i="46"/>
  <c r="H34" i="46"/>
  <c r="I34" i="46"/>
  <c r="J34" i="46"/>
  <c r="K34" i="46"/>
  <c r="L34" i="46"/>
  <c r="M34" i="46"/>
  <c r="M6" i="46"/>
  <c r="M36" i="46" s="1"/>
  <c r="L6" i="46"/>
  <c r="K6" i="46"/>
  <c r="J6" i="46"/>
  <c r="I6" i="46"/>
  <c r="H6" i="46"/>
  <c r="H36" i="46"/>
  <c r="G6" i="46"/>
  <c r="F6" i="46"/>
  <c r="F36" i="46" s="1"/>
  <c r="E6" i="46"/>
  <c r="D6" i="46"/>
  <c r="C6" i="46"/>
  <c r="W7" i="45"/>
  <c r="X7" i="45"/>
  <c r="Y7" i="45"/>
  <c r="Z7" i="45"/>
  <c r="AA7" i="45"/>
  <c r="AB7" i="45"/>
  <c r="AC7" i="45"/>
  <c r="AD7" i="45"/>
  <c r="AE7" i="45"/>
  <c r="AF7" i="45"/>
  <c r="AG7" i="45"/>
  <c r="W8" i="45"/>
  <c r="X8" i="45"/>
  <c r="Y8" i="45"/>
  <c r="Z8" i="45"/>
  <c r="AA8" i="45"/>
  <c r="AB8" i="45"/>
  <c r="AC8" i="45"/>
  <c r="AD8" i="45"/>
  <c r="AE8" i="45"/>
  <c r="AF8" i="45"/>
  <c r="AG8" i="45"/>
  <c r="W9" i="45"/>
  <c r="X9" i="45"/>
  <c r="Y9" i="45"/>
  <c r="Z9" i="45"/>
  <c r="AA9" i="45"/>
  <c r="AB9" i="45"/>
  <c r="AC9" i="45"/>
  <c r="AD9" i="45"/>
  <c r="AE9" i="45"/>
  <c r="AF9" i="45"/>
  <c r="AG9" i="45"/>
  <c r="W10" i="45"/>
  <c r="X10" i="45"/>
  <c r="Y10" i="45"/>
  <c r="Z10" i="45"/>
  <c r="AA10" i="45"/>
  <c r="AB10" i="45"/>
  <c r="AC10" i="45"/>
  <c r="AD10" i="45"/>
  <c r="AE10" i="45"/>
  <c r="AF10" i="45"/>
  <c r="AG10" i="45"/>
  <c r="W11" i="45"/>
  <c r="X11" i="45"/>
  <c r="Y11" i="45"/>
  <c r="Z11" i="45"/>
  <c r="AA11" i="45"/>
  <c r="AB11" i="45"/>
  <c r="AC11" i="45"/>
  <c r="AD11" i="45"/>
  <c r="AE11" i="45"/>
  <c r="AF11" i="45"/>
  <c r="AG11" i="45"/>
  <c r="W12" i="45"/>
  <c r="X12" i="45"/>
  <c r="Y12" i="45"/>
  <c r="Z12" i="45"/>
  <c r="AA12" i="45"/>
  <c r="AB12" i="45"/>
  <c r="AC12" i="45"/>
  <c r="AD12" i="45"/>
  <c r="AE12" i="45"/>
  <c r="AF12" i="45"/>
  <c r="AG12" i="45"/>
  <c r="W13" i="45"/>
  <c r="X13" i="45"/>
  <c r="Y13" i="45"/>
  <c r="Z13" i="45"/>
  <c r="AA13" i="45"/>
  <c r="AB13" i="45"/>
  <c r="AC13" i="45"/>
  <c r="AD13" i="45"/>
  <c r="AE13" i="45"/>
  <c r="AF13" i="45"/>
  <c r="AG13" i="45"/>
  <c r="W14" i="45"/>
  <c r="X14" i="45"/>
  <c r="Y14" i="45"/>
  <c r="Z14" i="45"/>
  <c r="AA14" i="45"/>
  <c r="AB14" i="45"/>
  <c r="AC14" i="45"/>
  <c r="AD14" i="45"/>
  <c r="AE14" i="45"/>
  <c r="AF14" i="45"/>
  <c r="AG14" i="45"/>
  <c r="W15" i="45"/>
  <c r="X15" i="45"/>
  <c r="Y15" i="45"/>
  <c r="Z15" i="45"/>
  <c r="AA15" i="45"/>
  <c r="AB15" i="45"/>
  <c r="AC15" i="45"/>
  <c r="AD15" i="45"/>
  <c r="AE15" i="45"/>
  <c r="AF15" i="45"/>
  <c r="AG15" i="45"/>
  <c r="W16" i="45"/>
  <c r="X16" i="45"/>
  <c r="Y16" i="45"/>
  <c r="Z16" i="45"/>
  <c r="AA16" i="45"/>
  <c r="AB16" i="45"/>
  <c r="AC16" i="45"/>
  <c r="AD16" i="45"/>
  <c r="AE16" i="45"/>
  <c r="AF16" i="45"/>
  <c r="AG16" i="45"/>
  <c r="W17" i="45"/>
  <c r="X17" i="45"/>
  <c r="Y17" i="45"/>
  <c r="Z17" i="45"/>
  <c r="AA17" i="45"/>
  <c r="AB17" i="45"/>
  <c r="AC17" i="45"/>
  <c r="AD17" i="45"/>
  <c r="AE17" i="45"/>
  <c r="AF17" i="45"/>
  <c r="AG17" i="45"/>
  <c r="W18" i="45"/>
  <c r="X18" i="45"/>
  <c r="Y18" i="45"/>
  <c r="Z18" i="45"/>
  <c r="AA18" i="45"/>
  <c r="AB18" i="45"/>
  <c r="AC18" i="45"/>
  <c r="AD18" i="45"/>
  <c r="AE18" i="45"/>
  <c r="AF18" i="45"/>
  <c r="AG18" i="45"/>
  <c r="W19" i="45"/>
  <c r="X19" i="45"/>
  <c r="Y19" i="45"/>
  <c r="Z19" i="45"/>
  <c r="AA19" i="45"/>
  <c r="AB19" i="45"/>
  <c r="AC19" i="45"/>
  <c r="AD19" i="45"/>
  <c r="AE19" i="45"/>
  <c r="AF19" i="45"/>
  <c r="AG19" i="45"/>
  <c r="W20" i="45"/>
  <c r="X20" i="45"/>
  <c r="Y20" i="45"/>
  <c r="Z20" i="45"/>
  <c r="AA20" i="45"/>
  <c r="AB20" i="45"/>
  <c r="AC20" i="45"/>
  <c r="AD20" i="45"/>
  <c r="AE20" i="45"/>
  <c r="AF20" i="45"/>
  <c r="AG20" i="45"/>
  <c r="W21" i="45"/>
  <c r="X21" i="45"/>
  <c r="Y21" i="45"/>
  <c r="Z21" i="45"/>
  <c r="AA21" i="45"/>
  <c r="AB21" i="45"/>
  <c r="AC21" i="45"/>
  <c r="AD21" i="45"/>
  <c r="AE21" i="45"/>
  <c r="AF21" i="45"/>
  <c r="AG21" i="45"/>
  <c r="W22" i="45"/>
  <c r="X22" i="45"/>
  <c r="Y22" i="45"/>
  <c r="Z22" i="45"/>
  <c r="AA22" i="45"/>
  <c r="AB22" i="45"/>
  <c r="AC22" i="45"/>
  <c r="AD22" i="45"/>
  <c r="AE22" i="45"/>
  <c r="AF22" i="45"/>
  <c r="AG22" i="45"/>
  <c r="W23" i="45"/>
  <c r="X23" i="45"/>
  <c r="Y23" i="45"/>
  <c r="Z23" i="45"/>
  <c r="AA23" i="45"/>
  <c r="AB23" i="45"/>
  <c r="AC23" i="45"/>
  <c r="AD23" i="45"/>
  <c r="AE23" i="45"/>
  <c r="AF23" i="45"/>
  <c r="AG23" i="45"/>
  <c r="W24" i="45"/>
  <c r="X24" i="45"/>
  <c r="Y24" i="45"/>
  <c r="Z24" i="45"/>
  <c r="AA24" i="45"/>
  <c r="AB24" i="45"/>
  <c r="AC24" i="45"/>
  <c r="AD24" i="45"/>
  <c r="AE24" i="45"/>
  <c r="AF24" i="45"/>
  <c r="AG24" i="45"/>
  <c r="W25" i="45"/>
  <c r="X25" i="45"/>
  <c r="Y25" i="45"/>
  <c r="Z25" i="45"/>
  <c r="AA25" i="45"/>
  <c r="AB25" i="45"/>
  <c r="AC25" i="45"/>
  <c r="AD25" i="45"/>
  <c r="AE25" i="45"/>
  <c r="AF25" i="45"/>
  <c r="AG25" i="45"/>
  <c r="W26" i="45"/>
  <c r="X26" i="45"/>
  <c r="Y26" i="45"/>
  <c r="Z26" i="45"/>
  <c r="AA26" i="45"/>
  <c r="AB26" i="45"/>
  <c r="AC26" i="45"/>
  <c r="AD26" i="45"/>
  <c r="AE26" i="45"/>
  <c r="AF26" i="45"/>
  <c r="AG26" i="45"/>
  <c r="W27" i="45"/>
  <c r="X27" i="45"/>
  <c r="Y27" i="45"/>
  <c r="Z27" i="45"/>
  <c r="AA27" i="45"/>
  <c r="AB27" i="45"/>
  <c r="AC27" i="45"/>
  <c r="AD27" i="45"/>
  <c r="AE27" i="45"/>
  <c r="AF27" i="45"/>
  <c r="AG27" i="45"/>
  <c r="W28" i="45"/>
  <c r="X28" i="45"/>
  <c r="Y28" i="45"/>
  <c r="Z28" i="45"/>
  <c r="AA28" i="45"/>
  <c r="AB28" i="45"/>
  <c r="AC28" i="45"/>
  <c r="AD28" i="45"/>
  <c r="AE28" i="45"/>
  <c r="AF28" i="45"/>
  <c r="AG28" i="45"/>
  <c r="W29" i="45"/>
  <c r="X29" i="45"/>
  <c r="Y29" i="45"/>
  <c r="Z29" i="45"/>
  <c r="AA29" i="45"/>
  <c r="AB29" i="45"/>
  <c r="AC29" i="45"/>
  <c r="AD29" i="45"/>
  <c r="AE29" i="45"/>
  <c r="AF29" i="45"/>
  <c r="AG29" i="45"/>
  <c r="W30" i="45"/>
  <c r="X30" i="45"/>
  <c r="Y30" i="45"/>
  <c r="Z30" i="45"/>
  <c r="AA30" i="45"/>
  <c r="AB30" i="45"/>
  <c r="AC30" i="45"/>
  <c r="AD30" i="45"/>
  <c r="AE30" i="45"/>
  <c r="AF30" i="45"/>
  <c r="AG30" i="45"/>
  <c r="W31" i="45"/>
  <c r="X31" i="45"/>
  <c r="Y31" i="45"/>
  <c r="Z31" i="45"/>
  <c r="AA31" i="45"/>
  <c r="AB31" i="45"/>
  <c r="AC31" i="45"/>
  <c r="AD31" i="45"/>
  <c r="AE31" i="45"/>
  <c r="AF31" i="45"/>
  <c r="AG31" i="45"/>
  <c r="W32" i="45"/>
  <c r="X32" i="45"/>
  <c r="Y32" i="45"/>
  <c r="Z32" i="45"/>
  <c r="AA32" i="45"/>
  <c r="AB32" i="45"/>
  <c r="AC32" i="45"/>
  <c r="AD32" i="45"/>
  <c r="AE32" i="45"/>
  <c r="AF32" i="45"/>
  <c r="AG32" i="45"/>
  <c r="W33" i="45"/>
  <c r="X33" i="45"/>
  <c r="Y33" i="45"/>
  <c r="Z33" i="45"/>
  <c r="AA33" i="45"/>
  <c r="AB33" i="45"/>
  <c r="AC33" i="45"/>
  <c r="AD33" i="45"/>
  <c r="AE33" i="45"/>
  <c r="AF33" i="45"/>
  <c r="AG33" i="45"/>
  <c r="W34" i="45"/>
  <c r="X34" i="45"/>
  <c r="Y34" i="45"/>
  <c r="Z34" i="45"/>
  <c r="AA34" i="45"/>
  <c r="AB34" i="45"/>
  <c r="AC34" i="45"/>
  <c r="AD34" i="45"/>
  <c r="AE34" i="45"/>
  <c r="AF34" i="45"/>
  <c r="AG34" i="45"/>
  <c r="AG6" i="45"/>
  <c r="AF6" i="45"/>
  <c r="AE6" i="45"/>
  <c r="AD6" i="45"/>
  <c r="AC6" i="45"/>
  <c r="AB6" i="45"/>
  <c r="AA6" i="45"/>
  <c r="Z6" i="45"/>
  <c r="Y6" i="45"/>
  <c r="X6" i="45"/>
  <c r="X36" i="45" s="1"/>
  <c r="N7" i="45"/>
  <c r="O7" i="45"/>
  <c r="P7" i="45"/>
  <c r="Q7" i="45"/>
  <c r="R7" i="45"/>
  <c r="S7" i="45"/>
  <c r="T7" i="45"/>
  <c r="U7" i="45"/>
  <c r="V7" i="45"/>
  <c r="N8" i="45"/>
  <c r="O8" i="45"/>
  <c r="P8" i="45"/>
  <c r="Q8" i="45"/>
  <c r="R8" i="45"/>
  <c r="S8" i="45"/>
  <c r="T8" i="45"/>
  <c r="U8" i="45"/>
  <c r="V8" i="45"/>
  <c r="N9" i="45"/>
  <c r="O9" i="45"/>
  <c r="P9" i="45"/>
  <c r="Q9" i="45"/>
  <c r="R9" i="45"/>
  <c r="S9" i="45"/>
  <c r="T9" i="45"/>
  <c r="U9" i="45"/>
  <c r="V9" i="45"/>
  <c r="N10" i="45"/>
  <c r="O10" i="45"/>
  <c r="P10" i="45"/>
  <c r="Q10" i="45"/>
  <c r="R10" i="45"/>
  <c r="S10" i="45"/>
  <c r="T10" i="45"/>
  <c r="U10" i="45"/>
  <c r="V10" i="45"/>
  <c r="N11" i="45"/>
  <c r="O11" i="45"/>
  <c r="P11" i="45"/>
  <c r="Q11" i="45"/>
  <c r="R11" i="45"/>
  <c r="S11" i="45"/>
  <c r="T11" i="45"/>
  <c r="U11" i="45"/>
  <c r="V11" i="45"/>
  <c r="N12" i="45"/>
  <c r="O12" i="45"/>
  <c r="P12" i="45"/>
  <c r="Q12" i="45"/>
  <c r="R12" i="45"/>
  <c r="S12" i="45"/>
  <c r="T12" i="45"/>
  <c r="U12" i="45"/>
  <c r="V12" i="45"/>
  <c r="N13" i="45"/>
  <c r="O13" i="45"/>
  <c r="P13" i="45"/>
  <c r="Q13" i="45"/>
  <c r="R13" i="45"/>
  <c r="S13" i="45"/>
  <c r="T13" i="45"/>
  <c r="U13" i="45"/>
  <c r="V13" i="45"/>
  <c r="N14" i="45"/>
  <c r="O14" i="45"/>
  <c r="P14" i="45"/>
  <c r="Q14" i="45"/>
  <c r="R14" i="45"/>
  <c r="S14" i="45"/>
  <c r="T14" i="45"/>
  <c r="U14" i="45"/>
  <c r="V14" i="45"/>
  <c r="N15" i="45"/>
  <c r="O15" i="45"/>
  <c r="P15" i="45"/>
  <c r="Q15" i="45"/>
  <c r="R15" i="45"/>
  <c r="S15" i="45"/>
  <c r="T15" i="45"/>
  <c r="U15" i="45"/>
  <c r="V15" i="45"/>
  <c r="N16" i="45"/>
  <c r="O16" i="45"/>
  <c r="P16" i="45"/>
  <c r="Q16" i="45"/>
  <c r="R16" i="45"/>
  <c r="S16" i="45"/>
  <c r="T16" i="45"/>
  <c r="U16" i="45"/>
  <c r="V16" i="45"/>
  <c r="N17" i="45"/>
  <c r="O17" i="45"/>
  <c r="P17" i="45"/>
  <c r="Q17" i="45"/>
  <c r="R17" i="45"/>
  <c r="S17" i="45"/>
  <c r="T17" i="45"/>
  <c r="U17" i="45"/>
  <c r="V17" i="45"/>
  <c r="N18" i="45"/>
  <c r="O18" i="45"/>
  <c r="P18" i="45"/>
  <c r="Q18" i="45"/>
  <c r="R18" i="45"/>
  <c r="S18" i="45"/>
  <c r="T18" i="45"/>
  <c r="U18" i="45"/>
  <c r="V18" i="45"/>
  <c r="N19" i="45"/>
  <c r="O19" i="45"/>
  <c r="P19" i="45"/>
  <c r="Q19" i="45"/>
  <c r="R19" i="45"/>
  <c r="S19" i="45"/>
  <c r="T19" i="45"/>
  <c r="U19" i="45"/>
  <c r="V19" i="45"/>
  <c r="N20" i="45"/>
  <c r="O20" i="45"/>
  <c r="P20" i="45"/>
  <c r="Q20" i="45"/>
  <c r="R20" i="45"/>
  <c r="S20" i="45"/>
  <c r="T20" i="45"/>
  <c r="U20" i="45"/>
  <c r="V20" i="45"/>
  <c r="N21" i="45"/>
  <c r="O21" i="45"/>
  <c r="P21" i="45"/>
  <c r="Q21" i="45"/>
  <c r="R21" i="45"/>
  <c r="S21" i="45"/>
  <c r="T21" i="45"/>
  <c r="U21" i="45"/>
  <c r="V21" i="45"/>
  <c r="N22" i="45"/>
  <c r="O22" i="45"/>
  <c r="P22" i="45"/>
  <c r="Q22" i="45"/>
  <c r="R22" i="45"/>
  <c r="S22" i="45"/>
  <c r="T22" i="45"/>
  <c r="U22" i="45"/>
  <c r="V22" i="45"/>
  <c r="N23" i="45"/>
  <c r="O23" i="45"/>
  <c r="P23" i="45"/>
  <c r="Q23" i="45"/>
  <c r="R23" i="45"/>
  <c r="S23" i="45"/>
  <c r="T23" i="45"/>
  <c r="U23" i="45"/>
  <c r="V23" i="45"/>
  <c r="N24" i="45"/>
  <c r="O24" i="45"/>
  <c r="P24" i="45"/>
  <c r="Q24" i="45"/>
  <c r="R24" i="45"/>
  <c r="S24" i="45"/>
  <c r="T24" i="45"/>
  <c r="U24" i="45"/>
  <c r="V24" i="45"/>
  <c r="N25" i="45"/>
  <c r="O25" i="45"/>
  <c r="P25" i="45"/>
  <c r="Q25" i="45"/>
  <c r="R25" i="45"/>
  <c r="S25" i="45"/>
  <c r="T25" i="45"/>
  <c r="U25" i="45"/>
  <c r="V25" i="45"/>
  <c r="N26" i="45"/>
  <c r="O26" i="45"/>
  <c r="P26" i="45"/>
  <c r="Q26" i="45"/>
  <c r="R26" i="45"/>
  <c r="S26" i="45"/>
  <c r="T26" i="45"/>
  <c r="U26" i="45"/>
  <c r="V26" i="45"/>
  <c r="N27" i="45"/>
  <c r="O27" i="45"/>
  <c r="P27" i="45"/>
  <c r="Q27" i="45"/>
  <c r="R27" i="45"/>
  <c r="S27" i="45"/>
  <c r="T27" i="45"/>
  <c r="U27" i="45"/>
  <c r="V27" i="45"/>
  <c r="N28" i="45"/>
  <c r="O28" i="45"/>
  <c r="P28" i="45"/>
  <c r="Q28" i="45"/>
  <c r="R28" i="45"/>
  <c r="S28" i="45"/>
  <c r="T28" i="45"/>
  <c r="U28" i="45"/>
  <c r="V28" i="45"/>
  <c r="N29" i="45"/>
  <c r="O29" i="45"/>
  <c r="P29" i="45"/>
  <c r="Q29" i="45"/>
  <c r="R29" i="45"/>
  <c r="S29" i="45"/>
  <c r="T29" i="45"/>
  <c r="U29" i="45"/>
  <c r="V29" i="45"/>
  <c r="N30" i="45"/>
  <c r="O30" i="45"/>
  <c r="P30" i="45"/>
  <c r="Q30" i="45"/>
  <c r="R30" i="45"/>
  <c r="S30" i="45"/>
  <c r="T30" i="45"/>
  <c r="U30" i="45"/>
  <c r="V30" i="45"/>
  <c r="N31" i="45"/>
  <c r="O31" i="45"/>
  <c r="P31" i="45"/>
  <c r="Q31" i="45"/>
  <c r="R31" i="45"/>
  <c r="S31" i="45"/>
  <c r="T31" i="45"/>
  <c r="U31" i="45"/>
  <c r="V31" i="45"/>
  <c r="N32" i="45"/>
  <c r="O32" i="45"/>
  <c r="P32" i="45"/>
  <c r="Q32" i="45"/>
  <c r="R32" i="45"/>
  <c r="S32" i="45"/>
  <c r="T32" i="45"/>
  <c r="U32" i="45"/>
  <c r="V32" i="45"/>
  <c r="N33" i="45"/>
  <c r="O33" i="45"/>
  <c r="P33" i="45"/>
  <c r="Q33" i="45"/>
  <c r="R33" i="45"/>
  <c r="S33" i="45"/>
  <c r="T33" i="45"/>
  <c r="U33" i="45"/>
  <c r="V33" i="45"/>
  <c r="N34" i="45"/>
  <c r="O34" i="45"/>
  <c r="P34" i="45"/>
  <c r="Q34" i="45"/>
  <c r="R34" i="45"/>
  <c r="S34" i="45"/>
  <c r="T34" i="45"/>
  <c r="U34" i="45"/>
  <c r="V34" i="45"/>
  <c r="W6" i="45"/>
  <c r="V6" i="45"/>
  <c r="U6" i="45"/>
  <c r="T6" i="45"/>
  <c r="S6" i="45"/>
  <c r="R6" i="45"/>
  <c r="R36" i="45" s="1"/>
  <c r="Q6" i="45"/>
  <c r="P6" i="45"/>
  <c r="O6" i="45"/>
  <c r="O36" i="45" s="1"/>
  <c r="N6" i="45"/>
  <c r="C7" i="45"/>
  <c r="D7" i="45"/>
  <c r="E7" i="45"/>
  <c r="F7" i="45"/>
  <c r="G7" i="45"/>
  <c r="H7" i="45"/>
  <c r="I7" i="45"/>
  <c r="J7" i="45"/>
  <c r="K7" i="45"/>
  <c r="L7" i="45"/>
  <c r="M7" i="45"/>
  <c r="C8" i="45"/>
  <c r="D8" i="45"/>
  <c r="E8" i="45"/>
  <c r="F8" i="45"/>
  <c r="G8" i="45"/>
  <c r="H8" i="45"/>
  <c r="I8" i="45"/>
  <c r="J8" i="45"/>
  <c r="K8" i="45"/>
  <c r="L8" i="45"/>
  <c r="M8" i="45"/>
  <c r="C9" i="45"/>
  <c r="D9" i="45"/>
  <c r="E9" i="45"/>
  <c r="F9" i="45"/>
  <c r="G9" i="45"/>
  <c r="H9" i="45"/>
  <c r="I9" i="45"/>
  <c r="J9" i="45"/>
  <c r="K9" i="45"/>
  <c r="L9" i="45"/>
  <c r="M9" i="45"/>
  <c r="C10" i="45"/>
  <c r="D10" i="45"/>
  <c r="E10" i="45"/>
  <c r="F10" i="45"/>
  <c r="G10" i="45"/>
  <c r="H10" i="45"/>
  <c r="I10" i="45"/>
  <c r="J10" i="45"/>
  <c r="K10" i="45"/>
  <c r="L10" i="45"/>
  <c r="M10" i="45"/>
  <c r="C11" i="45"/>
  <c r="D11" i="45"/>
  <c r="E11" i="45"/>
  <c r="F11" i="45"/>
  <c r="G11" i="45"/>
  <c r="H11" i="45"/>
  <c r="I11" i="45"/>
  <c r="J11" i="45"/>
  <c r="K11" i="45"/>
  <c r="L11" i="45"/>
  <c r="M11" i="45"/>
  <c r="C12" i="45"/>
  <c r="D12" i="45"/>
  <c r="E12" i="45"/>
  <c r="F12" i="45"/>
  <c r="G12" i="45"/>
  <c r="H12" i="45"/>
  <c r="I12" i="45"/>
  <c r="J12" i="45"/>
  <c r="K12" i="45"/>
  <c r="L12" i="45"/>
  <c r="M12" i="45"/>
  <c r="C13" i="45"/>
  <c r="D13" i="45"/>
  <c r="E13" i="45"/>
  <c r="F13" i="45"/>
  <c r="G13" i="45"/>
  <c r="H13" i="45"/>
  <c r="I13" i="45"/>
  <c r="J13" i="45"/>
  <c r="K13" i="45"/>
  <c r="L13" i="45"/>
  <c r="M13" i="45"/>
  <c r="C14" i="45"/>
  <c r="D14" i="45"/>
  <c r="E14" i="45"/>
  <c r="F14" i="45"/>
  <c r="G14" i="45"/>
  <c r="H14" i="45"/>
  <c r="I14" i="45"/>
  <c r="J14" i="45"/>
  <c r="K14" i="45"/>
  <c r="L14" i="45"/>
  <c r="M14" i="45"/>
  <c r="C15" i="45"/>
  <c r="D15" i="45"/>
  <c r="E15" i="45"/>
  <c r="F15" i="45"/>
  <c r="G15" i="45"/>
  <c r="H15" i="45"/>
  <c r="I15" i="45"/>
  <c r="J15" i="45"/>
  <c r="K15" i="45"/>
  <c r="L15" i="45"/>
  <c r="M15" i="45"/>
  <c r="C16" i="45"/>
  <c r="D16" i="45"/>
  <c r="E16" i="45"/>
  <c r="F16" i="45"/>
  <c r="G16" i="45"/>
  <c r="H16" i="45"/>
  <c r="I16" i="45"/>
  <c r="J16" i="45"/>
  <c r="K16" i="45"/>
  <c r="L16" i="45"/>
  <c r="M16" i="45"/>
  <c r="C17" i="45"/>
  <c r="D17" i="45"/>
  <c r="E17" i="45"/>
  <c r="F17" i="45"/>
  <c r="G17" i="45"/>
  <c r="H17" i="45"/>
  <c r="I17" i="45"/>
  <c r="J17" i="45"/>
  <c r="K17" i="45"/>
  <c r="L17" i="45"/>
  <c r="M17" i="45"/>
  <c r="C18" i="45"/>
  <c r="D18" i="45"/>
  <c r="E18" i="45"/>
  <c r="F18" i="45"/>
  <c r="G18" i="45"/>
  <c r="H18" i="45"/>
  <c r="I18" i="45"/>
  <c r="J18" i="45"/>
  <c r="K18" i="45"/>
  <c r="L18" i="45"/>
  <c r="M18" i="45"/>
  <c r="C19" i="45"/>
  <c r="D19" i="45"/>
  <c r="E19" i="45"/>
  <c r="F19" i="45"/>
  <c r="G19" i="45"/>
  <c r="H19" i="45"/>
  <c r="I19" i="45"/>
  <c r="J19" i="45"/>
  <c r="K19" i="45"/>
  <c r="L19" i="45"/>
  <c r="M19" i="45"/>
  <c r="C20" i="45"/>
  <c r="D20" i="45"/>
  <c r="E20" i="45"/>
  <c r="F20" i="45"/>
  <c r="G20" i="45"/>
  <c r="H20" i="45"/>
  <c r="I20" i="45"/>
  <c r="J20" i="45"/>
  <c r="K20" i="45"/>
  <c r="L20" i="45"/>
  <c r="M20" i="45"/>
  <c r="C21" i="45"/>
  <c r="D21" i="45"/>
  <c r="E21" i="45"/>
  <c r="F21" i="45"/>
  <c r="G21" i="45"/>
  <c r="H21" i="45"/>
  <c r="I21" i="45"/>
  <c r="J21" i="45"/>
  <c r="K21" i="45"/>
  <c r="L21" i="45"/>
  <c r="M21" i="45"/>
  <c r="C22" i="45"/>
  <c r="D22" i="45"/>
  <c r="E22" i="45"/>
  <c r="F22" i="45"/>
  <c r="G22" i="45"/>
  <c r="H22" i="45"/>
  <c r="I22" i="45"/>
  <c r="J22" i="45"/>
  <c r="K22" i="45"/>
  <c r="L22" i="45"/>
  <c r="M22" i="45"/>
  <c r="C23" i="45"/>
  <c r="D23" i="45"/>
  <c r="E23" i="45"/>
  <c r="F23" i="45"/>
  <c r="G23" i="45"/>
  <c r="H23" i="45"/>
  <c r="I23" i="45"/>
  <c r="J23" i="45"/>
  <c r="K23" i="45"/>
  <c r="L23" i="45"/>
  <c r="M23" i="45"/>
  <c r="C24" i="45"/>
  <c r="D24" i="45"/>
  <c r="E24" i="45"/>
  <c r="F24" i="45"/>
  <c r="G24" i="45"/>
  <c r="H24" i="45"/>
  <c r="I24" i="45"/>
  <c r="J24" i="45"/>
  <c r="K24" i="45"/>
  <c r="L24" i="45"/>
  <c r="M24" i="45"/>
  <c r="C25" i="45"/>
  <c r="D25" i="45"/>
  <c r="E25" i="45"/>
  <c r="F25" i="45"/>
  <c r="G25" i="45"/>
  <c r="H25" i="45"/>
  <c r="I25" i="45"/>
  <c r="J25" i="45"/>
  <c r="K25" i="45"/>
  <c r="L25" i="45"/>
  <c r="M25" i="45"/>
  <c r="C26" i="45"/>
  <c r="D26" i="45"/>
  <c r="E26" i="45"/>
  <c r="F26" i="45"/>
  <c r="G26" i="45"/>
  <c r="H26" i="45"/>
  <c r="I26" i="45"/>
  <c r="J26" i="45"/>
  <c r="K26" i="45"/>
  <c r="L26" i="45"/>
  <c r="M26" i="45"/>
  <c r="C27" i="45"/>
  <c r="D27" i="45"/>
  <c r="E27" i="45"/>
  <c r="F27" i="45"/>
  <c r="G27" i="45"/>
  <c r="H27" i="45"/>
  <c r="I27" i="45"/>
  <c r="J27" i="45"/>
  <c r="K27" i="45"/>
  <c r="L27" i="45"/>
  <c r="M27" i="45"/>
  <c r="C28" i="45"/>
  <c r="D28" i="45"/>
  <c r="E28" i="45"/>
  <c r="F28" i="45"/>
  <c r="G28" i="45"/>
  <c r="H28" i="45"/>
  <c r="I28" i="45"/>
  <c r="J28" i="45"/>
  <c r="K28" i="45"/>
  <c r="L28" i="45"/>
  <c r="M28" i="45"/>
  <c r="C29" i="45"/>
  <c r="D29" i="45"/>
  <c r="E29" i="45"/>
  <c r="F29" i="45"/>
  <c r="G29" i="45"/>
  <c r="H29" i="45"/>
  <c r="I29" i="45"/>
  <c r="J29" i="45"/>
  <c r="K29" i="45"/>
  <c r="L29" i="45"/>
  <c r="M29" i="45"/>
  <c r="C30" i="45"/>
  <c r="D30" i="45"/>
  <c r="E30" i="45"/>
  <c r="F30" i="45"/>
  <c r="G30" i="45"/>
  <c r="H30" i="45"/>
  <c r="I30" i="45"/>
  <c r="J30" i="45"/>
  <c r="K30" i="45"/>
  <c r="L30" i="45"/>
  <c r="M30" i="45"/>
  <c r="C31" i="45"/>
  <c r="D31" i="45"/>
  <c r="E31" i="45"/>
  <c r="F31" i="45"/>
  <c r="G31" i="45"/>
  <c r="H31" i="45"/>
  <c r="I31" i="45"/>
  <c r="J31" i="45"/>
  <c r="K31" i="45"/>
  <c r="L31" i="45"/>
  <c r="M31" i="45"/>
  <c r="C32" i="45"/>
  <c r="D32" i="45"/>
  <c r="E32" i="45"/>
  <c r="F32" i="45"/>
  <c r="G32" i="45"/>
  <c r="H32" i="45"/>
  <c r="I32" i="45"/>
  <c r="J32" i="45"/>
  <c r="K32" i="45"/>
  <c r="L32" i="45"/>
  <c r="M32" i="45"/>
  <c r="C33" i="45"/>
  <c r="D33" i="45"/>
  <c r="E33" i="45"/>
  <c r="F33" i="45"/>
  <c r="G33" i="45"/>
  <c r="H33" i="45"/>
  <c r="I33" i="45"/>
  <c r="J33" i="45"/>
  <c r="K33" i="45"/>
  <c r="L33" i="45"/>
  <c r="M33" i="45"/>
  <c r="C34" i="45"/>
  <c r="D34" i="45"/>
  <c r="E34" i="45"/>
  <c r="F34" i="45"/>
  <c r="G34" i="45"/>
  <c r="H34" i="45"/>
  <c r="I34" i="45"/>
  <c r="J34" i="45"/>
  <c r="K34" i="45"/>
  <c r="L34" i="45"/>
  <c r="M34" i="45"/>
  <c r="M6" i="45"/>
  <c r="M36" i="45" s="1"/>
  <c r="L6" i="45"/>
  <c r="K6" i="45"/>
  <c r="J6" i="45"/>
  <c r="J36" i="45" s="1"/>
  <c r="I6" i="45"/>
  <c r="H6" i="45"/>
  <c r="G6" i="45"/>
  <c r="G36" i="45" s="1"/>
  <c r="F6" i="45"/>
  <c r="E6" i="45"/>
  <c r="D6" i="45"/>
  <c r="C6" i="45"/>
  <c r="X7" i="44"/>
  <c r="Y7" i="44"/>
  <c r="Z7" i="44"/>
  <c r="AA7" i="44"/>
  <c r="AB7" i="44"/>
  <c r="AC7" i="44"/>
  <c r="AD7" i="44"/>
  <c r="AE7" i="44"/>
  <c r="AF7" i="44"/>
  <c r="AG7" i="44"/>
  <c r="X8" i="44"/>
  <c r="Y8" i="44"/>
  <c r="Z8" i="44"/>
  <c r="AA8" i="44"/>
  <c r="AB8" i="44"/>
  <c r="AC8" i="44"/>
  <c r="AD8" i="44"/>
  <c r="AE8" i="44"/>
  <c r="AF8" i="44"/>
  <c r="AG8" i="44"/>
  <c r="X9" i="44"/>
  <c r="Y9" i="44"/>
  <c r="Z9" i="44"/>
  <c r="AA9" i="44"/>
  <c r="AB9" i="44"/>
  <c r="AC9" i="44"/>
  <c r="AD9" i="44"/>
  <c r="AE9" i="44"/>
  <c r="AF9" i="44"/>
  <c r="AG9" i="44"/>
  <c r="X10" i="44"/>
  <c r="Y10" i="44"/>
  <c r="Z10" i="44"/>
  <c r="AA10" i="44"/>
  <c r="AB10" i="44"/>
  <c r="AC10" i="44"/>
  <c r="AD10" i="44"/>
  <c r="AE10" i="44"/>
  <c r="AF10" i="44"/>
  <c r="AG10" i="44"/>
  <c r="X11" i="44"/>
  <c r="Y11" i="44"/>
  <c r="Z11" i="44"/>
  <c r="AA11" i="44"/>
  <c r="AB11" i="44"/>
  <c r="AC11" i="44"/>
  <c r="AD11" i="44"/>
  <c r="AE11" i="44"/>
  <c r="AF11" i="44"/>
  <c r="AG11" i="44"/>
  <c r="X12" i="44"/>
  <c r="Y12" i="44"/>
  <c r="Z12" i="44"/>
  <c r="AA12" i="44"/>
  <c r="AB12" i="44"/>
  <c r="AC12" i="44"/>
  <c r="AD12" i="44"/>
  <c r="AE12" i="44"/>
  <c r="AF12" i="44"/>
  <c r="AG12" i="44"/>
  <c r="X13" i="44"/>
  <c r="Y13" i="44"/>
  <c r="Z13" i="44"/>
  <c r="AA13" i="44"/>
  <c r="AB13" i="44"/>
  <c r="AC13" i="44"/>
  <c r="AD13" i="44"/>
  <c r="AE13" i="44"/>
  <c r="AF13" i="44"/>
  <c r="AG13" i="44"/>
  <c r="X14" i="44"/>
  <c r="Y14" i="44"/>
  <c r="Z14" i="44"/>
  <c r="AA14" i="44"/>
  <c r="AB14" i="44"/>
  <c r="AC14" i="44"/>
  <c r="AD14" i="44"/>
  <c r="AE14" i="44"/>
  <c r="AF14" i="44"/>
  <c r="AG14" i="44"/>
  <c r="X15" i="44"/>
  <c r="Y15" i="44"/>
  <c r="Z15" i="44"/>
  <c r="AA15" i="44"/>
  <c r="AB15" i="44"/>
  <c r="AC15" i="44"/>
  <c r="AD15" i="44"/>
  <c r="AE15" i="44"/>
  <c r="AF15" i="44"/>
  <c r="AG15" i="44"/>
  <c r="X16" i="44"/>
  <c r="Y16" i="44"/>
  <c r="Z16" i="44"/>
  <c r="AA16" i="44"/>
  <c r="AB16" i="44"/>
  <c r="AC16" i="44"/>
  <c r="AD16" i="44"/>
  <c r="AE16" i="44"/>
  <c r="AF16" i="44"/>
  <c r="AG16" i="44"/>
  <c r="X17" i="44"/>
  <c r="Y17" i="44"/>
  <c r="Z17" i="44"/>
  <c r="AA17" i="44"/>
  <c r="AB17" i="44"/>
  <c r="AC17" i="44"/>
  <c r="AD17" i="44"/>
  <c r="AE17" i="44"/>
  <c r="AF17" i="44"/>
  <c r="AG17" i="44"/>
  <c r="X18" i="44"/>
  <c r="Y18" i="44"/>
  <c r="Z18" i="44"/>
  <c r="AA18" i="44"/>
  <c r="AB18" i="44"/>
  <c r="AC18" i="44"/>
  <c r="AD18" i="44"/>
  <c r="AE18" i="44"/>
  <c r="AF18" i="44"/>
  <c r="AG18" i="44"/>
  <c r="X19" i="44"/>
  <c r="Y19" i="44"/>
  <c r="Z19" i="44"/>
  <c r="AA19" i="44"/>
  <c r="AB19" i="44"/>
  <c r="AC19" i="44"/>
  <c r="AD19" i="44"/>
  <c r="AE19" i="44"/>
  <c r="AF19" i="44"/>
  <c r="AG19" i="44"/>
  <c r="X20" i="44"/>
  <c r="Y20" i="44"/>
  <c r="Z20" i="44"/>
  <c r="AA20" i="44"/>
  <c r="AB20" i="44"/>
  <c r="AC20" i="44"/>
  <c r="AD20" i="44"/>
  <c r="AE20" i="44"/>
  <c r="AF20" i="44"/>
  <c r="AG20" i="44"/>
  <c r="X21" i="44"/>
  <c r="Y21" i="44"/>
  <c r="Z21" i="44"/>
  <c r="AA21" i="44"/>
  <c r="AB21" i="44"/>
  <c r="AC21" i="44"/>
  <c r="AD21" i="44"/>
  <c r="AE21" i="44"/>
  <c r="AF21" i="44"/>
  <c r="AG21" i="44"/>
  <c r="X22" i="44"/>
  <c r="Y22" i="44"/>
  <c r="Z22" i="44"/>
  <c r="AA22" i="44"/>
  <c r="AB22" i="44"/>
  <c r="AC22" i="44"/>
  <c r="AD22" i="44"/>
  <c r="AE22" i="44"/>
  <c r="AF22" i="44"/>
  <c r="AG22" i="44"/>
  <c r="X23" i="44"/>
  <c r="Y23" i="44"/>
  <c r="Z23" i="44"/>
  <c r="AA23" i="44"/>
  <c r="AB23" i="44"/>
  <c r="AC23" i="44"/>
  <c r="AD23" i="44"/>
  <c r="AE23" i="44"/>
  <c r="AF23" i="44"/>
  <c r="AG23" i="44"/>
  <c r="X24" i="44"/>
  <c r="Y24" i="44"/>
  <c r="Z24" i="44"/>
  <c r="AA24" i="44"/>
  <c r="AB24" i="44"/>
  <c r="AC24" i="44"/>
  <c r="AD24" i="44"/>
  <c r="AE24" i="44"/>
  <c r="AF24" i="44"/>
  <c r="AG24" i="44"/>
  <c r="X25" i="44"/>
  <c r="Y25" i="44"/>
  <c r="Z25" i="44"/>
  <c r="AA25" i="44"/>
  <c r="AB25" i="44"/>
  <c r="AC25" i="44"/>
  <c r="AD25" i="44"/>
  <c r="AE25" i="44"/>
  <c r="AF25" i="44"/>
  <c r="AG25" i="44"/>
  <c r="X26" i="44"/>
  <c r="Y26" i="44"/>
  <c r="Z26" i="44"/>
  <c r="AA26" i="44"/>
  <c r="AB26" i="44"/>
  <c r="AC26" i="44"/>
  <c r="AD26" i="44"/>
  <c r="AE26" i="44"/>
  <c r="AF26" i="44"/>
  <c r="AG26" i="44"/>
  <c r="X27" i="44"/>
  <c r="Y27" i="44"/>
  <c r="Z27" i="44"/>
  <c r="AA27" i="44"/>
  <c r="AB27" i="44"/>
  <c r="AC27" i="44"/>
  <c r="AD27" i="44"/>
  <c r="AE27" i="44"/>
  <c r="AF27" i="44"/>
  <c r="AG27" i="44"/>
  <c r="X28" i="44"/>
  <c r="Y28" i="44"/>
  <c r="Z28" i="44"/>
  <c r="AA28" i="44"/>
  <c r="AB28" i="44"/>
  <c r="AC28" i="44"/>
  <c r="AD28" i="44"/>
  <c r="AE28" i="44"/>
  <c r="AF28" i="44"/>
  <c r="AG28" i="44"/>
  <c r="X29" i="44"/>
  <c r="Y29" i="44"/>
  <c r="Z29" i="44"/>
  <c r="AA29" i="44"/>
  <c r="AB29" i="44"/>
  <c r="AC29" i="44"/>
  <c r="AD29" i="44"/>
  <c r="AE29" i="44"/>
  <c r="AF29" i="44"/>
  <c r="AG29" i="44"/>
  <c r="X30" i="44"/>
  <c r="Y30" i="44"/>
  <c r="Z30" i="44"/>
  <c r="AA30" i="44"/>
  <c r="AB30" i="44"/>
  <c r="AC30" i="44"/>
  <c r="AD30" i="44"/>
  <c r="AE30" i="44"/>
  <c r="AF30" i="44"/>
  <c r="AG30" i="44"/>
  <c r="X31" i="44"/>
  <c r="Y31" i="44"/>
  <c r="Z31" i="44"/>
  <c r="AA31" i="44"/>
  <c r="AB31" i="44"/>
  <c r="AC31" i="44"/>
  <c r="AD31" i="44"/>
  <c r="AE31" i="44"/>
  <c r="AF31" i="44"/>
  <c r="AG31" i="44"/>
  <c r="X32" i="44"/>
  <c r="Y32" i="44"/>
  <c r="Z32" i="44"/>
  <c r="AA32" i="44"/>
  <c r="AB32" i="44"/>
  <c r="AC32" i="44"/>
  <c r="AD32" i="44"/>
  <c r="AE32" i="44"/>
  <c r="AF32" i="44"/>
  <c r="AG32" i="44"/>
  <c r="X33" i="44"/>
  <c r="Y33" i="44"/>
  <c r="Z33" i="44"/>
  <c r="AA33" i="44"/>
  <c r="AB33" i="44"/>
  <c r="AC33" i="44"/>
  <c r="AD33" i="44"/>
  <c r="AE33" i="44"/>
  <c r="AF33" i="44"/>
  <c r="AG33" i="44"/>
  <c r="X34" i="44"/>
  <c r="Y34" i="44"/>
  <c r="Z34" i="44"/>
  <c r="AA34" i="44"/>
  <c r="AB34" i="44"/>
  <c r="AC34" i="44"/>
  <c r="AD34" i="44"/>
  <c r="AE34" i="44"/>
  <c r="AF34" i="44"/>
  <c r="AG34" i="44"/>
  <c r="AG6" i="44"/>
  <c r="AF6" i="44"/>
  <c r="AE6" i="44"/>
  <c r="AD6" i="44"/>
  <c r="AC6" i="44"/>
  <c r="AB6" i="44"/>
  <c r="AA6" i="44"/>
  <c r="AA36" i="44" s="1"/>
  <c r="Z6" i="44"/>
  <c r="Y6" i="44"/>
  <c r="X6" i="44"/>
  <c r="M7" i="44"/>
  <c r="N7" i="44"/>
  <c r="O7" i="44"/>
  <c r="P7" i="44"/>
  <c r="Q7" i="44"/>
  <c r="R7" i="44"/>
  <c r="S7" i="44"/>
  <c r="T7" i="44"/>
  <c r="U7" i="44"/>
  <c r="V7" i="44"/>
  <c r="W7" i="44"/>
  <c r="M8" i="44"/>
  <c r="N8" i="44"/>
  <c r="O8" i="44"/>
  <c r="P8" i="44"/>
  <c r="Q8" i="44"/>
  <c r="R8" i="44"/>
  <c r="S8" i="44"/>
  <c r="T8" i="44"/>
  <c r="U8" i="44"/>
  <c r="V8" i="44"/>
  <c r="W8" i="44"/>
  <c r="M9" i="44"/>
  <c r="N9" i="44"/>
  <c r="O9" i="44"/>
  <c r="P9" i="44"/>
  <c r="Q9" i="44"/>
  <c r="R9" i="44"/>
  <c r="S9" i="44"/>
  <c r="T9" i="44"/>
  <c r="U9" i="44"/>
  <c r="V9" i="44"/>
  <c r="W9" i="44"/>
  <c r="M10" i="44"/>
  <c r="N10" i="44"/>
  <c r="O10" i="44"/>
  <c r="P10" i="44"/>
  <c r="Q10" i="44"/>
  <c r="R10" i="44"/>
  <c r="S10" i="44"/>
  <c r="T10" i="44"/>
  <c r="U10" i="44"/>
  <c r="V10" i="44"/>
  <c r="W10" i="44"/>
  <c r="M11" i="44"/>
  <c r="N11" i="44"/>
  <c r="O11" i="44"/>
  <c r="P11" i="44"/>
  <c r="Q11" i="44"/>
  <c r="R11" i="44"/>
  <c r="S11" i="44"/>
  <c r="T11" i="44"/>
  <c r="U11" i="44"/>
  <c r="V11" i="44"/>
  <c r="W11" i="44"/>
  <c r="M12" i="44"/>
  <c r="N12" i="44"/>
  <c r="O12" i="44"/>
  <c r="P12" i="44"/>
  <c r="Q12" i="44"/>
  <c r="R12" i="44"/>
  <c r="S12" i="44"/>
  <c r="T12" i="44"/>
  <c r="U12" i="44"/>
  <c r="V12" i="44"/>
  <c r="W12" i="44"/>
  <c r="M13" i="44"/>
  <c r="N13" i="44"/>
  <c r="O13" i="44"/>
  <c r="P13" i="44"/>
  <c r="Q13" i="44"/>
  <c r="R13" i="44"/>
  <c r="S13" i="44"/>
  <c r="T13" i="44"/>
  <c r="U13" i="44"/>
  <c r="V13" i="44"/>
  <c r="W13" i="44"/>
  <c r="M14" i="44"/>
  <c r="N14" i="44"/>
  <c r="O14" i="44"/>
  <c r="P14" i="44"/>
  <c r="Q14" i="44"/>
  <c r="R14" i="44"/>
  <c r="S14" i="44"/>
  <c r="T14" i="44"/>
  <c r="U14" i="44"/>
  <c r="V14" i="44"/>
  <c r="W14" i="44"/>
  <c r="M15" i="44"/>
  <c r="N15" i="44"/>
  <c r="O15" i="44"/>
  <c r="P15" i="44"/>
  <c r="Q15" i="44"/>
  <c r="R15" i="44"/>
  <c r="S15" i="44"/>
  <c r="T15" i="44"/>
  <c r="U15" i="44"/>
  <c r="V15" i="44"/>
  <c r="W15" i="44"/>
  <c r="M16" i="44"/>
  <c r="N16" i="44"/>
  <c r="O16" i="44"/>
  <c r="P16" i="44"/>
  <c r="Q16" i="44"/>
  <c r="R16" i="44"/>
  <c r="S16" i="44"/>
  <c r="T16" i="44"/>
  <c r="U16" i="44"/>
  <c r="V16" i="44"/>
  <c r="W16" i="44"/>
  <c r="M17" i="44"/>
  <c r="N17" i="44"/>
  <c r="O17" i="44"/>
  <c r="P17" i="44"/>
  <c r="Q17" i="44"/>
  <c r="R17" i="44"/>
  <c r="S17" i="44"/>
  <c r="T17" i="44"/>
  <c r="U17" i="44"/>
  <c r="V17" i="44"/>
  <c r="W17" i="44"/>
  <c r="M18" i="44"/>
  <c r="N18" i="44"/>
  <c r="O18" i="44"/>
  <c r="P18" i="44"/>
  <c r="Q18" i="44"/>
  <c r="R18" i="44"/>
  <c r="S18" i="44"/>
  <c r="T18" i="44"/>
  <c r="U18" i="44"/>
  <c r="V18" i="44"/>
  <c r="W18" i="44"/>
  <c r="M19" i="44"/>
  <c r="N19" i="44"/>
  <c r="O19" i="44"/>
  <c r="P19" i="44"/>
  <c r="Q19" i="44"/>
  <c r="R19" i="44"/>
  <c r="S19" i="44"/>
  <c r="T19" i="44"/>
  <c r="U19" i="44"/>
  <c r="V19" i="44"/>
  <c r="W19" i="44"/>
  <c r="M20" i="44"/>
  <c r="N20" i="44"/>
  <c r="O20" i="44"/>
  <c r="P20" i="44"/>
  <c r="Q20" i="44"/>
  <c r="R20" i="44"/>
  <c r="S20" i="44"/>
  <c r="T20" i="44"/>
  <c r="U20" i="44"/>
  <c r="V20" i="44"/>
  <c r="W20" i="44"/>
  <c r="M21" i="44"/>
  <c r="N21" i="44"/>
  <c r="O21" i="44"/>
  <c r="P21" i="44"/>
  <c r="Q21" i="44"/>
  <c r="R21" i="44"/>
  <c r="S21" i="44"/>
  <c r="T21" i="44"/>
  <c r="U21" i="44"/>
  <c r="V21" i="44"/>
  <c r="W21" i="44"/>
  <c r="M22" i="44"/>
  <c r="N22" i="44"/>
  <c r="O22" i="44"/>
  <c r="P22" i="44"/>
  <c r="Q22" i="44"/>
  <c r="R22" i="44"/>
  <c r="S22" i="44"/>
  <c r="T22" i="44"/>
  <c r="U22" i="44"/>
  <c r="V22" i="44"/>
  <c r="W22" i="44"/>
  <c r="M23" i="44"/>
  <c r="N23" i="44"/>
  <c r="O23" i="44"/>
  <c r="P23" i="44"/>
  <c r="Q23" i="44"/>
  <c r="R23" i="44"/>
  <c r="S23" i="44"/>
  <c r="T23" i="44"/>
  <c r="U23" i="44"/>
  <c r="V23" i="44"/>
  <c r="W23" i="44"/>
  <c r="M24" i="44"/>
  <c r="N24" i="44"/>
  <c r="O24" i="44"/>
  <c r="P24" i="44"/>
  <c r="Q24" i="44"/>
  <c r="R24" i="44"/>
  <c r="S24" i="44"/>
  <c r="T24" i="44"/>
  <c r="U24" i="44"/>
  <c r="V24" i="44"/>
  <c r="W24" i="44"/>
  <c r="M25" i="44"/>
  <c r="N25" i="44"/>
  <c r="O25" i="44"/>
  <c r="P25" i="44"/>
  <c r="Q25" i="44"/>
  <c r="R25" i="44"/>
  <c r="S25" i="44"/>
  <c r="T25" i="44"/>
  <c r="U25" i="44"/>
  <c r="V25" i="44"/>
  <c r="W25" i="44"/>
  <c r="M26" i="44"/>
  <c r="N26" i="44"/>
  <c r="O26" i="44"/>
  <c r="P26" i="44"/>
  <c r="Q26" i="44"/>
  <c r="R26" i="44"/>
  <c r="S26" i="44"/>
  <c r="T26" i="44"/>
  <c r="U26" i="44"/>
  <c r="V26" i="44"/>
  <c r="W26" i="44"/>
  <c r="M27" i="44"/>
  <c r="N27" i="44"/>
  <c r="O27" i="44"/>
  <c r="P27" i="44"/>
  <c r="Q27" i="44"/>
  <c r="R27" i="44"/>
  <c r="S27" i="44"/>
  <c r="T27" i="44"/>
  <c r="U27" i="44"/>
  <c r="V27" i="44"/>
  <c r="W27" i="44"/>
  <c r="M28" i="44"/>
  <c r="N28" i="44"/>
  <c r="O28" i="44"/>
  <c r="P28" i="44"/>
  <c r="Q28" i="44"/>
  <c r="R28" i="44"/>
  <c r="S28" i="44"/>
  <c r="T28" i="44"/>
  <c r="U28" i="44"/>
  <c r="V28" i="44"/>
  <c r="W28" i="44"/>
  <c r="M29" i="44"/>
  <c r="N29" i="44"/>
  <c r="O29" i="44"/>
  <c r="P29" i="44"/>
  <c r="Q29" i="44"/>
  <c r="R29" i="44"/>
  <c r="S29" i="44"/>
  <c r="T29" i="44"/>
  <c r="U29" i="44"/>
  <c r="V29" i="44"/>
  <c r="W29" i="44"/>
  <c r="M30" i="44"/>
  <c r="N30" i="44"/>
  <c r="O30" i="44"/>
  <c r="P30" i="44"/>
  <c r="Q30" i="44"/>
  <c r="R30" i="44"/>
  <c r="S30" i="44"/>
  <c r="T30" i="44"/>
  <c r="U30" i="44"/>
  <c r="V30" i="44"/>
  <c r="W30" i="44"/>
  <c r="M31" i="44"/>
  <c r="N31" i="44"/>
  <c r="O31" i="44"/>
  <c r="P31" i="44"/>
  <c r="Q31" i="44"/>
  <c r="R31" i="44"/>
  <c r="S31" i="44"/>
  <c r="T31" i="44"/>
  <c r="U31" i="44"/>
  <c r="V31" i="44"/>
  <c r="W31" i="44"/>
  <c r="M32" i="44"/>
  <c r="N32" i="44"/>
  <c r="O32" i="44"/>
  <c r="P32" i="44"/>
  <c r="Q32" i="44"/>
  <c r="R32" i="44"/>
  <c r="R36" i="44" s="1"/>
  <c r="S32" i="44"/>
  <c r="T32" i="44"/>
  <c r="U32" i="44"/>
  <c r="V32" i="44"/>
  <c r="W32" i="44"/>
  <c r="M33" i="44"/>
  <c r="N33" i="44"/>
  <c r="O33" i="44"/>
  <c r="P33" i="44"/>
  <c r="Q33" i="44"/>
  <c r="R33" i="44"/>
  <c r="S33" i="44"/>
  <c r="T33" i="44"/>
  <c r="U33" i="44"/>
  <c r="V33" i="44"/>
  <c r="W33" i="44"/>
  <c r="M34" i="44"/>
  <c r="N34" i="44"/>
  <c r="O34" i="44"/>
  <c r="P34" i="44"/>
  <c r="Q34" i="44"/>
  <c r="R34" i="44"/>
  <c r="S34" i="44"/>
  <c r="T34" i="44"/>
  <c r="U34" i="44"/>
  <c r="V34" i="44"/>
  <c r="W34" i="44"/>
  <c r="W6" i="44"/>
  <c r="V6" i="44"/>
  <c r="V36" i="44" s="1"/>
  <c r="U6" i="44"/>
  <c r="T6" i="44"/>
  <c r="S6" i="44"/>
  <c r="R6" i="44"/>
  <c r="Q6" i="44"/>
  <c r="Q36" i="44" s="1"/>
  <c r="P6" i="44"/>
  <c r="P36" i="44" s="1"/>
  <c r="O6" i="44"/>
  <c r="O36" i="44"/>
  <c r="N6" i="44"/>
  <c r="N36" i="44" s="1"/>
  <c r="E7" i="44"/>
  <c r="F7" i="44"/>
  <c r="G7" i="44"/>
  <c r="H7" i="44"/>
  <c r="I7" i="44"/>
  <c r="J7" i="44"/>
  <c r="K7" i="44"/>
  <c r="L7" i="44"/>
  <c r="E8" i="44"/>
  <c r="F8" i="44"/>
  <c r="G8" i="44"/>
  <c r="H8" i="44"/>
  <c r="I8" i="44"/>
  <c r="J8" i="44"/>
  <c r="K8" i="44"/>
  <c r="L8" i="44"/>
  <c r="E9" i="44"/>
  <c r="F9" i="44"/>
  <c r="G9" i="44"/>
  <c r="H9" i="44"/>
  <c r="I9" i="44"/>
  <c r="J9" i="44"/>
  <c r="K9" i="44"/>
  <c r="L9" i="44"/>
  <c r="E10" i="44"/>
  <c r="F10" i="44"/>
  <c r="G10" i="44"/>
  <c r="H10" i="44"/>
  <c r="I10" i="44"/>
  <c r="J10" i="44"/>
  <c r="K10" i="44"/>
  <c r="L10" i="44"/>
  <c r="E11" i="44"/>
  <c r="F11" i="44"/>
  <c r="G11" i="44"/>
  <c r="H11" i="44"/>
  <c r="I11" i="44"/>
  <c r="J11" i="44"/>
  <c r="K11" i="44"/>
  <c r="L11" i="44"/>
  <c r="E12" i="44"/>
  <c r="F12" i="44"/>
  <c r="G12" i="44"/>
  <c r="H12" i="44"/>
  <c r="I12" i="44"/>
  <c r="J12" i="44"/>
  <c r="K12" i="44"/>
  <c r="L12" i="44"/>
  <c r="E13" i="44"/>
  <c r="F13" i="44"/>
  <c r="G13" i="44"/>
  <c r="H13" i="44"/>
  <c r="I13" i="44"/>
  <c r="J13" i="44"/>
  <c r="K13" i="44"/>
  <c r="L13" i="44"/>
  <c r="E14" i="44"/>
  <c r="F14" i="44"/>
  <c r="G14" i="44"/>
  <c r="H14" i="44"/>
  <c r="I14" i="44"/>
  <c r="J14" i="44"/>
  <c r="K14" i="44"/>
  <c r="L14" i="44"/>
  <c r="E15" i="44"/>
  <c r="F15" i="44"/>
  <c r="G15" i="44"/>
  <c r="H15" i="44"/>
  <c r="I15" i="44"/>
  <c r="J15" i="44"/>
  <c r="K15" i="44"/>
  <c r="L15" i="44"/>
  <c r="E16" i="44"/>
  <c r="F16" i="44"/>
  <c r="G16" i="44"/>
  <c r="H16" i="44"/>
  <c r="I16" i="44"/>
  <c r="J16" i="44"/>
  <c r="K16" i="44"/>
  <c r="L16" i="44"/>
  <c r="E17" i="44"/>
  <c r="F17" i="44"/>
  <c r="G17" i="44"/>
  <c r="H17" i="44"/>
  <c r="I17" i="44"/>
  <c r="J17" i="44"/>
  <c r="K17" i="44"/>
  <c r="L17" i="44"/>
  <c r="E18" i="44"/>
  <c r="F18" i="44"/>
  <c r="G18" i="44"/>
  <c r="H18" i="44"/>
  <c r="I18" i="44"/>
  <c r="J18" i="44"/>
  <c r="K18" i="44"/>
  <c r="L18" i="44"/>
  <c r="E19" i="44"/>
  <c r="F19" i="44"/>
  <c r="G19" i="44"/>
  <c r="H19" i="44"/>
  <c r="I19" i="44"/>
  <c r="J19" i="44"/>
  <c r="K19" i="44"/>
  <c r="L19" i="44"/>
  <c r="E20" i="44"/>
  <c r="F20" i="44"/>
  <c r="G20" i="44"/>
  <c r="H20" i="44"/>
  <c r="I20" i="44"/>
  <c r="J20" i="44"/>
  <c r="K20" i="44"/>
  <c r="L20" i="44"/>
  <c r="E21" i="44"/>
  <c r="F21" i="44"/>
  <c r="G21" i="44"/>
  <c r="H21" i="44"/>
  <c r="I21" i="44"/>
  <c r="J21" i="44"/>
  <c r="K21" i="44"/>
  <c r="L21" i="44"/>
  <c r="E22" i="44"/>
  <c r="F22" i="44"/>
  <c r="G22" i="44"/>
  <c r="H22" i="44"/>
  <c r="I22" i="44"/>
  <c r="J22" i="44"/>
  <c r="K22" i="44"/>
  <c r="L22" i="44"/>
  <c r="E23" i="44"/>
  <c r="F23" i="44"/>
  <c r="G23" i="44"/>
  <c r="H23" i="44"/>
  <c r="I23" i="44"/>
  <c r="J23" i="44"/>
  <c r="K23" i="44"/>
  <c r="L23" i="44"/>
  <c r="E24" i="44"/>
  <c r="F24" i="44"/>
  <c r="G24" i="44"/>
  <c r="H24" i="44"/>
  <c r="I24" i="44"/>
  <c r="J24" i="44"/>
  <c r="K24" i="44"/>
  <c r="L24" i="44"/>
  <c r="E25" i="44"/>
  <c r="F25" i="44"/>
  <c r="G25" i="44"/>
  <c r="H25" i="44"/>
  <c r="I25" i="44"/>
  <c r="J25" i="44"/>
  <c r="K25" i="44"/>
  <c r="L25" i="44"/>
  <c r="E26" i="44"/>
  <c r="F26" i="44"/>
  <c r="G26" i="44"/>
  <c r="H26" i="44"/>
  <c r="I26" i="44"/>
  <c r="J26" i="44"/>
  <c r="K26" i="44"/>
  <c r="L26" i="44"/>
  <c r="E27" i="44"/>
  <c r="F27" i="44"/>
  <c r="G27" i="44"/>
  <c r="H27" i="44"/>
  <c r="I27" i="44"/>
  <c r="J27" i="44"/>
  <c r="K27" i="44"/>
  <c r="L27" i="44"/>
  <c r="E28" i="44"/>
  <c r="F28" i="44"/>
  <c r="G28" i="44"/>
  <c r="H28" i="44"/>
  <c r="I28" i="44"/>
  <c r="J28" i="44"/>
  <c r="K28" i="44"/>
  <c r="L28" i="44"/>
  <c r="E29" i="44"/>
  <c r="F29" i="44"/>
  <c r="G29" i="44"/>
  <c r="H29" i="44"/>
  <c r="I29" i="44"/>
  <c r="J29" i="44"/>
  <c r="K29" i="44"/>
  <c r="L29" i="44"/>
  <c r="E30" i="44"/>
  <c r="F30" i="44"/>
  <c r="G30" i="44"/>
  <c r="H30" i="44"/>
  <c r="I30" i="44"/>
  <c r="J30" i="44"/>
  <c r="K30" i="44"/>
  <c r="L30" i="44"/>
  <c r="E31" i="44"/>
  <c r="F31" i="44"/>
  <c r="G31" i="44"/>
  <c r="H31" i="44"/>
  <c r="I31" i="44"/>
  <c r="J31" i="44"/>
  <c r="K31" i="44"/>
  <c r="L31" i="44"/>
  <c r="E32" i="44"/>
  <c r="F32" i="44"/>
  <c r="G32" i="44"/>
  <c r="H32" i="44"/>
  <c r="I32" i="44"/>
  <c r="J32" i="44"/>
  <c r="K32" i="44"/>
  <c r="L32" i="44"/>
  <c r="E33" i="44"/>
  <c r="F33" i="44"/>
  <c r="G33" i="44"/>
  <c r="H33" i="44"/>
  <c r="I33" i="44"/>
  <c r="J33" i="44"/>
  <c r="K33" i="44"/>
  <c r="L33" i="44"/>
  <c r="E34" i="44"/>
  <c r="F34" i="44"/>
  <c r="G34" i="44"/>
  <c r="H34" i="44"/>
  <c r="I34" i="44"/>
  <c r="J34" i="44"/>
  <c r="K34" i="44"/>
  <c r="L34" i="44"/>
  <c r="M6" i="44"/>
  <c r="L6" i="44"/>
  <c r="L36" i="44" s="1"/>
  <c r="K6" i="44"/>
  <c r="J6" i="44"/>
  <c r="I6" i="44"/>
  <c r="I36" i="44"/>
  <c r="H6" i="44"/>
  <c r="H36" i="44" s="1"/>
  <c r="G6" i="44"/>
  <c r="F6" i="44"/>
  <c r="E6" i="44"/>
  <c r="E36" i="44" s="1"/>
  <c r="D7" i="44"/>
  <c r="D8" i="44"/>
  <c r="D9" i="44"/>
  <c r="D10" i="44"/>
  <c r="D11" i="44"/>
  <c r="D12" i="44"/>
  <c r="D13" i="44"/>
  <c r="D14" i="44"/>
  <c r="D15" i="44"/>
  <c r="D16" i="44"/>
  <c r="D17" i="44"/>
  <c r="D18" i="44"/>
  <c r="D19" i="44"/>
  <c r="D20" i="44"/>
  <c r="D21" i="44"/>
  <c r="D22" i="44"/>
  <c r="D23" i="44"/>
  <c r="D24" i="44"/>
  <c r="D25" i="44"/>
  <c r="D26" i="44"/>
  <c r="D27" i="44"/>
  <c r="D28" i="44"/>
  <c r="D29" i="44"/>
  <c r="D30" i="44"/>
  <c r="D31" i="44"/>
  <c r="D32" i="44"/>
  <c r="D33" i="44"/>
  <c r="D34" i="44"/>
  <c r="D6" i="44"/>
  <c r="C6" i="44"/>
  <c r="C7" i="44"/>
  <c r="C8" i="44"/>
  <c r="C9" i="44"/>
  <c r="C10" i="44"/>
  <c r="C11" i="44"/>
  <c r="C12" i="44"/>
  <c r="C13" i="44"/>
  <c r="C14" i="44"/>
  <c r="C15" i="44"/>
  <c r="C16" i="44"/>
  <c r="C17" i="44"/>
  <c r="C18" i="44"/>
  <c r="C19" i="44"/>
  <c r="C20" i="44"/>
  <c r="C21" i="44"/>
  <c r="C22" i="44"/>
  <c r="C23" i="44"/>
  <c r="C24" i="44"/>
  <c r="C25" i="44"/>
  <c r="C26" i="44"/>
  <c r="C27" i="44"/>
  <c r="C28" i="44"/>
  <c r="C29" i="44"/>
  <c r="C30" i="44"/>
  <c r="C31" i="44"/>
  <c r="C32" i="44"/>
  <c r="C33" i="44"/>
  <c r="C34" i="44"/>
  <c r="AG7" i="43"/>
  <c r="AG8" i="43"/>
  <c r="AG9" i="43"/>
  <c r="AG10" i="43"/>
  <c r="AG11" i="43"/>
  <c r="AG12" i="43"/>
  <c r="AG13" i="43"/>
  <c r="AG14" i="43"/>
  <c r="AG15" i="43"/>
  <c r="AG16" i="43"/>
  <c r="AG17" i="43"/>
  <c r="AG18" i="43"/>
  <c r="AG19" i="43"/>
  <c r="AG20" i="43"/>
  <c r="AG21" i="43"/>
  <c r="AG22" i="43"/>
  <c r="AG23" i="43"/>
  <c r="AG24" i="43"/>
  <c r="AG25" i="43"/>
  <c r="AG26" i="43"/>
  <c r="AG27" i="43"/>
  <c r="AG28" i="43"/>
  <c r="AG29" i="43"/>
  <c r="AG30" i="43"/>
  <c r="AG31" i="43"/>
  <c r="AG32" i="43"/>
  <c r="AG33" i="43"/>
  <c r="AG34" i="43"/>
  <c r="AG6" i="43"/>
  <c r="AF7" i="43"/>
  <c r="AF8" i="43"/>
  <c r="AF9" i="43"/>
  <c r="AF10" i="43"/>
  <c r="AF11" i="43"/>
  <c r="AF12" i="43"/>
  <c r="AF13" i="43"/>
  <c r="AF14" i="43"/>
  <c r="AF15" i="43"/>
  <c r="AF16" i="43"/>
  <c r="AF17" i="43"/>
  <c r="AF18" i="43"/>
  <c r="AF19" i="43"/>
  <c r="AF20" i="43"/>
  <c r="AF21" i="43"/>
  <c r="AF22" i="43"/>
  <c r="AF23" i="43"/>
  <c r="AF24" i="43"/>
  <c r="AF25" i="43"/>
  <c r="AF26" i="43"/>
  <c r="AF27" i="43"/>
  <c r="AF28" i="43"/>
  <c r="AF29" i="43"/>
  <c r="AF30" i="43"/>
  <c r="AF31" i="43"/>
  <c r="AF32" i="43"/>
  <c r="AF33" i="43"/>
  <c r="AF34" i="43"/>
  <c r="AF6" i="43"/>
  <c r="AE32" i="43"/>
  <c r="AE33" i="43"/>
  <c r="AE34" i="43"/>
  <c r="AE7" i="43"/>
  <c r="AE8" i="43"/>
  <c r="AE9" i="43"/>
  <c r="AE10" i="43"/>
  <c r="AE11" i="43"/>
  <c r="AE12" i="43"/>
  <c r="AE13" i="43"/>
  <c r="AE14" i="43"/>
  <c r="AE15" i="43"/>
  <c r="AE16" i="43"/>
  <c r="AE17" i="43"/>
  <c r="AE18" i="43"/>
  <c r="AE19" i="43"/>
  <c r="AE20" i="43"/>
  <c r="AE21" i="43"/>
  <c r="AE22" i="43"/>
  <c r="AE23" i="43"/>
  <c r="AE24" i="43"/>
  <c r="AE25" i="43"/>
  <c r="AE26" i="43"/>
  <c r="AE27" i="43"/>
  <c r="AE28" i="43"/>
  <c r="AE29" i="43"/>
  <c r="AE30" i="43"/>
  <c r="AE31" i="43"/>
  <c r="AE6" i="43"/>
  <c r="AD7" i="43"/>
  <c r="AD8" i="43"/>
  <c r="AD9" i="43"/>
  <c r="AD10" i="43"/>
  <c r="AD11" i="43"/>
  <c r="AD12" i="43"/>
  <c r="AD13" i="43"/>
  <c r="AD14" i="43"/>
  <c r="AD15" i="43"/>
  <c r="AD16" i="43"/>
  <c r="AD17" i="43"/>
  <c r="AD18" i="43"/>
  <c r="AD19" i="43"/>
  <c r="AD20" i="43"/>
  <c r="AD21" i="43"/>
  <c r="AD22" i="43"/>
  <c r="AD23" i="43"/>
  <c r="AD24" i="43"/>
  <c r="AD25" i="43"/>
  <c r="AD26" i="43"/>
  <c r="AD27" i="43"/>
  <c r="AD28" i="43"/>
  <c r="AD29" i="43"/>
  <c r="AD30" i="43"/>
  <c r="AD31" i="43"/>
  <c r="AD32" i="43"/>
  <c r="AD33" i="43"/>
  <c r="AD34" i="43"/>
  <c r="AD6" i="43"/>
  <c r="AC7" i="43"/>
  <c r="AC8" i="43"/>
  <c r="AC9" i="43"/>
  <c r="AC10" i="43"/>
  <c r="AC11" i="43"/>
  <c r="AC12" i="43"/>
  <c r="AC13" i="43"/>
  <c r="AC14" i="43"/>
  <c r="AC15" i="43"/>
  <c r="AC16" i="43"/>
  <c r="AC17" i="43"/>
  <c r="AC18" i="43"/>
  <c r="AC19" i="43"/>
  <c r="AC20" i="43"/>
  <c r="AC21" i="43"/>
  <c r="AC22" i="43"/>
  <c r="AC23" i="43"/>
  <c r="AC24" i="43"/>
  <c r="AC25" i="43"/>
  <c r="AC26" i="43"/>
  <c r="AC27" i="43"/>
  <c r="AC28" i="43"/>
  <c r="AC29" i="43"/>
  <c r="AC30" i="43"/>
  <c r="AC31" i="43"/>
  <c r="AC32" i="43"/>
  <c r="AC33" i="43"/>
  <c r="AC34" i="43"/>
  <c r="AC6" i="43"/>
  <c r="AC36" i="43" s="1"/>
  <c r="AB7" i="43"/>
  <c r="AB8" i="43"/>
  <c r="AB9" i="43"/>
  <c r="AB10" i="43"/>
  <c r="AB11" i="43"/>
  <c r="AB12" i="43"/>
  <c r="AB13" i="43"/>
  <c r="AB14" i="43"/>
  <c r="AB15" i="43"/>
  <c r="AB16" i="43"/>
  <c r="AB17" i="43"/>
  <c r="AB18" i="43"/>
  <c r="AB19" i="43"/>
  <c r="AB20" i="43"/>
  <c r="AB21" i="43"/>
  <c r="AB22" i="43"/>
  <c r="AB23" i="43"/>
  <c r="AB24" i="43"/>
  <c r="AB25" i="43"/>
  <c r="AB26" i="43"/>
  <c r="AB27" i="43"/>
  <c r="AB28" i="43"/>
  <c r="AB29" i="43"/>
  <c r="AB30" i="43"/>
  <c r="AB31" i="43"/>
  <c r="AB32" i="43"/>
  <c r="AB33" i="43"/>
  <c r="AB34" i="43"/>
  <c r="AB6" i="43"/>
  <c r="AB36" i="43" s="1"/>
  <c r="AD43" i="105"/>
  <c r="AG43" i="71" s="1"/>
  <c r="AA31" i="43"/>
  <c r="AA32" i="43"/>
  <c r="AA33" i="43"/>
  <c r="AA34" i="43"/>
  <c r="AA26" i="43"/>
  <c r="AA27" i="43"/>
  <c r="AA28" i="43"/>
  <c r="AA29" i="43"/>
  <c r="AA30" i="43"/>
  <c r="AA23" i="43"/>
  <c r="AA24" i="43"/>
  <c r="AA25" i="43"/>
  <c r="AA14" i="43"/>
  <c r="AA15" i="43"/>
  <c r="AA16" i="43"/>
  <c r="AA17" i="43"/>
  <c r="AA18" i="43"/>
  <c r="AA19" i="43"/>
  <c r="AA20" i="43"/>
  <c r="AA21" i="43"/>
  <c r="AA22" i="43"/>
  <c r="AA9" i="43"/>
  <c r="AA10" i="43"/>
  <c r="AA11" i="43"/>
  <c r="AA12" i="43"/>
  <c r="AA13" i="43"/>
  <c r="AA7" i="43"/>
  <c r="AA8" i="43"/>
  <c r="AA6" i="43"/>
  <c r="Z7" i="43"/>
  <c r="Z8" i="43"/>
  <c r="Z9" i="43"/>
  <c r="Z10" i="43"/>
  <c r="Z11" i="43"/>
  <c r="Z12" i="43"/>
  <c r="Z13" i="43"/>
  <c r="Z14" i="43"/>
  <c r="Z15" i="43"/>
  <c r="Z16" i="43"/>
  <c r="Z17" i="43"/>
  <c r="Z18" i="43"/>
  <c r="Z19" i="43"/>
  <c r="Z20" i="43"/>
  <c r="Z21" i="43"/>
  <c r="Z22" i="43"/>
  <c r="Z23" i="43"/>
  <c r="Z24" i="43"/>
  <c r="Z25" i="43"/>
  <c r="Z26" i="43"/>
  <c r="Z27" i="43"/>
  <c r="Z28" i="43"/>
  <c r="Z29" i="43"/>
  <c r="Z30" i="43"/>
  <c r="Z31" i="43"/>
  <c r="Z32" i="43"/>
  <c r="Z33" i="43"/>
  <c r="Z34" i="43"/>
  <c r="Z6" i="43"/>
  <c r="Z36" i="43"/>
  <c r="Y7" i="43"/>
  <c r="Y8" i="43"/>
  <c r="Y9" i="43"/>
  <c r="Y10" i="43"/>
  <c r="Y11" i="43"/>
  <c r="Y12" i="43"/>
  <c r="Y13" i="43"/>
  <c r="Y14" i="43"/>
  <c r="Y15" i="43"/>
  <c r="Y16" i="43"/>
  <c r="Y17" i="43"/>
  <c r="Y18" i="43"/>
  <c r="Y19" i="43"/>
  <c r="Y20" i="43"/>
  <c r="Y21" i="43"/>
  <c r="Y22" i="43"/>
  <c r="Y23" i="43"/>
  <c r="Y24" i="43"/>
  <c r="Y25" i="43"/>
  <c r="Y26" i="43"/>
  <c r="Y27" i="43"/>
  <c r="Y28" i="43"/>
  <c r="Y29" i="43"/>
  <c r="Y30" i="43"/>
  <c r="Y31" i="43"/>
  <c r="Y32" i="43"/>
  <c r="Y33" i="43"/>
  <c r="Y34" i="43"/>
  <c r="Y6" i="43"/>
  <c r="Y36" i="43" s="1"/>
  <c r="X7" i="43"/>
  <c r="X8" i="43"/>
  <c r="X9" i="43"/>
  <c r="X10" i="43"/>
  <c r="X11" i="43"/>
  <c r="X12" i="43"/>
  <c r="X13" i="43"/>
  <c r="X14" i="43"/>
  <c r="X15" i="43"/>
  <c r="X16" i="43"/>
  <c r="X17" i="43"/>
  <c r="X18" i="43"/>
  <c r="X19" i="43"/>
  <c r="X20" i="43"/>
  <c r="X21" i="43"/>
  <c r="X22" i="43"/>
  <c r="X23" i="43"/>
  <c r="X24" i="43"/>
  <c r="X25" i="43"/>
  <c r="X26" i="43"/>
  <c r="X27" i="43"/>
  <c r="X28" i="43"/>
  <c r="X29" i="43"/>
  <c r="X30" i="43"/>
  <c r="X31" i="43"/>
  <c r="X32" i="43"/>
  <c r="X33" i="43"/>
  <c r="X34" i="43"/>
  <c r="X6" i="43"/>
  <c r="W7" i="43"/>
  <c r="W8" i="43"/>
  <c r="W9" i="43"/>
  <c r="W10" i="43"/>
  <c r="W11" i="43"/>
  <c r="W12" i="43"/>
  <c r="W13" i="43"/>
  <c r="W14" i="43"/>
  <c r="W15" i="43"/>
  <c r="W16" i="43"/>
  <c r="W17" i="43"/>
  <c r="W18" i="43"/>
  <c r="W19" i="43"/>
  <c r="W20" i="43"/>
  <c r="W21" i="43"/>
  <c r="W22" i="43"/>
  <c r="W23" i="43"/>
  <c r="W24" i="43"/>
  <c r="W25" i="43"/>
  <c r="W26" i="43"/>
  <c r="W27" i="43"/>
  <c r="W28" i="43"/>
  <c r="W29" i="43"/>
  <c r="W30" i="43"/>
  <c r="W31" i="43"/>
  <c r="W32" i="43"/>
  <c r="W33" i="43"/>
  <c r="W34" i="43"/>
  <c r="W6" i="43"/>
  <c r="W36" i="43" s="1"/>
  <c r="V7" i="43"/>
  <c r="V8" i="43"/>
  <c r="V9" i="43"/>
  <c r="V10" i="43"/>
  <c r="V11" i="43"/>
  <c r="V12" i="43"/>
  <c r="V13" i="43"/>
  <c r="V14" i="43"/>
  <c r="V15" i="43"/>
  <c r="V16" i="43"/>
  <c r="V17" i="43"/>
  <c r="V18" i="43"/>
  <c r="V19" i="43"/>
  <c r="V20" i="43"/>
  <c r="V21" i="43"/>
  <c r="V22" i="43"/>
  <c r="V23" i="43"/>
  <c r="V24" i="43"/>
  <c r="V25" i="43"/>
  <c r="V26" i="43"/>
  <c r="V27" i="43"/>
  <c r="V28" i="43"/>
  <c r="V29" i="43"/>
  <c r="V30" i="43"/>
  <c r="V31" i="43"/>
  <c r="V32" i="43"/>
  <c r="V33" i="43"/>
  <c r="V34" i="43"/>
  <c r="V6" i="43"/>
  <c r="U7" i="43"/>
  <c r="U8" i="43"/>
  <c r="U9" i="43"/>
  <c r="U10" i="43"/>
  <c r="U11" i="43"/>
  <c r="U12" i="43"/>
  <c r="U13" i="43"/>
  <c r="U14" i="43"/>
  <c r="U15" i="43"/>
  <c r="U16" i="43"/>
  <c r="U17" i="43"/>
  <c r="U18" i="43"/>
  <c r="U19" i="43"/>
  <c r="U20" i="43"/>
  <c r="U21" i="43"/>
  <c r="U22" i="43"/>
  <c r="U23" i="43"/>
  <c r="U24" i="43"/>
  <c r="U25" i="43"/>
  <c r="U26" i="43"/>
  <c r="U27" i="43"/>
  <c r="U28" i="43"/>
  <c r="U29" i="43"/>
  <c r="U30" i="43"/>
  <c r="U31" i="43"/>
  <c r="U32" i="43"/>
  <c r="U33" i="43"/>
  <c r="U34" i="43"/>
  <c r="U6" i="43"/>
  <c r="T7" i="43"/>
  <c r="T8" i="43"/>
  <c r="T9" i="43"/>
  <c r="T10" i="43"/>
  <c r="T11" i="43"/>
  <c r="T12" i="43"/>
  <c r="T13" i="43"/>
  <c r="T14" i="43"/>
  <c r="T15" i="43"/>
  <c r="T16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T34" i="43"/>
  <c r="T6" i="43"/>
  <c r="T36" i="43" s="1"/>
  <c r="S7" i="43"/>
  <c r="S8" i="43"/>
  <c r="S9" i="43"/>
  <c r="S36" i="43" s="1"/>
  <c r="S10" i="43"/>
  <c r="S11" i="43"/>
  <c r="S12" i="43"/>
  <c r="S13" i="43"/>
  <c r="S14" i="43"/>
  <c r="S15" i="43"/>
  <c r="S16" i="43"/>
  <c r="S17" i="43"/>
  <c r="S18" i="43"/>
  <c r="S19" i="43"/>
  <c r="S20" i="43"/>
  <c r="S21" i="43"/>
  <c r="S22" i="43"/>
  <c r="S23" i="43"/>
  <c r="S24" i="43"/>
  <c r="S25" i="43"/>
  <c r="S26" i="43"/>
  <c r="S27" i="43"/>
  <c r="S28" i="43"/>
  <c r="S29" i="43"/>
  <c r="S30" i="43"/>
  <c r="S31" i="43"/>
  <c r="S32" i="43"/>
  <c r="S33" i="43"/>
  <c r="S34" i="43"/>
  <c r="S6" i="43"/>
  <c r="R7" i="43"/>
  <c r="R8" i="43"/>
  <c r="R9" i="43"/>
  <c r="R10" i="43"/>
  <c r="R11" i="43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6" i="43"/>
  <c r="R36" i="43" s="1"/>
  <c r="Q7" i="43"/>
  <c r="Q8" i="43"/>
  <c r="Q9" i="43"/>
  <c r="Q10" i="43"/>
  <c r="Q11" i="43"/>
  <c r="Q12" i="43"/>
  <c r="Q13" i="43"/>
  <c r="Q14" i="43"/>
  <c r="Q15" i="43"/>
  <c r="Q16" i="43"/>
  <c r="Q17" i="43"/>
  <c r="Q18" i="43"/>
  <c r="Q19" i="43"/>
  <c r="Q20" i="43"/>
  <c r="Q21" i="43"/>
  <c r="Q22" i="43"/>
  <c r="Q23" i="43"/>
  <c r="Q24" i="43"/>
  <c r="Q25" i="43"/>
  <c r="Q26" i="43"/>
  <c r="Q27" i="43"/>
  <c r="Q28" i="43"/>
  <c r="Q29" i="43"/>
  <c r="Q30" i="43"/>
  <c r="Q31" i="43"/>
  <c r="Q32" i="43"/>
  <c r="Q33" i="43"/>
  <c r="Q34" i="43"/>
  <c r="Q6" i="43"/>
  <c r="P7" i="43"/>
  <c r="P8" i="43"/>
  <c r="P9" i="43"/>
  <c r="P10" i="43"/>
  <c r="P11" i="43"/>
  <c r="P12" i="43"/>
  <c r="P13" i="43"/>
  <c r="P14" i="43"/>
  <c r="P15" i="43"/>
  <c r="P16" i="43"/>
  <c r="P17" i="43"/>
  <c r="P18" i="43"/>
  <c r="P19" i="43"/>
  <c r="P20" i="43"/>
  <c r="P21" i="43"/>
  <c r="P22" i="43"/>
  <c r="P23" i="43"/>
  <c r="P24" i="43"/>
  <c r="P25" i="43"/>
  <c r="P26" i="43"/>
  <c r="P27" i="43"/>
  <c r="P28" i="43"/>
  <c r="P29" i="43"/>
  <c r="P30" i="43"/>
  <c r="P31" i="43"/>
  <c r="P32" i="43"/>
  <c r="P33" i="43"/>
  <c r="P34" i="43"/>
  <c r="P6" i="43"/>
  <c r="P36" i="43"/>
  <c r="O7" i="43"/>
  <c r="O8" i="43"/>
  <c r="O9" i="43"/>
  <c r="O10" i="43"/>
  <c r="O11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O6" i="43"/>
  <c r="N7" i="43"/>
  <c r="N8" i="43"/>
  <c r="N9" i="43"/>
  <c r="N10" i="43"/>
  <c r="N11" i="43"/>
  <c r="N12" i="43"/>
  <c r="N13" i="43"/>
  <c r="N14" i="43"/>
  <c r="N15" i="43"/>
  <c r="N16" i="43"/>
  <c r="N17" i="43"/>
  <c r="N18" i="43"/>
  <c r="N19" i="43"/>
  <c r="N20" i="43"/>
  <c r="N21" i="43"/>
  <c r="N22" i="43"/>
  <c r="N23" i="43"/>
  <c r="N24" i="43"/>
  <c r="N25" i="43"/>
  <c r="N26" i="43"/>
  <c r="N27" i="43"/>
  <c r="N28" i="43"/>
  <c r="N29" i="43"/>
  <c r="N30" i="43"/>
  <c r="N31" i="43"/>
  <c r="N32" i="43"/>
  <c r="N33" i="43"/>
  <c r="N34" i="43"/>
  <c r="N6" i="43"/>
  <c r="M7" i="43"/>
  <c r="M8" i="43"/>
  <c r="M9" i="43"/>
  <c r="M10" i="43"/>
  <c r="M11" i="43"/>
  <c r="M12" i="43"/>
  <c r="M13" i="43"/>
  <c r="M14" i="43"/>
  <c r="M15" i="43"/>
  <c r="M16" i="43"/>
  <c r="M17" i="43"/>
  <c r="M18" i="43"/>
  <c r="M19" i="43"/>
  <c r="M20" i="43"/>
  <c r="M21" i="43"/>
  <c r="M22" i="43"/>
  <c r="M23" i="43"/>
  <c r="M24" i="43"/>
  <c r="M25" i="43"/>
  <c r="M26" i="43"/>
  <c r="M27" i="43"/>
  <c r="M28" i="43"/>
  <c r="M29" i="43"/>
  <c r="M30" i="43"/>
  <c r="M31" i="43"/>
  <c r="M32" i="43"/>
  <c r="M33" i="43"/>
  <c r="M34" i="43"/>
  <c r="M6" i="43"/>
  <c r="L7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6" i="43"/>
  <c r="L36" i="43" s="1"/>
  <c r="K7" i="43"/>
  <c r="K8" i="43"/>
  <c r="K9" i="43"/>
  <c r="K10" i="43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6" i="43"/>
  <c r="J7" i="43"/>
  <c r="J8" i="43"/>
  <c r="J9" i="43"/>
  <c r="J10" i="43"/>
  <c r="J11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6" i="43"/>
  <c r="J36" i="43" s="1"/>
  <c r="I7" i="43"/>
  <c r="I8" i="43"/>
  <c r="I9" i="43"/>
  <c r="I10" i="43"/>
  <c r="I11" i="43"/>
  <c r="I12" i="43"/>
  <c r="I13" i="43"/>
  <c r="I14" i="43"/>
  <c r="I15" i="43"/>
  <c r="I16" i="43"/>
  <c r="I17" i="43"/>
  <c r="I18" i="43"/>
  <c r="I19" i="43"/>
  <c r="I20" i="43"/>
  <c r="I21" i="43"/>
  <c r="I22" i="43"/>
  <c r="I23" i="43"/>
  <c r="I24" i="43"/>
  <c r="I25" i="43"/>
  <c r="I26" i="43"/>
  <c r="I27" i="43"/>
  <c r="I28" i="43"/>
  <c r="I29" i="43"/>
  <c r="I30" i="43"/>
  <c r="I31" i="43"/>
  <c r="I32" i="43"/>
  <c r="I33" i="43"/>
  <c r="I34" i="43"/>
  <c r="I6" i="43"/>
  <c r="I36" i="43" s="1"/>
  <c r="H7" i="43"/>
  <c r="H8" i="43"/>
  <c r="H9" i="43"/>
  <c r="H10" i="43"/>
  <c r="H11" i="43"/>
  <c r="H12" i="43"/>
  <c r="H13" i="43"/>
  <c r="H14" i="43"/>
  <c r="H15" i="43"/>
  <c r="H16" i="43"/>
  <c r="H17" i="43"/>
  <c r="H18" i="43"/>
  <c r="H19" i="43"/>
  <c r="H20" i="43"/>
  <c r="H21" i="43"/>
  <c r="H22" i="43"/>
  <c r="H23" i="43"/>
  <c r="H24" i="43"/>
  <c r="H25" i="43"/>
  <c r="H26" i="43"/>
  <c r="H27" i="43"/>
  <c r="H28" i="43"/>
  <c r="H29" i="43"/>
  <c r="H30" i="43"/>
  <c r="H31" i="43"/>
  <c r="H32" i="43"/>
  <c r="H33" i="43"/>
  <c r="H34" i="43"/>
  <c r="H6" i="43"/>
  <c r="G8" i="43"/>
  <c r="G9" i="43"/>
  <c r="G10" i="43"/>
  <c r="G11" i="43"/>
  <c r="G12" i="43"/>
  <c r="G13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G34" i="43"/>
  <c r="G7" i="43"/>
  <c r="G6" i="43"/>
  <c r="G36" i="43" s="1"/>
  <c r="F6" i="43"/>
  <c r="F7" i="43"/>
  <c r="F8" i="43"/>
  <c r="F9" i="43"/>
  <c r="F10" i="43"/>
  <c r="F11" i="43"/>
  <c r="F12" i="43"/>
  <c r="F13" i="43"/>
  <c r="F14" i="43"/>
  <c r="F15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F34" i="43"/>
  <c r="D7" i="43"/>
  <c r="D8" i="43"/>
  <c r="D9" i="43"/>
  <c r="D10" i="43"/>
  <c r="D11" i="43"/>
  <c r="D12" i="43"/>
  <c r="D13" i="43"/>
  <c r="D14" i="43"/>
  <c r="D15" i="43"/>
  <c r="D16" i="43"/>
  <c r="D17" i="43"/>
  <c r="D18" i="43"/>
  <c r="D19" i="43"/>
  <c r="D20" i="43"/>
  <c r="D21" i="43"/>
  <c r="D22" i="43"/>
  <c r="D23" i="43"/>
  <c r="D24" i="43"/>
  <c r="D25" i="43"/>
  <c r="D26" i="43"/>
  <c r="D27" i="43"/>
  <c r="D28" i="43"/>
  <c r="D29" i="43"/>
  <c r="D30" i="43"/>
  <c r="D31" i="43"/>
  <c r="D32" i="43"/>
  <c r="D33" i="43"/>
  <c r="D34" i="43"/>
  <c r="D6" i="43"/>
  <c r="D36" i="43" s="1"/>
  <c r="C7" i="43"/>
  <c r="C8" i="43"/>
  <c r="C9" i="43"/>
  <c r="C10" i="43"/>
  <c r="C11" i="43"/>
  <c r="C12" i="43"/>
  <c r="C13" i="43"/>
  <c r="C14" i="43"/>
  <c r="C15" i="43"/>
  <c r="C16" i="43"/>
  <c r="C17" i="43"/>
  <c r="C18" i="43"/>
  <c r="C19" i="43"/>
  <c r="C20" i="43"/>
  <c r="C21" i="43"/>
  <c r="C22" i="43"/>
  <c r="C23" i="43"/>
  <c r="C24" i="43"/>
  <c r="C25" i="43"/>
  <c r="C26" i="43"/>
  <c r="C27" i="43"/>
  <c r="C28" i="43"/>
  <c r="C29" i="43"/>
  <c r="C30" i="43"/>
  <c r="C31" i="43"/>
  <c r="C32" i="43"/>
  <c r="C33" i="43"/>
  <c r="C34" i="43"/>
  <c r="C6" i="43"/>
  <c r="AD42" i="105"/>
  <c r="AG42" i="71" s="1"/>
  <c r="AD41" i="105"/>
  <c r="AG41" i="71" s="1"/>
  <c r="AD40" i="105"/>
  <c r="AG40" i="71" s="1"/>
  <c r="AD39" i="105"/>
  <c r="AG39" i="71" s="1"/>
  <c r="AD38" i="105"/>
  <c r="AG38" i="71" s="1"/>
  <c r="AD34" i="105"/>
  <c r="AG34" i="71" s="1"/>
  <c r="AD33" i="105"/>
  <c r="AG33" i="71" s="1"/>
  <c r="AD32" i="105"/>
  <c r="AG32" i="71" s="1"/>
  <c r="AD31" i="105"/>
  <c r="AG31" i="71" s="1"/>
  <c r="AD30" i="105"/>
  <c r="AG30" i="71" s="1"/>
  <c r="AD29" i="105"/>
  <c r="AG29" i="71" s="1"/>
  <c r="AD28" i="105"/>
  <c r="AG28" i="71" s="1"/>
  <c r="AD26" i="105"/>
  <c r="AG26" i="71" s="1"/>
  <c r="AD24" i="105"/>
  <c r="AG24" i="71" s="1"/>
  <c r="AD23" i="105"/>
  <c r="AG23" i="71" s="1"/>
  <c r="AD22" i="105"/>
  <c r="AG22" i="71" s="1"/>
  <c r="AD21" i="105"/>
  <c r="AG21" i="71" s="1"/>
  <c r="AD20" i="105"/>
  <c r="AG20" i="71" s="1"/>
  <c r="AD19" i="105"/>
  <c r="AG19" i="71" s="1"/>
  <c r="AD18" i="105"/>
  <c r="AG18" i="71" s="1"/>
  <c r="AD17" i="105"/>
  <c r="AG17" i="71" s="1"/>
  <c r="AD16" i="105"/>
  <c r="AG16" i="71" s="1"/>
  <c r="AD15" i="105"/>
  <c r="AG15" i="71" s="1"/>
  <c r="AD14" i="105"/>
  <c r="AG14" i="71" s="1"/>
  <c r="AD13" i="105"/>
  <c r="AG13" i="71" s="1"/>
  <c r="AD12" i="105"/>
  <c r="AG12" i="71" s="1"/>
  <c r="AD11" i="105"/>
  <c r="AG11" i="71" s="1"/>
  <c r="AD10" i="105"/>
  <c r="AG10" i="71" s="1"/>
  <c r="AD9" i="105"/>
  <c r="AG9" i="71" s="1"/>
  <c r="AD8" i="105"/>
  <c r="AG8" i="71" s="1"/>
  <c r="AD7" i="105"/>
  <c r="AG7" i="71" s="1"/>
  <c r="AD6" i="105"/>
  <c r="AD7" i="90"/>
  <c r="E7" i="71"/>
  <c r="AD8" i="90"/>
  <c r="E8" i="71"/>
  <c r="AD9" i="90"/>
  <c r="E9" i="71"/>
  <c r="AD10" i="90"/>
  <c r="E10" i="71"/>
  <c r="AD11" i="90"/>
  <c r="E11" i="71" s="1"/>
  <c r="AD12" i="90"/>
  <c r="E12" i="71"/>
  <c r="AD13" i="90"/>
  <c r="E13" i="71" s="1"/>
  <c r="AD14" i="90"/>
  <c r="E14" i="71"/>
  <c r="AD15" i="90"/>
  <c r="E15" i="71" s="1"/>
  <c r="AD16" i="90"/>
  <c r="E16" i="71"/>
  <c r="AD17" i="90"/>
  <c r="E17" i="71" s="1"/>
  <c r="AD18" i="90"/>
  <c r="E18" i="71"/>
  <c r="AD19" i="90"/>
  <c r="E19" i="71" s="1"/>
  <c r="AD20" i="90"/>
  <c r="E20" i="71"/>
  <c r="AD21" i="90"/>
  <c r="E21" i="71" s="1"/>
  <c r="AD22" i="90"/>
  <c r="E22" i="71"/>
  <c r="AD23" i="90"/>
  <c r="E23" i="71" s="1"/>
  <c r="AD24" i="90"/>
  <c r="E24" i="71" s="1"/>
  <c r="AD25" i="90"/>
  <c r="E25" i="71" s="1"/>
  <c r="AD26" i="90"/>
  <c r="E26" i="71"/>
  <c r="AD27" i="90"/>
  <c r="E27" i="71" s="1"/>
  <c r="AD28" i="90"/>
  <c r="E28" i="71" s="1"/>
  <c r="AD29" i="90"/>
  <c r="E29" i="71" s="1"/>
  <c r="AD30" i="90"/>
  <c r="E30" i="71" s="1"/>
  <c r="AD31" i="90"/>
  <c r="E31" i="71" s="1"/>
  <c r="AD32" i="90"/>
  <c r="E32" i="71" s="1"/>
  <c r="AD33" i="90"/>
  <c r="E33" i="71" s="1"/>
  <c r="AD34" i="90"/>
  <c r="E34" i="71" s="1"/>
  <c r="AD7" i="91"/>
  <c r="F7" i="71" s="1"/>
  <c r="AD8" i="91"/>
  <c r="F8" i="71" s="1"/>
  <c r="AD9" i="91"/>
  <c r="F9" i="71"/>
  <c r="AD10" i="91"/>
  <c r="F10" i="71" s="1"/>
  <c r="AD11" i="91"/>
  <c r="F11" i="71"/>
  <c r="AD12" i="91"/>
  <c r="F12" i="71" s="1"/>
  <c r="AD13" i="91"/>
  <c r="F13" i="71"/>
  <c r="AD14" i="91"/>
  <c r="F14" i="71" s="1"/>
  <c r="AD15" i="91"/>
  <c r="F15" i="71" s="1"/>
  <c r="AD16" i="91"/>
  <c r="F16" i="71" s="1"/>
  <c r="AD17" i="91"/>
  <c r="F17" i="71"/>
  <c r="AD18" i="91"/>
  <c r="F18" i="71" s="1"/>
  <c r="AD19" i="91"/>
  <c r="F19" i="71"/>
  <c r="AD20" i="91"/>
  <c r="F20" i="71" s="1"/>
  <c r="AD21" i="91"/>
  <c r="F21" i="71"/>
  <c r="AD22" i="91"/>
  <c r="F22" i="71" s="1"/>
  <c r="AD23" i="91"/>
  <c r="F23" i="71"/>
  <c r="AD24" i="91"/>
  <c r="F24" i="71" s="1"/>
  <c r="AD25" i="91"/>
  <c r="F25" i="71"/>
  <c r="AD26" i="91"/>
  <c r="F26" i="71" s="1"/>
  <c r="AD27" i="91"/>
  <c r="F27" i="71"/>
  <c r="AD28" i="91"/>
  <c r="F28" i="71" s="1"/>
  <c r="AD29" i="91"/>
  <c r="F29" i="71"/>
  <c r="AD30" i="91"/>
  <c r="F30" i="71" s="1"/>
  <c r="AD31" i="91"/>
  <c r="F31" i="71" s="1"/>
  <c r="AD32" i="91"/>
  <c r="F32" i="71" s="1"/>
  <c r="AD33" i="91"/>
  <c r="F33" i="71" s="1"/>
  <c r="AD34" i="91"/>
  <c r="F34" i="71" s="1"/>
  <c r="AD7" i="92"/>
  <c r="G7" i="71" s="1"/>
  <c r="AD8" i="92"/>
  <c r="G8" i="71" s="1"/>
  <c r="AD9" i="92"/>
  <c r="G9" i="71" s="1"/>
  <c r="AD10" i="92"/>
  <c r="G10" i="71" s="1"/>
  <c r="AD11" i="92"/>
  <c r="G11" i="71" s="1"/>
  <c r="AD12" i="92"/>
  <c r="G12" i="71" s="1"/>
  <c r="AD13" i="92"/>
  <c r="G13" i="71" s="1"/>
  <c r="AD14" i="92"/>
  <c r="G14" i="71" s="1"/>
  <c r="AD15" i="92"/>
  <c r="G15" i="71" s="1"/>
  <c r="AD16" i="92"/>
  <c r="G16" i="71" s="1"/>
  <c r="AD17" i="92"/>
  <c r="G17" i="71" s="1"/>
  <c r="AD18" i="92"/>
  <c r="G18" i="71" s="1"/>
  <c r="AD19" i="92"/>
  <c r="G19" i="71" s="1"/>
  <c r="AD20" i="92"/>
  <c r="G20" i="71" s="1"/>
  <c r="AD21" i="92"/>
  <c r="G21" i="71" s="1"/>
  <c r="AD22" i="92"/>
  <c r="G22" i="71" s="1"/>
  <c r="AD23" i="92"/>
  <c r="G23" i="71" s="1"/>
  <c r="AD24" i="92"/>
  <c r="G24" i="71" s="1"/>
  <c r="AD25" i="92"/>
  <c r="G25" i="71" s="1"/>
  <c r="AD26" i="92"/>
  <c r="G26" i="71" s="1"/>
  <c r="AD27" i="92"/>
  <c r="G27" i="71" s="1"/>
  <c r="AD28" i="92"/>
  <c r="G28" i="71" s="1"/>
  <c r="AD29" i="92"/>
  <c r="G29" i="71" s="1"/>
  <c r="AD30" i="92"/>
  <c r="G30" i="71" s="1"/>
  <c r="AD31" i="92"/>
  <c r="G31" i="71" s="1"/>
  <c r="AD32" i="92"/>
  <c r="G32" i="71" s="1"/>
  <c r="AD33" i="92"/>
  <c r="G33" i="71" s="1"/>
  <c r="AD34" i="92"/>
  <c r="G34" i="71" s="1"/>
  <c r="AD7" i="93"/>
  <c r="H7" i="71" s="1"/>
  <c r="AD8" i="93"/>
  <c r="H8" i="71" s="1"/>
  <c r="AD9" i="93"/>
  <c r="H9" i="71" s="1"/>
  <c r="AD10" i="93"/>
  <c r="H10" i="71" s="1"/>
  <c r="AD11" i="93"/>
  <c r="H11" i="71" s="1"/>
  <c r="AD12" i="93"/>
  <c r="H12" i="71" s="1"/>
  <c r="AD13" i="93"/>
  <c r="H13" i="71"/>
  <c r="AD14" i="93"/>
  <c r="H14" i="71"/>
  <c r="AD15" i="93"/>
  <c r="H15" i="71"/>
  <c r="AD16" i="93"/>
  <c r="H16" i="71"/>
  <c r="AD17" i="93"/>
  <c r="H17" i="71"/>
  <c r="AD18" i="93"/>
  <c r="H18" i="71"/>
  <c r="AD19" i="93"/>
  <c r="H19" i="71"/>
  <c r="AD20" i="93"/>
  <c r="H20" i="71"/>
  <c r="AD21" i="93"/>
  <c r="H21" i="71"/>
  <c r="AD22" i="93"/>
  <c r="H22" i="71"/>
  <c r="AD23" i="93"/>
  <c r="H23" i="71"/>
  <c r="AD24" i="93"/>
  <c r="H24" i="71"/>
  <c r="AD25" i="93"/>
  <c r="H25" i="71"/>
  <c r="AD26" i="93"/>
  <c r="H26" i="71"/>
  <c r="AD27" i="93"/>
  <c r="H27" i="71"/>
  <c r="AD28" i="93"/>
  <c r="H28" i="71"/>
  <c r="AD29" i="93"/>
  <c r="H29" i="71"/>
  <c r="AD30" i="93"/>
  <c r="H30" i="71"/>
  <c r="AD31" i="93"/>
  <c r="H31" i="71"/>
  <c r="AD32" i="93"/>
  <c r="H32" i="71"/>
  <c r="AD33" i="93"/>
  <c r="H33" i="71"/>
  <c r="AD34" i="93"/>
  <c r="H34" i="71"/>
  <c r="AD7" i="94"/>
  <c r="I7" i="71"/>
  <c r="AD8" i="94"/>
  <c r="I8" i="71" s="1"/>
  <c r="AD9" i="94"/>
  <c r="I9" i="71" s="1"/>
  <c r="AD10" i="94"/>
  <c r="I10" i="71" s="1"/>
  <c r="AD11" i="94"/>
  <c r="I11" i="71" s="1"/>
  <c r="AD12" i="94"/>
  <c r="I12" i="71" s="1"/>
  <c r="AD13" i="94"/>
  <c r="I13" i="71" s="1"/>
  <c r="AD14" i="94"/>
  <c r="I14" i="71" s="1"/>
  <c r="AD15" i="94"/>
  <c r="I15" i="71" s="1"/>
  <c r="AD16" i="94"/>
  <c r="I16" i="71" s="1"/>
  <c r="AD17" i="94"/>
  <c r="I17" i="71" s="1"/>
  <c r="AD18" i="94"/>
  <c r="I18" i="71" s="1"/>
  <c r="AD19" i="94"/>
  <c r="I19" i="71" s="1"/>
  <c r="AD20" i="94"/>
  <c r="I20" i="71" s="1"/>
  <c r="AD21" i="94"/>
  <c r="I21" i="71" s="1"/>
  <c r="AD22" i="94"/>
  <c r="I22" i="71" s="1"/>
  <c r="AD23" i="94"/>
  <c r="I23" i="71" s="1"/>
  <c r="AD24" i="94"/>
  <c r="I24" i="71" s="1"/>
  <c r="AD25" i="94"/>
  <c r="I25" i="71" s="1"/>
  <c r="AD26" i="94"/>
  <c r="I26" i="71"/>
  <c r="AD27" i="94"/>
  <c r="I27" i="71" s="1"/>
  <c r="AD28" i="94"/>
  <c r="I28" i="71"/>
  <c r="AD29" i="94"/>
  <c r="I29" i="71" s="1"/>
  <c r="AD30" i="94"/>
  <c r="I30" i="71" s="1"/>
  <c r="AD31" i="94"/>
  <c r="I31" i="71" s="1"/>
  <c r="AD32" i="94"/>
  <c r="I32" i="71" s="1"/>
  <c r="AD33" i="94"/>
  <c r="I33" i="71" s="1"/>
  <c r="AD34" i="94"/>
  <c r="I34" i="71"/>
  <c r="AD7" i="95"/>
  <c r="J7" i="71" s="1"/>
  <c r="AD8" i="95"/>
  <c r="J8" i="71"/>
  <c r="AD9" i="95"/>
  <c r="J9" i="71" s="1"/>
  <c r="AD10" i="95"/>
  <c r="J10" i="71" s="1"/>
  <c r="AD11" i="95"/>
  <c r="J11" i="71"/>
  <c r="AD12" i="95"/>
  <c r="J12" i="71" s="1"/>
  <c r="AD13" i="95"/>
  <c r="J13" i="71"/>
  <c r="AD14" i="95"/>
  <c r="J14" i="71" s="1"/>
  <c r="AD15" i="95"/>
  <c r="J15" i="71"/>
  <c r="AD16" i="95"/>
  <c r="J16" i="71" s="1"/>
  <c r="AD17" i="95"/>
  <c r="J17" i="71" s="1"/>
  <c r="AD18" i="95"/>
  <c r="J18" i="71" s="1"/>
  <c r="AD19" i="95"/>
  <c r="J19" i="71" s="1"/>
  <c r="AD20" i="95"/>
  <c r="J20" i="71" s="1"/>
  <c r="AD21" i="95"/>
  <c r="J21" i="71" s="1"/>
  <c r="AD22" i="95"/>
  <c r="J22" i="71" s="1"/>
  <c r="AD23" i="95"/>
  <c r="J23" i="71" s="1"/>
  <c r="AD24" i="95"/>
  <c r="J24" i="71" s="1"/>
  <c r="AD25" i="95"/>
  <c r="J25" i="71" s="1"/>
  <c r="AD26" i="95"/>
  <c r="J26" i="71" s="1"/>
  <c r="AD27" i="95"/>
  <c r="J27" i="71" s="1"/>
  <c r="AD28" i="95"/>
  <c r="J28" i="71" s="1"/>
  <c r="AD29" i="95"/>
  <c r="J29" i="71" s="1"/>
  <c r="AD30" i="95"/>
  <c r="J30" i="71" s="1"/>
  <c r="AD31" i="95"/>
  <c r="J31" i="71" s="1"/>
  <c r="AD32" i="95"/>
  <c r="J32" i="71" s="1"/>
  <c r="AD33" i="95"/>
  <c r="J33" i="71" s="1"/>
  <c r="AD34" i="95"/>
  <c r="J34" i="71" s="1"/>
  <c r="AD7" i="96"/>
  <c r="K7" i="71" s="1"/>
  <c r="AD8" i="96"/>
  <c r="K8" i="71" s="1"/>
  <c r="AD9" i="96"/>
  <c r="K9" i="71" s="1"/>
  <c r="AD10" i="96"/>
  <c r="K10" i="71" s="1"/>
  <c r="AD11" i="96"/>
  <c r="K11" i="71" s="1"/>
  <c r="AD12" i="96"/>
  <c r="K12" i="71" s="1"/>
  <c r="AD13" i="96"/>
  <c r="K13" i="71" s="1"/>
  <c r="AD14" i="96"/>
  <c r="K14" i="71" s="1"/>
  <c r="AD15" i="96"/>
  <c r="K15" i="71" s="1"/>
  <c r="AD16" i="96"/>
  <c r="K16" i="71" s="1"/>
  <c r="AD17" i="96"/>
  <c r="K17" i="71" s="1"/>
  <c r="AD18" i="96"/>
  <c r="K18" i="71" s="1"/>
  <c r="AD19" i="96"/>
  <c r="K19" i="71" s="1"/>
  <c r="AD20" i="96"/>
  <c r="K20" i="71" s="1"/>
  <c r="AD21" i="96"/>
  <c r="K21" i="71" s="1"/>
  <c r="AD22" i="96"/>
  <c r="K22" i="71" s="1"/>
  <c r="AD23" i="96"/>
  <c r="K23" i="71" s="1"/>
  <c r="AD24" i="96"/>
  <c r="K24" i="71" s="1"/>
  <c r="AD25" i="96"/>
  <c r="K25" i="71" s="1"/>
  <c r="AD26" i="96"/>
  <c r="K26" i="71" s="1"/>
  <c r="AD27" i="96"/>
  <c r="K27" i="71" s="1"/>
  <c r="AD28" i="96"/>
  <c r="K28" i="71" s="1"/>
  <c r="AD29" i="96"/>
  <c r="K29" i="71" s="1"/>
  <c r="AD30" i="96"/>
  <c r="K30" i="71" s="1"/>
  <c r="AD31" i="96"/>
  <c r="K31" i="71" s="1"/>
  <c r="AD32" i="96"/>
  <c r="K32" i="71" s="1"/>
  <c r="AD33" i="96"/>
  <c r="K33" i="71" s="1"/>
  <c r="AD34" i="96"/>
  <c r="K34" i="71" s="1"/>
  <c r="AD7" i="97"/>
  <c r="L7" i="71" s="1"/>
  <c r="AD8" i="97"/>
  <c r="L8" i="71" s="1"/>
  <c r="AD9" i="97"/>
  <c r="L9" i="71" s="1"/>
  <c r="AD10" i="97"/>
  <c r="L10" i="71" s="1"/>
  <c r="AD11" i="97"/>
  <c r="L11" i="71" s="1"/>
  <c r="AD12" i="97"/>
  <c r="L12" i="71" s="1"/>
  <c r="AD13" i="97"/>
  <c r="L13" i="71" s="1"/>
  <c r="AD14" i="97"/>
  <c r="L14" i="71" s="1"/>
  <c r="AD15" i="97"/>
  <c r="L15" i="71" s="1"/>
  <c r="AD16" i="97"/>
  <c r="L16" i="71" s="1"/>
  <c r="AD17" i="97"/>
  <c r="L17" i="71" s="1"/>
  <c r="AD18" i="97"/>
  <c r="L18" i="71" s="1"/>
  <c r="AD19" i="97"/>
  <c r="L19" i="71" s="1"/>
  <c r="AD20" i="97"/>
  <c r="L20" i="71" s="1"/>
  <c r="AD21" i="97"/>
  <c r="L21" i="71" s="1"/>
  <c r="AD22" i="97"/>
  <c r="L22" i="71" s="1"/>
  <c r="AD23" i="97"/>
  <c r="L23" i="71" s="1"/>
  <c r="AD24" i="97"/>
  <c r="L24" i="71" s="1"/>
  <c r="AD25" i="97"/>
  <c r="L25" i="71" s="1"/>
  <c r="AD26" i="97"/>
  <c r="L26" i="71" s="1"/>
  <c r="AD27" i="97"/>
  <c r="L27" i="71" s="1"/>
  <c r="AD28" i="97"/>
  <c r="L28" i="71" s="1"/>
  <c r="AD29" i="97"/>
  <c r="L29" i="71" s="1"/>
  <c r="AD30" i="97"/>
  <c r="L30" i="71" s="1"/>
  <c r="AD31" i="97"/>
  <c r="L31" i="71" s="1"/>
  <c r="AD32" i="97"/>
  <c r="L32" i="71" s="1"/>
  <c r="AD33" i="97"/>
  <c r="L33" i="71" s="1"/>
  <c r="AD34" i="97"/>
  <c r="L34" i="71" s="1"/>
  <c r="AD7" i="98"/>
  <c r="M7" i="71" s="1"/>
  <c r="AD8" i="98"/>
  <c r="M8" i="71" s="1"/>
  <c r="AD9" i="98"/>
  <c r="M9" i="71" s="1"/>
  <c r="AD10" i="98"/>
  <c r="M10" i="71" s="1"/>
  <c r="AD11" i="98"/>
  <c r="M11" i="71" s="1"/>
  <c r="AD12" i="98"/>
  <c r="M12" i="71" s="1"/>
  <c r="AD13" i="98"/>
  <c r="M13" i="71" s="1"/>
  <c r="AD14" i="98"/>
  <c r="M14" i="71" s="1"/>
  <c r="AD15" i="98"/>
  <c r="M15" i="71" s="1"/>
  <c r="AD16" i="98"/>
  <c r="M16" i="71" s="1"/>
  <c r="AD17" i="98"/>
  <c r="M17" i="71" s="1"/>
  <c r="AD18" i="98"/>
  <c r="M18" i="71" s="1"/>
  <c r="AD19" i="98"/>
  <c r="M19" i="71" s="1"/>
  <c r="AD20" i="98"/>
  <c r="M20" i="71" s="1"/>
  <c r="AD21" i="98"/>
  <c r="M21" i="71" s="1"/>
  <c r="AD22" i="98"/>
  <c r="M22" i="71" s="1"/>
  <c r="AD23" i="98"/>
  <c r="M23" i="71" s="1"/>
  <c r="AD24" i="98"/>
  <c r="M24" i="71" s="1"/>
  <c r="AD25" i="98"/>
  <c r="M25" i="71" s="1"/>
  <c r="AD26" i="98"/>
  <c r="M26" i="71" s="1"/>
  <c r="AD27" i="98"/>
  <c r="M27" i="71" s="1"/>
  <c r="AD28" i="98"/>
  <c r="M28" i="71" s="1"/>
  <c r="AD29" i="98"/>
  <c r="M29" i="71" s="1"/>
  <c r="AD30" i="98"/>
  <c r="M30" i="71" s="1"/>
  <c r="AD31" i="98"/>
  <c r="M31" i="71" s="1"/>
  <c r="AD32" i="98"/>
  <c r="M32" i="71" s="1"/>
  <c r="AD33" i="98"/>
  <c r="M33" i="71" s="1"/>
  <c r="AD34" i="98"/>
  <c r="M34" i="71" s="1"/>
  <c r="AD7" i="99"/>
  <c r="N7" i="71" s="1"/>
  <c r="AD8" i="99"/>
  <c r="N8" i="71" s="1"/>
  <c r="AD9" i="99"/>
  <c r="N9" i="71" s="1"/>
  <c r="AD10" i="99"/>
  <c r="N10" i="71" s="1"/>
  <c r="AD11" i="99"/>
  <c r="N11" i="71" s="1"/>
  <c r="AD12" i="99"/>
  <c r="N12" i="71" s="1"/>
  <c r="AD13" i="99"/>
  <c r="N13" i="71" s="1"/>
  <c r="AD14" i="99"/>
  <c r="N14" i="71" s="1"/>
  <c r="AD15" i="99"/>
  <c r="N15" i="71" s="1"/>
  <c r="AD16" i="99"/>
  <c r="N16" i="71" s="1"/>
  <c r="AD17" i="99"/>
  <c r="N17" i="71" s="1"/>
  <c r="AD18" i="99"/>
  <c r="N18" i="71" s="1"/>
  <c r="AD19" i="99"/>
  <c r="N19" i="71" s="1"/>
  <c r="AD20" i="99"/>
  <c r="N20" i="71" s="1"/>
  <c r="AD21" i="99"/>
  <c r="N21" i="71" s="1"/>
  <c r="AD22" i="99"/>
  <c r="N22" i="71" s="1"/>
  <c r="AD23" i="99"/>
  <c r="N23" i="71" s="1"/>
  <c r="AD24" i="99"/>
  <c r="N24" i="71" s="1"/>
  <c r="AD25" i="99"/>
  <c r="N25" i="71" s="1"/>
  <c r="AD26" i="99"/>
  <c r="N26" i="71" s="1"/>
  <c r="AD27" i="99"/>
  <c r="N27" i="71" s="1"/>
  <c r="AD28" i="99"/>
  <c r="N28" i="71" s="1"/>
  <c r="AD29" i="99"/>
  <c r="N29" i="71" s="1"/>
  <c r="AD30" i="99"/>
  <c r="N30" i="71" s="1"/>
  <c r="AD31" i="99"/>
  <c r="N31" i="71" s="1"/>
  <c r="AD32" i="99"/>
  <c r="N32" i="71" s="1"/>
  <c r="AD33" i="99"/>
  <c r="N33" i="71" s="1"/>
  <c r="AD34" i="99"/>
  <c r="N34" i="71" s="1"/>
  <c r="AD7" i="100"/>
  <c r="O7" i="71" s="1"/>
  <c r="AD8" i="100"/>
  <c r="O8" i="71" s="1"/>
  <c r="AD9" i="100"/>
  <c r="O9" i="71" s="1"/>
  <c r="AD10" i="100"/>
  <c r="O10" i="71" s="1"/>
  <c r="AD11" i="100"/>
  <c r="O11" i="71" s="1"/>
  <c r="AD12" i="100"/>
  <c r="O12" i="71" s="1"/>
  <c r="AD13" i="100"/>
  <c r="O13" i="71" s="1"/>
  <c r="AD14" i="100"/>
  <c r="O14" i="71" s="1"/>
  <c r="AD15" i="100"/>
  <c r="O15" i="71" s="1"/>
  <c r="AD16" i="100"/>
  <c r="O16" i="71" s="1"/>
  <c r="AD17" i="100"/>
  <c r="O17" i="71" s="1"/>
  <c r="AD18" i="100"/>
  <c r="O18" i="71" s="1"/>
  <c r="AD19" i="100"/>
  <c r="O19" i="71" s="1"/>
  <c r="AD20" i="100"/>
  <c r="O20" i="71" s="1"/>
  <c r="AD21" i="100"/>
  <c r="O21" i="71" s="1"/>
  <c r="AD22" i="100"/>
  <c r="O22" i="71" s="1"/>
  <c r="AD23" i="100"/>
  <c r="O23" i="71" s="1"/>
  <c r="AD24" i="100"/>
  <c r="O24" i="71" s="1"/>
  <c r="AD25" i="100"/>
  <c r="O25" i="71" s="1"/>
  <c r="AD26" i="100"/>
  <c r="O26" i="71" s="1"/>
  <c r="AD27" i="100"/>
  <c r="O27" i="71" s="1"/>
  <c r="AD28" i="100"/>
  <c r="O28" i="71" s="1"/>
  <c r="AD29" i="100"/>
  <c r="O29" i="71" s="1"/>
  <c r="AD30" i="100"/>
  <c r="O30" i="71" s="1"/>
  <c r="AD31" i="100"/>
  <c r="O31" i="71" s="1"/>
  <c r="AD32" i="100"/>
  <c r="O32" i="71" s="1"/>
  <c r="AD33" i="100"/>
  <c r="O33" i="71" s="1"/>
  <c r="AD34" i="100"/>
  <c r="O34" i="71" s="1"/>
  <c r="AD7" i="101"/>
  <c r="P7" i="71" s="1"/>
  <c r="AD8" i="101"/>
  <c r="P8" i="71" s="1"/>
  <c r="AD9" i="101"/>
  <c r="P9" i="71" s="1"/>
  <c r="AD10" i="101"/>
  <c r="P10" i="71" s="1"/>
  <c r="AD11" i="101"/>
  <c r="P11" i="71" s="1"/>
  <c r="AD12" i="101"/>
  <c r="P12" i="71" s="1"/>
  <c r="AD13" i="101"/>
  <c r="P13" i="71" s="1"/>
  <c r="AD14" i="101"/>
  <c r="P14" i="71" s="1"/>
  <c r="AD15" i="101"/>
  <c r="P15" i="71" s="1"/>
  <c r="AD16" i="101"/>
  <c r="P16" i="71" s="1"/>
  <c r="AD17" i="101"/>
  <c r="P17" i="71" s="1"/>
  <c r="AD18" i="101"/>
  <c r="P18" i="71" s="1"/>
  <c r="AD19" i="101"/>
  <c r="P19" i="71" s="1"/>
  <c r="AD20" i="101"/>
  <c r="P20" i="71" s="1"/>
  <c r="AD21" i="101"/>
  <c r="P21" i="71" s="1"/>
  <c r="AD22" i="101"/>
  <c r="P22" i="71" s="1"/>
  <c r="AD23" i="101"/>
  <c r="P23" i="71" s="1"/>
  <c r="AD24" i="101"/>
  <c r="P24" i="71" s="1"/>
  <c r="AD25" i="101"/>
  <c r="P25" i="71" s="1"/>
  <c r="AD26" i="101"/>
  <c r="P26" i="71" s="1"/>
  <c r="AD27" i="101"/>
  <c r="P27" i="71" s="1"/>
  <c r="AD28" i="101"/>
  <c r="P28" i="71" s="1"/>
  <c r="AD29" i="101"/>
  <c r="P29" i="71" s="1"/>
  <c r="AD30" i="101"/>
  <c r="P30" i="71" s="1"/>
  <c r="AD31" i="101"/>
  <c r="P31" i="71" s="1"/>
  <c r="AD32" i="101"/>
  <c r="P32" i="71" s="1"/>
  <c r="AD33" i="101"/>
  <c r="P33" i="71" s="1"/>
  <c r="AD34" i="101"/>
  <c r="P34" i="71" s="1"/>
  <c r="AD7" i="102"/>
  <c r="Q7" i="71" s="1"/>
  <c r="AD8" i="102"/>
  <c r="Q8" i="71" s="1"/>
  <c r="AD9" i="102"/>
  <c r="Q9" i="71" s="1"/>
  <c r="AD10" i="102"/>
  <c r="Q10" i="71" s="1"/>
  <c r="AD11" i="102"/>
  <c r="Q11" i="71" s="1"/>
  <c r="AD12" i="102"/>
  <c r="Q12" i="71" s="1"/>
  <c r="AD13" i="102"/>
  <c r="Q13" i="71" s="1"/>
  <c r="AD14" i="102"/>
  <c r="Q14" i="71" s="1"/>
  <c r="AD15" i="102"/>
  <c r="Q15" i="71" s="1"/>
  <c r="AD16" i="102"/>
  <c r="Q16" i="71" s="1"/>
  <c r="AD17" i="102"/>
  <c r="Q17" i="71" s="1"/>
  <c r="AD18" i="102"/>
  <c r="Q18" i="71" s="1"/>
  <c r="AD19" i="102"/>
  <c r="Q19" i="71" s="1"/>
  <c r="AD20" i="102"/>
  <c r="Q20" i="71" s="1"/>
  <c r="AD21" i="102"/>
  <c r="Q21" i="71" s="1"/>
  <c r="AD22" i="102"/>
  <c r="Q22" i="71" s="1"/>
  <c r="AD23" i="102"/>
  <c r="Q23" i="71" s="1"/>
  <c r="AD24" i="102"/>
  <c r="Q24" i="71" s="1"/>
  <c r="AD25" i="102"/>
  <c r="Q25" i="71" s="1"/>
  <c r="AD26" i="102"/>
  <c r="Q26" i="71" s="1"/>
  <c r="AD27" i="102"/>
  <c r="Q27" i="71" s="1"/>
  <c r="AD28" i="102"/>
  <c r="Q28" i="71" s="1"/>
  <c r="AD29" i="102"/>
  <c r="Q29" i="71" s="1"/>
  <c r="AD30" i="102"/>
  <c r="Q30" i="71" s="1"/>
  <c r="AD31" i="102"/>
  <c r="Q31" i="71" s="1"/>
  <c r="AD32" i="102"/>
  <c r="Q32" i="71" s="1"/>
  <c r="AD33" i="102"/>
  <c r="Q33" i="71" s="1"/>
  <c r="AD34" i="102"/>
  <c r="Q34" i="71" s="1"/>
  <c r="AD7" i="103"/>
  <c r="R7" i="71" s="1"/>
  <c r="AD8" i="103"/>
  <c r="R8" i="71" s="1"/>
  <c r="AD9" i="103"/>
  <c r="R9" i="71" s="1"/>
  <c r="AD10" i="103"/>
  <c r="R10" i="71" s="1"/>
  <c r="AD11" i="103"/>
  <c r="R11" i="71" s="1"/>
  <c r="AD12" i="103"/>
  <c r="R12" i="71" s="1"/>
  <c r="AD13" i="103"/>
  <c r="R13" i="71" s="1"/>
  <c r="AD14" i="103"/>
  <c r="R14" i="71" s="1"/>
  <c r="AD15" i="103"/>
  <c r="R15" i="71" s="1"/>
  <c r="AD16" i="103"/>
  <c r="R16" i="71" s="1"/>
  <c r="AD17" i="103"/>
  <c r="R17" i="71" s="1"/>
  <c r="AD18" i="103"/>
  <c r="R18" i="71" s="1"/>
  <c r="AD19" i="103"/>
  <c r="R19" i="71" s="1"/>
  <c r="AD20" i="103"/>
  <c r="R20" i="71" s="1"/>
  <c r="AD21" i="103"/>
  <c r="R21" i="71" s="1"/>
  <c r="AD22" i="103"/>
  <c r="R22" i="71" s="1"/>
  <c r="AD23" i="103"/>
  <c r="R23" i="71" s="1"/>
  <c r="AD24" i="103"/>
  <c r="R24" i="71" s="1"/>
  <c r="AD25" i="103"/>
  <c r="R25" i="71" s="1"/>
  <c r="AD26" i="103"/>
  <c r="R26" i="71" s="1"/>
  <c r="AD27" i="103"/>
  <c r="R27" i="71" s="1"/>
  <c r="AD28" i="103"/>
  <c r="R28" i="71" s="1"/>
  <c r="AD29" i="103"/>
  <c r="R29" i="71" s="1"/>
  <c r="AD30" i="103"/>
  <c r="R30" i="71" s="1"/>
  <c r="AD31" i="103"/>
  <c r="R31" i="71" s="1"/>
  <c r="AD32" i="103"/>
  <c r="R32" i="71" s="1"/>
  <c r="AD33" i="103"/>
  <c r="R33" i="71" s="1"/>
  <c r="AD34" i="103"/>
  <c r="R34" i="71" s="1"/>
  <c r="AD7" i="80"/>
  <c r="S7" i="71" s="1"/>
  <c r="AD8" i="80"/>
  <c r="S8" i="71" s="1"/>
  <c r="AD9" i="80"/>
  <c r="S9" i="71" s="1"/>
  <c r="AD10" i="80"/>
  <c r="S10" i="71" s="1"/>
  <c r="AD11" i="80"/>
  <c r="S11" i="71" s="1"/>
  <c r="AD12" i="80"/>
  <c r="S12" i="71" s="1"/>
  <c r="AD13" i="80"/>
  <c r="S13" i="71" s="1"/>
  <c r="AD14" i="80"/>
  <c r="S14" i="71" s="1"/>
  <c r="AD15" i="80"/>
  <c r="S15" i="71" s="1"/>
  <c r="AD16" i="80"/>
  <c r="S16" i="71" s="1"/>
  <c r="AD17" i="80"/>
  <c r="S17" i="71" s="1"/>
  <c r="AD18" i="80"/>
  <c r="S18" i="71" s="1"/>
  <c r="AD19" i="80"/>
  <c r="S19" i="71" s="1"/>
  <c r="AD20" i="80"/>
  <c r="S20" i="71" s="1"/>
  <c r="AD21" i="80"/>
  <c r="S21" i="71" s="1"/>
  <c r="AD22" i="80"/>
  <c r="S22" i="71" s="1"/>
  <c r="AD23" i="80"/>
  <c r="S23" i="71" s="1"/>
  <c r="AD24" i="80"/>
  <c r="S24" i="71"/>
  <c r="AD25" i="80"/>
  <c r="S25" i="71"/>
  <c r="AD26" i="80"/>
  <c r="S26" i="71"/>
  <c r="AD27" i="80"/>
  <c r="S27" i="71"/>
  <c r="AD28" i="80"/>
  <c r="S28" i="71"/>
  <c r="AD29" i="80"/>
  <c r="S29" i="71"/>
  <c r="AD30" i="80"/>
  <c r="S30" i="71"/>
  <c r="AD31" i="80"/>
  <c r="S31" i="71"/>
  <c r="AD32" i="80"/>
  <c r="S32" i="71"/>
  <c r="AD33" i="80"/>
  <c r="S33" i="71"/>
  <c r="AD34" i="80"/>
  <c r="S34" i="71"/>
  <c r="AD7" i="81"/>
  <c r="T7" i="71"/>
  <c r="AD8" i="81"/>
  <c r="T8" i="71"/>
  <c r="AD9" i="81"/>
  <c r="T9" i="71"/>
  <c r="AD10" i="81"/>
  <c r="T10" i="71"/>
  <c r="AD11" i="81"/>
  <c r="T11" i="71"/>
  <c r="AD12" i="81"/>
  <c r="T12" i="71"/>
  <c r="AD13" i="81"/>
  <c r="T13" i="71"/>
  <c r="AD14" i="81"/>
  <c r="T14" i="71"/>
  <c r="AD15" i="81"/>
  <c r="T15" i="71"/>
  <c r="AD16" i="81"/>
  <c r="T16" i="71" s="1"/>
  <c r="AD17" i="81"/>
  <c r="T17" i="71" s="1"/>
  <c r="AD18" i="81"/>
  <c r="T18" i="71" s="1"/>
  <c r="AD19" i="81"/>
  <c r="T19" i="71" s="1"/>
  <c r="AD20" i="81"/>
  <c r="T20" i="71" s="1"/>
  <c r="AD21" i="81"/>
  <c r="T21" i="71" s="1"/>
  <c r="AD22" i="81"/>
  <c r="T22" i="71" s="1"/>
  <c r="AD23" i="81"/>
  <c r="T23" i="71" s="1"/>
  <c r="AD24" i="81"/>
  <c r="T24" i="71" s="1"/>
  <c r="AD25" i="81"/>
  <c r="T25" i="71" s="1"/>
  <c r="AD26" i="81"/>
  <c r="T26" i="71" s="1"/>
  <c r="AD27" i="81"/>
  <c r="T27" i="71" s="1"/>
  <c r="AD28" i="81"/>
  <c r="T28" i="71" s="1"/>
  <c r="AD29" i="81"/>
  <c r="T29" i="71" s="1"/>
  <c r="AD30" i="81"/>
  <c r="T30" i="71" s="1"/>
  <c r="AD31" i="81"/>
  <c r="T31" i="71" s="1"/>
  <c r="AD32" i="81"/>
  <c r="T32" i="71" s="1"/>
  <c r="AD33" i="81"/>
  <c r="T33" i="71" s="1"/>
  <c r="AD34" i="81"/>
  <c r="T34" i="71" s="1"/>
  <c r="AD7" i="82"/>
  <c r="U7" i="71" s="1"/>
  <c r="AD8" i="82"/>
  <c r="U8" i="71" s="1"/>
  <c r="AD9" i="82"/>
  <c r="U9" i="71" s="1"/>
  <c r="AD10" i="82"/>
  <c r="U10" i="71" s="1"/>
  <c r="AD11" i="82"/>
  <c r="U11" i="71" s="1"/>
  <c r="AD12" i="82"/>
  <c r="U12" i="71" s="1"/>
  <c r="AD13" i="82"/>
  <c r="U13" i="71" s="1"/>
  <c r="AD14" i="82"/>
  <c r="U14" i="71" s="1"/>
  <c r="AD15" i="82"/>
  <c r="U15" i="71" s="1"/>
  <c r="AD16" i="82"/>
  <c r="U16" i="71" s="1"/>
  <c r="AD17" i="82"/>
  <c r="U17" i="71" s="1"/>
  <c r="AD18" i="82"/>
  <c r="U18" i="71" s="1"/>
  <c r="AD19" i="82"/>
  <c r="U19" i="71" s="1"/>
  <c r="AD20" i="82"/>
  <c r="U20" i="71" s="1"/>
  <c r="AD21" i="82"/>
  <c r="U21" i="71"/>
  <c r="AD22" i="82"/>
  <c r="U22" i="71"/>
  <c r="AD23" i="82"/>
  <c r="U23" i="71"/>
  <c r="AD24" i="82"/>
  <c r="U24" i="71"/>
  <c r="AD25" i="82"/>
  <c r="U25" i="71"/>
  <c r="AD26" i="82"/>
  <c r="U26" i="71"/>
  <c r="AD27" i="82"/>
  <c r="U27" i="71"/>
  <c r="AD28" i="82"/>
  <c r="U28" i="71"/>
  <c r="AD29" i="82"/>
  <c r="U29" i="71"/>
  <c r="AD30" i="82"/>
  <c r="U30" i="71"/>
  <c r="AD31" i="82"/>
  <c r="U31" i="71"/>
  <c r="AD32" i="82"/>
  <c r="U32" i="71"/>
  <c r="AD33" i="82"/>
  <c r="U33" i="71"/>
  <c r="AD34" i="82"/>
  <c r="U34" i="71"/>
  <c r="AD7" i="83"/>
  <c r="V7" i="71"/>
  <c r="AD8" i="83"/>
  <c r="V8" i="71"/>
  <c r="AD9" i="83"/>
  <c r="V9" i="71"/>
  <c r="AD10" i="83"/>
  <c r="V10" i="71"/>
  <c r="AD11" i="83"/>
  <c r="V11" i="71"/>
  <c r="AD12" i="83"/>
  <c r="V12" i="71"/>
  <c r="AD13" i="83"/>
  <c r="V13" i="71"/>
  <c r="AD14" i="83"/>
  <c r="V14" i="71"/>
  <c r="AD15" i="83"/>
  <c r="V15" i="71"/>
  <c r="AD16" i="83"/>
  <c r="V16" i="71"/>
  <c r="AD17" i="83"/>
  <c r="V17" i="71"/>
  <c r="AD18" i="83"/>
  <c r="V18" i="71"/>
  <c r="AD19" i="83"/>
  <c r="V19" i="71"/>
  <c r="AD20" i="83"/>
  <c r="V20" i="71"/>
  <c r="AD21" i="83"/>
  <c r="V21" i="71"/>
  <c r="AD22" i="83"/>
  <c r="V22" i="71"/>
  <c r="AD23" i="83"/>
  <c r="V23" i="71"/>
  <c r="AD24" i="83"/>
  <c r="V24" i="71"/>
  <c r="AD25" i="83"/>
  <c r="V25" i="71"/>
  <c r="AD26" i="83"/>
  <c r="V26" i="71"/>
  <c r="AD27" i="83"/>
  <c r="V27" i="71"/>
  <c r="AD28" i="83"/>
  <c r="V28" i="71"/>
  <c r="AD29" i="83"/>
  <c r="V29" i="71"/>
  <c r="AD30" i="83"/>
  <c r="V30" i="71"/>
  <c r="AD31" i="83"/>
  <c r="V31" i="71"/>
  <c r="AD32" i="83"/>
  <c r="V32" i="71"/>
  <c r="AD33" i="83"/>
  <c r="V33" i="71"/>
  <c r="AD34" i="83"/>
  <c r="V34" i="71"/>
  <c r="AD7" i="84"/>
  <c r="W7" i="71"/>
  <c r="AD8" i="84"/>
  <c r="W8" i="71"/>
  <c r="AD9" i="84"/>
  <c r="W9" i="71"/>
  <c r="AD10" i="84"/>
  <c r="W10" i="71"/>
  <c r="AD11" i="84"/>
  <c r="W11" i="71"/>
  <c r="AD12" i="84"/>
  <c r="W12" i="71"/>
  <c r="AD13" i="84"/>
  <c r="W13" i="71"/>
  <c r="AD14" i="84"/>
  <c r="W14" i="71"/>
  <c r="AD15" i="84"/>
  <c r="W15" i="71"/>
  <c r="AD16" i="84"/>
  <c r="W16" i="71"/>
  <c r="AD17" i="84"/>
  <c r="W17" i="71"/>
  <c r="AD18" i="84"/>
  <c r="W18" i="71"/>
  <c r="AD19" i="84"/>
  <c r="W19" i="71"/>
  <c r="AD20" i="84"/>
  <c r="W20" i="71"/>
  <c r="AD21" i="84"/>
  <c r="W21" i="71"/>
  <c r="AD22" i="84"/>
  <c r="W22" i="71"/>
  <c r="AD23" i="84"/>
  <c r="W23" i="71"/>
  <c r="AD24" i="84"/>
  <c r="W24" i="71"/>
  <c r="AD25" i="84"/>
  <c r="W25" i="71"/>
  <c r="AD26" i="84"/>
  <c r="W26" i="71"/>
  <c r="AD27" i="84"/>
  <c r="W27" i="71"/>
  <c r="AD28" i="84"/>
  <c r="W28" i="71"/>
  <c r="AD29" i="84"/>
  <c r="W29" i="71"/>
  <c r="AD30" i="84"/>
  <c r="W30" i="71"/>
  <c r="AD31" i="84"/>
  <c r="W31" i="71"/>
  <c r="AD32" i="84"/>
  <c r="W32" i="71"/>
  <c r="AD33" i="84"/>
  <c r="W33" i="71"/>
  <c r="AD34" i="84"/>
  <c r="W34" i="71"/>
  <c r="AD7" i="85"/>
  <c r="X7" i="71"/>
  <c r="AD8" i="85"/>
  <c r="X8" i="71"/>
  <c r="AD9" i="85"/>
  <c r="X9" i="71"/>
  <c r="AD10" i="85"/>
  <c r="X10" i="71"/>
  <c r="AD11" i="85"/>
  <c r="X11" i="71"/>
  <c r="AD12" i="85"/>
  <c r="X12" i="71"/>
  <c r="AD13" i="85"/>
  <c r="X13" i="71"/>
  <c r="AD14" i="85"/>
  <c r="X14" i="71"/>
  <c r="AD15" i="85"/>
  <c r="X15" i="71"/>
  <c r="AD16" i="85"/>
  <c r="X16" i="71"/>
  <c r="AD17" i="85"/>
  <c r="X17" i="71"/>
  <c r="AD18" i="85"/>
  <c r="X18" i="71"/>
  <c r="AD19" i="85"/>
  <c r="X19" i="71"/>
  <c r="AD20" i="85"/>
  <c r="X20" i="71"/>
  <c r="AD21" i="85"/>
  <c r="X21" i="71"/>
  <c r="AD22" i="85"/>
  <c r="X22" i="71"/>
  <c r="AD23" i="85"/>
  <c r="X23" i="71"/>
  <c r="AD24" i="85"/>
  <c r="X24" i="71"/>
  <c r="AD25" i="85"/>
  <c r="X25" i="71"/>
  <c r="AD26" i="85"/>
  <c r="X26" i="71"/>
  <c r="AD27" i="85"/>
  <c r="X27" i="71"/>
  <c r="AD28" i="85"/>
  <c r="X28" i="71"/>
  <c r="AD29" i="85"/>
  <c r="X29" i="71"/>
  <c r="AD30" i="85"/>
  <c r="X30" i="71"/>
  <c r="AD31" i="85"/>
  <c r="X31" i="71"/>
  <c r="AD32" i="85"/>
  <c r="X32" i="71"/>
  <c r="AD33" i="85"/>
  <c r="X33" i="71"/>
  <c r="AD34" i="85"/>
  <c r="X34" i="71"/>
  <c r="AD7" i="86"/>
  <c r="Y7" i="71"/>
  <c r="AD8" i="86"/>
  <c r="Y8" i="71"/>
  <c r="AD9" i="86"/>
  <c r="Y9" i="71"/>
  <c r="AD10" i="86"/>
  <c r="Y10" i="71"/>
  <c r="AD11" i="86"/>
  <c r="Y11" i="71"/>
  <c r="AD12" i="86"/>
  <c r="Y12" i="71"/>
  <c r="AD13" i="86"/>
  <c r="Y13" i="71"/>
  <c r="AD14" i="86"/>
  <c r="Y14" i="71"/>
  <c r="AD15" i="86"/>
  <c r="Y15" i="71"/>
  <c r="AD16" i="86"/>
  <c r="Y16" i="71"/>
  <c r="AD17" i="86"/>
  <c r="Y17" i="71"/>
  <c r="AD18" i="86"/>
  <c r="Y18" i="71"/>
  <c r="AD19" i="86"/>
  <c r="Y19" i="71"/>
  <c r="AD20" i="86"/>
  <c r="Y20" i="71"/>
  <c r="AD21" i="86"/>
  <c r="Y21" i="71"/>
  <c r="AD22" i="86"/>
  <c r="Y22" i="71"/>
  <c r="AD23" i="86"/>
  <c r="Y23" i="71"/>
  <c r="AD24" i="86"/>
  <c r="Y24" i="71"/>
  <c r="AD25" i="86"/>
  <c r="Y25" i="71"/>
  <c r="AD26" i="86"/>
  <c r="Y26" i="71"/>
  <c r="AD27" i="86"/>
  <c r="Y27" i="71"/>
  <c r="AD28" i="86"/>
  <c r="Y28" i="71"/>
  <c r="AD29" i="86"/>
  <c r="Y29" i="71"/>
  <c r="AD30" i="86"/>
  <c r="Y30" i="71"/>
  <c r="AD31" i="86"/>
  <c r="Y31" i="71"/>
  <c r="AD32" i="86"/>
  <c r="Y32" i="71"/>
  <c r="AD33" i="86"/>
  <c r="Y33" i="71"/>
  <c r="AD34" i="86"/>
  <c r="Y34" i="71"/>
  <c r="AD7" i="87"/>
  <c r="Z7" i="71"/>
  <c r="AD8" i="87"/>
  <c r="Z8" i="71"/>
  <c r="AD9" i="87"/>
  <c r="Z9" i="71"/>
  <c r="AD10" i="87"/>
  <c r="Z10" i="71"/>
  <c r="AD11" i="87"/>
  <c r="Z11" i="71"/>
  <c r="AD12" i="87"/>
  <c r="Z12" i="71"/>
  <c r="AD13" i="87"/>
  <c r="Z13" i="71"/>
  <c r="AD14" i="87"/>
  <c r="Z14" i="71"/>
  <c r="AD15" i="87"/>
  <c r="Z15" i="71"/>
  <c r="AD16" i="87"/>
  <c r="Z16" i="71"/>
  <c r="AD17" i="87"/>
  <c r="Z17" i="71"/>
  <c r="AD18" i="87"/>
  <c r="Z18" i="71"/>
  <c r="AD19" i="87"/>
  <c r="Z19" i="71"/>
  <c r="AD20" i="87"/>
  <c r="Z20" i="71"/>
  <c r="AD21" i="87"/>
  <c r="Z21" i="71"/>
  <c r="AD22" i="87"/>
  <c r="Z22" i="71"/>
  <c r="AD23" i="87"/>
  <c r="Z23" i="71"/>
  <c r="AD24" i="87"/>
  <c r="Z24" i="71"/>
  <c r="AD25" i="87"/>
  <c r="Z25" i="71"/>
  <c r="AD26" i="87"/>
  <c r="Z26" i="71"/>
  <c r="AD27" i="87"/>
  <c r="Z27" i="71"/>
  <c r="AD28" i="87"/>
  <c r="Z28" i="71"/>
  <c r="AD29" i="87"/>
  <c r="Z29" i="71"/>
  <c r="AD30" i="87"/>
  <c r="Z30" i="71"/>
  <c r="AD31" i="87"/>
  <c r="Z31" i="71"/>
  <c r="AD32" i="87"/>
  <c r="Z32" i="71"/>
  <c r="AD33" i="87"/>
  <c r="Z33" i="71"/>
  <c r="AD34" i="87"/>
  <c r="Z34" i="71"/>
  <c r="AD7" i="76"/>
  <c r="AA7" i="71"/>
  <c r="AD8" i="76"/>
  <c r="AA8" i="71"/>
  <c r="AD9" i="76"/>
  <c r="AA9" i="71"/>
  <c r="AD10" i="76"/>
  <c r="AA10" i="71"/>
  <c r="AD11" i="76"/>
  <c r="AA11" i="71"/>
  <c r="AD12" i="76"/>
  <c r="AA12" i="71"/>
  <c r="AD13" i="76"/>
  <c r="AA13" i="71"/>
  <c r="AD14" i="76"/>
  <c r="AA14" i="71"/>
  <c r="AD15" i="76"/>
  <c r="AA15" i="71"/>
  <c r="AD16" i="76"/>
  <c r="AA16" i="71"/>
  <c r="AD17" i="76"/>
  <c r="AA17" i="71"/>
  <c r="AD18" i="76"/>
  <c r="AA18" i="71"/>
  <c r="AD19" i="76"/>
  <c r="AA19" i="71"/>
  <c r="AD20" i="76"/>
  <c r="AA20" i="71"/>
  <c r="AD21" i="76"/>
  <c r="AA21" i="71"/>
  <c r="AD22" i="76"/>
  <c r="AA22" i="71"/>
  <c r="AD23" i="76"/>
  <c r="AA23" i="71"/>
  <c r="AD24" i="76"/>
  <c r="AA24" i="71"/>
  <c r="AD25" i="76"/>
  <c r="AA25" i="71"/>
  <c r="AD26" i="76"/>
  <c r="AA26" i="71"/>
  <c r="AD27" i="76"/>
  <c r="AA27" i="71"/>
  <c r="AD28" i="76"/>
  <c r="AA28" i="71"/>
  <c r="AD29" i="76"/>
  <c r="AA29" i="71"/>
  <c r="AD30" i="76"/>
  <c r="AA30" i="71"/>
  <c r="AD31" i="76"/>
  <c r="AA31" i="71"/>
  <c r="AD32" i="76"/>
  <c r="AA32" i="71"/>
  <c r="AD33" i="76"/>
  <c r="AA33" i="71"/>
  <c r="AD34" i="76"/>
  <c r="AA34" i="71"/>
  <c r="AD7" i="77"/>
  <c r="AB7" i="71"/>
  <c r="AD8" i="77"/>
  <c r="AB8" i="71"/>
  <c r="AD9" i="77"/>
  <c r="AB9" i="71"/>
  <c r="AD10" i="77"/>
  <c r="AB10" i="71"/>
  <c r="AD11" i="77"/>
  <c r="AB11" i="71"/>
  <c r="AD12" i="77"/>
  <c r="AB12" i="71"/>
  <c r="AD13" i="77"/>
  <c r="AB13" i="71"/>
  <c r="AD14" i="77"/>
  <c r="AB14" i="71"/>
  <c r="AD15" i="77"/>
  <c r="AB15" i="71"/>
  <c r="AD16" i="77"/>
  <c r="AB16" i="71"/>
  <c r="AD17" i="77"/>
  <c r="AB17" i="71"/>
  <c r="AD18" i="77"/>
  <c r="AB18" i="71"/>
  <c r="AD19" i="77"/>
  <c r="AB19" i="71"/>
  <c r="AD20" i="77"/>
  <c r="AB20" i="71"/>
  <c r="AD21" i="77"/>
  <c r="AB21" i="71"/>
  <c r="AD22" i="77"/>
  <c r="AB22" i="71"/>
  <c r="AD23" i="77"/>
  <c r="AB23" i="71"/>
  <c r="AD24" i="77"/>
  <c r="AB24" i="71"/>
  <c r="AD25" i="77"/>
  <c r="AB25" i="71"/>
  <c r="AD26" i="77"/>
  <c r="AB26" i="71"/>
  <c r="AD27" i="77"/>
  <c r="AB27" i="71"/>
  <c r="AD28" i="77"/>
  <c r="AB28" i="71"/>
  <c r="AD29" i="77"/>
  <c r="AB29" i="71"/>
  <c r="AD30" i="77"/>
  <c r="AB30" i="71"/>
  <c r="AD31" i="77"/>
  <c r="AB31" i="71"/>
  <c r="AD32" i="77"/>
  <c r="AB32" i="71"/>
  <c r="AD33" i="77"/>
  <c r="AB33" i="71"/>
  <c r="AD34" i="77"/>
  <c r="AB34" i="71"/>
  <c r="AD7" i="78"/>
  <c r="AC7" i="71"/>
  <c r="AD8" i="78"/>
  <c r="AC8" i="71"/>
  <c r="AD9" i="78"/>
  <c r="AC9" i="71"/>
  <c r="AD10" i="78"/>
  <c r="AC10" i="71"/>
  <c r="AD11" i="78"/>
  <c r="AC11" i="71"/>
  <c r="AD12" i="78"/>
  <c r="AC12" i="71"/>
  <c r="AD13" i="78"/>
  <c r="AC13" i="71"/>
  <c r="AD14" i="78"/>
  <c r="AC14" i="71"/>
  <c r="AD15" i="78"/>
  <c r="AC15" i="71"/>
  <c r="AD16" i="78"/>
  <c r="AC16" i="71"/>
  <c r="AD17" i="78"/>
  <c r="AC17" i="71"/>
  <c r="AD18" i="78"/>
  <c r="AC18" i="71"/>
  <c r="AD19" i="78"/>
  <c r="AC19" i="71"/>
  <c r="AD20" i="78"/>
  <c r="AC20" i="71"/>
  <c r="AD21" i="78"/>
  <c r="AC21" i="71"/>
  <c r="AD22" i="78"/>
  <c r="AC22" i="71"/>
  <c r="AD23" i="78"/>
  <c r="AC23" i="71"/>
  <c r="AD24" i="78"/>
  <c r="AC24" i="71"/>
  <c r="AD25" i="78"/>
  <c r="AC25" i="71" s="1"/>
  <c r="AD26" i="78"/>
  <c r="AC26" i="71"/>
  <c r="AD27" i="78"/>
  <c r="AC27" i="71" s="1"/>
  <c r="AD28" i="78"/>
  <c r="AC28" i="71"/>
  <c r="AD29" i="78"/>
  <c r="AC29" i="71" s="1"/>
  <c r="AD30" i="78"/>
  <c r="AC30" i="71" s="1"/>
  <c r="AD31" i="78"/>
  <c r="AC31" i="71" s="1"/>
  <c r="AD32" i="78"/>
  <c r="AC32" i="71"/>
  <c r="AD33" i="78"/>
  <c r="AC33" i="71" s="1"/>
  <c r="AD34" i="78"/>
  <c r="AC34" i="71"/>
  <c r="AD7" i="79"/>
  <c r="AD7" i="71" s="1"/>
  <c r="AD8" i="79"/>
  <c r="AD8" i="71" s="1"/>
  <c r="AD9" i="79"/>
  <c r="AD9" i="71" s="1"/>
  <c r="AD10" i="79"/>
  <c r="AD10" i="71" s="1"/>
  <c r="AD11" i="79"/>
  <c r="AD11" i="71" s="1"/>
  <c r="AD12" i="79"/>
  <c r="AD12" i="71" s="1"/>
  <c r="AD13" i="79"/>
  <c r="AD13" i="71" s="1"/>
  <c r="AD14" i="79"/>
  <c r="AD14" i="71" s="1"/>
  <c r="AD15" i="79"/>
  <c r="AD15" i="71" s="1"/>
  <c r="AD16" i="79"/>
  <c r="AD16" i="71" s="1"/>
  <c r="AD17" i="79"/>
  <c r="AD17" i="71" s="1"/>
  <c r="AD18" i="79"/>
  <c r="AD18" i="71" s="1"/>
  <c r="AD19" i="79"/>
  <c r="AD19" i="71" s="1"/>
  <c r="AD20" i="79"/>
  <c r="AD20" i="71" s="1"/>
  <c r="AD21" i="79"/>
  <c r="AD21" i="71" s="1"/>
  <c r="AD22" i="79"/>
  <c r="AD22" i="71" s="1"/>
  <c r="AD23" i="79"/>
  <c r="AD23" i="71" s="1"/>
  <c r="AD24" i="79"/>
  <c r="AD24" i="71" s="1"/>
  <c r="AD25" i="79"/>
  <c r="AD25" i="71" s="1"/>
  <c r="AD26" i="79"/>
  <c r="AD26" i="71" s="1"/>
  <c r="AD27" i="79"/>
  <c r="AD27" i="71" s="1"/>
  <c r="AD28" i="79"/>
  <c r="AD28" i="71" s="1"/>
  <c r="AD29" i="79"/>
  <c r="AD29" i="71" s="1"/>
  <c r="AD30" i="79"/>
  <c r="AD30" i="71" s="1"/>
  <c r="AD31" i="79"/>
  <c r="AD31" i="71" s="1"/>
  <c r="AD32" i="79"/>
  <c r="AD32" i="71" s="1"/>
  <c r="AD33" i="79"/>
  <c r="AD33" i="71" s="1"/>
  <c r="AD34" i="79"/>
  <c r="AD34" i="71" s="1"/>
  <c r="AD7" i="73"/>
  <c r="AE7" i="71" s="1"/>
  <c r="AD8" i="73"/>
  <c r="AE8" i="71" s="1"/>
  <c r="AD9" i="73"/>
  <c r="AE9" i="71" s="1"/>
  <c r="AD10" i="73"/>
  <c r="AE10" i="71" s="1"/>
  <c r="AD11" i="73"/>
  <c r="AE11" i="71" s="1"/>
  <c r="AD12" i="73"/>
  <c r="AE12" i="71" s="1"/>
  <c r="AD13" i="73"/>
  <c r="AE13" i="71" s="1"/>
  <c r="AD14" i="73"/>
  <c r="AE14" i="71" s="1"/>
  <c r="AD15" i="73"/>
  <c r="AE15" i="71" s="1"/>
  <c r="AD16" i="73"/>
  <c r="AE16" i="71" s="1"/>
  <c r="AD17" i="73"/>
  <c r="AE17" i="71" s="1"/>
  <c r="AD18" i="73"/>
  <c r="AE18" i="71" s="1"/>
  <c r="AD19" i="73"/>
  <c r="AE19" i="71" s="1"/>
  <c r="AD20" i="73"/>
  <c r="AE20" i="71" s="1"/>
  <c r="AD21" i="73"/>
  <c r="AE21" i="71" s="1"/>
  <c r="AD22" i="73"/>
  <c r="AE22" i="71" s="1"/>
  <c r="AD23" i="73"/>
  <c r="AE23" i="71" s="1"/>
  <c r="AD24" i="73"/>
  <c r="AE24" i="71" s="1"/>
  <c r="AD25" i="73"/>
  <c r="AE25" i="71" s="1"/>
  <c r="AD26" i="73"/>
  <c r="AE26" i="71" s="1"/>
  <c r="AD27" i="73"/>
  <c r="AE27" i="71" s="1"/>
  <c r="AD28" i="73"/>
  <c r="AE28" i="71" s="1"/>
  <c r="AD29" i="73"/>
  <c r="AE29" i="71" s="1"/>
  <c r="AD30" i="73"/>
  <c r="AE30" i="71" s="1"/>
  <c r="AD31" i="73"/>
  <c r="AE31" i="71" s="1"/>
  <c r="AD32" i="73"/>
  <c r="AE32" i="71"/>
  <c r="AD33" i="73"/>
  <c r="AE33" i="71"/>
  <c r="AD34" i="73"/>
  <c r="AE34" i="71"/>
  <c r="AD7" i="74"/>
  <c r="AF7" i="71"/>
  <c r="AD8" i="74"/>
  <c r="AF8" i="71"/>
  <c r="AD9" i="74"/>
  <c r="AF9" i="71"/>
  <c r="AD10" i="74"/>
  <c r="AF10" i="71"/>
  <c r="AD11" i="74"/>
  <c r="AF11" i="71"/>
  <c r="AD12" i="74"/>
  <c r="AF12" i="71"/>
  <c r="AD13" i="74"/>
  <c r="AF13" i="71"/>
  <c r="AD14" i="74"/>
  <c r="AF14" i="71"/>
  <c r="AD15" i="74"/>
  <c r="AF15" i="71"/>
  <c r="AD16" i="74"/>
  <c r="AF16" i="71"/>
  <c r="AD17" i="74"/>
  <c r="AF17" i="71"/>
  <c r="AD18" i="74"/>
  <c r="AF18" i="71"/>
  <c r="AD19" i="74"/>
  <c r="AF19" i="71"/>
  <c r="AD20" i="74"/>
  <c r="AF20" i="71"/>
  <c r="AD21" i="74"/>
  <c r="AF21" i="71"/>
  <c r="AD22" i="74"/>
  <c r="AF22" i="71"/>
  <c r="AD23" i="74"/>
  <c r="AF23" i="71"/>
  <c r="AD24" i="74"/>
  <c r="AF24" i="71"/>
  <c r="AD25" i="74"/>
  <c r="AF25" i="71"/>
  <c r="AD26" i="74"/>
  <c r="AF26" i="71"/>
  <c r="AD27" i="74"/>
  <c r="AF27" i="71"/>
  <c r="AD28" i="74"/>
  <c r="AF28" i="71"/>
  <c r="AD29" i="74"/>
  <c r="AF29" i="71"/>
  <c r="AD30" i="74"/>
  <c r="AF30" i="71"/>
  <c r="AD31" i="74"/>
  <c r="AF31" i="71"/>
  <c r="AD32" i="74"/>
  <c r="AF32" i="71"/>
  <c r="AD33" i="74"/>
  <c r="AF33" i="71"/>
  <c r="AD34" i="74"/>
  <c r="AF34" i="71"/>
  <c r="AD7" i="89"/>
  <c r="D7" i="71"/>
  <c r="AD8" i="89"/>
  <c r="D8" i="71"/>
  <c r="AD9" i="89"/>
  <c r="D9" i="71"/>
  <c r="AD10" i="89"/>
  <c r="D10" i="71"/>
  <c r="AD11" i="89"/>
  <c r="D11" i="71"/>
  <c r="AD12" i="89"/>
  <c r="D12" i="71"/>
  <c r="AD13" i="89"/>
  <c r="D13" i="71"/>
  <c r="AD14" i="89"/>
  <c r="D14" i="71"/>
  <c r="AD15" i="89"/>
  <c r="D15" i="71"/>
  <c r="AD16" i="89"/>
  <c r="D16" i="71"/>
  <c r="AD17" i="89"/>
  <c r="D17" i="71"/>
  <c r="AD18" i="89"/>
  <c r="D18" i="71" s="1"/>
  <c r="AD19" i="89"/>
  <c r="D19" i="71" s="1"/>
  <c r="AD20" i="89"/>
  <c r="D20" i="71" s="1"/>
  <c r="AD21" i="89"/>
  <c r="D21" i="71" s="1"/>
  <c r="AD22" i="89"/>
  <c r="D22" i="71" s="1"/>
  <c r="AD23" i="89"/>
  <c r="D23" i="71" s="1"/>
  <c r="AD24" i="89"/>
  <c r="D24" i="71" s="1"/>
  <c r="AD25" i="89"/>
  <c r="D25" i="71" s="1"/>
  <c r="AD26" i="89"/>
  <c r="D26" i="71" s="1"/>
  <c r="AD27" i="89"/>
  <c r="D27" i="71" s="1"/>
  <c r="AD28" i="89"/>
  <c r="D28" i="71" s="1"/>
  <c r="AD29" i="89"/>
  <c r="D29" i="71" s="1"/>
  <c r="AD30" i="89"/>
  <c r="D30" i="71" s="1"/>
  <c r="AD31" i="89"/>
  <c r="D31" i="71" s="1"/>
  <c r="AD32" i="89"/>
  <c r="D32" i="71" s="1"/>
  <c r="AD33" i="89"/>
  <c r="D33" i="71" s="1"/>
  <c r="AD34" i="89"/>
  <c r="D34" i="71" s="1"/>
  <c r="AD6" i="90"/>
  <c r="AD6" i="91"/>
  <c r="AD6" i="92"/>
  <c r="AD6" i="93"/>
  <c r="H6" i="71"/>
  <c r="AD6" i="94"/>
  <c r="AD6" i="95"/>
  <c r="AD6" i="96"/>
  <c r="AD6" i="97"/>
  <c r="AD6" i="98"/>
  <c r="M6" i="71" s="1"/>
  <c r="AD6" i="99"/>
  <c r="AD6" i="100"/>
  <c r="AD6" i="101"/>
  <c r="AD6" i="102"/>
  <c r="AD6" i="103"/>
  <c r="AD6" i="80"/>
  <c r="AD6" i="81"/>
  <c r="AD6" i="82"/>
  <c r="AD6" i="83"/>
  <c r="AD6" i="84"/>
  <c r="AD6" i="85"/>
  <c r="AD6" i="86"/>
  <c r="AD6" i="87"/>
  <c r="AD6" i="76"/>
  <c r="AD6" i="77"/>
  <c r="AD6" i="78"/>
  <c r="AC6" i="71"/>
  <c r="AD6" i="79"/>
  <c r="AD6" i="73"/>
  <c r="AD6" i="74"/>
  <c r="AD6" i="89"/>
  <c r="AD7" i="88"/>
  <c r="C7" i="71"/>
  <c r="AD8" i="88"/>
  <c r="C8" i="71"/>
  <c r="AD9" i="88"/>
  <c r="C9" i="71"/>
  <c r="AD10" i="88"/>
  <c r="C10" i="71"/>
  <c r="AD11" i="88"/>
  <c r="C11" i="71"/>
  <c r="AD12" i="88"/>
  <c r="C12" i="71"/>
  <c r="AD13" i="88"/>
  <c r="C13" i="71"/>
  <c r="AD14" i="88"/>
  <c r="C14" i="71" s="1"/>
  <c r="AD15" i="88"/>
  <c r="C15" i="71"/>
  <c r="AD16" i="88"/>
  <c r="C16" i="71" s="1"/>
  <c r="AD17" i="88"/>
  <c r="C17" i="71"/>
  <c r="AD18" i="88"/>
  <c r="C18" i="71" s="1"/>
  <c r="AD19" i="88"/>
  <c r="C19" i="71"/>
  <c r="AD20" i="88"/>
  <c r="C20" i="71" s="1"/>
  <c r="AD21" i="88"/>
  <c r="C21" i="71"/>
  <c r="AD22" i="88"/>
  <c r="C22" i="71" s="1"/>
  <c r="AD23" i="88"/>
  <c r="C23" i="71"/>
  <c r="AD24" i="88"/>
  <c r="C24" i="71" s="1"/>
  <c r="AD25" i="88"/>
  <c r="C25" i="71"/>
  <c r="AD26" i="88"/>
  <c r="C26" i="71" s="1"/>
  <c r="AD27" i="88"/>
  <c r="C27" i="71"/>
  <c r="AD28" i="88"/>
  <c r="C28" i="71" s="1"/>
  <c r="AD29" i="88"/>
  <c r="C29" i="71" s="1"/>
  <c r="AD30" i="88"/>
  <c r="C30" i="71" s="1"/>
  <c r="AD31" i="88"/>
  <c r="C31" i="71" s="1"/>
  <c r="AD32" i="88"/>
  <c r="C32" i="71" s="1"/>
  <c r="AD33" i="88"/>
  <c r="C33" i="71" s="1"/>
  <c r="AD34" i="88"/>
  <c r="C34" i="71" s="1"/>
  <c r="AD6" i="88"/>
  <c r="AD36" i="88" s="1"/>
  <c r="D5" i="71"/>
  <c r="E5" i="71" s="1"/>
  <c r="F5" i="71" s="1"/>
  <c r="G5" i="71" s="1"/>
  <c r="H5" i="71" s="1"/>
  <c r="I5" i="71" s="1"/>
  <c r="J5" i="71" s="1"/>
  <c r="K5" i="71" s="1"/>
  <c r="L5" i="71" s="1"/>
  <c r="M5" i="71" s="1"/>
  <c r="N5" i="71" s="1"/>
  <c r="O5" i="71" s="1"/>
  <c r="P5" i="71" s="1"/>
  <c r="Q5" i="71" s="1"/>
  <c r="R5" i="71" s="1"/>
  <c r="S5" i="71" s="1"/>
  <c r="T5" i="71" s="1"/>
  <c r="U5" i="71" s="1"/>
  <c r="V5" i="71" s="1"/>
  <c r="W5" i="71" s="1"/>
  <c r="X5" i="71" s="1"/>
  <c r="Y5" i="71" s="1"/>
  <c r="Z5" i="71" s="1"/>
  <c r="AA5" i="71" s="1"/>
  <c r="AB5" i="71" s="1"/>
  <c r="AC5" i="71" s="1"/>
  <c r="AD5" i="71" s="1"/>
  <c r="AE5" i="71" s="1"/>
  <c r="AF5" i="71" s="1"/>
  <c r="AG5" i="71" s="1"/>
  <c r="AH5" i="71" s="1"/>
  <c r="AI5" i="71" s="1"/>
  <c r="AJ5" i="71" s="1"/>
  <c r="AK5" i="71" s="1"/>
  <c r="AL5" i="71" s="1"/>
  <c r="D5" i="48"/>
  <c r="E5" i="48" s="1"/>
  <c r="F5" i="48" s="1"/>
  <c r="G5" i="48" s="1"/>
  <c r="H5" i="48" s="1"/>
  <c r="I5" i="48" s="1"/>
  <c r="J5" i="48" s="1"/>
  <c r="K5" i="48" s="1"/>
  <c r="L5" i="48" s="1"/>
  <c r="M5" i="48" s="1"/>
  <c r="N5" i="48"/>
  <c r="O5" i="48" s="1"/>
  <c r="P5" i="48" s="1"/>
  <c r="Q5" i="48" s="1"/>
  <c r="R5" i="48" s="1"/>
  <c r="S5" i="48" s="1"/>
  <c r="T5" i="48" s="1"/>
  <c r="U5" i="48" s="1"/>
  <c r="V5" i="48" s="1"/>
  <c r="W5" i="48" s="1"/>
  <c r="X5" i="48" s="1"/>
  <c r="Y5" i="48" s="1"/>
  <c r="Z5" i="48" s="1"/>
  <c r="AA5" i="48" s="1"/>
  <c r="AB5" i="48" s="1"/>
  <c r="AC5" i="48" s="1"/>
  <c r="AD5" i="48" s="1"/>
  <c r="AE5" i="48" s="1"/>
  <c r="AF5" i="48" s="1"/>
  <c r="AG5" i="48" s="1"/>
  <c r="AH5" i="48" s="1"/>
  <c r="AI5" i="48" s="1"/>
  <c r="AJ5" i="48" s="1"/>
  <c r="AK5" i="48" s="1"/>
  <c r="AL5" i="48" s="1"/>
  <c r="D5" i="49"/>
  <c r="E5" i="49" s="1"/>
  <c r="F5" i="49"/>
  <c r="G5" i="49" s="1"/>
  <c r="H5" i="49" s="1"/>
  <c r="I5" i="49" s="1"/>
  <c r="J5" i="49" s="1"/>
  <c r="K5" i="49" s="1"/>
  <c r="L5" i="49" s="1"/>
  <c r="M5" i="49" s="1"/>
  <c r="N5" i="49" s="1"/>
  <c r="O5" i="49" s="1"/>
  <c r="P5" i="49" s="1"/>
  <c r="Q5" i="49" s="1"/>
  <c r="R5" i="49" s="1"/>
  <c r="S5" i="49" s="1"/>
  <c r="T5" i="49" s="1"/>
  <c r="U5" i="49" s="1"/>
  <c r="V5" i="49" s="1"/>
  <c r="W5" i="49" s="1"/>
  <c r="X5" i="49" s="1"/>
  <c r="Y5" i="49" s="1"/>
  <c r="Z5" i="49" s="1"/>
  <c r="AA5" i="49" s="1"/>
  <c r="AB5" i="49" s="1"/>
  <c r="AC5" i="49" s="1"/>
  <c r="AD5" i="49" s="1"/>
  <c r="AE5" i="49" s="1"/>
  <c r="AF5" i="49" s="1"/>
  <c r="AG5" i="49" s="1"/>
  <c r="AH5" i="49" s="1"/>
  <c r="AI5" i="49" s="1"/>
  <c r="AJ5" i="49" s="1"/>
  <c r="AK5" i="49" s="1"/>
  <c r="AL5" i="49" s="1"/>
  <c r="D5" i="50"/>
  <c r="E5" i="50" s="1"/>
  <c r="F5" i="50" s="1"/>
  <c r="G5" i="50" s="1"/>
  <c r="H5" i="50" s="1"/>
  <c r="I5" i="50" s="1"/>
  <c r="J5" i="50" s="1"/>
  <c r="K5" i="50" s="1"/>
  <c r="L5" i="50" s="1"/>
  <c r="M5" i="50" s="1"/>
  <c r="N5" i="50" s="1"/>
  <c r="O5" i="50" s="1"/>
  <c r="P5" i="50" s="1"/>
  <c r="Q5" i="50" s="1"/>
  <c r="R5" i="50" s="1"/>
  <c r="S5" i="50" s="1"/>
  <c r="T5" i="50" s="1"/>
  <c r="U5" i="50" s="1"/>
  <c r="V5" i="50" s="1"/>
  <c r="W5" i="50" s="1"/>
  <c r="X5" i="50" s="1"/>
  <c r="Y5" i="50" s="1"/>
  <c r="Z5" i="50" s="1"/>
  <c r="AA5" i="50" s="1"/>
  <c r="AB5" i="50" s="1"/>
  <c r="AC5" i="50" s="1"/>
  <c r="AD5" i="50" s="1"/>
  <c r="AE5" i="50" s="1"/>
  <c r="AF5" i="50" s="1"/>
  <c r="AG5" i="50" s="1"/>
  <c r="AH5" i="50" s="1"/>
  <c r="AI5" i="50" s="1"/>
  <c r="AJ5" i="50" s="1"/>
  <c r="AK5" i="50" s="1"/>
  <c r="AL5" i="50" s="1"/>
  <c r="D5" i="51"/>
  <c r="E5" i="51" s="1"/>
  <c r="F5" i="51"/>
  <c r="G5" i="51" s="1"/>
  <c r="H5" i="51" s="1"/>
  <c r="I5" i="51" s="1"/>
  <c r="J5" i="51" s="1"/>
  <c r="K5" i="51" s="1"/>
  <c r="L5" i="51" s="1"/>
  <c r="M5" i="51" s="1"/>
  <c r="N5" i="51" s="1"/>
  <c r="O5" i="51" s="1"/>
  <c r="P5" i="51" s="1"/>
  <c r="Q5" i="51" s="1"/>
  <c r="R5" i="51" s="1"/>
  <c r="S5" i="51" s="1"/>
  <c r="T5" i="51" s="1"/>
  <c r="U5" i="51" s="1"/>
  <c r="V5" i="51" s="1"/>
  <c r="W5" i="51" s="1"/>
  <c r="X5" i="51" s="1"/>
  <c r="Y5" i="51" s="1"/>
  <c r="Z5" i="51" s="1"/>
  <c r="AA5" i="51" s="1"/>
  <c r="AB5" i="51" s="1"/>
  <c r="AC5" i="51" s="1"/>
  <c r="AD5" i="51" s="1"/>
  <c r="AE5" i="51" s="1"/>
  <c r="AF5" i="51" s="1"/>
  <c r="AG5" i="51" s="1"/>
  <c r="AH5" i="51" s="1"/>
  <c r="AI5" i="51" s="1"/>
  <c r="AJ5" i="51" s="1"/>
  <c r="AK5" i="51" s="1"/>
  <c r="AL5" i="51" s="1"/>
  <c r="D5" i="52"/>
  <c r="E5" i="52" s="1"/>
  <c r="F5" i="52" s="1"/>
  <c r="G5" i="52" s="1"/>
  <c r="H5" i="52" s="1"/>
  <c r="I5" i="52" s="1"/>
  <c r="J5" i="52" s="1"/>
  <c r="K5" i="52" s="1"/>
  <c r="L5" i="52" s="1"/>
  <c r="M5" i="52" s="1"/>
  <c r="N5" i="52" s="1"/>
  <c r="O5" i="52" s="1"/>
  <c r="P5" i="52" s="1"/>
  <c r="Q5" i="52" s="1"/>
  <c r="R5" i="52" s="1"/>
  <c r="S5" i="52" s="1"/>
  <c r="T5" i="52" s="1"/>
  <c r="U5" i="52" s="1"/>
  <c r="V5" i="52" s="1"/>
  <c r="W5" i="52" s="1"/>
  <c r="X5" i="52" s="1"/>
  <c r="Y5" i="52" s="1"/>
  <c r="Z5" i="52" s="1"/>
  <c r="AA5" i="52" s="1"/>
  <c r="AB5" i="52" s="1"/>
  <c r="AC5" i="52" s="1"/>
  <c r="AD5" i="52" s="1"/>
  <c r="AE5" i="52" s="1"/>
  <c r="AF5" i="52" s="1"/>
  <c r="AG5" i="52" s="1"/>
  <c r="AH5" i="52" s="1"/>
  <c r="AI5" i="52" s="1"/>
  <c r="AJ5" i="52" s="1"/>
  <c r="AK5" i="52" s="1"/>
  <c r="AL5" i="52" s="1"/>
  <c r="D5" i="53"/>
  <c r="E5" i="53" s="1"/>
  <c r="F5" i="53"/>
  <c r="G5" i="53" s="1"/>
  <c r="H5" i="53" s="1"/>
  <c r="I5" i="53" s="1"/>
  <c r="J5" i="53" s="1"/>
  <c r="K5" i="53" s="1"/>
  <c r="L5" i="53" s="1"/>
  <c r="M5" i="53" s="1"/>
  <c r="N5" i="53" s="1"/>
  <c r="O5" i="53" s="1"/>
  <c r="P5" i="53" s="1"/>
  <c r="Q5" i="53" s="1"/>
  <c r="R5" i="53" s="1"/>
  <c r="S5" i="53" s="1"/>
  <c r="T5" i="53" s="1"/>
  <c r="U5" i="53" s="1"/>
  <c r="V5" i="53" s="1"/>
  <c r="W5" i="53" s="1"/>
  <c r="X5" i="53" s="1"/>
  <c r="Y5" i="53" s="1"/>
  <c r="Z5" i="53" s="1"/>
  <c r="AA5" i="53" s="1"/>
  <c r="AB5" i="53" s="1"/>
  <c r="AC5" i="53" s="1"/>
  <c r="AD5" i="53" s="1"/>
  <c r="AE5" i="53" s="1"/>
  <c r="AF5" i="53" s="1"/>
  <c r="AG5" i="53" s="1"/>
  <c r="AH5" i="53" s="1"/>
  <c r="AI5" i="53" s="1"/>
  <c r="AJ5" i="53" s="1"/>
  <c r="AK5" i="53" s="1"/>
  <c r="AL5" i="53" s="1"/>
  <c r="D5" i="54"/>
  <c r="E5" i="54" s="1"/>
  <c r="F5" i="54" s="1"/>
  <c r="G5" i="54" s="1"/>
  <c r="H5" i="54" s="1"/>
  <c r="I5" i="54" s="1"/>
  <c r="J5" i="54" s="1"/>
  <c r="K5" i="54" s="1"/>
  <c r="L5" i="54" s="1"/>
  <c r="M5" i="54" s="1"/>
  <c r="N5" i="54" s="1"/>
  <c r="O5" i="54" s="1"/>
  <c r="P5" i="54" s="1"/>
  <c r="Q5" i="54" s="1"/>
  <c r="R5" i="54" s="1"/>
  <c r="S5" i="54" s="1"/>
  <c r="T5" i="54" s="1"/>
  <c r="U5" i="54" s="1"/>
  <c r="V5" i="54" s="1"/>
  <c r="W5" i="54" s="1"/>
  <c r="X5" i="54" s="1"/>
  <c r="Y5" i="54" s="1"/>
  <c r="Z5" i="54" s="1"/>
  <c r="AA5" i="54" s="1"/>
  <c r="AB5" i="54" s="1"/>
  <c r="AC5" i="54" s="1"/>
  <c r="AD5" i="54" s="1"/>
  <c r="AE5" i="54" s="1"/>
  <c r="AF5" i="54" s="1"/>
  <c r="AG5" i="54" s="1"/>
  <c r="AH5" i="54" s="1"/>
  <c r="AI5" i="54" s="1"/>
  <c r="AJ5" i="54" s="1"/>
  <c r="AK5" i="54" s="1"/>
  <c r="AL5" i="54" s="1"/>
  <c r="D5" i="55"/>
  <c r="E5" i="55" s="1"/>
  <c r="F5" i="55"/>
  <c r="G5" i="55" s="1"/>
  <c r="H5" i="55" s="1"/>
  <c r="I5" i="55" s="1"/>
  <c r="J5" i="55" s="1"/>
  <c r="K5" i="55" s="1"/>
  <c r="L5" i="55" s="1"/>
  <c r="M5" i="55" s="1"/>
  <c r="N5" i="55" s="1"/>
  <c r="O5" i="55" s="1"/>
  <c r="P5" i="55" s="1"/>
  <c r="Q5" i="55" s="1"/>
  <c r="R5" i="55" s="1"/>
  <c r="S5" i="55" s="1"/>
  <c r="T5" i="55" s="1"/>
  <c r="U5" i="55" s="1"/>
  <c r="V5" i="55" s="1"/>
  <c r="W5" i="55" s="1"/>
  <c r="X5" i="55" s="1"/>
  <c r="Y5" i="55" s="1"/>
  <c r="Z5" i="55" s="1"/>
  <c r="AA5" i="55" s="1"/>
  <c r="AB5" i="55" s="1"/>
  <c r="AC5" i="55" s="1"/>
  <c r="AD5" i="55" s="1"/>
  <c r="AE5" i="55" s="1"/>
  <c r="AF5" i="55" s="1"/>
  <c r="AG5" i="55" s="1"/>
  <c r="AH5" i="55" s="1"/>
  <c r="AI5" i="55" s="1"/>
  <c r="AJ5" i="55" s="1"/>
  <c r="AK5" i="55" s="1"/>
  <c r="AL5" i="55" s="1"/>
  <c r="D5" i="56"/>
  <c r="E5" i="56" s="1"/>
  <c r="F5" i="56" s="1"/>
  <c r="G5" i="56" s="1"/>
  <c r="H5" i="56" s="1"/>
  <c r="I5" i="56" s="1"/>
  <c r="J5" i="56" s="1"/>
  <c r="K5" i="56" s="1"/>
  <c r="L5" i="56" s="1"/>
  <c r="M5" i="56" s="1"/>
  <c r="N5" i="56" s="1"/>
  <c r="O5" i="56" s="1"/>
  <c r="P5" i="56" s="1"/>
  <c r="Q5" i="56" s="1"/>
  <c r="R5" i="56" s="1"/>
  <c r="S5" i="56" s="1"/>
  <c r="T5" i="56" s="1"/>
  <c r="U5" i="56" s="1"/>
  <c r="V5" i="56" s="1"/>
  <c r="W5" i="56" s="1"/>
  <c r="X5" i="56" s="1"/>
  <c r="Y5" i="56" s="1"/>
  <c r="Z5" i="56" s="1"/>
  <c r="AA5" i="56" s="1"/>
  <c r="AB5" i="56" s="1"/>
  <c r="AC5" i="56" s="1"/>
  <c r="AD5" i="56" s="1"/>
  <c r="AE5" i="56" s="1"/>
  <c r="AF5" i="56" s="1"/>
  <c r="AG5" i="56" s="1"/>
  <c r="AH5" i="56" s="1"/>
  <c r="AI5" i="56" s="1"/>
  <c r="AJ5" i="56" s="1"/>
  <c r="AK5" i="56" s="1"/>
  <c r="AL5" i="56" s="1"/>
  <c r="D5" i="57"/>
  <c r="E5" i="57" s="1"/>
  <c r="F5" i="57"/>
  <c r="G5" i="57" s="1"/>
  <c r="H5" i="57" s="1"/>
  <c r="I5" i="57" s="1"/>
  <c r="J5" i="57" s="1"/>
  <c r="K5" i="57" s="1"/>
  <c r="L5" i="57" s="1"/>
  <c r="M5" i="57" s="1"/>
  <c r="N5" i="57" s="1"/>
  <c r="O5" i="57" s="1"/>
  <c r="P5" i="57" s="1"/>
  <c r="Q5" i="57" s="1"/>
  <c r="R5" i="57" s="1"/>
  <c r="S5" i="57" s="1"/>
  <c r="T5" i="57" s="1"/>
  <c r="U5" i="57" s="1"/>
  <c r="V5" i="57" s="1"/>
  <c r="W5" i="57" s="1"/>
  <c r="X5" i="57" s="1"/>
  <c r="Y5" i="57" s="1"/>
  <c r="Z5" i="57" s="1"/>
  <c r="AA5" i="57" s="1"/>
  <c r="AB5" i="57" s="1"/>
  <c r="AC5" i="57" s="1"/>
  <c r="AD5" i="57" s="1"/>
  <c r="AE5" i="57" s="1"/>
  <c r="AF5" i="57" s="1"/>
  <c r="AG5" i="57" s="1"/>
  <c r="AH5" i="57" s="1"/>
  <c r="AI5" i="57" s="1"/>
  <c r="AJ5" i="57" s="1"/>
  <c r="AK5" i="57" s="1"/>
  <c r="AL5" i="57" s="1"/>
  <c r="D5" i="58"/>
  <c r="E5" i="58" s="1"/>
  <c r="F5" i="58" s="1"/>
  <c r="G5" i="58" s="1"/>
  <c r="H5" i="58" s="1"/>
  <c r="I5" i="58" s="1"/>
  <c r="J5" i="58" s="1"/>
  <c r="K5" i="58" s="1"/>
  <c r="L5" i="58" s="1"/>
  <c r="M5" i="58" s="1"/>
  <c r="N5" i="58" s="1"/>
  <c r="O5" i="58" s="1"/>
  <c r="P5" i="58" s="1"/>
  <c r="Q5" i="58" s="1"/>
  <c r="R5" i="58" s="1"/>
  <c r="S5" i="58" s="1"/>
  <c r="T5" i="58" s="1"/>
  <c r="U5" i="58" s="1"/>
  <c r="V5" i="58" s="1"/>
  <c r="W5" i="58" s="1"/>
  <c r="X5" i="58" s="1"/>
  <c r="Y5" i="58" s="1"/>
  <c r="Z5" i="58" s="1"/>
  <c r="AA5" i="58" s="1"/>
  <c r="AB5" i="58" s="1"/>
  <c r="AC5" i="58" s="1"/>
  <c r="AD5" i="58" s="1"/>
  <c r="AE5" i="58" s="1"/>
  <c r="AF5" i="58" s="1"/>
  <c r="AG5" i="58" s="1"/>
  <c r="AH5" i="58" s="1"/>
  <c r="AI5" i="58" s="1"/>
  <c r="AJ5" i="58" s="1"/>
  <c r="AK5" i="58" s="1"/>
  <c r="AL5" i="58" s="1"/>
  <c r="D5" i="59"/>
  <c r="E5" i="59" s="1"/>
  <c r="F5" i="59"/>
  <c r="G5" i="59" s="1"/>
  <c r="H5" i="59" s="1"/>
  <c r="I5" i="59" s="1"/>
  <c r="J5" i="59" s="1"/>
  <c r="K5" i="59" s="1"/>
  <c r="L5" i="59" s="1"/>
  <c r="M5" i="59" s="1"/>
  <c r="N5" i="59" s="1"/>
  <c r="O5" i="59" s="1"/>
  <c r="P5" i="59" s="1"/>
  <c r="Q5" i="59" s="1"/>
  <c r="R5" i="59" s="1"/>
  <c r="S5" i="59" s="1"/>
  <c r="T5" i="59" s="1"/>
  <c r="U5" i="59" s="1"/>
  <c r="V5" i="59" s="1"/>
  <c r="W5" i="59" s="1"/>
  <c r="X5" i="59" s="1"/>
  <c r="Y5" i="59" s="1"/>
  <c r="Z5" i="59" s="1"/>
  <c r="AA5" i="59" s="1"/>
  <c r="AB5" i="59" s="1"/>
  <c r="AC5" i="59" s="1"/>
  <c r="AD5" i="59" s="1"/>
  <c r="AE5" i="59" s="1"/>
  <c r="AF5" i="59" s="1"/>
  <c r="AG5" i="59" s="1"/>
  <c r="AH5" i="59" s="1"/>
  <c r="AI5" i="59" s="1"/>
  <c r="AJ5" i="59" s="1"/>
  <c r="AK5" i="59" s="1"/>
  <c r="AL5" i="59" s="1"/>
  <c r="D5" i="60"/>
  <c r="E5" i="60" s="1"/>
  <c r="F5" i="60" s="1"/>
  <c r="G5" i="60" s="1"/>
  <c r="H5" i="60" s="1"/>
  <c r="I5" i="60" s="1"/>
  <c r="J5" i="60" s="1"/>
  <c r="K5" i="60" s="1"/>
  <c r="L5" i="60" s="1"/>
  <c r="M5" i="60" s="1"/>
  <c r="N5" i="60" s="1"/>
  <c r="O5" i="60" s="1"/>
  <c r="P5" i="60" s="1"/>
  <c r="Q5" i="60" s="1"/>
  <c r="R5" i="60" s="1"/>
  <c r="S5" i="60" s="1"/>
  <c r="T5" i="60" s="1"/>
  <c r="U5" i="60" s="1"/>
  <c r="V5" i="60" s="1"/>
  <c r="W5" i="60" s="1"/>
  <c r="X5" i="60" s="1"/>
  <c r="Y5" i="60" s="1"/>
  <c r="Z5" i="60" s="1"/>
  <c r="AA5" i="60" s="1"/>
  <c r="AB5" i="60" s="1"/>
  <c r="AC5" i="60" s="1"/>
  <c r="AD5" i="60" s="1"/>
  <c r="AE5" i="60" s="1"/>
  <c r="AF5" i="60" s="1"/>
  <c r="AG5" i="60" s="1"/>
  <c r="AH5" i="60" s="1"/>
  <c r="AI5" i="60" s="1"/>
  <c r="AJ5" i="60" s="1"/>
  <c r="AK5" i="60" s="1"/>
  <c r="AL5" i="60" s="1"/>
  <c r="D5" i="61"/>
  <c r="E5" i="61" s="1"/>
  <c r="F5" i="61"/>
  <c r="G5" i="61" s="1"/>
  <c r="H5" i="61" s="1"/>
  <c r="I5" i="61" s="1"/>
  <c r="J5" i="61" s="1"/>
  <c r="K5" i="61" s="1"/>
  <c r="L5" i="61" s="1"/>
  <c r="M5" i="61" s="1"/>
  <c r="N5" i="61" s="1"/>
  <c r="O5" i="61" s="1"/>
  <c r="P5" i="61" s="1"/>
  <c r="Q5" i="61" s="1"/>
  <c r="R5" i="61" s="1"/>
  <c r="S5" i="61" s="1"/>
  <c r="T5" i="61" s="1"/>
  <c r="U5" i="61" s="1"/>
  <c r="V5" i="61" s="1"/>
  <c r="W5" i="61" s="1"/>
  <c r="X5" i="61" s="1"/>
  <c r="Y5" i="61" s="1"/>
  <c r="Z5" i="61" s="1"/>
  <c r="AA5" i="61" s="1"/>
  <c r="AB5" i="61" s="1"/>
  <c r="AC5" i="61" s="1"/>
  <c r="AD5" i="61" s="1"/>
  <c r="AE5" i="61" s="1"/>
  <c r="AF5" i="61" s="1"/>
  <c r="AG5" i="61" s="1"/>
  <c r="AH5" i="61" s="1"/>
  <c r="AI5" i="61" s="1"/>
  <c r="AJ5" i="61" s="1"/>
  <c r="AK5" i="61" s="1"/>
  <c r="AL5" i="61" s="1"/>
  <c r="D5" i="62"/>
  <c r="E5" i="62" s="1"/>
  <c r="F5" i="62" s="1"/>
  <c r="G5" i="62" s="1"/>
  <c r="H5" i="62" s="1"/>
  <c r="I5" i="62" s="1"/>
  <c r="J5" i="62" s="1"/>
  <c r="K5" i="62" s="1"/>
  <c r="L5" i="62" s="1"/>
  <c r="M5" i="62" s="1"/>
  <c r="N5" i="62" s="1"/>
  <c r="O5" i="62" s="1"/>
  <c r="P5" i="62" s="1"/>
  <c r="Q5" i="62" s="1"/>
  <c r="R5" i="62" s="1"/>
  <c r="S5" i="62" s="1"/>
  <c r="T5" i="62" s="1"/>
  <c r="U5" i="62" s="1"/>
  <c r="V5" i="62" s="1"/>
  <c r="W5" i="62" s="1"/>
  <c r="X5" i="62" s="1"/>
  <c r="Y5" i="62" s="1"/>
  <c r="Z5" i="62" s="1"/>
  <c r="AA5" i="62" s="1"/>
  <c r="AB5" i="62" s="1"/>
  <c r="AC5" i="62" s="1"/>
  <c r="AD5" i="62" s="1"/>
  <c r="AE5" i="62" s="1"/>
  <c r="AF5" i="62" s="1"/>
  <c r="AG5" i="62" s="1"/>
  <c r="AH5" i="62" s="1"/>
  <c r="AI5" i="62" s="1"/>
  <c r="AJ5" i="62" s="1"/>
  <c r="AK5" i="62" s="1"/>
  <c r="AL5" i="62" s="1"/>
  <c r="D5" i="63"/>
  <c r="E5" i="63" s="1"/>
  <c r="F5" i="63" s="1"/>
  <c r="G5" i="63" s="1"/>
  <c r="H5" i="63" s="1"/>
  <c r="I5" i="63" s="1"/>
  <c r="J5" i="63" s="1"/>
  <c r="K5" i="63" s="1"/>
  <c r="L5" i="63" s="1"/>
  <c r="M5" i="63" s="1"/>
  <c r="N5" i="63" s="1"/>
  <c r="O5" i="63" s="1"/>
  <c r="P5" i="63" s="1"/>
  <c r="Q5" i="63" s="1"/>
  <c r="R5" i="63" s="1"/>
  <c r="S5" i="63" s="1"/>
  <c r="T5" i="63" s="1"/>
  <c r="U5" i="63" s="1"/>
  <c r="V5" i="63" s="1"/>
  <c r="W5" i="63" s="1"/>
  <c r="X5" i="63" s="1"/>
  <c r="Y5" i="63" s="1"/>
  <c r="Z5" i="63" s="1"/>
  <c r="AA5" i="63" s="1"/>
  <c r="AB5" i="63" s="1"/>
  <c r="AC5" i="63" s="1"/>
  <c r="AD5" i="63" s="1"/>
  <c r="AE5" i="63" s="1"/>
  <c r="AF5" i="63" s="1"/>
  <c r="AG5" i="63" s="1"/>
  <c r="AH5" i="63" s="1"/>
  <c r="AI5" i="63" s="1"/>
  <c r="AJ5" i="63" s="1"/>
  <c r="AK5" i="63" s="1"/>
  <c r="AL5" i="63" s="1"/>
  <c r="D5" i="64"/>
  <c r="E5" i="64" s="1"/>
  <c r="F5" i="64" s="1"/>
  <c r="G5" i="64" s="1"/>
  <c r="H5" i="64" s="1"/>
  <c r="I5" i="64" s="1"/>
  <c r="J5" i="64" s="1"/>
  <c r="K5" i="64" s="1"/>
  <c r="L5" i="64" s="1"/>
  <c r="M5" i="64" s="1"/>
  <c r="N5" i="64" s="1"/>
  <c r="O5" i="64" s="1"/>
  <c r="P5" i="64" s="1"/>
  <c r="Q5" i="64" s="1"/>
  <c r="R5" i="64" s="1"/>
  <c r="S5" i="64" s="1"/>
  <c r="T5" i="64" s="1"/>
  <c r="U5" i="64" s="1"/>
  <c r="V5" i="64" s="1"/>
  <c r="W5" i="64" s="1"/>
  <c r="X5" i="64" s="1"/>
  <c r="Y5" i="64" s="1"/>
  <c r="Z5" i="64" s="1"/>
  <c r="AA5" i="64" s="1"/>
  <c r="AB5" i="64" s="1"/>
  <c r="AC5" i="64" s="1"/>
  <c r="AD5" i="64" s="1"/>
  <c r="AE5" i="64" s="1"/>
  <c r="AF5" i="64" s="1"/>
  <c r="AG5" i="64" s="1"/>
  <c r="AH5" i="64" s="1"/>
  <c r="AI5" i="64" s="1"/>
  <c r="AJ5" i="64" s="1"/>
  <c r="AK5" i="64" s="1"/>
  <c r="AL5" i="64" s="1"/>
  <c r="D5" i="65"/>
  <c r="E5" i="65" s="1"/>
  <c r="F5" i="65" s="1"/>
  <c r="G5" i="65" s="1"/>
  <c r="H5" i="65" s="1"/>
  <c r="I5" i="65" s="1"/>
  <c r="J5" i="65" s="1"/>
  <c r="K5" i="65" s="1"/>
  <c r="L5" i="65" s="1"/>
  <c r="M5" i="65" s="1"/>
  <c r="N5" i="65" s="1"/>
  <c r="O5" i="65" s="1"/>
  <c r="P5" i="65" s="1"/>
  <c r="Q5" i="65" s="1"/>
  <c r="R5" i="65" s="1"/>
  <c r="S5" i="65" s="1"/>
  <c r="T5" i="65" s="1"/>
  <c r="U5" i="65" s="1"/>
  <c r="V5" i="65" s="1"/>
  <c r="W5" i="65" s="1"/>
  <c r="X5" i="65" s="1"/>
  <c r="Y5" i="65" s="1"/>
  <c r="Z5" i="65" s="1"/>
  <c r="AA5" i="65" s="1"/>
  <c r="AB5" i="65" s="1"/>
  <c r="AC5" i="65" s="1"/>
  <c r="AD5" i="65" s="1"/>
  <c r="AE5" i="65" s="1"/>
  <c r="AF5" i="65" s="1"/>
  <c r="AG5" i="65" s="1"/>
  <c r="AH5" i="65" s="1"/>
  <c r="AI5" i="65" s="1"/>
  <c r="AJ5" i="65" s="1"/>
  <c r="AK5" i="65" s="1"/>
  <c r="AL5" i="65" s="1"/>
  <c r="D5" i="66"/>
  <c r="E5" i="66" s="1"/>
  <c r="F5" i="66" s="1"/>
  <c r="G5" i="66" s="1"/>
  <c r="H5" i="66" s="1"/>
  <c r="I5" i="66" s="1"/>
  <c r="J5" i="66" s="1"/>
  <c r="K5" i="66" s="1"/>
  <c r="L5" i="66" s="1"/>
  <c r="M5" i="66" s="1"/>
  <c r="N5" i="66" s="1"/>
  <c r="O5" i="66" s="1"/>
  <c r="P5" i="66" s="1"/>
  <c r="Q5" i="66" s="1"/>
  <c r="R5" i="66" s="1"/>
  <c r="S5" i="66" s="1"/>
  <c r="T5" i="66" s="1"/>
  <c r="U5" i="66" s="1"/>
  <c r="V5" i="66" s="1"/>
  <c r="W5" i="66" s="1"/>
  <c r="X5" i="66" s="1"/>
  <c r="Y5" i="66" s="1"/>
  <c r="Z5" i="66" s="1"/>
  <c r="AA5" i="66" s="1"/>
  <c r="AB5" i="66" s="1"/>
  <c r="AC5" i="66" s="1"/>
  <c r="AD5" i="66" s="1"/>
  <c r="AE5" i="66" s="1"/>
  <c r="AF5" i="66" s="1"/>
  <c r="AG5" i="66" s="1"/>
  <c r="AH5" i="66" s="1"/>
  <c r="AI5" i="66" s="1"/>
  <c r="AJ5" i="66" s="1"/>
  <c r="AK5" i="66" s="1"/>
  <c r="AL5" i="66" s="1"/>
  <c r="D5" i="67"/>
  <c r="E5" i="67" s="1"/>
  <c r="F5" i="67" s="1"/>
  <c r="G5" i="67" s="1"/>
  <c r="H5" i="67" s="1"/>
  <c r="I5" i="67" s="1"/>
  <c r="J5" i="67" s="1"/>
  <c r="K5" i="67" s="1"/>
  <c r="L5" i="67" s="1"/>
  <c r="M5" i="67" s="1"/>
  <c r="N5" i="67" s="1"/>
  <c r="O5" i="67" s="1"/>
  <c r="P5" i="67" s="1"/>
  <c r="Q5" i="67" s="1"/>
  <c r="R5" i="67" s="1"/>
  <c r="S5" i="67" s="1"/>
  <c r="T5" i="67" s="1"/>
  <c r="U5" i="67" s="1"/>
  <c r="V5" i="67" s="1"/>
  <c r="W5" i="67" s="1"/>
  <c r="X5" i="67" s="1"/>
  <c r="Y5" i="67" s="1"/>
  <c r="Z5" i="67" s="1"/>
  <c r="AA5" i="67" s="1"/>
  <c r="AB5" i="67" s="1"/>
  <c r="AC5" i="67" s="1"/>
  <c r="AD5" i="67" s="1"/>
  <c r="AE5" i="67" s="1"/>
  <c r="AF5" i="67" s="1"/>
  <c r="AG5" i="67" s="1"/>
  <c r="AH5" i="67" s="1"/>
  <c r="AI5" i="67" s="1"/>
  <c r="AJ5" i="67" s="1"/>
  <c r="AK5" i="67" s="1"/>
  <c r="AL5" i="67" s="1"/>
  <c r="D5" i="68"/>
  <c r="E5" i="68" s="1"/>
  <c r="F5" i="68" s="1"/>
  <c r="G5" i="68" s="1"/>
  <c r="H5" i="68" s="1"/>
  <c r="I5" i="68" s="1"/>
  <c r="J5" i="68" s="1"/>
  <c r="K5" i="68" s="1"/>
  <c r="L5" i="68" s="1"/>
  <c r="M5" i="68" s="1"/>
  <c r="N5" i="68" s="1"/>
  <c r="O5" i="68" s="1"/>
  <c r="P5" i="68" s="1"/>
  <c r="Q5" i="68" s="1"/>
  <c r="R5" i="68" s="1"/>
  <c r="S5" i="68" s="1"/>
  <c r="T5" i="68" s="1"/>
  <c r="U5" i="68" s="1"/>
  <c r="V5" i="68" s="1"/>
  <c r="W5" i="68" s="1"/>
  <c r="X5" i="68" s="1"/>
  <c r="Y5" i="68" s="1"/>
  <c r="Z5" i="68" s="1"/>
  <c r="AA5" i="68" s="1"/>
  <c r="AB5" i="68" s="1"/>
  <c r="AC5" i="68" s="1"/>
  <c r="AD5" i="68" s="1"/>
  <c r="AE5" i="68" s="1"/>
  <c r="AF5" i="68" s="1"/>
  <c r="AG5" i="68" s="1"/>
  <c r="AH5" i="68" s="1"/>
  <c r="AI5" i="68" s="1"/>
  <c r="AJ5" i="68" s="1"/>
  <c r="AK5" i="68" s="1"/>
  <c r="AL5" i="68" s="1"/>
  <c r="D5" i="69"/>
  <c r="E5" i="69" s="1"/>
  <c r="F5" i="69" s="1"/>
  <c r="G5" i="69" s="1"/>
  <c r="H5" i="69" s="1"/>
  <c r="I5" i="69" s="1"/>
  <c r="J5" i="69" s="1"/>
  <c r="K5" i="69" s="1"/>
  <c r="L5" i="69" s="1"/>
  <c r="M5" i="69" s="1"/>
  <c r="N5" i="69" s="1"/>
  <c r="O5" i="69" s="1"/>
  <c r="P5" i="69" s="1"/>
  <c r="Q5" i="69" s="1"/>
  <c r="R5" i="69" s="1"/>
  <c r="S5" i="69" s="1"/>
  <c r="T5" i="69" s="1"/>
  <c r="U5" i="69" s="1"/>
  <c r="V5" i="69" s="1"/>
  <c r="W5" i="69" s="1"/>
  <c r="X5" i="69" s="1"/>
  <c r="Y5" i="69" s="1"/>
  <c r="Z5" i="69" s="1"/>
  <c r="AA5" i="69" s="1"/>
  <c r="AB5" i="69" s="1"/>
  <c r="AC5" i="69" s="1"/>
  <c r="AD5" i="69" s="1"/>
  <c r="AE5" i="69" s="1"/>
  <c r="AF5" i="69" s="1"/>
  <c r="AG5" i="69" s="1"/>
  <c r="AH5" i="69" s="1"/>
  <c r="AI5" i="69" s="1"/>
  <c r="AJ5" i="69" s="1"/>
  <c r="AK5" i="69" s="1"/>
  <c r="AL5" i="69" s="1"/>
  <c r="D5" i="47"/>
  <c r="E5" i="47" s="1"/>
  <c r="F5" i="47" s="1"/>
  <c r="G5" i="47" s="1"/>
  <c r="H5" i="47" s="1"/>
  <c r="I5" i="47" s="1"/>
  <c r="J5" i="47" s="1"/>
  <c r="K5" i="47" s="1"/>
  <c r="L5" i="47" s="1"/>
  <c r="M5" i="47" s="1"/>
  <c r="N5" i="47" s="1"/>
  <c r="O5" i="47" s="1"/>
  <c r="P5" i="47" s="1"/>
  <c r="Q5" i="47" s="1"/>
  <c r="R5" i="47" s="1"/>
  <c r="S5" i="47" s="1"/>
  <c r="T5" i="47" s="1"/>
  <c r="U5" i="47" s="1"/>
  <c r="V5" i="47" s="1"/>
  <c r="W5" i="47" s="1"/>
  <c r="X5" i="47" s="1"/>
  <c r="Y5" i="47" s="1"/>
  <c r="Z5" i="47" s="1"/>
  <c r="AA5" i="47" s="1"/>
  <c r="AB5" i="47" s="1"/>
  <c r="AC5" i="47" s="1"/>
  <c r="AD5" i="47" s="1"/>
  <c r="AE5" i="47" s="1"/>
  <c r="AF5" i="47" s="1"/>
  <c r="AG5" i="47" s="1"/>
  <c r="AH5" i="47" s="1"/>
  <c r="AI5" i="47" s="1"/>
  <c r="AJ5" i="47" s="1"/>
  <c r="AK5" i="47" s="1"/>
  <c r="AL5" i="47" s="1"/>
  <c r="D5" i="46"/>
  <c r="E5" i="46" s="1"/>
  <c r="F5" i="46" s="1"/>
  <c r="G5" i="46" s="1"/>
  <c r="H5" i="46" s="1"/>
  <c r="I5" i="46" s="1"/>
  <c r="J5" i="46" s="1"/>
  <c r="K5" i="46" s="1"/>
  <c r="L5" i="46" s="1"/>
  <c r="M5" i="46" s="1"/>
  <c r="N5" i="46" s="1"/>
  <c r="O5" i="46" s="1"/>
  <c r="P5" i="46" s="1"/>
  <c r="Q5" i="46" s="1"/>
  <c r="R5" i="46" s="1"/>
  <c r="S5" i="46" s="1"/>
  <c r="T5" i="46" s="1"/>
  <c r="U5" i="46" s="1"/>
  <c r="V5" i="46" s="1"/>
  <c r="W5" i="46" s="1"/>
  <c r="X5" i="46" s="1"/>
  <c r="Y5" i="46" s="1"/>
  <c r="Z5" i="46" s="1"/>
  <c r="AA5" i="46" s="1"/>
  <c r="AB5" i="46" s="1"/>
  <c r="AC5" i="46" s="1"/>
  <c r="AD5" i="46" s="1"/>
  <c r="AE5" i="46" s="1"/>
  <c r="AF5" i="46" s="1"/>
  <c r="AG5" i="46" s="1"/>
  <c r="AH5" i="46" s="1"/>
  <c r="AI5" i="46" s="1"/>
  <c r="AJ5" i="46" s="1"/>
  <c r="AK5" i="46" s="1"/>
  <c r="AL5" i="46" s="1"/>
  <c r="D5" i="45"/>
  <c r="E5" i="45" s="1"/>
  <c r="F5" i="45" s="1"/>
  <c r="G5" i="45" s="1"/>
  <c r="H5" i="45" s="1"/>
  <c r="I5" i="45" s="1"/>
  <c r="J5" i="45" s="1"/>
  <c r="K5" i="45" s="1"/>
  <c r="L5" i="45" s="1"/>
  <c r="M5" i="45" s="1"/>
  <c r="N5" i="45" s="1"/>
  <c r="O5" i="45" s="1"/>
  <c r="P5" i="45" s="1"/>
  <c r="Q5" i="45" s="1"/>
  <c r="R5" i="45" s="1"/>
  <c r="S5" i="45" s="1"/>
  <c r="T5" i="45" s="1"/>
  <c r="U5" i="45" s="1"/>
  <c r="V5" i="45" s="1"/>
  <c r="W5" i="45" s="1"/>
  <c r="X5" i="45" s="1"/>
  <c r="Y5" i="45" s="1"/>
  <c r="Z5" i="45" s="1"/>
  <c r="AA5" i="45" s="1"/>
  <c r="AB5" i="45" s="1"/>
  <c r="AC5" i="45" s="1"/>
  <c r="AD5" i="45" s="1"/>
  <c r="AE5" i="45" s="1"/>
  <c r="AF5" i="45" s="1"/>
  <c r="AG5" i="45" s="1"/>
  <c r="AH5" i="45" s="1"/>
  <c r="AI5" i="45" s="1"/>
  <c r="AJ5" i="45" s="1"/>
  <c r="AK5" i="45" s="1"/>
  <c r="AL5" i="45" s="1"/>
  <c r="D5" i="44"/>
  <c r="E5" i="44" s="1"/>
  <c r="F5" i="44" s="1"/>
  <c r="G5" i="44" s="1"/>
  <c r="H5" i="44" s="1"/>
  <c r="I5" i="44" s="1"/>
  <c r="J5" i="44" s="1"/>
  <c r="K5" i="44" s="1"/>
  <c r="L5" i="44" s="1"/>
  <c r="M5" i="44" s="1"/>
  <c r="N5" i="44" s="1"/>
  <c r="O5" i="44" s="1"/>
  <c r="P5" i="44" s="1"/>
  <c r="Q5" i="44" s="1"/>
  <c r="R5" i="44" s="1"/>
  <c r="S5" i="44" s="1"/>
  <c r="T5" i="44" s="1"/>
  <c r="U5" i="44" s="1"/>
  <c r="V5" i="44" s="1"/>
  <c r="W5" i="44" s="1"/>
  <c r="X5" i="44" s="1"/>
  <c r="Y5" i="44" s="1"/>
  <c r="Z5" i="44" s="1"/>
  <c r="AA5" i="44" s="1"/>
  <c r="AB5" i="44" s="1"/>
  <c r="AC5" i="44" s="1"/>
  <c r="AD5" i="44" s="1"/>
  <c r="AE5" i="44" s="1"/>
  <c r="AF5" i="44" s="1"/>
  <c r="AG5" i="44" s="1"/>
  <c r="AH5" i="44" s="1"/>
  <c r="AI5" i="44" s="1"/>
  <c r="AJ5" i="44" s="1"/>
  <c r="AK5" i="44" s="1"/>
  <c r="AL5" i="44" s="1"/>
  <c r="D5" i="43"/>
  <c r="E5" i="43" s="1"/>
  <c r="F5" i="43" s="1"/>
  <c r="G5" i="43" s="1"/>
  <c r="H5" i="43" s="1"/>
  <c r="I5" i="43" s="1"/>
  <c r="J5" i="43" s="1"/>
  <c r="K5" i="43" s="1"/>
  <c r="L5" i="43" s="1"/>
  <c r="M5" i="43" s="1"/>
  <c r="N5" i="43" s="1"/>
  <c r="O5" i="43" s="1"/>
  <c r="P5" i="43" s="1"/>
  <c r="Q5" i="43" s="1"/>
  <c r="R5" i="43" s="1"/>
  <c r="S5" i="43" s="1"/>
  <c r="T5" i="43" s="1"/>
  <c r="U5" i="43" s="1"/>
  <c r="V5" i="43" s="1"/>
  <c r="W5" i="43" s="1"/>
  <c r="X5" i="43" s="1"/>
  <c r="Y5" i="43" s="1"/>
  <c r="Z5" i="43" s="1"/>
  <c r="AA5" i="43" s="1"/>
  <c r="AB5" i="43" s="1"/>
  <c r="AC5" i="43" s="1"/>
  <c r="AD5" i="43" s="1"/>
  <c r="AE5" i="43" s="1"/>
  <c r="AF5" i="43" s="1"/>
  <c r="AG5" i="43" s="1"/>
  <c r="AH5" i="43" s="1"/>
  <c r="AI5" i="43" s="1"/>
  <c r="AJ5" i="43" s="1"/>
  <c r="AK5" i="43" s="1"/>
  <c r="AL5" i="43" s="1"/>
  <c r="D36" i="60"/>
  <c r="L36" i="60"/>
  <c r="T36" i="60"/>
  <c r="AB36" i="60"/>
  <c r="J36" i="61"/>
  <c r="N36" i="61"/>
  <c r="R36" i="61"/>
  <c r="V36" i="61"/>
  <c r="Z36" i="61"/>
  <c r="AD36" i="61"/>
  <c r="AB36" i="62"/>
  <c r="AF36" i="62"/>
  <c r="F36" i="65"/>
  <c r="R36" i="65"/>
  <c r="V36" i="65"/>
  <c r="D36" i="66"/>
  <c r="H36" i="66"/>
  <c r="L36" i="66"/>
  <c r="P36" i="66"/>
  <c r="T36" i="66"/>
  <c r="X36" i="66"/>
  <c r="AB36" i="66"/>
  <c r="AF36" i="66"/>
  <c r="J36" i="67"/>
  <c r="N36" i="67"/>
  <c r="R36" i="67"/>
  <c r="V36" i="67"/>
  <c r="Z36" i="67"/>
  <c r="AD36" i="67"/>
  <c r="D36" i="68"/>
  <c r="H36" i="68"/>
  <c r="L36" i="68"/>
  <c r="P36" i="68"/>
  <c r="T36" i="68"/>
  <c r="X36" i="68"/>
  <c r="AB36" i="68"/>
  <c r="AF36" i="68"/>
  <c r="F36" i="69"/>
  <c r="J36" i="69"/>
  <c r="N36" i="69"/>
  <c r="R36" i="69"/>
  <c r="V36" i="69"/>
  <c r="Z36" i="69"/>
  <c r="AD36" i="69"/>
  <c r="AH36" i="47"/>
  <c r="AH36" i="55"/>
  <c r="AH36" i="54"/>
  <c r="AH36" i="45"/>
  <c r="AH36" i="59"/>
  <c r="E36" i="57"/>
  <c r="M36" i="59"/>
  <c r="G36" i="62"/>
  <c r="K36" i="62"/>
  <c r="O36" i="62"/>
  <c r="S36" i="62"/>
  <c r="W36" i="62"/>
  <c r="AA36" i="62"/>
  <c r="AE36" i="62"/>
  <c r="E36" i="63"/>
  <c r="I36" i="63"/>
  <c r="M36" i="63"/>
  <c r="Q36" i="63"/>
  <c r="U36" i="63"/>
  <c r="Y36" i="63"/>
  <c r="AC36" i="63"/>
  <c r="AG36" i="63"/>
  <c r="E36" i="65"/>
  <c r="I36" i="65"/>
  <c r="M36" i="65"/>
  <c r="Q36" i="65"/>
  <c r="U36" i="65"/>
  <c r="Y36" i="65"/>
  <c r="AC36" i="65"/>
  <c r="AG36" i="65"/>
  <c r="G36" i="66"/>
  <c r="K36" i="66"/>
  <c r="O36" i="66"/>
  <c r="S36" i="66"/>
  <c r="W36" i="66"/>
  <c r="AA36" i="66"/>
  <c r="AE36" i="66"/>
  <c r="E36" i="67"/>
  <c r="I36" i="67"/>
  <c r="M36" i="67"/>
  <c r="Q36" i="67"/>
  <c r="U36" i="67"/>
  <c r="Y36" i="67"/>
  <c r="AC36" i="67"/>
  <c r="AG36" i="67"/>
  <c r="G36" i="68"/>
  <c r="K36" i="68"/>
  <c r="O36" i="68"/>
  <c r="S36" i="68"/>
  <c r="W36" i="68"/>
  <c r="AA36" i="68"/>
  <c r="AE36" i="68"/>
  <c r="E36" i="69"/>
  <c r="I36" i="69"/>
  <c r="M36" i="69"/>
  <c r="Q36" i="69"/>
  <c r="U36" i="69"/>
  <c r="Y36" i="69"/>
  <c r="AC36" i="69"/>
  <c r="AG36" i="69"/>
  <c r="AH36" i="49"/>
  <c r="AH36" i="50"/>
  <c r="T36" i="44"/>
  <c r="X36" i="44"/>
  <c r="C36" i="44"/>
  <c r="D36" i="44"/>
  <c r="AB36" i="44"/>
  <c r="I36" i="45"/>
  <c r="Q36" i="45"/>
  <c r="Y36" i="45"/>
  <c r="AC36" i="45"/>
  <c r="AG36" i="45"/>
  <c r="J36" i="46"/>
  <c r="N36" i="46"/>
  <c r="R36" i="46"/>
  <c r="V36" i="46"/>
  <c r="Z36" i="46"/>
  <c r="AD36" i="46"/>
  <c r="C36" i="47"/>
  <c r="G36" i="47"/>
  <c r="K36" i="47"/>
  <c r="O36" i="47"/>
  <c r="S36" i="47"/>
  <c r="W36" i="47"/>
  <c r="AA36" i="47"/>
  <c r="AE36" i="47"/>
  <c r="D36" i="48"/>
  <c r="H36" i="48"/>
  <c r="L36" i="48"/>
  <c r="P36" i="48"/>
  <c r="T36" i="48"/>
  <c r="X36" i="48"/>
  <c r="AB36" i="48"/>
  <c r="AF36" i="48"/>
  <c r="AE36" i="43"/>
  <c r="AF36" i="44"/>
  <c r="K36" i="43"/>
  <c r="AA36" i="43"/>
  <c r="AG36" i="43"/>
  <c r="F36" i="44"/>
  <c r="J36" i="44"/>
  <c r="Z36" i="44"/>
  <c r="AD36" i="44"/>
  <c r="C36" i="45"/>
  <c r="K36" i="45"/>
  <c r="S36" i="45"/>
  <c r="W36" i="45"/>
  <c r="AA36" i="45"/>
  <c r="AE36" i="45"/>
  <c r="D36" i="46"/>
  <c r="L36" i="46"/>
  <c r="P36" i="46"/>
  <c r="T36" i="46"/>
  <c r="X36" i="46"/>
  <c r="AB36" i="46"/>
  <c r="AF36" i="46"/>
  <c r="E36" i="47"/>
  <c r="I36" i="47"/>
  <c r="M36" i="47"/>
  <c r="Q36" i="47"/>
  <c r="U36" i="47"/>
  <c r="Y36" i="47"/>
  <c r="AC36" i="47"/>
  <c r="AG36" i="47"/>
  <c r="F36" i="48"/>
  <c r="J36" i="48"/>
  <c r="N36" i="48"/>
  <c r="R36" i="48"/>
  <c r="V36" i="48"/>
  <c r="Z36" i="48"/>
  <c r="AD36" i="48"/>
  <c r="C36" i="49"/>
  <c r="G36" i="49"/>
  <c r="K36" i="49"/>
  <c r="O36" i="49"/>
  <c r="S36" i="49"/>
  <c r="C36" i="55"/>
  <c r="AE36" i="54"/>
  <c r="C36" i="59"/>
  <c r="C36" i="63"/>
  <c r="C36" i="67"/>
  <c r="E36" i="56"/>
  <c r="I36" i="56"/>
  <c r="M36" i="56"/>
  <c r="Q36" i="56"/>
  <c r="U36" i="56"/>
  <c r="Y36" i="56"/>
  <c r="AC36" i="56"/>
  <c r="AG36" i="56"/>
  <c r="E36" i="49"/>
  <c r="I36" i="49"/>
  <c r="M36" i="49"/>
  <c r="Q36" i="49"/>
  <c r="U36" i="49"/>
  <c r="Y36" i="49"/>
  <c r="AC36" i="49"/>
  <c r="AG36" i="49"/>
  <c r="F36" i="50"/>
  <c r="J36" i="50"/>
  <c r="N36" i="50"/>
  <c r="R36" i="50"/>
  <c r="V36" i="50"/>
  <c r="Z36" i="50"/>
  <c r="AD36" i="50"/>
  <c r="C36" i="51"/>
  <c r="G36" i="51"/>
  <c r="K36" i="51"/>
  <c r="O36" i="51"/>
  <c r="S36" i="51"/>
  <c r="W36" i="51"/>
  <c r="AA36" i="51"/>
  <c r="AE36" i="51"/>
  <c r="D36" i="52"/>
  <c r="H36" i="52"/>
  <c r="L36" i="52"/>
  <c r="P36" i="52"/>
  <c r="T36" i="52"/>
  <c r="X36" i="52"/>
  <c r="AB36" i="52"/>
  <c r="AF36" i="52"/>
  <c r="C36" i="53"/>
  <c r="G36" i="53"/>
  <c r="K36" i="53"/>
  <c r="O36" i="53"/>
  <c r="S36" i="53"/>
  <c r="W36" i="53"/>
  <c r="AA36" i="53"/>
  <c r="AE36" i="53"/>
  <c r="F36" i="43"/>
  <c r="V36" i="43"/>
  <c r="AF36" i="43"/>
  <c r="M36" i="44"/>
  <c r="U36" i="44"/>
  <c r="Y36" i="44"/>
  <c r="AC36" i="44"/>
  <c r="AG36" i="44"/>
  <c r="F36" i="45"/>
  <c r="N36" i="45"/>
  <c r="V36" i="45"/>
  <c r="Z36" i="45"/>
  <c r="AD36" i="45"/>
  <c r="C36" i="46"/>
  <c r="G36" i="46"/>
  <c r="O36" i="46"/>
  <c r="S36" i="46"/>
  <c r="W36" i="46"/>
  <c r="AE36" i="46"/>
  <c r="D36" i="47"/>
  <c r="H36" i="47"/>
  <c r="L36" i="47"/>
  <c r="P36" i="47"/>
  <c r="T36" i="47"/>
  <c r="X36" i="47"/>
  <c r="AB36" i="47"/>
  <c r="AF36" i="47"/>
  <c r="E36" i="48"/>
  <c r="I36" i="48"/>
  <c r="M36" i="48"/>
  <c r="Q36" i="48"/>
  <c r="U36" i="48"/>
  <c r="Y36" i="48"/>
  <c r="AC36" i="48"/>
  <c r="AG36" i="48"/>
  <c r="F36" i="49"/>
  <c r="J36" i="49"/>
  <c r="N36" i="49"/>
  <c r="R36" i="49"/>
  <c r="V36" i="49"/>
  <c r="Z36" i="49"/>
  <c r="AD36" i="49"/>
  <c r="C36" i="50"/>
  <c r="G36" i="50"/>
  <c r="K36" i="50"/>
  <c r="O36" i="50"/>
  <c r="S36" i="50"/>
  <c r="W36" i="50"/>
  <c r="AA36" i="50"/>
  <c r="AE36" i="50"/>
  <c r="D36" i="51"/>
  <c r="H36" i="51"/>
  <c r="L36" i="51"/>
  <c r="P36" i="51"/>
  <c r="T36" i="51"/>
  <c r="X36" i="51"/>
  <c r="AB36" i="51"/>
  <c r="AF36" i="51"/>
  <c r="E36" i="52"/>
  <c r="I36" i="52"/>
  <c r="M36" i="52"/>
  <c r="Q36" i="52"/>
  <c r="U36" i="52"/>
  <c r="C36" i="58"/>
  <c r="C36" i="62"/>
  <c r="C36" i="66"/>
  <c r="Y36" i="52"/>
  <c r="AC36" i="52"/>
  <c r="AG36" i="52"/>
  <c r="D36" i="53"/>
  <c r="H36" i="53"/>
  <c r="L36" i="53"/>
  <c r="P36" i="53"/>
  <c r="T36" i="53"/>
  <c r="X36" i="53"/>
  <c r="AB36" i="53"/>
  <c r="AF36" i="53"/>
  <c r="F36" i="54"/>
  <c r="J36" i="54"/>
  <c r="N36" i="54"/>
  <c r="R36" i="54"/>
  <c r="V36" i="54"/>
  <c r="Z36" i="54"/>
  <c r="AD36" i="54"/>
  <c r="D36" i="55"/>
  <c r="H36" i="55"/>
  <c r="L36" i="55"/>
  <c r="P36" i="55"/>
  <c r="T36" i="55"/>
  <c r="X36" i="55"/>
  <c r="AB36" i="55"/>
  <c r="AF36" i="55"/>
  <c r="G36" i="56"/>
  <c r="K36" i="56"/>
  <c r="O36" i="56"/>
  <c r="W36" i="56"/>
  <c r="AA36" i="56"/>
  <c r="AE36" i="56"/>
  <c r="I36" i="57"/>
  <c r="M36" i="57"/>
  <c r="Q36" i="57"/>
  <c r="U36" i="57"/>
  <c r="Y36" i="57"/>
  <c r="AC36" i="57"/>
  <c r="AG36" i="57"/>
  <c r="G36" i="58"/>
  <c r="K36" i="58"/>
  <c r="O36" i="58"/>
  <c r="S36" i="58"/>
  <c r="W36" i="58"/>
  <c r="AA36" i="58"/>
  <c r="AE36" i="58"/>
  <c r="E36" i="59"/>
  <c r="I36" i="59"/>
  <c r="Q36" i="59"/>
  <c r="U36" i="59"/>
  <c r="Y36" i="59"/>
  <c r="AC36" i="59"/>
  <c r="AG36" i="59"/>
  <c r="G36" i="60"/>
  <c r="K36" i="60"/>
  <c r="O36" i="60"/>
  <c r="S36" i="60"/>
  <c r="W36" i="60"/>
  <c r="AA36" i="60"/>
  <c r="AE36" i="60"/>
  <c r="E36" i="61"/>
  <c r="I36" i="61"/>
  <c r="M36" i="61"/>
  <c r="Q36" i="61"/>
  <c r="U36" i="61"/>
  <c r="Y36" i="61"/>
  <c r="AC36" i="61"/>
  <c r="AG36" i="61"/>
  <c r="G36" i="64"/>
  <c r="K36" i="64"/>
  <c r="O36" i="64"/>
  <c r="S36" i="64"/>
  <c r="W36" i="64"/>
  <c r="AA36" i="64"/>
  <c r="AE36" i="64"/>
  <c r="W36" i="49"/>
  <c r="AA36" i="49"/>
  <c r="AE36" i="49"/>
  <c r="D36" i="50"/>
  <c r="H36" i="50"/>
  <c r="L36" i="50"/>
  <c r="P36" i="50"/>
  <c r="T36" i="50"/>
  <c r="X36" i="50"/>
  <c r="AB36" i="50"/>
  <c r="AF36" i="50"/>
  <c r="E36" i="51"/>
  <c r="I36" i="51"/>
  <c r="M36" i="51"/>
  <c r="Q36" i="51"/>
  <c r="U36" i="51"/>
  <c r="Y36" i="51"/>
  <c r="AC36" i="51"/>
  <c r="AG36" i="51"/>
  <c r="F36" i="52"/>
  <c r="J36" i="52"/>
  <c r="N36" i="52"/>
  <c r="R36" i="52"/>
  <c r="V36" i="52"/>
  <c r="Z36" i="52"/>
  <c r="AD36" i="52"/>
  <c r="E36" i="53"/>
  <c r="I36" i="53"/>
  <c r="M36" i="53"/>
  <c r="Q36" i="53"/>
  <c r="U36" i="53"/>
  <c r="Y36" i="53"/>
  <c r="AC36" i="53"/>
  <c r="AG36" i="53"/>
  <c r="G36" i="54"/>
  <c r="K36" i="54"/>
  <c r="O36" i="54"/>
  <c r="S36" i="54"/>
  <c r="W36" i="54"/>
  <c r="AA36" i="54"/>
  <c r="E36" i="55"/>
  <c r="I36" i="55"/>
  <c r="M36" i="55"/>
  <c r="Q36" i="55"/>
  <c r="U36" i="55"/>
  <c r="Y36" i="55"/>
  <c r="AC36" i="55"/>
  <c r="AG36" i="55"/>
  <c r="D36" i="56"/>
  <c r="H36" i="56"/>
  <c r="L36" i="56"/>
  <c r="P36" i="56"/>
  <c r="T36" i="56"/>
  <c r="X36" i="56"/>
  <c r="AB36" i="56"/>
  <c r="AF36" i="56"/>
  <c r="F36" i="57"/>
  <c r="J36" i="57"/>
  <c r="N36" i="57"/>
  <c r="R36" i="57"/>
  <c r="V36" i="57"/>
  <c r="Z36" i="57"/>
  <c r="AD36" i="57"/>
  <c r="D36" i="58"/>
  <c r="H36" i="58"/>
  <c r="L36" i="58"/>
  <c r="P36" i="58"/>
  <c r="T36" i="58"/>
  <c r="X36" i="58"/>
  <c r="AB36" i="58"/>
  <c r="AF36" i="58"/>
  <c r="F36" i="59"/>
  <c r="J36" i="59"/>
  <c r="N36" i="59"/>
  <c r="R36" i="59"/>
  <c r="V36" i="59"/>
  <c r="Z36" i="59"/>
  <c r="AD36" i="59"/>
  <c r="H36" i="60"/>
  <c r="P36" i="60"/>
  <c r="X36" i="60"/>
  <c r="AF36" i="60"/>
  <c r="F36" i="61"/>
  <c r="D36" i="62"/>
  <c r="H36" i="62"/>
  <c r="L36" i="62"/>
  <c r="P36" i="62"/>
  <c r="T36" i="62"/>
  <c r="X36" i="62"/>
  <c r="F36" i="63"/>
  <c r="J36" i="63"/>
  <c r="N36" i="63"/>
  <c r="R36" i="63"/>
  <c r="V36" i="63"/>
  <c r="Z36" i="63"/>
  <c r="AD36" i="63"/>
  <c r="D36" i="64"/>
  <c r="H36" i="64"/>
  <c r="L36" i="64"/>
  <c r="P36" i="64"/>
  <c r="T36" i="64"/>
  <c r="X36" i="64"/>
  <c r="AB36" i="64"/>
  <c r="AF36" i="64"/>
  <c r="J36" i="65"/>
  <c r="N36" i="65"/>
  <c r="Z36" i="65"/>
  <c r="AD36" i="65"/>
  <c r="F36" i="67"/>
  <c r="G36" i="65"/>
  <c r="K36" i="65"/>
  <c r="O36" i="65"/>
  <c r="S36" i="65"/>
  <c r="W36" i="65"/>
  <c r="AA36" i="65"/>
  <c r="AE36" i="65"/>
  <c r="E36" i="66"/>
  <c r="I36" i="66"/>
  <c r="M36" i="66"/>
  <c r="Q36" i="66"/>
  <c r="U36" i="66"/>
  <c r="Y36" i="66"/>
  <c r="AC36" i="66"/>
  <c r="AG36" i="66"/>
  <c r="Y36" i="68"/>
  <c r="AC36" i="68"/>
  <c r="AJ36" i="57"/>
  <c r="AJ36" i="56"/>
  <c r="AJ36" i="55"/>
  <c r="AJ36" i="60"/>
  <c r="AJ36" i="54"/>
  <c r="AJ36" i="53"/>
  <c r="AJ36" i="52"/>
  <c r="AJ36" i="48"/>
  <c r="AJ36" i="51"/>
  <c r="AJ36" i="50"/>
  <c r="AJ36" i="49"/>
  <c r="AJ36" i="47"/>
  <c r="AJ36" i="46"/>
  <c r="AJ36" i="45"/>
  <c r="AJ36" i="43"/>
  <c r="AD36" i="109"/>
  <c r="AD36" i="79"/>
  <c r="AD6" i="71"/>
  <c r="AD36" i="71" s="1"/>
  <c r="AD36" i="83"/>
  <c r="V6" i="71"/>
  <c r="V36" i="71"/>
  <c r="AD36" i="99"/>
  <c r="N6" i="71"/>
  <c r="N36" i="71" s="1"/>
  <c r="AD36" i="91"/>
  <c r="F6" i="71"/>
  <c r="F36" i="71"/>
  <c r="AG36" i="46"/>
  <c r="AC36" i="71"/>
  <c r="C36" i="43"/>
  <c r="E36" i="46"/>
  <c r="I36" i="46"/>
  <c r="G36" i="44"/>
  <c r="F36" i="51"/>
  <c r="C6" i="71"/>
  <c r="C36" i="71" s="1"/>
  <c r="AD36" i="87"/>
  <c r="Z6" i="71"/>
  <c r="Z36" i="71"/>
  <c r="AD36" i="103"/>
  <c r="R6" i="71"/>
  <c r="R36" i="71" s="1"/>
  <c r="AD36" i="95"/>
  <c r="J6" i="71"/>
  <c r="J36" i="71"/>
  <c r="H36" i="43"/>
  <c r="AD36" i="43"/>
  <c r="K36" i="44"/>
  <c r="D36" i="45"/>
  <c r="AD36" i="73"/>
  <c r="AE6" i="71"/>
  <c r="AE36" i="71" s="1"/>
  <c r="AD36" i="76"/>
  <c r="AA6" i="71"/>
  <c r="AA36" i="71"/>
  <c r="AD36" i="84"/>
  <c r="W6" i="71"/>
  <c r="W36" i="71" s="1"/>
  <c r="AD36" i="80"/>
  <c r="S6" i="71"/>
  <c r="S36" i="71"/>
  <c r="AD36" i="100"/>
  <c r="O6" i="71"/>
  <c r="O36" i="71" s="1"/>
  <c r="AD36" i="96"/>
  <c r="K6" i="71"/>
  <c r="K36" i="71"/>
  <c r="AD36" i="92"/>
  <c r="G6" i="71"/>
  <c r="G36" i="71" s="1"/>
  <c r="AD36" i="105"/>
  <c r="AG6" i="71"/>
  <c r="S36" i="44"/>
  <c r="W36" i="44"/>
  <c r="Y36" i="46"/>
  <c r="AC36" i="46"/>
  <c r="AA36" i="48"/>
  <c r="G36" i="52"/>
  <c r="C36" i="52"/>
  <c r="J36" i="60"/>
  <c r="N36" i="62"/>
  <c r="M36" i="71"/>
  <c r="T36" i="45"/>
  <c r="E36" i="50"/>
  <c r="F36" i="53"/>
  <c r="C36" i="54"/>
  <c r="AD36" i="47"/>
  <c r="T36" i="49"/>
  <c r="U36" i="50"/>
  <c r="V36" i="51"/>
  <c r="W36" i="52"/>
  <c r="V36" i="53"/>
  <c r="O36" i="61"/>
  <c r="AE36" i="61"/>
  <c r="S36" i="63"/>
  <c r="T36" i="65"/>
  <c r="AA36" i="67"/>
  <c r="AD36" i="89"/>
  <c r="D6" i="71"/>
  <c r="D36" i="71" s="1"/>
  <c r="AD36" i="78"/>
  <c r="AD36" i="86"/>
  <c r="Y6" i="71"/>
  <c r="Y36" i="71" s="1"/>
  <c r="AD36" i="82"/>
  <c r="U6" i="71"/>
  <c r="U36" i="71"/>
  <c r="AD36" i="102"/>
  <c r="Q6" i="71"/>
  <c r="Q36" i="71" s="1"/>
  <c r="AD36" i="98"/>
  <c r="AD36" i="94"/>
  <c r="I6" i="71"/>
  <c r="I36" i="71" s="1"/>
  <c r="AD36" i="90"/>
  <c r="E6" i="71"/>
  <c r="E36" i="71"/>
  <c r="D36" i="49"/>
  <c r="E36" i="54"/>
  <c r="U36" i="54"/>
  <c r="G36" i="55"/>
  <c r="W36" i="55"/>
  <c r="C36" i="61"/>
  <c r="O36" i="57"/>
  <c r="AE36" i="57"/>
  <c r="S36" i="59"/>
  <c r="G36" i="61"/>
  <c r="W36" i="61"/>
  <c r="AD36" i="74"/>
  <c r="AF6" i="71"/>
  <c r="AF36" i="71"/>
  <c r="AD36" i="77"/>
  <c r="AB6" i="71"/>
  <c r="AB36" i="71" s="1"/>
  <c r="AD36" i="85"/>
  <c r="AD36" i="81"/>
  <c r="T6" i="71"/>
  <c r="T36" i="71" s="1"/>
  <c r="AD36" i="101"/>
  <c r="P6" i="71"/>
  <c r="P36" i="71"/>
  <c r="AD36" i="97"/>
  <c r="L6" i="71"/>
  <c r="L36" i="71" s="1"/>
  <c r="AD36" i="93"/>
  <c r="X36" i="49"/>
  <c r="Y36" i="50"/>
  <c r="P36" i="54"/>
  <c r="AF36" i="54"/>
  <c r="R36" i="55"/>
  <c r="C36" i="56"/>
  <c r="R36" i="60"/>
  <c r="F36" i="62"/>
  <c r="V36" i="62"/>
  <c r="K36" i="67"/>
  <c r="X6" i="71"/>
  <c r="X36" i="71"/>
  <c r="H36" i="65"/>
  <c r="R36" i="68"/>
  <c r="H36" i="67"/>
  <c r="X36" i="67"/>
  <c r="J36" i="68"/>
  <c r="X36" i="65"/>
  <c r="Z36" i="66"/>
  <c r="S36" i="67"/>
  <c r="E36" i="68"/>
  <c r="U36" i="68"/>
  <c r="H36" i="69"/>
  <c r="X36" i="69"/>
  <c r="AH36" i="53"/>
  <c r="AH36" i="56"/>
  <c r="AH36" i="58"/>
  <c r="AH36" i="62"/>
  <c r="AH36" i="63"/>
  <c r="AH36" i="64"/>
  <c r="AH36" i="66"/>
  <c r="AH36" i="67"/>
  <c r="AH36" i="69"/>
  <c r="AH38" i="71"/>
  <c r="AH36" i="71" s="1"/>
  <c r="AD36" i="107"/>
  <c r="AH36" i="43"/>
  <c r="AI9" i="71"/>
  <c r="AI36" i="71" s="1"/>
  <c r="AD36" i="108"/>
  <c r="AH36" i="44"/>
  <c r="AI36" i="68"/>
  <c r="AI36" i="51"/>
  <c r="AI36" i="47"/>
  <c r="AI36" i="61"/>
  <c r="AI36" i="57"/>
  <c r="AG36" i="71"/>
  <c r="U36" i="45"/>
  <c r="AB36" i="45"/>
  <c r="K36" i="46"/>
  <c r="Q36" i="46"/>
  <c r="U36" i="46"/>
  <c r="AE36" i="48"/>
  <c r="F36" i="47"/>
  <c r="H36" i="49"/>
  <c r="M36" i="50"/>
  <c r="Q36" i="50"/>
  <c r="AC36" i="50"/>
  <c r="AD36" i="110"/>
  <c r="N36" i="43"/>
  <c r="Q36" i="43"/>
  <c r="U36" i="43"/>
  <c r="AE36" i="44"/>
  <c r="P36" i="45"/>
  <c r="O36" i="43"/>
  <c r="E36" i="45"/>
  <c r="H36" i="45"/>
  <c r="X36" i="43"/>
  <c r="L36" i="45"/>
  <c r="AF36" i="45"/>
  <c r="H36" i="71"/>
  <c r="M36" i="43"/>
  <c r="J36" i="47"/>
  <c r="AL36" i="68"/>
  <c r="AL36" i="52"/>
  <c r="AL36" i="66"/>
  <c r="AL36" i="64"/>
  <c r="AL36" i="62"/>
  <c r="AL36" i="58"/>
  <c r="AL36" i="56"/>
  <c r="AL36" i="54"/>
  <c r="AL36" i="50"/>
  <c r="AL36" i="48"/>
  <c r="AL36" i="46"/>
  <c r="AL36" i="69"/>
  <c r="AL36" i="67"/>
  <c r="AL36" i="65"/>
  <c r="AL36" i="63"/>
  <c r="AL36" i="61"/>
  <c r="AL36" i="59"/>
  <c r="AL36" i="57"/>
  <c r="AL36" i="55"/>
  <c r="AL36" i="53"/>
  <c r="AL36" i="51"/>
  <c r="AL36" i="49"/>
  <c r="AL36" i="47"/>
  <c r="AL36" i="45"/>
  <c r="AD36" i="111"/>
  <c r="AL36" i="43"/>
  <c r="AL24" i="71"/>
  <c r="AL36" i="71" s="1"/>
  <c r="AJ36" i="71" l="1"/>
  <c r="E36" i="64"/>
  <c r="AJ36" i="63"/>
  <c r="AJ36" i="67"/>
  <c r="AJ36" i="66"/>
  <c r="AJ36" i="58"/>
  <c r="AI36" i="64"/>
  <c r="AI36" i="54"/>
  <c r="AI36" i="45"/>
  <c r="AI36" i="44"/>
  <c r="AK36" i="69"/>
  <c r="AK36" i="67"/>
  <c r="AK36" i="65"/>
  <c r="AK36" i="63"/>
  <c r="AK36" i="61"/>
  <c r="AK36" i="59"/>
  <c r="AK36" i="57"/>
  <c r="AK36" i="55"/>
  <c r="AK36" i="53"/>
  <c r="AK36" i="51"/>
  <c r="AK36" i="49"/>
  <c r="AK36" i="47"/>
  <c r="AK36" i="45"/>
</calcChain>
</file>

<file path=xl/sharedStrings.xml><?xml version="1.0" encoding="utf-8"?>
<sst xmlns="http://schemas.openxmlformats.org/spreadsheetml/2006/main" count="4672" uniqueCount="82">
  <si>
    <t>INDÚSTRIA DE PRODUTOS NÃO METÁLICOS</t>
  </si>
  <si>
    <t xml:space="preserve">INDUSTRIA </t>
  </si>
  <si>
    <t>TRANSPORTES</t>
  </si>
  <si>
    <t xml:space="preserve">POSTOS DE  </t>
  </si>
  <si>
    <t>AGRICULTURA</t>
  </si>
  <si>
    <t>DOMESTICO</t>
  </si>
  <si>
    <t>COMERCIAL</t>
  </si>
  <si>
    <t xml:space="preserve">ENERGIA   </t>
  </si>
  <si>
    <t xml:space="preserve">FORCAS </t>
  </si>
  <si>
    <t xml:space="preserve">TRR    </t>
  </si>
  <si>
    <t xml:space="preserve">USO    </t>
  </si>
  <si>
    <t xml:space="preserve">ABAST.NAVIOS </t>
  </si>
  <si>
    <t xml:space="preserve">T O T A L </t>
  </si>
  <si>
    <t xml:space="preserve">CIMENTO </t>
  </si>
  <si>
    <t xml:space="preserve">VIDROS   </t>
  </si>
  <si>
    <t xml:space="preserve">OUTROS   </t>
  </si>
  <si>
    <t>METALURGICA</t>
  </si>
  <si>
    <t xml:space="preserve">QUIMICA </t>
  </si>
  <si>
    <t xml:space="preserve">TEXTIL  </t>
  </si>
  <si>
    <t>PRODS.ALIMS.</t>
  </si>
  <si>
    <t xml:space="preserve">BEBIDAS </t>
  </si>
  <si>
    <t xml:space="preserve">EXT.MINERAIS </t>
  </si>
  <si>
    <t xml:space="preserve">OUT.CONSUMOS </t>
  </si>
  <si>
    <t xml:space="preserve">AQUAVIARIO  </t>
  </si>
  <si>
    <t xml:space="preserve">FERROVIARIO  </t>
  </si>
  <si>
    <t xml:space="preserve">RODOVIARIO </t>
  </si>
  <si>
    <t xml:space="preserve">AEREO    </t>
  </si>
  <si>
    <t xml:space="preserve">REVENDA  </t>
  </si>
  <si>
    <t xml:space="preserve">CRIAÇÃO ANIMAL  </t>
  </si>
  <si>
    <t xml:space="preserve">PUBLICAS </t>
  </si>
  <si>
    <t xml:space="preserve">PRIVADAS </t>
  </si>
  <si>
    <t xml:space="preserve">ELETRICA </t>
  </si>
  <si>
    <t xml:space="preserve">ARMADAS  </t>
  </si>
  <si>
    <t xml:space="preserve">PROPRIO  </t>
  </si>
  <si>
    <t xml:space="preserve">AERON.TRANS. </t>
  </si>
  <si>
    <t xml:space="preserve">G E R A L  </t>
  </si>
  <si>
    <t>GLP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</si>
  <si>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</si>
  <si>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</si>
  <si>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</si>
  <si>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</si>
  <si>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</si>
  <si>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</si>
  <si>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</si>
  <si>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</si>
  <si>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</si>
  <si>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</si>
  <si>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</si>
  <si>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</si>
  <si>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</si>
  <si>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</si>
  <si>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</si>
  <si>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</si>
  <si>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</si>
  <si>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</si>
  <si>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</si>
  <si>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</si>
  <si>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</si>
  <si>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</si>
  <si>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</si>
  <si>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</si>
  <si>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GO</t>
  </si>
  <si>
    <t>DF</t>
  </si>
  <si>
    <t>MT</t>
  </si>
  <si>
    <t>BR</t>
  </si>
  <si>
    <t>FERRO GUSA E AÇO</t>
  </si>
  <si>
    <t>FERRO LIGAS</t>
  </si>
  <si>
    <t>METAIS NÃO FERROSOS/OUTROS</t>
  </si>
  <si>
    <t>ENERGÉTICO</t>
  </si>
  <si>
    <t>SERVIÇO</t>
  </si>
  <si>
    <t>PÚBLICO</t>
  </si>
  <si>
    <r>
      <t>mil m</t>
    </r>
    <r>
      <rPr>
        <b/>
        <vertAlign val="superscript"/>
        <sz val="9"/>
        <rFont val="Arial"/>
        <family val="2"/>
      </rPr>
      <t>3</t>
    </r>
  </si>
  <si>
    <t>ENTIDADES</t>
  </si>
  <si>
    <t>FORN. A FRONAPE</t>
  </si>
  <si>
    <t xml:space="preserve">CERAMICA  </t>
  </si>
  <si>
    <t xml:space="preserve">PAPEL   </t>
  </si>
  <si>
    <t xml:space="preserve">CONSUMOS </t>
  </si>
  <si>
    <t xml:space="preserve">OUTROS  </t>
  </si>
  <si>
    <r>
      <t>dividir por 552.000 para transformar em mil m</t>
    </r>
    <r>
      <rPr>
        <vertAlign val="superscript"/>
        <sz val="9"/>
        <rFont val="Arial"/>
        <family val="2"/>
      </rPr>
      <t>3</t>
    </r>
  </si>
  <si>
    <t xml:space="preserve">ENTIDADES  </t>
  </si>
  <si>
    <r>
      <t>mil m</t>
    </r>
    <r>
      <rPr>
        <b/>
        <vertAlign val="superscript"/>
        <sz val="11"/>
        <rFont val="Calibri"/>
        <family val="2"/>
      </rPr>
      <t>3</t>
    </r>
  </si>
  <si>
    <r>
      <t>mil m</t>
    </r>
    <r>
      <rPr>
        <b/>
        <vertAlign val="superscript"/>
        <sz val="1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</si>
</sst>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00"/>
    <numFmt numFmtId="169" formatCode="_-* #,##0.0_-;\-* #,##0.0_-;_-* &quot;-&quot;??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66" fontId="4" fillId="0" borderId="0" xfId="2" applyNumberFormat="1" applyFont="1" applyFill="1" applyBorder="1"/>
    <xf numFmtId="167" fontId="4" fillId="0" borderId="0" xfId="0" applyNumberFormat="1" applyFont="1"/>
    <xf numFmtId="0" fontId="4" fillId="0" borderId="0" xfId="0" applyFont="1" applyFill="1"/>
    <xf numFmtId="0" fontId="4" fillId="0" borderId="0" xfId="0" applyFont="1" applyAlignment="1">
      <alignment horizontal="left" vertical="center"/>
    </xf>
    <xf numFmtId="166" fontId="4" fillId="0" borderId="0" xfId="2" applyNumberFormat="1" applyFont="1"/>
    <xf numFmtId="165" fontId="4" fillId="0" borderId="1" xfId="2" applyNumberFormat="1" applyFont="1" applyFill="1" applyBorder="1" applyAlignment="1">
      <alignment horizontal="left" vertical="center"/>
    </xf>
    <xf numFmtId="165" fontId="4" fillId="0" borderId="2" xfId="2" applyNumberFormat="1" applyFont="1" applyFill="1" applyBorder="1" applyAlignment="1">
      <alignment horizontal="left"/>
    </xf>
    <xf numFmtId="165" fontId="4" fillId="0" borderId="2" xfId="2" applyNumberFormat="1" applyFont="1" applyFill="1" applyBorder="1"/>
    <xf numFmtId="165" fontId="4" fillId="0" borderId="3" xfId="2" applyNumberFormat="1" applyFont="1" applyFill="1" applyBorder="1"/>
    <xf numFmtId="165" fontId="4" fillId="0" borderId="0" xfId="2" applyNumberFormat="1" applyFont="1"/>
    <xf numFmtId="165" fontId="4" fillId="0" borderId="0" xfId="2" applyNumberFormat="1" applyFont="1" applyFill="1"/>
    <xf numFmtId="166" fontId="3" fillId="0" borderId="0" xfId="2" applyNumberFormat="1" applyFont="1"/>
    <xf numFmtId="165" fontId="3" fillId="0" borderId="0" xfId="2" applyNumberFormat="1" applyFont="1" applyAlignment="1">
      <alignment horizontal="left" vertical="center"/>
    </xf>
    <xf numFmtId="165" fontId="4" fillId="0" borderId="0" xfId="2" applyNumberFormat="1" applyFont="1" applyAlignment="1">
      <alignment horizontal="left"/>
    </xf>
    <xf numFmtId="165" fontId="4" fillId="0" borderId="0" xfId="2" applyNumberFormat="1" applyFont="1" applyAlignment="1">
      <alignment horizontal="left" vertical="center"/>
    </xf>
    <xf numFmtId="165" fontId="3" fillId="3" borderId="4" xfId="2" applyNumberFormat="1" applyFont="1" applyFill="1" applyBorder="1" applyAlignment="1">
      <alignment horizontal="center" vertical="center"/>
    </xf>
    <xf numFmtId="165" fontId="3" fillId="3" borderId="5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5" fontId="4" fillId="0" borderId="2" xfId="2" applyNumberFormat="1" applyFont="1" applyBorder="1" applyAlignment="1">
      <alignment horizontal="left"/>
    </xf>
    <xf numFmtId="165" fontId="9" fillId="0" borderId="2" xfId="2" applyNumberFormat="1" applyFont="1" applyBorder="1"/>
    <xf numFmtId="165" fontId="4" fillId="0" borderId="1" xfId="2" applyNumberFormat="1" applyFont="1" applyBorder="1" applyAlignment="1">
      <alignment horizontal="left" vertical="center"/>
    </xf>
    <xf numFmtId="165" fontId="3" fillId="0" borderId="6" xfId="2" applyNumberFormat="1" applyFont="1" applyBorder="1" applyAlignment="1">
      <alignment horizontal="left" vertical="center"/>
    </xf>
    <xf numFmtId="165" fontId="3" fillId="0" borderId="7" xfId="2" applyNumberFormat="1" applyFont="1" applyBorder="1" applyAlignment="1">
      <alignment horizontal="left"/>
    </xf>
    <xf numFmtId="165" fontId="3" fillId="0" borderId="7" xfId="2" applyNumberFormat="1" applyFont="1" applyFill="1" applyBorder="1"/>
    <xf numFmtId="165" fontId="3" fillId="0" borderId="8" xfId="2" applyNumberFormat="1" applyFont="1" applyFill="1" applyBorder="1"/>
    <xf numFmtId="165" fontId="3" fillId="0" borderId="0" xfId="2" applyNumberFormat="1" applyFont="1"/>
    <xf numFmtId="165" fontId="4" fillId="0" borderId="5" xfId="2" applyNumberFormat="1" applyFont="1" applyFill="1" applyBorder="1"/>
    <xf numFmtId="165" fontId="4" fillId="0" borderId="7" xfId="2" applyNumberFormat="1" applyFont="1" applyFill="1" applyBorder="1"/>
    <xf numFmtId="165" fontId="4" fillId="0" borderId="8" xfId="2" applyNumberFormat="1" applyFont="1" applyFill="1" applyBorder="1"/>
    <xf numFmtId="165" fontId="4" fillId="0" borderId="0" xfId="2" applyNumberFormat="1" applyFont="1" applyFill="1" applyBorder="1"/>
    <xf numFmtId="165" fontId="9" fillId="0" borderId="4" xfId="2" applyNumberFormat="1" applyFont="1" applyBorder="1"/>
    <xf numFmtId="1" fontId="3" fillId="2" borderId="0" xfId="2" applyNumberFormat="1" applyFont="1" applyFill="1" applyAlignment="1">
      <alignment horizontal="center"/>
    </xf>
    <xf numFmtId="166" fontId="10" fillId="0" borderId="10" xfId="2" applyNumberFormat="1" applyFont="1" applyFill="1" applyBorder="1"/>
    <xf numFmtId="166" fontId="11" fillId="0" borderId="11" xfId="2" applyNumberFormat="1" applyFont="1" applyBorder="1"/>
    <xf numFmtId="166" fontId="10" fillId="0" borderId="12" xfId="2" applyNumberFormat="1" applyFont="1" applyFill="1" applyBorder="1"/>
    <xf numFmtId="166" fontId="10" fillId="0" borderId="13" xfId="2" applyNumberFormat="1" applyFont="1" applyFill="1" applyBorder="1"/>
    <xf numFmtId="166" fontId="10" fillId="0" borderId="14" xfId="2" applyNumberFormat="1" applyFont="1" applyFill="1" applyBorder="1"/>
    <xf numFmtId="166" fontId="11" fillId="0" borderId="10" xfId="2" applyNumberFormat="1" applyFont="1" applyFill="1" applyBorder="1"/>
    <xf numFmtId="166" fontId="11" fillId="0" borderId="15" xfId="2" applyNumberFormat="1" applyFont="1" applyBorder="1"/>
    <xf numFmtId="166" fontId="11" fillId="0" borderId="14" xfId="2" applyNumberFormat="1" applyFont="1" applyFill="1" applyBorder="1"/>
    <xf numFmtId="166" fontId="11" fillId="0" borderId="12" xfId="2" applyNumberFormat="1" applyFont="1" applyBorder="1"/>
    <xf numFmtId="166" fontId="11" fillId="0" borderId="13" xfId="2" applyNumberFormat="1" applyFont="1" applyFill="1" applyBorder="1"/>
    <xf numFmtId="169" fontId="11" fillId="0" borderId="11" xfId="2" applyNumberFormat="1" applyFont="1" applyBorder="1"/>
    <xf numFmtId="0" fontId="11" fillId="0" borderId="11" xfId="0" applyFont="1" applyBorder="1"/>
    <xf numFmtId="169" fontId="11" fillId="0" borderId="15" xfId="2" applyNumberFormat="1" applyFont="1" applyBorder="1"/>
    <xf numFmtId="169" fontId="11" fillId="0" borderId="12" xfId="2" applyNumberFormat="1" applyFont="1" applyBorder="1"/>
    <xf numFmtId="166" fontId="10" fillId="3" borderId="14" xfId="2" applyNumberFormat="1" applyFont="1" applyFill="1" applyBorder="1" applyAlignment="1">
      <alignment horizontal="center" vertical="center"/>
    </xf>
    <xf numFmtId="165" fontId="11" fillId="0" borderId="17" xfId="2" applyNumberFormat="1" applyFont="1" applyBorder="1" applyAlignment="1">
      <alignment horizontal="left" vertical="center"/>
    </xf>
    <xf numFmtId="1" fontId="10" fillId="3" borderId="15" xfId="2" applyNumberFormat="1" applyFont="1" applyFill="1" applyBorder="1" applyAlignment="1">
      <alignment horizontal="center" vertical="center"/>
    </xf>
    <xf numFmtId="1" fontId="10" fillId="3" borderId="14" xfId="2" applyNumberFormat="1" applyFont="1" applyFill="1" applyBorder="1" applyAlignment="1">
      <alignment horizontal="center" vertical="center"/>
    </xf>
    <xf numFmtId="166" fontId="11" fillId="0" borderId="11" xfId="2" applyNumberFormat="1" applyFont="1" applyFill="1" applyBorder="1"/>
    <xf numFmtId="0" fontId="11" fillId="0" borderId="17" xfId="0" applyFont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/>
    </xf>
    <xf numFmtId="0" fontId="11" fillId="0" borderId="11" xfId="0" applyFont="1" applyFill="1" applyBorder="1"/>
    <xf numFmtId="0" fontId="10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166" fontId="11" fillId="0" borderId="15" xfId="2" applyNumberFormat="1" applyFont="1" applyFill="1" applyBorder="1"/>
    <xf numFmtId="166" fontId="11" fillId="0" borderId="12" xfId="2" applyNumberFormat="1" applyFont="1" applyFill="1" applyBorder="1"/>
    <xf numFmtId="0" fontId="10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/>
    </xf>
    <xf numFmtId="0" fontId="11" fillId="0" borderId="0" xfId="0" applyFont="1"/>
    <xf numFmtId="168" fontId="11" fillId="0" borderId="0" xfId="0" applyNumberFormat="1" applyFont="1" applyFill="1" applyBorder="1"/>
    <xf numFmtId="0" fontId="11" fillId="0" borderId="0" xfId="0" applyFont="1" applyFill="1" applyBorder="1"/>
    <xf numFmtId="0" fontId="11" fillId="0" borderId="0" xfId="0" applyFont="1" applyAlignment="1">
      <alignment horizontal="left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" fontId="10" fillId="0" borderId="0" xfId="2" applyNumberFormat="1" applyFont="1" applyFill="1" applyBorder="1" applyAlignment="1">
      <alignment horizontal="center" vertical="center"/>
    </xf>
    <xf numFmtId="166" fontId="11" fillId="0" borderId="0" xfId="2" applyNumberFormat="1" applyFont="1" applyFill="1" applyBorder="1"/>
    <xf numFmtId="165" fontId="11" fillId="0" borderId="0" xfId="2" applyNumberFormat="1" applyFont="1" applyFill="1" applyBorder="1"/>
    <xf numFmtId="165" fontId="8" fillId="0" borderId="0" xfId="2" applyNumberFormat="1" applyFont="1" applyFill="1" applyBorder="1"/>
    <xf numFmtId="165" fontId="12" fillId="0" borderId="0" xfId="2" applyNumberFormat="1" applyFont="1" applyFill="1" applyBorder="1"/>
    <xf numFmtId="167" fontId="11" fillId="0" borderId="0" xfId="0" applyNumberFormat="1" applyFont="1" applyFill="1" applyBorder="1"/>
    <xf numFmtId="0" fontId="11" fillId="0" borderId="0" xfId="0" applyFont="1" applyFill="1"/>
    <xf numFmtId="166" fontId="10" fillId="0" borderId="0" xfId="2" applyNumberFormat="1" applyFont="1" applyFill="1" applyBorder="1"/>
    <xf numFmtId="165" fontId="10" fillId="0" borderId="0" xfId="2" applyNumberFormat="1" applyFont="1" applyFill="1" applyBorder="1"/>
    <xf numFmtId="0" fontId="10" fillId="0" borderId="0" xfId="0" applyFont="1"/>
    <xf numFmtId="167" fontId="11" fillId="0" borderId="0" xfId="0" applyNumberFormat="1" applyFont="1"/>
    <xf numFmtId="4" fontId="11" fillId="0" borderId="0" xfId="0" applyNumberFormat="1" applyFont="1"/>
    <xf numFmtId="166" fontId="8" fillId="0" borderId="0" xfId="2" applyNumberFormat="1" applyFont="1" applyFill="1" applyBorder="1"/>
    <xf numFmtId="166" fontId="12" fillId="0" borderId="0" xfId="2" applyNumberFormat="1" applyFont="1" applyFill="1" applyBorder="1"/>
    <xf numFmtId="166" fontId="11" fillId="0" borderId="0" xfId="0" applyNumberFormat="1" applyFont="1" applyFill="1" applyBorder="1"/>
    <xf numFmtId="4" fontId="11" fillId="0" borderId="0" xfId="0" applyNumberFormat="1" applyFont="1" applyFill="1"/>
    <xf numFmtId="4" fontId="11" fillId="0" borderId="0" xfId="2" applyNumberFormat="1" applyFont="1" applyFill="1" applyBorder="1"/>
    <xf numFmtId="168" fontId="11" fillId="0" borderId="0" xfId="0" applyNumberFormat="1" applyFont="1" applyFill="1"/>
    <xf numFmtId="0" fontId="11" fillId="0" borderId="0" xfId="0" applyFont="1" applyFill="1" applyBorder="1" applyAlignment="1"/>
    <xf numFmtId="0" fontId="10" fillId="0" borderId="17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/>
    </xf>
    <xf numFmtId="165" fontId="10" fillId="3" borderId="15" xfId="2" applyNumberFormat="1" applyFont="1" applyFill="1" applyBorder="1" applyAlignment="1">
      <alignment horizontal="center" vertical="center"/>
    </xf>
    <xf numFmtId="165" fontId="11" fillId="0" borderId="11" xfId="2" applyNumberFormat="1" applyFont="1" applyBorder="1" applyAlignment="1">
      <alignment horizontal="left"/>
    </xf>
    <xf numFmtId="166" fontId="10" fillId="3" borderId="15" xfId="2" applyNumberFormat="1" applyFont="1" applyFill="1" applyBorder="1" applyAlignment="1">
      <alignment horizontal="center" vertical="center"/>
    </xf>
    <xf numFmtId="166" fontId="3" fillId="0" borderId="0" xfId="2" applyNumberFormat="1" applyFont="1" applyFill="1" applyBorder="1" applyAlignment="1">
      <alignment horizontal="center" vertical="center"/>
    </xf>
    <xf numFmtId="166" fontId="11" fillId="0" borderId="11" xfId="0" applyNumberFormat="1" applyFont="1" applyBorder="1"/>
    <xf numFmtId="166" fontId="4" fillId="0" borderId="0" xfId="2" applyNumberFormat="1" applyFont="1" applyFill="1"/>
    <xf numFmtId="166" fontId="11" fillId="0" borderId="15" xfId="0" applyNumberFormat="1" applyFont="1" applyBorder="1"/>
    <xf numFmtId="166" fontId="11" fillId="0" borderId="12" xfId="0" applyNumberFormat="1" applyFont="1" applyBorder="1"/>
    <xf numFmtId="4" fontId="4" fillId="0" borderId="0" xfId="0" applyNumberFormat="1" applyFont="1" applyFill="1"/>
    <xf numFmtId="168" fontId="4" fillId="0" borderId="0" xfId="0" applyNumberFormat="1" applyFont="1" applyFill="1"/>
    <xf numFmtId="166" fontId="14" fillId="0" borderId="0" xfId="2" applyNumberFormat="1" applyFont="1"/>
    <xf numFmtId="166" fontId="13" fillId="0" borderId="0" xfId="2" applyNumberFormat="1" applyFont="1"/>
    <xf numFmtId="166" fontId="13" fillId="0" borderId="0" xfId="2" applyNumberFormat="1" applyFont="1" applyFill="1" applyBorder="1" applyAlignment="1">
      <alignment horizontal="center" vertical="center"/>
    </xf>
    <xf numFmtId="166" fontId="14" fillId="0" borderId="0" xfId="2" applyNumberFormat="1" applyFont="1" applyFill="1"/>
    <xf numFmtId="166" fontId="14" fillId="0" borderId="0" xfId="2" applyNumberFormat="1" applyFont="1" applyFill="1" applyBorder="1"/>
    <xf numFmtId="169" fontId="1" fillId="0" borderId="11" xfId="2" applyNumberFormat="1" applyFont="1" applyBorder="1"/>
    <xf numFmtId="169" fontId="1" fillId="0" borderId="15" xfId="2" applyNumberFormat="1" applyFont="1" applyBorder="1"/>
    <xf numFmtId="169" fontId="1" fillId="0" borderId="12" xfId="2" applyNumberFormat="1" applyFont="1" applyBorder="1"/>
    <xf numFmtId="166" fontId="1" fillId="0" borderId="11" xfId="2" applyNumberFormat="1" applyFont="1" applyBorder="1"/>
    <xf numFmtId="166" fontId="1" fillId="0" borderId="15" xfId="2" applyNumberFormat="1" applyFont="1" applyBorder="1"/>
    <xf numFmtId="166" fontId="1" fillId="0" borderId="12" xfId="2" applyNumberFormat="1" applyFont="1" applyBorder="1"/>
    <xf numFmtId="167" fontId="10" fillId="0" borderId="0" xfId="0" applyNumberFormat="1" applyFont="1"/>
    <xf numFmtId="166" fontId="11" fillId="0" borderId="0" xfId="2" applyNumberFormat="1" applyFont="1"/>
    <xf numFmtId="166" fontId="10" fillId="0" borderId="0" xfId="2" applyNumberFormat="1" applyFont="1"/>
    <xf numFmtId="166" fontId="10" fillId="0" borderId="0" xfId="2" applyNumberFormat="1" applyFont="1" applyFill="1" applyBorder="1" applyAlignment="1">
      <alignment horizontal="center" vertical="center"/>
    </xf>
    <xf numFmtId="166" fontId="11" fillId="0" borderId="0" xfId="2" applyNumberFormat="1" applyFont="1" applyFill="1"/>
    <xf numFmtId="165" fontId="11" fillId="0" borderId="0" xfId="2" applyNumberFormat="1" applyFont="1"/>
    <xf numFmtId="165" fontId="10" fillId="0" borderId="0" xfId="2" applyNumberFormat="1" applyFont="1" applyFill="1" applyBorder="1" applyAlignment="1">
      <alignment horizontal="center" vertical="center"/>
    </xf>
    <xf numFmtId="165" fontId="11" fillId="0" borderId="0" xfId="2" applyNumberFormat="1" applyFont="1" applyFill="1"/>
    <xf numFmtId="165" fontId="10" fillId="0" borderId="0" xfId="2" applyNumberFormat="1" applyFont="1"/>
    <xf numFmtId="0" fontId="11" fillId="0" borderId="18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0" fillId="3" borderId="16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6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65" fontId="4" fillId="0" borderId="6" xfId="2" applyNumberFormat="1" applyFont="1" applyBorder="1" applyAlignment="1">
      <alignment horizontal="left"/>
    </xf>
    <xf numFmtId="165" fontId="4" fillId="0" borderId="7" xfId="2" applyNumberFormat="1" applyFont="1" applyBorder="1" applyAlignment="1">
      <alignment horizontal="left"/>
    </xf>
    <xf numFmtId="165" fontId="3" fillId="3" borderId="9" xfId="2" applyNumberFormat="1" applyFont="1" applyFill="1" applyBorder="1" applyAlignment="1">
      <alignment horizontal="center" vertical="center"/>
    </xf>
    <xf numFmtId="165" fontId="3" fillId="3" borderId="4" xfId="2" applyNumberFormat="1" applyFont="1" applyFill="1" applyBorder="1" applyAlignment="1">
      <alignment horizontal="center" vertical="center"/>
    </xf>
    <xf numFmtId="165" fontId="3" fillId="0" borderId="1" xfId="2" applyNumberFormat="1" applyFont="1" applyBorder="1" applyAlignment="1">
      <alignment horizontal="left" vertical="center" wrapText="1"/>
    </xf>
    <xf numFmtId="165" fontId="3" fillId="0" borderId="1" xfId="2" applyNumberFormat="1" applyFont="1" applyBorder="1" applyAlignment="1">
      <alignment horizontal="left" vertical="center"/>
    </xf>
    <xf numFmtId="165" fontId="3" fillId="0" borderId="1" xfId="2" applyNumberFormat="1" applyFont="1" applyFill="1" applyBorder="1" applyAlignment="1">
      <alignment horizontal="left" vertical="center"/>
    </xf>
    <xf numFmtId="165" fontId="4" fillId="0" borderId="9" xfId="2" applyNumberFormat="1" applyFont="1" applyBorder="1" applyAlignment="1">
      <alignment horizontal="left"/>
    </xf>
    <xf numFmtId="165" fontId="4" fillId="0" borderId="4" xfId="2" applyNumberFormat="1" applyFont="1" applyBorder="1" applyAlignment="1">
      <alignment horizontal="left"/>
    </xf>
    <xf numFmtId="165" fontId="4" fillId="0" borderId="1" xfId="2" applyNumberFormat="1" applyFont="1" applyBorder="1" applyAlignment="1">
      <alignment horizontal="left"/>
    </xf>
    <xf numFmtId="165" fontId="4" fillId="0" borderId="2" xfId="2" applyNumberFormat="1" applyFont="1" applyBorder="1" applyAlignment="1">
      <alignment horizontal="left"/>
    </xf>
    <xf numFmtId="0" fontId="11" fillId="0" borderId="18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/>
    </xf>
  </cellXfs>
  <cellStyles count="5">
    <cellStyle name="Normal" xfId="0" builtinId="0"/>
    <cellStyle name="Normal 2" xfId="1"/>
    <cellStyle name="Vírgula" xfId="2" builtinId="3"/>
    <cellStyle name="Vírgula 2" xfId="3"/>
    <cellStyle name="Vírgul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1980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40">
        <f>SUM(C6:AC6)</f>
        <v>0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0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0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0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0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0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40">
        <f t="shared" si="0"/>
        <v>0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0</v>
      </c>
      <c r="AE16" s="80"/>
    </row>
    <row r="17" spans="1:31" ht="15" customHeight="1" x14ac:dyDescent="0.25">
      <c r="A17" s="126"/>
      <c r="B17" s="90" t="s">
        <v>22</v>
      </c>
      <c r="C17" s="53">
        <v>0</v>
      </c>
      <c r="D17" s="53">
        <v>0</v>
      </c>
      <c r="E17" s="53">
        <v>0</v>
      </c>
      <c r="F17" s="53">
        <v>0</v>
      </c>
      <c r="G17" s="53">
        <v>6.3405797101449268</v>
      </c>
      <c r="H17" s="53">
        <v>0</v>
      </c>
      <c r="I17" s="53">
        <v>0</v>
      </c>
      <c r="J17" s="53">
        <v>0</v>
      </c>
      <c r="K17" s="53">
        <v>0</v>
      </c>
      <c r="L17" s="53">
        <v>2.3550724637681157</v>
      </c>
      <c r="M17" s="53">
        <v>0.18115942028985507</v>
      </c>
      <c r="N17" s="53">
        <v>0.18115942028985507</v>
      </c>
      <c r="O17" s="53">
        <v>7.0652173913043468</v>
      </c>
      <c r="P17" s="53">
        <v>0.18115942028985507</v>
      </c>
      <c r="Q17" s="53">
        <v>0.54347826086956519</v>
      </c>
      <c r="R17" s="53">
        <v>14.492753623188404</v>
      </c>
      <c r="S17" s="53">
        <v>33.333333333333329</v>
      </c>
      <c r="T17" s="53">
        <v>3.6231884057971011</v>
      </c>
      <c r="U17" s="53">
        <v>30.072463768115941</v>
      </c>
      <c r="V17" s="53">
        <v>158.69565217391303</v>
      </c>
      <c r="W17" s="53">
        <v>9.420289855072463</v>
      </c>
      <c r="X17" s="53">
        <v>18.478260869565215</v>
      </c>
      <c r="Y17" s="53">
        <v>13.586956521739129</v>
      </c>
      <c r="Z17" s="53">
        <v>0.18115942028985507</v>
      </c>
      <c r="AA17" s="53">
        <v>0.18115942028985507</v>
      </c>
      <c r="AB17" s="53">
        <v>3.0797101449275357</v>
      </c>
      <c r="AC17" s="53">
        <v>3.0797101449275357</v>
      </c>
      <c r="AD17" s="40">
        <f t="shared" si="0"/>
        <v>305.07246376811594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2.1739130434782608</v>
      </c>
      <c r="R23" s="53">
        <v>1.8115942028985506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3.9855072463768115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0.18115942028985507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0.72463768115942029</v>
      </c>
      <c r="T24" s="53">
        <v>0</v>
      </c>
      <c r="U24" s="53">
        <v>0.18115942028985507</v>
      </c>
      <c r="V24" s="53">
        <v>0.18115942028985507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0.18115942028985507</v>
      </c>
      <c r="AD24" s="40">
        <f t="shared" si="0"/>
        <v>1.4492753623188404</v>
      </c>
      <c r="AE24" s="80"/>
    </row>
    <row r="25" spans="1:31" s="76" customFormat="1" ht="15" customHeight="1" x14ac:dyDescent="0.25">
      <c r="A25" s="55" t="s">
        <v>5</v>
      </c>
      <c r="B25" s="56"/>
      <c r="C25" s="53">
        <v>9.7826086956521738</v>
      </c>
      <c r="D25" s="53">
        <v>7.6086956521739131</v>
      </c>
      <c r="E25" s="53">
        <v>39.311594202898547</v>
      </c>
      <c r="F25" s="53">
        <v>2.5362318840579707</v>
      </c>
      <c r="G25" s="53">
        <v>73.369565217391298</v>
      </c>
      <c r="H25" s="53">
        <v>4.5289855072463761</v>
      </c>
      <c r="I25" s="53">
        <v>0</v>
      </c>
      <c r="J25" s="53">
        <v>38.224637681159422</v>
      </c>
      <c r="K25" s="53">
        <v>22.101449275362317</v>
      </c>
      <c r="L25" s="53">
        <v>89.130434782608688</v>
      </c>
      <c r="M25" s="53">
        <v>38.043478260869563</v>
      </c>
      <c r="N25" s="53">
        <v>45.289855072463766</v>
      </c>
      <c r="O25" s="53">
        <v>144.92753623188403</v>
      </c>
      <c r="P25" s="53">
        <v>36.231884057971008</v>
      </c>
      <c r="Q25" s="53">
        <v>23.188405797101449</v>
      </c>
      <c r="R25" s="53">
        <v>197.463768115942</v>
      </c>
      <c r="S25" s="53">
        <v>474.63768115942025</v>
      </c>
      <c r="T25" s="53">
        <v>65.579710144927532</v>
      </c>
      <c r="U25" s="53">
        <v>607.06521739130437</v>
      </c>
      <c r="V25" s="53">
        <v>1415.9420289855072</v>
      </c>
      <c r="W25" s="53">
        <v>251.81159420289853</v>
      </c>
      <c r="X25" s="53">
        <v>113.94927536231883</v>
      </c>
      <c r="Y25" s="53">
        <v>333.87681159420288</v>
      </c>
      <c r="Z25" s="53">
        <v>55.434782608695649</v>
      </c>
      <c r="AA25" s="53">
        <v>32.427536231884055</v>
      </c>
      <c r="AB25" s="53">
        <v>120.28985507246377</v>
      </c>
      <c r="AC25" s="53">
        <v>56.159420289855071</v>
      </c>
      <c r="AD25" s="40">
        <f t="shared" si="0"/>
        <v>4298.913043478261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</v>
      </c>
      <c r="F26" s="53">
        <v>0</v>
      </c>
      <c r="G26" s="53">
        <v>2.1739130434782608</v>
      </c>
      <c r="H26" s="53">
        <v>0.18115942028985507</v>
      </c>
      <c r="I26" s="53">
        <v>0</v>
      </c>
      <c r="J26" s="53">
        <v>0.18115942028985507</v>
      </c>
      <c r="K26" s="53">
        <v>0.18115942028985507</v>
      </c>
      <c r="L26" s="53">
        <v>2.5362318840579707</v>
      </c>
      <c r="M26" s="53">
        <v>0.54347826086956519</v>
      </c>
      <c r="N26" s="53">
        <v>0.72463768115942029</v>
      </c>
      <c r="O26" s="53">
        <v>2.5362318840579707</v>
      </c>
      <c r="P26" s="53">
        <v>0.54347826086956519</v>
      </c>
      <c r="Q26" s="53">
        <v>0</v>
      </c>
      <c r="R26" s="53">
        <v>0.54347826086956519</v>
      </c>
      <c r="S26" s="53">
        <v>16.123188405797102</v>
      </c>
      <c r="T26" s="53">
        <v>2.7173913043478257</v>
      </c>
      <c r="U26" s="53">
        <v>33.695652173913047</v>
      </c>
      <c r="V26" s="53">
        <v>80.615942028985501</v>
      </c>
      <c r="W26" s="53">
        <v>14.311594202898551</v>
      </c>
      <c r="X26" s="53">
        <v>6.3405797101449268</v>
      </c>
      <c r="Y26" s="53">
        <v>28.260869565217387</v>
      </c>
      <c r="Z26" s="53">
        <v>0.54347826086956519</v>
      </c>
      <c r="AA26" s="53">
        <v>0.36231884057971014</v>
      </c>
      <c r="AB26" s="53">
        <v>0.90579710144927528</v>
      </c>
      <c r="AC26" s="53">
        <v>0.54347826086956519</v>
      </c>
      <c r="AD26" s="40">
        <f t="shared" si="0"/>
        <v>194.56521739130437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</v>
      </c>
      <c r="D27" s="53">
        <v>0</v>
      </c>
      <c r="E27" s="53">
        <v>0</v>
      </c>
      <c r="F27" s="53">
        <v>0</v>
      </c>
      <c r="G27" s="53">
        <v>0.36231884057971014</v>
      </c>
      <c r="H27" s="53">
        <v>0</v>
      </c>
      <c r="I27" s="53">
        <v>0</v>
      </c>
      <c r="J27" s="53">
        <v>0.18115942028985507</v>
      </c>
      <c r="K27" s="53">
        <v>0.18115942028985507</v>
      </c>
      <c r="L27" s="53">
        <v>1.0869565217391304</v>
      </c>
      <c r="M27" s="53">
        <v>0.18115942028985507</v>
      </c>
      <c r="N27" s="53">
        <v>0.36231884057971014</v>
      </c>
      <c r="O27" s="53">
        <v>1.4492753623188406</v>
      </c>
      <c r="P27" s="53">
        <v>0.36231884057971014</v>
      </c>
      <c r="Q27" s="53">
        <v>0</v>
      </c>
      <c r="R27" s="53">
        <v>0.54347826086956519</v>
      </c>
      <c r="S27" s="53">
        <v>0.54347826086956519</v>
      </c>
      <c r="T27" s="53">
        <v>0</v>
      </c>
      <c r="U27" s="53">
        <v>2.3550724637681157</v>
      </c>
      <c r="V27" s="53">
        <v>2.1739130434782608</v>
      </c>
      <c r="W27" s="53">
        <v>0.72463768115942029</v>
      </c>
      <c r="X27" s="53">
        <v>0.54347826086956519</v>
      </c>
      <c r="Y27" s="53">
        <v>1.0869565217391304</v>
      </c>
      <c r="Z27" s="53">
        <v>0.18115942028985507</v>
      </c>
      <c r="AA27" s="53">
        <v>0</v>
      </c>
      <c r="AB27" s="53">
        <v>1.0869565217391304</v>
      </c>
      <c r="AC27" s="53">
        <v>2.5362318840579707</v>
      </c>
      <c r="AD27" s="40">
        <f t="shared" si="0"/>
        <v>15.942028985507244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0.36231884057971014</v>
      </c>
      <c r="M30" s="53">
        <v>0.18115942028985507</v>
      </c>
      <c r="N30" s="53">
        <v>0.18115942028985507</v>
      </c>
      <c r="O30" s="53">
        <v>0.54347826086956519</v>
      </c>
      <c r="P30" s="53">
        <v>0</v>
      </c>
      <c r="Q30" s="53">
        <v>0</v>
      </c>
      <c r="R30" s="53">
        <v>0.18115942028985507</v>
      </c>
      <c r="S30" s="53">
        <v>1.9927536231884058</v>
      </c>
      <c r="T30" s="53">
        <v>0.18115942028985507</v>
      </c>
      <c r="U30" s="53">
        <v>2.5362318840579707</v>
      </c>
      <c r="V30" s="53">
        <v>15.760869565217389</v>
      </c>
      <c r="W30" s="53">
        <v>1.2681159420289854</v>
      </c>
      <c r="X30" s="53">
        <v>1.2681159420289854</v>
      </c>
      <c r="Y30" s="53">
        <v>4.7101449275362315</v>
      </c>
      <c r="Z30" s="53">
        <v>0.18115942028985507</v>
      </c>
      <c r="AA30" s="53">
        <v>0</v>
      </c>
      <c r="AB30" s="53">
        <v>0.18115942028985507</v>
      </c>
      <c r="AC30" s="53">
        <v>1.0869565217391304</v>
      </c>
      <c r="AD30" s="40">
        <f t="shared" si="0"/>
        <v>30.615942028985501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0">
        <f t="shared" si="0"/>
        <v>0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0.18115942028985507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0.18115942028985507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9.7826086956521738</v>
      </c>
      <c r="D36" s="37">
        <f t="shared" ref="D36:AC36" si="1">SUM(D6:D35)+SUM(D38:D43)</f>
        <v>7.6086956521739131</v>
      </c>
      <c r="E36" s="37">
        <f t="shared" si="1"/>
        <v>39.311594202898547</v>
      </c>
      <c r="F36" s="37">
        <f t="shared" si="1"/>
        <v>2.5362318840579707</v>
      </c>
      <c r="G36" s="37">
        <f t="shared" si="1"/>
        <v>82.427536231884048</v>
      </c>
      <c r="H36" s="37">
        <f t="shared" si="1"/>
        <v>4.7101449275362315</v>
      </c>
      <c r="I36" s="37">
        <f t="shared" si="1"/>
        <v>0</v>
      </c>
      <c r="J36" s="37">
        <f t="shared" si="1"/>
        <v>38.586956521739125</v>
      </c>
      <c r="K36" s="37">
        <f t="shared" si="1"/>
        <v>22.463768115942027</v>
      </c>
      <c r="L36" s="37">
        <f t="shared" si="1"/>
        <v>95.471014492753596</v>
      </c>
      <c r="M36" s="37">
        <f t="shared" si="1"/>
        <v>39.130434782608681</v>
      </c>
      <c r="N36" s="37">
        <f t="shared" si="1"/>
        <v>46.739130434782602</v>
      </c>
      <c r="O36" s="37">
        <f t="shared" si="1"/>
        <v>156.52173913043475</v>
      </c>
      <c r="P36" s="37">
        <f t="shared" si="1"/>
        <v>37.318840579710134</v>
      </c>
      <c r="Q36" s="37">
        <f t="shared" si="1"/>
        <v>25.905797101449274</v>
      </c>
      <c r="R36" s="37">
        <f t="shared" si="1"/>
        <v>215.03623188405791</v>
      </c>
      <c r="S36" s="37">
        <f t="shared" si="1"/>
        <v>527.35507246376812</v>
      </c>
      <c r="T36" s="37">
        <f t="shared" si="1"/>
        <v>72.101449275362313</v>
      </c>
      <c r="U36" s="37">
        <f t="shared" si="1"/>
        <v>675.90579710144925</v>
      </c>
      <c r="V36" s="37">
        <f t="shared" si="1"/>
        <v>1673.550724637681</v>
      </c>
      <c r="W36" s="37">
        <f t="shared" si="1"/>
        <v>277.536231884058</v>
      </c>
      <c r="X36" s="37">
        <f t="shared" si="1"/>
        <v>140.57971014492753</v>
      </c>
      <c r="Y36" s="37">
        <f t="shared" si="1"/>
        <v>381.52173913043475</v>
      </c>
      <c r="Z36" s="37">
        <f t="shared" si="1"/>
        <v>56.521739130434767</v>
      </c>
      <c r="AA36" s="37">
        <f t="shared" si="1"/>
        <v>32.971014492753618</v>
      </c>
      <c r="AB36" s="37">
        <f t="shared" si="1"/>
        <v>125.54347826086956</v>
      </c>
      <c r="AC36" s="37">
        <f t="shared" si="1"/>
        <v>63.586956521739125</v>
      </c>
      <c r="AD36" s="38">
        <f>SUM(AD6:AD35)+SUM(AD38:AD43)</f>
        <v>4850.7246376811599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1989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0.36231884057971014</v>
      </c>
      <c r="T6" s="53">
        <v>0</v>
      </c>
      <c r="U6" s="53">
        <v>0.36231884057971014</v>
      </c>
      <c r="V6" s="53">
        <v>27.717391304347824</v>
      </c>
      <c r="W6" s="53">
        <v>6.3405797101449268</v>
      </c>
      <c r="X6" s="53">
        <v>13.043478260869565</v>
      </c>
      <c r="Y6" s="53">
        <v>0.36231884057971014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48.369565217391298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0.18115942028985507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1.0869565217391304</v>
      </c>
      <c r="V8" s="53">
        <v>11.050724637681158</v>
      </c>
      <c r="W8" s="53">
        <v>0</v>
      </c>
      <c r="X8" s="53">
        <v>0.90579710144927528</v>
      </c>
      <c r="Y8" s="53">
        <v>0.90579710144927528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14.130434782608695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0.36231884057971014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0.18115942028985507</v>
      </c>
      <c r="R9" s="53">
        <v>0</v>
      </c>
      <c r="S9" s="53">
        <v>0</v>
      </c>
      <c r="T9" s="53">
        <v>0</v>
      </c>
      <c r="U9" s="53">
        <v>0.54347826086956519</v>
      </c>
      <c r="V9" s="53">
        <v>5.0724637681159415</v>
      </c>
      <c r="W9" s="53">
        <v>0.36231884057971014</v>
      </c>
      <c r="X9" s="53">
        <v>0</v>
      </c>
      <c r="Y9" s="53">
        <v>0</v>
      </c>
      <c r="Z9" s="53">
        <v>0</v>
      </c>
      <c r="AA9" s="53">
        <v>0.18115942028985507</v>
      </c>
      <c r="AB9" s="53">
        <v>0.18115942028985507</v>
      </c>
      <c r="AC9" s="53">
        <v>0</v>
      </c>
      <c r="AD9" s="40">
        <f t="shared" si="0"/>
        <v>6.8840579710144931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0.36231884057971014</v>
      </c>
      <c r="F10" s="53">
        <v>0</v>
      </c>
      <c r="G10" s="53">
        <v>1.0869565217391304</v>
      </c>
      <c r="H10" s="53">
        <v>0</v>
      </c>
      <c r="I10" s="53">
        <v>0</v>
      </c>
      <c r="J10" s="53">
        <v>0</v>
      </c>
      <c r="K10" s="53">
        <v>0</v>
      </c>
      <c r="L10" s="53">
        <v>0.18115942028985507</v>
      </c>
      <c r="M10" s="53">
        <v>0</v>
      </c>
      <c r="N10" s="53">
        <v>0</v>
      </c>
      <c r="O10" s="53">
        <v>0.54347826086956519</v>
      </c>
      <c r="P10" s="53">
        <v>0</v>
      </c>
      <c r="Q10" s="53">
        <v>0</v>
      </c>
      <c r="R10" s="53">
        <v>0.18115942028985507</v>
      </c>
      <c r="S10" s="53">
        <v>22.101449275362317</v>
      </c>
      <c r="T10" s="53">
        <v>0.54347826086956519</v>
      </c>
      <c r="U10" s="53">
        <v>3.0797101449275357</v>
      </c>
      <c r="V10" s="53">
        <v>24.275362318840578</v>
      </c>
      <c r="W10" s="53">
        <v>0.72463768115942029</v>
      </c>
      <c r="X10" s="53">
        <v>4.1666666666666661</v>
      </c>
      <c r="Y10" s="53">
        <v>1.4492753623188406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58.695652173913039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0.36231884057971014</v>
      </c>
      <c r="V11" s="53">
        <v>5.2536231884057969</v>
      </c>
      <c r="W11" s="53">
        <v>0.18115942028985507</v>
      </c>
      <c r="X11" s="53">
        <v>0</v>
      </c>
      <c r="Y11" s="53">
        <v>0.18115942028985507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5.9782608695652177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0</v>
      </c>
      <c r="R12" s="53">
        <v>2.1739130434782608</v>
      </c>
      <c r="S12" s="53">
        <v>0.18115942028985507</v>
      </c>
      <c r="T12" s="53">
        <v>0</v>
      </c>
      <c r="U12" s="53">
        <v>1.8115942028985506</v>
      </c>
      <c r="V12" s="53">
        <v>12.137681159420289</v>
      </c>
      <c r="W12" s="53">
        <v>0.36231884057971014</v>
      </c>
      <c r="X12" s="53">
        <v>0</v>
      </c>
      <c r="Y12" s="53">
        <v>0.18115942028985507</v>
      </c>
      <c r="Z12" s="53">
        <v>0.18115942028985507</v>
      </c>
      <c r="AA12" s="53">
        <v>0</v>
      </c>
      <c r="AB12" s="53">
        <v>0</v>
      </c>
      <c r="AC12" s="53">
        <v>0</v>
      </c>
      <c r="AD12" s="40">
        <f t="shared" si="0"/>
        <v>17.210144927536234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0.18115942028985507</v>
      </c>
      <c r="P13" s="53">
        <v>0</v>
      </c>
      <c r="Q13" s="53">
        <v>0</v>
      </c>
      <c r="R13" s="53">
        <v>0</v>
      </c>
      <c r="S13" s="53">
        <v>0.36231884057971014</v>
      </c>
      <c r="T13" s="53">
        <v>0</v>
      </c>
      <c r="U13" s="53">
        <v>0.36231884057971014</v>
      </c>
      <c r="V13" s="53">
        <v>4.1666666666666661</v>
      </c>
      <c r="W13" s="53">
        <v>0</v>
      </c>
      <c r="X13" s="53">
        <v>0.18115942028985507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5.6159420289855069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</v>
      </c>
      <c r="F14" s="53">
        <v>0</v>
      </c>
      <c r="G14" s="53">
        <v>0.18115942028985507</v>
      </c>
      <c r="H14" s="53">
        <v>0</v>
      </c>
      <c r="I14" s="53">
        <v>0</v>
      </c>
      <c r="J14" s="53">
        <v>0</v>
      </c>
      <c r="K14" s="53">
        <v>0.18115942028985507</v>
      </c>
      <c r="L14" s="53">
        <v>0.18115942028985507</v>
      </c>
      <c r="M14" s="53">
        <v>0</v>
      </c>
      <c r="N14" s="53">
        <v>0</v>
      </c>
      <c r="O14" s="53">
        <v>0.54347826086956519</v>
      </c>
      <c r="P14" s="53">
        <v>0.18115942028985507</v>
      </c>
      <c r="Q14" s="53">
        <v>0</v>
      </c>
      <c r="R14" s="53">
        <v>0.36231884057971014</v>
      </c>
      <c r="S14" s="53">
        <v>2.3550724637681157</v>
      </c>
      <c r="T14" s="53">
        <v>0.72463768115942029</v>
      </c>
      <c r="U14" s="53">
        <v>1.0869565217391304</v>
      </c>
      <c r="V14" s="53">
        <v>12.318840579710143</v>
      </c>
      <c r="W14" s="53">
        <v>0.90579710144927528</v>
      </c>
      <c r="X14" s="53">
        <v>0.18115942028985507</v>
      </c>
      <c r="Y14" s="53">
        <v>0.36231884057971014</v>
      </c>
      <c r="Z14" s="53">
        <v>0</v>
      </c>
      <c r="AA14" s="53">
        <v>0</v>
      </c>
      <c r="AB14" s="53">
        <v>0.36231884057971014</v>
      </c>
      <c r="AC14" s="53">
        <v>0.18115942028985507</v>
      </c>
      <c r="AD14" s="40">
        <f t="shared" si="0"/>
        <v>20.10869565217391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0.18115942028985507</v>
      </c>
      <c r="H15" s="53">
        <v>0</v>
      </c>
      <c r="I15" s="53">
        <v>0</v>
      </c>
      <c r="J15" s="53">
        <v>0</v>
      </c>
      <c r="K15" s="53">
        <v>0.18115942028985507</v>
      </c>
      <c r="L15" s="53">
        <v>0</v>
      </c>
      <c r="M15" s="53">
        <v>0</v>
      </c>
      <c r="N15" s="53">
        <v>0.18115942028985507</v>
      </c>
      <c r="O15" s="53">
        <v>0.36231884057971014</v>
      </c>
      <c r="P15" s="53">
        <v>0</v>
      </c>
      <c r="Q15" s="53">
        <v>0</v>
      </c>
      <c r="R15" s="53">
        <v>0.72463768115942029</v>
      </c>
      <c r="S15" s="53">
        <v>0</v>
      </c>
      <c r="T15" s="53">
        <v>0</v>
      </c>
      <c r="U15" s="53">
        <v>1.9927536231884058</v>
      </c>
      <c r="V15" s="53">
        <v>2.8985507246376812</v>
      </c>
      <c r="W15" s="53">
        <v>0</v>
      </c>
      <c r="X15" s="53">
        <v>0</v>
      </c>
      <c r="Y15" s="53">
        <v>0</v>
      </c>
      <c r="Z15" s="53">
        <v>0</v>
      </c>
      <c r="AA15" s="53">
        <v>0.18115942028985507</v>
      </c>
      <c r="AB15" s="53">
        <v>0.18115942028985507</v>
      </c>
      <c r="AC15" s="53">
        <v>0</v>
      </c>
      <c r="AD15" s="40">
        <f t="shared" si="0"/>
        <v>6.884057971014494</v>
      </c>
      <c r="AE15" s="80"/>
    </row>
    <row r="16" spans="1:31" ht="15" customHeight="1" x14ac:dyDescent="0.25">
      <c r="A16" s="126"/>
      <c r="B16" s="90" t="s">
        <v>21</v>
      </c>
      <c r="C16" s="53">
        <v>0.18115942028985507</v>
      </c>
      <c r="D16" s="53">
        <v>0</v>
      </c>
      <c r="E16" s="53">
        <v>0.18115942028985507</v>
      </c>
      <c r="F16" s="53">
        <v>0</v>
      </c>
      <c r="G16" s="53">
        <v>0</v>
      </c>
      <c r="H16" s="53">
        <v>0.18115942028985507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0.18115942028985507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1.0869565217391304</v>
      </c>
      <c r="AE16" s="80"/>
    </row>
    <row r="17" spans="1:31" ht="15" customHeight="1" x14ac:dyDescent="0.25">
      <c r="A17" s="126"/>
      <c r="B17" s="90" t="s">
        <v>22</v>
      </c>
      <c r="C17" s="53">
        <v>0</v>
      </c>
      <c r="D17" s="53">
        <v>0</v>
      </c>
      <c r="E17" s="53">
        <v>2.7173913043478257</v>
      </c>
      <c r="F17" s="53">
        <v>0</v>
      </c>
      <c r="G17" s="53">
        <v>0.36231884057971014</v>
      </c>
      <c r="H17" s="53">
        <v>0</v>
      </c>
      <c r="I17" s="53">
        <v>0</v>
      </c>
      <c r="J17" s="53">
        <v>0.18115942028985507</v>
      </c>
      <c r="K17" s="53">
        <v>0</v>
      </c>
      <c r="L17" s="53">
        <v>0</v>
      </c>
      <c r="M17" s="53">
        <v>0</v>
      </c>
      <c r="N17" s="53">
        <v>0</v>
      </c>
      <c r="O17" s="53">
        <v>0.54347826086956519</v>
      </c>
      <c r="P17" s="53">
        <v>0</v>
      </c>
      <c r="Q17" s="53">
        <v>0.36231884057971014</v>
      </c>
      <c r="R17" s="53">
        <v>0.90579710144927528</v>
      </c>
      <c r="S17" s="53">
        <v>7.4275362318840568</v>
      </c>
      <c r="T17" s="53">
        <v>0.36231884057971014</v>
      </c>
      <c r="U17" s="53">
        <v>3.4420289855072461</v>
      </c>
      <c r="V17" s="53">
        <v>52.536231884057969</v>
      </c>
      <c r="W17" s="53">
        <v>1.0869565217391304</v>
      </c>
      <c r="X17" s="53">
        <v>0.36231884057971014</v>
      </c>
      <c r="Y17" s="53">
        <v>5.7971014492753623</v>
      </c>
      <c r="Z17" s="53">
        <v>0</v>
      </c>
      <c r="AA17" s="53">
        <v>0.36231884057971014</v>
      </c>
      <c r="AB17" s="53">
        <v>0.72463768115942029</v>
      </c>
      <c r="AC17" s="53">
        <v>0</v>
      </c>
      <c r="AD17" s="40">
        <f t="shared" si="0"/>
        <v>77.173913043478237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0.18115942028985507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0.18115942028985507</v>
      </c>
      <c r="V18" s="53">
        <v>0.18115942028985507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0.54347826086956519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0.18115942028985507</v>
      </c>
      <c r="F20" s="53">
        <v>0</v>
      </c>
      <c r="G20" s="53">
        <v>0.18115942028985507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0.18115942028985507</v>
      </c>
      <c r="S20" s="53">
        <v>0.36231884057971014</v>
      </c>
      <c r="T20" s="53">
        <v>0.18115942028985507</v>
      </c>
      <c r="U20" s="53">
        <v>1.9927536231884058</v>
      </c>
      <c r="V20" s="53">
        <v>2.1739130434782608</v>
      </c>
      <c r="W20" s="53">
        <v>0</v>
      </c>
      <c r="X20" s="53">
        <v>0</v>
      </c>
      <c r="Y20" s="53">
        <v>0</v>
      </c>
      <c r="Z20" s="53">
        <v>0.18115942028985507</v>
      </c>
      <c r="AA20" s="53">
        <v>0</v>
      </c>
      <c r="AB20" s="53">
        <v>0</v>
      </c>
      <c r="AC20" s="53">
        <v>0</v>
      </c>
      <c r="AD20" s="40">
        <f t="shared" si="0"/>
        <v>5.4347826086956523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0.18115942028985507</v>
      </c>
      <c r="V21" s="53">
        <v>0.18115942028985507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0.36231884057971014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15.39855072463768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11.413043478260867</v>
      </c>
      <c r="T23" s="53">
        <v>0</v>
      </c>
      <c r="U23" s="53">
        <v>0</v>
      </c>
      <c r="V23" s="53">
        <v>92.934782608695642</v>
      </c>
      <c r="W23" s="53">
        <v>40.579710144927532</v>
      </c>
      <c r="X23" s="53">
        <v>0</v>
      </c>
      <c r="Y23" s="53">
        <v>0</v>
      </c>
      <c r="Z23" s="53">
        <v>16.666666666666664</v>
      </c>
      <c r="AA23" s="53">
        <v>0</v>
      </c>
      <c r="AB23" s="53">
        <v>5.6159420289855069</v>
      </c>
      <c r="AC23" s="53">
        <v>0</v>
      </c>
      <c r="AD23" s="40">
        <f t="shared" si="0"/>
        <v>182.60869565217388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0.36231884057971014</v>
      </c>
      <c r="T24" s="53">
        <v>0</v>
      </c>
      <c r="U24" s="53">
        <v>0.36231884057971014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0.72463768115942029</v>
      </c>
      <c r="AE24" s="80"/>
    </row>
    <row r="25" spans="1:31" s="76" customFormat="1" ht="15" customHeight="1" x14ac:dyDescent="0.25">
      <c r="A25" s="55" t="s">
        <v>5</v>
      </c>
      <c r="B25" s="56"/>
      <c r="C25" s="53">
        <v>53.260869565217384</v>
      </c>
      <c r="D25" s="53">
        <v>15.760869565217389</v>
      </c>
      <c r="E25" s="53">
        <v>68.840579710144922</v>
      </c>
      <c r="F25" s="53">
        <v>7.7898550724637667</v>
      </c>
      <c r="G25" s="53">
        <v>178.62318840579707</v>
      </c>
      <c r="H25" s="53">
        <v>11.231884057971014</v>
      </c>
      <c r="I25" s="53">
        <v>82.971014492753611</v>
      </c>
      <c r="J25" s="53">
        <v>128.62318840579709</v>
      </c>
      <c r="K25" s="53">
        <v>91.123188405797094</v>
      </c>
      <c r="L25" s="53">
        <v>228.07971014492753</v>
      </c>
      <c r="M25" s="53">
        <v>124.09420289855072</v>
      </c>
      <c r="N25" s="53">
        <v>125.3623188405797</v>
      </c>
      <c r="O25" s="53">
        <v>318.11594202898544</v>
      </c>
      <c r="P25" s="53">
        <v>103.62318840579709</v>
      </c>
      <c r="Q25" s="53">
        <v>71.195652173913032</v>
      </c>
      <c r="R25" s="53">
        <v>552.89855072463763</v>
      </c>
      <c r="S25" s="53">
        <v>800.36231884057963</v>
      </c>
      <c r="T25" s="53">
        <v>161.95652173913044</v>
      </c>
      <c r="U25" s="53">
        <v>778.0797101449275</v>
      </c>
      <c r="V25" s="53">
        <v>1856.8840579710143</v>
      </c>
      <c r="W25" s="53">
        <v>481.15942028985506</v>
      </c>
      <c r="X25" s="53">
        <v>248.55072463768113</v>
      </c>
      <c r="Y25" s="53">
        <v>545.83333333333326</v>
      </c>
      <c r="Z25" s="53">
        <v>141.30434782608694</v>
      </c>
      <c r="AA25" s="53">
        <v>179.3478260869565</v>
      </c>
      <c r="AB25" s="53">
        <v>354.71014492753625</v>
      </c>
      <c r="AC25" s="53">
        <v>91.123188405797094</v>
      </c>
      <c r="AD25" s="40">
        <f t="shared" si="0"/>
        <v>7800.9057971014472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0.54347826086956519</v>
      </c>
      <c r="F26" s="53">
        <v>0</v>
      </c>
      <c r="G26" s="53">
        <v>1.6304347826086956</v>
      </c>
      <c r="H26" s="53">
        <v>0.18115942028985507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1.2681159420289854</v>
      </c>
      <c r="P26" s="53">
        <v>0.18115942028985507</v>
      </c>
      <c r="Q26" s="53">
        <v>0.18115942028985507</v>
      </c>
      <c r="R26" s="53">
        <v>0.72463768115942029</v>
      </c>
      <c r="S26" s="53">
        <v>3.2608695652173911</v>
      </c>
      <c r="T26" s="53">
        <v>0.36231884057971014</v>
      </c>
      <c r="U26" s="53">
        <v>11.775362318840578</v>
      </c>
      <c r="V26" s="53">
        <v>85.869565217391298</v>
      </c>
      <c r="W26" s="53">
        <v>2.3550724637681157</v>
      </c>
      <c r="X26" s="53">
        <v>0.18115942028985507</v>
      </c>
      <c r="Y26" s="53">
        <v>2.1739130434782608</v>
      </c>
      <c r="Z26" s="53">
        <v>0.36231884057971014</v>
      </c>
      <c r="AA26" s="53">
        <v>2.1739130434782608</v>
      </c>
      <c r="AB26" s="53">
        <v>0.36231884057971014</v>
      </c>
      <c r="AC26" s="53">
        <v>1.4492753623188406</v>
      </c>
      <c r="AD26" s="40">
        <f t="shared" si="0"/>
        <v>115.03623188405797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0.36231884057971014</v>
      </c>
      <c r="S27" s="53">
        <v>0.18115942028985507</v>
      </c>
      <c r="T27" s="53">
        <v>0</v>
      </c>
      <c r="U27" s="53">
        <v>0.90579710144927528</v>
      </c>
      <c r="V27" s="53">
        <v>3.0797101449275357</v>
      </c>
      <c r="W27" s="53">
        <v>0.18115942028985507</v>
      </c>
      <c r="X27" s="53">
        <v>0</v>
      </c>
      <c r="Y27" s="53">
        <v>0</v>
      </c>
      <c r="Z27" s="53">
        <v>0.18115942028985507</v>
      </c>
      <c r="AA27" s="53">
        <v>0</v>
      </c>
      <c r="AB27" s="53">
        <v>0</v>
      </c>
      <c r="AC27" s="53">
        <v>0.36231884057971014</v>
      </c>
      <c r="AD27" s="40">
        <f t="shared" si="0"/>
        <v>5.2536231884057969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0.18115942028985507</v>
      </c>
      <c r="H28" s="53">
        <v>0</v>
      </c>
      <c r="I28" s="53">
        <v>0</v>
      </c>
      <c r="J28" s="53">
        <v>0</v>
      </c>
      <c r="K28" s="53">
        <v>0</v>
      </c>
      <c r="L28" s="53">
        <v>0.18115942028985507</v>
      </c>
      <c r="M28" s="53">
        <v>0.18115942028985507</v>
      </c>
      <c r="N28" s="53">
        <v>0</v>
      </c>
      <c r="O28" s="53">
        <v>0.18115942028985507</v>
      </c>
      <c r="P28" s="53">
        <v>0.18115942028985507</v>
      </c>
      <c r="Q28" s="53">
        <v>0.18115942028985507</v>
      </c>
      <c r="R28" s="53">
        <v>0.54347826086956519</v>
      </c>
      <c r="S28" s="53">
        <v>0.90579710144927528</v>
      </c>
      <c r="T28" s="53">
        <v>0.36231884057971014</v>
      </c>
      <c r="U28" s="53">
        <v>1.6304347826086956</v>
      </c>
      <c r="V28" s="53">
        <v>2.7173913043478257</v>
      </c>
      <c r="W28" s="53">
        <v>0.54347826086956519</v>
      </c>
      <c r="X28" s="53">
        <v>0.18115942028985507</v>
      </c>
      <c r="Y28" s="53">
        <v>0.54347826086956519</v>
      </c>
      <c r="Z28" s="53">
        <v>0.18115942028985507</v>
      </c>
      <c r="AA28" s="53">
        <v>0</v>
      </c>
      <c r="AB28" s="53">
        <v>0.18115942028985507</v>
      </c>
      <c r="AC28" s="53">
        <v>1.0869565217391304</v>
      </c>
      <c r="AD28" s="40">
        <f t="shared" si="0"/>
        <v>9.9637681159420293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0.36231884057971014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0.36231884057971014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0.18115942028985507</v>
      </c>
      <c r="D30" s="53">
        <v>0</v>
      </c>
      <c r="E30" s="53">
        <v>1.0869565217391304</v>
      </c>
      <c r="F30" s="53">
        <v>0</v>
      </c>
      <c r="G30" s="53">
        <v>0.36231884057971014</v>
      </c>
      <c r="H30" s="53">
        <v>0</v>
      </c>
      <c r="I30" s="53">
        <v>0</v>
      </c>
      <c r="J30" s="53">
        <v>0</v>
      </c>
      <c r="K30" s="53">
        <v>0</v>
      </c>
      <c r="L30" s="53">
        <v>0.54347826086956519</v>
      </c>
      <c r="M30" s="53">
        <v>0.18115942028985507</v>
      </c>
      <c r="N30" s="53">
        <v>0.18115942028985507</v>
      </c>
      <c r="O30" s="53">
        <v>0.72463768115942029</v>
      </c>
      <c r="P30" s="53">
        <v>0.18115942028985507</v>
      </c>
      <c r="Q30" s="53">
        <v>0</v>
      </c>
      <c r="R30" s="53">
        <v>0.18115942028985507</v>
      </c>
      <c r="S30" s="53">
        <v>0.54347826086956519</v>
      </c>
      <c r="T30" s="53">
        <v>0.18115942028985507</v>
      </c>
      <c r="U30" s="53">
        <v>3.2608695652173911</v>
      </c>
      <c r="V30" s="53">
        <v>0.18115942028985507</v>
      </c>
      <c r="W30" s="53">
        <v>0.18115942028985507</v>
      </c>
      <c r="X30" s="53">
        <v>0</v>
      </c>
      <c r="Y30" s="53">
        <v>0.36231884057971014</v>
      </c>
      <c r="Z30" s="53">
        <v>0.18115942028985507</v>
      </c>
      <c r="AA30" s="53">
        <v>0</v>
      </c>
      <c r="AB30" s="53">
        <v>0.18115942028985507</v>
      </c>
      <c r="AC30" s="53">
        <v>1.0869565217391304</v>
      </c>
      <c r="AD30" s="40">
        <f t="shared" si="0"/>
        <v>9.7826086956521756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0.18115942028985507</v>
      </c>
      <c r="E32" s="53">
        <v>0.90579710144927528</v>
      </c>
      <c r="F32" s="53">
        <v>0</v>
      </c>
      <c r="G32" s="53">
        <v>1.4492753623188406</v>
      </c>
      <c r="H32" s="53">
        <v>0.18115942028985507</v>
      </c>
      <c r="I32" s="53">
        <v>0</v>
      </c>
      <c r="J32" s="53">
        <v>0.72463768115942029</v>
      </c>
      <c r="K32" s="53">
        <v>0.54347826086956519</v>
      </c>
      <c r="L32" s="53">
        <v>2.3550724637681157</v>
      </c>
      <c r="M32" s="53">
        <v>1.0869565217391304</v>
      </c>
      <c r="N32" s="53">
        <v>1.4492753623188406</v>
      </c>
      <c r="O32" s="53">
        <v>2.7173913043478257</v>
      </c>
      <c r="P32" s="53">
        <v>1.4492753623188406</v>
      </c>
      <c r="Q32" s="53">
        <v>1.2681159420289854</v>
      </c>
      <c r="R32" s="53">
        <v>9.0579710144927521</v>
      </c>
      <c r="S32" s="53">
        <v>23.913043478260867</v>
      </c>
      <c r="T32" s="53">
        <v>3.8043478260869565</v>
      </c>
      <c r="U32" s="53">
        <v>12.137681159420289</v>
      </c>
      <c r="V32" s="53">
        <v>144.56521739130434</v>
      </c>
      <c r="W32" s="53">
        <v>34.420289855072461</v>
      </c>
      <c r="X32" s="53">
        <v>47.282608695652172</v>
      </c>
      <c r="Y32" s="53">
        <v>43.659420289855071</v>
      </c>
      <c r="Z32" s="53">
        <v>1.8115942028985506</v>
      </c>
      <c r="AA32" s="53">
        <v>0.90579710144927528</v>
      </c>
      <c r="AB32" s="53">
        <v>2.7173913043478257</v>
      </c>
      <c r="AC32" s="53">
        <v>4.1666666666666661</v>
      </c>
      <c r="AD32" s="40">
        <f t="shared" si="0"/>
        <v>342.93478260869563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0.18115942028985507</v>
      </c>
      <c r="S33" s="53">
        <v>0</v>
      </c>
      <c r="T33" s="53">
        <v>0</v>
      </c>
      <c r="U33" s="53">
        <v>0.18115942028985507</v>
      </c>
      <c r="V33" s="53">
        <v>0.54347826086956519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0.90579710144927539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53.804347826086939</v>
      </c>
      <c r="D36" s="37">
        <f t="shared" ref="D36:AC36" si="1">SUM(D6:D35)+SUM(D38:D43)</f>
        <v>15.942028985507244</v>
      </c>
      <c r="E36" s="37">
        <f t="shared" si="1"/>
        <v>74.818840579710141</v>
      </c>
      <c r="F36" s="37">
        <f t="shared" si="1"/>
        <v>7.7898550724637667</v>
      </c>
      <c r="G36" s="37">
        <f t="shared" si="1"/>
        <v>200.18115942028982</v>
      </c>
      <c r="H36" s="37">
        <f t="shared" si="1"/>
        <v>11.77536231884058</v>
      </c>
      <c r="I36" s="37">
        <f t="shared" si="1"/>
        <v>82.971014492753611</v>
      </c>
      <c r="J36" s="37">
        <f t="shared" si="1"/>
        <v>129.52898550724635</v>
      </c>
      <c r="K36" s="37">
        <f t="shared" si="1"/>
        <v>92.028985507246361</v>
      </c>
      <c r="L36" s="37">
        <f t="shared" si="1"/>
        <v>231.88405797101447</v>
      </c>
      <c r="M36" s="37">
        <f t="shared" si="1"/>
        <v>125.54347826086956</v>
      </c>
      <c r="N36" s="37">
        <f t="shared" si="1"/>
        <v>127.17391304347827</v>
      </c>
      <c r="O36" s="37">
        <f t="shared" si="1"/>
        <v>325.54347826086956</v>
      </c>
      <c r="P36" s="37">
        <f t="shared" si="1"/>
        <v>105.79710144927537</v>
      </c>
      <c r="Q36" s="37">
        <f t="shared" si="1"/>
        <v>73.369565217391298</v>
      </c>
      <c r="R36" s="37">
        <f t="shared" si="1"/>
        <v>568.65942028985512</v>
      </c>
      <c r="S36" s="37">
        <f t="shared" si="1"/>
        <v>874.27536231884051</v>
      </c>
      <c r="T36" s="37">
        <f t="shared" si="1"/>
        <v>168.47826086956525</v>
      </c>
      <c r="U36" s="37">
        <f t="shared" si="1"/>
        <v>825.18115942028987</v>
      </c>
      <c r="V36" s="37">
        <f t="shared" si="1"/>
        <v>2346.920289855073</v>
      </c>
      <c r="W36" s="37">
        <f t="shared" si="1"/>
        <v>569.38405797101461</v>
      </c>
      <c r="X36" s="37">
        <f t="shared" si="1"/>
        <v>315.036231884058</v>
      </c>
      <c r="Y36" s="37">
        <f t="shared" si="1"/>
        <v>601.81159420289862</v>
      </c>
      <c r="Z36" s="37">
        <f t="shared" si="1"/>
        <v>161.05072463768113</v>
      </c>
      <c r="AA36" s="37">
        <f t="shared" si="1"/>
        <v>183.15217391304344</v>
      </c>
      <c r="AB36" s="37">
        <f t="shared" si="1"/>
        <v>365.39855072463769</v>
      </c>
      <c r="AC36" s="37">
        <f t="shared" si="1"/>
        <v>99.456521739130423</v>
      </c>
      <c r="AD36" s="38">
        <f>SUM(AD6:AD35)+SUM(AD38:AD43)</f>
        <v>8736.95652173913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1990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1.0353260869565216E-2</v>
      </c>
      <c r="H6" s="53">
        <v>0</v>
      </c>
      <c r="I6" s="53">
        <v>0</v>
      </c>
      <c r="J6" s="53">
        <v>0</v>
      </c>
      <c r="K6" s="53">
        <v>4.8606884057971013E-2</v>
      </c>
      <c r="L6" s="53">
        <v>4.3115942028985508E-4</v>
      </c>
      <c r="M6" s="53">
        <v>0</v>
      </c>
      <c r="N6" s="53">
        <v>0</v>
      </c>
      <c r="O6" s="53">
        <v>3.0563405797101449E-2</v>
      </c>
      <c r="P6" s="53">
        <v>1.0079710144927536E-2</v>
      </c>
      <c r="Q6" s="53">
        <v>2.2452898550724638E-2</v>
      </c>
      <c r="R6" s="53">
        <v>8.752717391304346E-2</v>
      </c>
      <c r="S6" s="53">
        <v>0.53516304347826082</v>
      </c>
      <c r="T6" s="53">
        <v>2.9771739130434783E-2</v>
      </c>
      <c r="U6" s="53">
        <v>0.17443840579710143</v>
      </c>
      <c r="V6" s="53">
        <v>28.435577898550722</v>
      </c>
      <c r="W6" s="53">
        <v>8.1241666666666656</v>
      </c>
      <c r="X6" s="53">
        <v>12.350244565217389</v>
      </c>
      <c r="Y6" s="53">
        <v>0.77465942028985502</v>
      </c>
      <c r="Z6" s="53">
        <v>0</v>
      </c>
      <c r="AA6" s="53">
        <v>0</v>
      </c>
      <c r="AB6" s="53">
        <v>0.13696739130434782</v>
      </c>
      <c r="AC6" s="53">
        <v>0</v>
      </c>
      <c r="AD6" s="40">
        <f>SUM(C6:AC6)</f>
        <v>50.771003623188399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2.6141304347826085E-3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2.6739130434782609E-3</v>
      </c>
      <c r="M7" s="53">
        <v>0</v>
      </c>
      <c r="N7" s="53">
        <v>9.1847826086956519E-3</v>
      </c>
      <c r="O7" s="53">
        <v>0</v>
      </c>
      <c r="P7" s="53">
        <v>1.1304347826086956E-3</v>
      </c>
      <c r="Q7" s="53">
        <v>3.3152173913043474E-4</v>
      </c>
      <c r="R7" s="53">
        <v>2.0797101449275362E-2</v>
      </c>
      <c r="S7" s="53">
        <v>7.6503623188405784E-2</v>
      </c>
      <c r="T7" s="53">
        <v>4.5181159420289857E-3</v>
      </c>
      <c r="U7" s="53">
        <v>1.6360507246376811E-2</v>
      </c>
      <c r="V7" s="53">
        <v>3.9777173913043473E-2</v>
      </c>
      <c r="W7" s="53">
        <v>1.8478260869565217E-3</v>
      </c>
      <c r="X7" s="53">
        <v>2.1336956521739128E-2</v>
      </c>
      <c r="Y7" s="53">
        <v>1.4664855072463767E-2</v>
      </c>
      <c r="Z7" s="53">
        <v>0</v>
      </c>
      <c r="AA7" s="53">
        <v>9.7826086956521725E-4</v>
      </c>
      <c r="AB7" s="53">
        <v>0</v>
      </c>
      <c r="AC7" s="53">
        <v>5.6768115942028984E-2</v>
      </c>
      <c r="AD7" s="40">
        <f t="shared" ref="AD7:AD35" si="0">SUM(C7:AC7)</f>
        <v>0.26948731884057969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9.7130434782608688E-2</v>
      </c>
      <c r="P8" s="53">
        <v>1.2228260869565216E-3</v>
      </c>
      <c r="Q8" s="53">
        <v>2.4420289855072463E-3</v>
      </c>
      <c r="R8" s="53">
        <v>1.11231884057971E-2</v>
      </c>
      <c r="S8" s="53">
        <v>1.951086956521739E-2</v>
      </c>
      <c r="T8" s="53">
        <v>0</v>
      </c>
      <c r="U8" s="53">
        <v>1.0292898550724636</v>
      </c>
      <c r="V8" s="53">
        <v>6.7680615942028979</v>
      </c>
      <c r="W8" s="53">
        <v>2.4456521739130431E-4</v>
      </c>
      <c r="X8" s="53">
        <v>1.201213768115942</v>
      </c>
      <c r="Y8" s="53">
        <v>2.0033061594202897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11.133545289855071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1.144927536231884E-2</v>
      </c>
      <c r="F9" s="53">
        <v>0</v>
      </c>
      <c r="G9" s="53">
        <v>0.13738043478260867</v>
      </c>
      <c r="H9" s="53">
        <v>0</v>
      </c>
      <c r="I9" s="53">
        <v>0</v>
      </c>
      <c r="J9" s="53">
        <v>0</v>
      </c>
      <c r="K9" s="53">
        <v>9.5652173913043481E-4</v>
      </c>
      <c r="L9" s="53">
        <v>2.4268115942028982E-2</v>
      </c>
      <c r="M9" s="53">
        <v>0</v>
      </c>
      <c r="N9" s="53">
        <v>2.993297101449275E-2</v>
      </c>
      <c r="O9" s="53">
        <v>0</v>
      </c>
      <c r="P9" s="53">
        <v>0</v>
      </c>
      <c r="Q9" s="53">
        <v>1.0869565217391303E-4</v>
      </c>
      <c r="R9" s="53">
        <v>6.2217391304347822E-2</v>
      </c>
      <c r="S9" s="53">
        <v>6.9942028985507249E-2</v>
      </c>
      <c r="T9" s="53">
        <v>2.9076086956521738E-3</v>
      </c>
      <c r="U9" s="53">
        <v>0.39411413043478255</v>
      </c>
      <c r="V9" s="53">
        <v>1.6886648550724637</v>
      </c>
      <c r="W9" s="53">
        <v>0.34864855072463763</v>
      </c>
      <c r="X9" s="53">
        <v>0</v>
      </c>
      <c r="Y9" s="53">
        <v>1.168478260869565E-3</v>
      </c>
      <c r="Z9" s="53">
        <v>0</v>
      </c>
      <c r="AA9" s="53">
        <v>2.8929347826086953E-2</v>
      </c>
      <c r="AB9" s="53">
        <v>0.14305615942028985</v>
      </c>
      <c r="AC9" s="53">
        <v>3.780797101449275E-3</v>
      </c>
      <c r="AD9" s="40">
        <f t="shared" si="0"/>
        <v>2.94752536231884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0.31120652173913038</v>
      </c>
      <c r="F10" s="53">
        <v>0</v>
      </c>
      <c r="G10" s="53">
        <v>1.4340271739130435</v>
      </c>
      <c r="H10" s="53">
        <v>0</v>
      </c>
      <c r="I10" s="53">
        <v>0</v>
      </c>
      <c r="J10" s="53">
        <v>0</v>
      </c>
      <c r="K10" s="53">
        <v>6.7336956521739126E-3</v>
      </c>
      <c r="L10" s="53">
        <v>9.0811594202898541E-2</v>
      </c>
      <c r="M10" s="53">
        <v>2.7065217391304347E-3</v>
      </c>
      <c r="N10" s="53">
        <v>1.7436594202898548E-2</v>
      </c>
      <c r="O10" s="53">
        <v>0.40656340579710143</v>
      </c>
      <c r="P10" s="53">
        <v>8.6213768115942033E-3</v>
      </c>
      <c r="Q10" s="53">
        <v>3.861231884057971E-2</v>
      </c>
      <c r="R10" s="53">
        <v>0.50064130434782605</v>
      </c>
      <c r="S10" s="53">
        <v>21.995626811594203</v>
      </c>
      <c r="T10" s="53">
        <v>0.39198188405797102</v>
      </c>
      <c r="U10" s="53">
        <v>2.6117934782608696</v>
      </c>
      <c r="V10" s="53">
        <v>21.235391304347825</v>
      </c>
      <c r="W10" s="53">
        <v>0.99539130434782608</v>
      </c>
      <c r="X10" s="53">
        <v>4.2929329710144932</v>
      </c>
      <c r="Y10" s="53">
        <v>1.3345543478260868</v>
      </c>
      <c r="Z10" s="53">
        <v>1.3858695652173911E-2</v>
      </c>
      <c r="AA10" s="53">
        <v>8.5978260869565212E-3</v>
      </c>
      <c r="AB10" s="53">
        <v>5.9420289855072455E-4</v>
      </c>
      <c r="AC10" s="53">
        <v>3.7681159420289848E-4</v>
      </c>
      <c r="AD10" s="40">
        <f t="shared" si="0"/>
        <v>55.69846014492753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3.4271739130434783E-2</v>
      </c>
      <c r="F11" s="53">
        <v>0</v>
      </c>
      <c r="G11" s="53">
        <v>1.1612318840579708E-2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3.1369565217391301E-2</v>
      </c>
      <c r="O11" s="53">
        <v>8.963768115942029E-3</v>
      </c>
      <c r="P11" s="53">
        <v>0</v>
      </c>
      <c r="Q11" s="53">
        <v>0</v>
      </c>
      <c r="R11" s="53">
        <v>8.1072463768115929E-2</v>
      </c>
      <c r="S11" s="53">
        <v>0.1686050724637681</v>
      </c>
      <c r="T11" s="53">
        <v>1.5273550724637678E-2</v>
      </c>
      <c r="U11" s="53">
        <v>0.3609528985507246</v>
      </c>
      <c r="V11" s="53">
        <v>5.2925525362318835</v>
      </c>
      <c r="W11" s="53">
        <v>0.38184601449275357</v>
      </c>
      <c r="X11" s="53">
        <v>1.5153985507246373E-2</v>
      </c>
      <c r="Y11" s="53">
        <v>1.0268115942028986E-2</v>
      </c>
      <c r="Z11" s="53">
        <v>0</v>
      </c>
      <c r="AA11" s="53">
        <v>0</v>
      </c>
      <c r="AB11" s="53">
        <v>8.7500000000000008E-3</v>
      </c>
      <c r="AC11" s="53">
        <v>1.3501811594202898E-2</v>
      </c>
      <c r="AD11" s="40">
        <f t="shared" si="0"/>
        <v>6.4341938405797094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7.0329710144927532E-2</v>
      </c>
      <c r="F12" s="53">
        <v>0</v>
      </c>
      <c r="G12" s="53">
        <v>2.4456521739130431E-4</v>
      </c>
      <c r="H12" s="53">
        <v>0</v>
      </c>
      <c r="I12" s="53">
        <v>0</v>
      </c>
      <c r="J12" s="53">
        <v>1.8605072463768113E-3</v>
      </c>
      <c r="K12" s="53">
        <v>2.463768115942029E-4</v>
      </c>
      <c r="L12" s="53">
        <v>0</v>
      </c>
      <c r="M12" s="53">
        <v>0</v>
      </c>
      <c r="N12" s="53">
        <v>4.2391304347826082E-3</v>
      </c>
      <c r="O12" s="53">
        <v>0.21922644927536231</v>
      </c>
      <c r="P12" s="53">
        <v>8.2094202898550725E-2</v>
      </c>
      <c r="Q12" s="53">
        <v>9.9239130434782604E-3</v>
      </c>
      <c r="R12" s="53">
        <v>2.0421521739130433</v>
      </c>
      <c r="S12" s="53">
        <v>0.14499818840579709</v>
      </c>
      <c r="T12" s="53">
        <v>0.22369384057971015</v>
      </c>
      <c r="U12" s="53">
        <v>1.7072463768115942</v>
      </c>
      <c r="V12" s="53">
        <v>9.852742753623188</v>
      </c>
      <c r="W12" s="53">
        <v>0.17343115942028983</v>
      </c>
      <c r="X12" s="53">
        <v>2.2481884057971011E-3</v>
      </c>
      <c r="Y12" s="53">
        <v>0.19282065217391303</v>
      </c>
      <c r="Z12" s="53">
        <v>0.10906702898550724</v>
      </c>
      <c r="AA12" s="53">
        <v>7.2463768115942027E-5</v>
      </c>
      <c r="AB12" s="53">
        <v>1.6340579710144926E-2</v>
      </c>
      <c r="AC12" s="53">
        <v>0</v>
      </c>
      <c r="AD12" s="40">
        <f t="shared" si="0"/>
        <v>14.852978260869563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2.6264492753623189E-2</v>
      </c>
      <c r="F13" s="53">
        <v>0</v>
      </c>
      <c r="G13" s="53">
        <v>3.1721014492753618E-3</v>
      </c>
      <c r="H13" s="53">
        <v>0</v>
      </c>
      <c r="I13" s="53">
        <v>0</v>
      </c>
      <c r="J13" s="53">
        <v>0</v>
      </c>
      <c r="K13" s="53">
        <v>0</v>
      </c>
      <c r="L13" s="53">
        <v>0.41167753623188402</v>
      </c>
      <c r="M13" s="53">
        <v>2.300905797101449E-2</v>
      </c>
      <c r="N13" s="53">
        <v>3.9730072463768112E-2</v>
      </c>
      <c r="O13" s="53">
        <v>9.8684782608695648E-2</v>
      </c>
      <c r="P13" s="53">
        <v>2.1612318840579709E-3</v>
      </c>
      <c r="Q13" s="53">
        <v>1.8659420289855071E-4</v>
      </c>
      <c r="R13" s="53">
        <v>2.3641304347826082E-3</v>
      </c>
      <c r="S13" s="53">
        <v>0.42611956521739131</v>
      </c>
      <c r="T13" s="53">
        <v>2.994565217391304E-3</v>
      </c>
      <c r="U13" s="53">
        <v>0.27807427536231882</v>
      </c>
      <c r="V13" s="53">
        <v>2.4924257246376809</v>
      </c>
      <c r="W13" s="53">
        <v>6.2795289855072461E-2</v>
      </c>
      <c r="X13" s="53">
        <v>0.19478079710144927</v>
      </c>
      <c r="Y13" s="53">
        <v>3.3597826086956516E-2</v>
      </c>
      <c r="Z13" s="53">
        <v>0</v>
      </c>
      <c r="AA13" s="53">
        <v>0</v>
      </c>
      <c r="AB13" s="53">
        <v>9.7826086956521729E-3</v>
      </c>
      <c r="AC13" s="53">
        <v>0</v>
      </c>
      <c r="AD13" s="40">
        <f t="shared" si="0"/>
        <v>4.1078206521739125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6.2295289855072461E-2</v>
      </c>
      <c r="F14" s="53">
        <v>0</v>
      </c>
      <c r="G14" s="53">
        <v>7.7617753623188401E-2</v>
      </c>
      <c r="H14" s="53">
        <v>0</v>
      </c>
      <c r="I14" s="53">
        <v>0</v>
      </c>
      <c r="J14" s="53">
        <v>4.3206521739130432E-3</v>
      </c>
      <c r="K14" s="53">
        <v>6.1519927536231887E-2</v>
      </c>
      <c r="L14" s="53">
        <v>0.30568115942028984</v>
      </c>
      <c r="M14" s="53">
        <v>7.948188405797102E-2</v>
      </c>
      <c r="N14" s="53">
        <v>2.4235507246376808E-2</v>
      </c>
      <c r="O14" s="53">
        <v>0.66262500000000002</v>
      </c>
      <c r="P14" s="53">
        <v>0.21720471014492754</v>
      </c>
      <c r="Q14" s="53">
        <v>7.9523550724637668E-2</v>
      </c>
      <c r="R14" s="53">
        <v>0.4196340579710145</v>
      </c>
      <c r="S14" s="53">
        <v>4.032940217391304</v>
      </c>
      <c r="T14" s="53">
        <v>0.64447101449275357</v>
      </c>
      <c r="U14" s="53">
        <v>1.6845471014492752</v>
      </c>
      <c r="V14" s="53">
        <v>10.871753623188406</v>
      </c>
      <c r="W14" s="53">
        <v>0.46244384057971016</v>
      </c>
      <c r="X14" s="53">
        <v>0.16856884057971011</v>
      </c>
      <c r="Y14" s="53">
        <v>0.39690579710144924</v>
      </c>
      <c r="Z14" s="53">
        <v>3.3599637681159422E-2</v>
      </c>
      <c r="AA14" s="53">
        <v>2.8543478260869563E-2</v>
      </c>
      <c r="AB14" s="53">
        <v>0.47468840579710136</v>
      </c>
      <c r="AC14" s="53">
        <v>0.13629891304347824</v>
      </c>
      <c r="AD14" s="40">
        <f t="shared" si="0"/>
        <v>20.928900362318842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1.3804347826086956E-2</v>
      </c>
      <c r="F15" s="53">
        <v>0</v>
      </c>
      <c r="G15" s="53">
        <v>0.31060144927536226</v>
      </c>
      <c r="H15" s="53">
        <v>1.1775362318840578E-4</v>
      </c>
      <c r="I15" s="53">
        <v>0</v>
      </c>
      <c r="J15" s="53">
        <v>3.182608695652174E-2</v>
      </c>
      <c r="K15" s="53">
        <v>0.17457789855072461</v>
      </c>
      <c r="L15" s="53">
        <v>0.24868115942028984</v>
      </c>
      <c r="M15" s="53">
        <v>4.8369565217391303E-2</v>
      </c>
      <c r="N15" s="53">
        <v>0.22646376811594202</v>
      </c>
      <c r="O15" s="53">
        <v>0.3155</v>
      </c>
      <c r="P15" s="53">
        <v>3.5623188405797097E-2</v>
      </c>
      <c r="Q15" s="53">
        <v>6.1525362318840572E-2</v>
      </c>
      <c r="R15" s="53">
        <v>0.58187318840579705</v>
      </c>
      <c r="S15" s="53">
        <v>0.52374456521739121</v>
      </c>
      <c r="T15" s="53">
        <v>0.22169384057971012</v>
      </c>
      <c r="U15" s="53">
        <v>2.5220652173913041</v>
      </c>
      <c r="V15" s="53">
        <v>3.3158007246376808</v>
      </c>
      <c r="W15" s="53">
        <v>1.4128623188405796E-2</v>
      </c>
      <c r="X15" s="53">
        <v>0.23147826086956519</v>
      </c>
      <c r="Y15" s="53">
        <v>9.6413043478260872E-3</v>
      </c>
      <c r="Z15" s="53">
        <v>0</v>
      </c>
      <c r="AA15" s="53">
        <v>0.10147463768115941</v>
      </c>
      <c r="AB15" s="53">
        <v>0.27303442028985503</v>
      </c>
      <c r="AC15" s="53">
        <v>0.11505978260869565</v>
      </c>
      <c r="AD15" s="40">
        <f t="shared" si="0"/>
        <v>9.3770851449275341</v>
      </c>
      <c r="AE15" s="80"/>
    </row>
    <row r="16" spans="1:31" ht="15" customHeight="1" x14ac:dyDescent="0.25">
      <c r="A16" s="126"/>
      <c r="B16" s="90" t="s">
        <v>21</v>
      </c>
      <c r="C16" s="53">
        <v>6.4358695652173906E-2</v>
      </c>
      <c r="D16" s="53">
        <v>5.0181159420289848E-4</v>
      </c>
      <c r="E16" s="53">
        <v>2.5271739130434778E-3</v>
      </c>
      <c r="F16" s="53">
        <v>0</v>
      </c>
      <c r="G16" s="53">
        <v>0</v>
      </c>
      <c r="H16" s="53">
        <v>0.30740942028985507</v>
      </c>
      <c r="I16" s="53">
        <v>0</v>
      </c>
      <c r="J16" s="53">
        <v>1.092391304347826E-2</v>
      </c>
      <c r="K16" s="53">
        <v>1.4619565217391303E-3</v>
      </c>
      <c r="L16" s="53">
        <v>0</v>
      </c>
      <c r="M16" s="53">
        <v>0</v>
      </c>
      <c r="N16" s="53">
        <v>1.5331521739130433E-2</v>
      </c>
      <c r="O16" s="53">
        <v>0</v>
      </c>
      <c r="P16" s="53">
        <v>1.923731884057971E-2</v>
      </c>
      <c r="Q16" s="53">
        <v>2.7481884057971011E-3</v>
      </c>
      <c r="R16" s="53">
        <v>3.4481884057971007E-2</v>
      </c>
      <c r="S16" s="53">
        <v>0.26818478260869566</v>
      </c>
      <c r="T16" s="53">
        <v>2.1048913043478262E-2</v>
      </c>
      <c r="U16" s="53">
        <v>3.702898550724637E-2</v>
      </c>
      <c r="V16" s="53">
        <v>0.15280253623188406</v>
      </c>
      <c r="W16" s="53">
        <v>5.9565217391304342E-3</v>
      </c>
      <c r="X16" s="53">
        <v>0</v>
      </c>
      <c r="Y16" s="53">
        <v>9.420289855072462E-5</v>
      </c>
      <c r="Z16" s="53">
        <v>7.0652173913043472E-5</v>
      </c>
      <c r="AA16" s="53">
        <v>0</v>
      </c>
      <c r="AB16" s="53">
        <v>0</v>
      </c>
      <c r="AC16" s="53">
        <v>0</v>
      </c>
      <c r="AD16" s="40">
        <f t="shared" si="0"/>
        <v>0.94416847826086969</v>
      </c>
      <c r="AE16" s="80"/>
    </row>
    <row r="17" spans="1:31" ht="15" customHeight="1" x14ac:dyDescent="0.25">
      <c r="A17" s="126"/>
      <c r="B17" s="90" t="s">
        <v>22</v>
      </c>
      <c r="C17" s="53">
        <v>1.4159420289855071E-2</v>
      </c>
      <c r="D17" s="53">
        <v>4.520471014492753E-2</v>
      </c>
      <c r="E17" s="53">
        <v>2.4725163043478262</v>
      </c>
      <c r="F17" s="53">
        <v>0</v>
      </c>
      <c r="G17" s="53">
        <v>0.18410507246376809</v>
      </c>
      <c r="H17" s="53">
        <v>3.0661231884057966E-2</v>
      </c>
      <c r="I17" s="53">
        <v>0</v>
      </c>
      <c r="J17" s="53">
        <v>0.12502717391304349</v>
      </c>
      <c r="K17" s="53">
        <v>2.8697463768115942E-2</v>
      </c>
      <c r="L17" s="53">
        <v>8.7762681159420292E-2</v>
      </c>
      <c r="M17" s="53">
        <v>1.5898550724637681E-2</v>
      </c>
      <c r="N17" s="53">
        <v>3.9967391304347823E-2</v>
      </c>
      <c r="O17" s="53">
        <v>0.47738224637681154</v>
      </c>
      <c r="P17" s="53">
        <v>3.83713768115942E-2</v>
      </c>
      <c r="Q17" s="53">
        <v>0.48960507246376805</v>
      </c>
      <c r="R17" s="53">
        <v>0.83083876811594193</v>
      </c>
      <c r="S17" s="53">
        <v>9.6887065217391299</v>
      </c>
      <c r="T17" s="53">
        <v>0.20316304347826084</v>
      </c>
      <c r="U17" s="53">
        <v>3.9679981884057969</v>
      </c>
      <c r="V17" s="53">
        <v>47.007367753623186</v>
      </c>
      <c r="W17" s="53">
        <v>1.6149438405797101</v>
      </c>
      <c r="X17" s="53">
        <v>0.42454710144927532</v>
      </c>
      <c r="Y17" s="53">
        <v>4.6495978260869562</v>
      </c>
      <c r="Z17" s="53">
        <v>1.1594202898550725E-2</v>
      </c>
      <c r="AA17" s="53">
        <v>0.3388061594202898</v>
      </c>
      <c r="AB17" s="53">
        <v>0.31856702898550721</v>
      </c>
      <c r="AC17" s="53">
        <v>0.1489746376811594</v>
      </c>
      <c r="AD17" s="40">
        <f t="shared" si="0"/>
        <v>73.254463768115954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2.3550724637681155E-5</v>
      </c>
      <c r="D18" s="53">
        <v>0</v>
      </c>
      <c r="E18" s="53">
        <v>3.2293478260869563E-2</v>
      </c>
      <c r="F18" s="53">
        <v>0</v>
      </c>
      <c r="G18" s="53">
        <v>0.13800181159420288</v>
      </c>
      <c r="H18" s="53">
        <v>2.9202898550724633E-3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3.6648550724637678E-2</v>
      </c>
      <c r="P18" s="53">
        <v>0</v>
      </c>
      <c r="Q18" s="53">
        <v>5.2536231884057962E-4</v>
      </c>
      <c r="R18" s="53">
        <v>2.3507246376811591E-2</v>
      </c>
      <c r="S18" s="53">
        <v>0</v>
      </c>
      <c r="T18" s="53">
        <v>7.3894927536231883E-3</v>
      </c>
      <c r="U18" s="53">
        <v>9.1925724637681158E-2</v>
      </c>
      <c r="V18" s="53">
        <v>0.16497282608695649</v>
      </c>
      <c r="W18" s="53">
        <v>2.5724637681159417E-4</v>
      </c>
      <c r="X18" s="53">
        <v>0</v>
      </c>
      <c r="Y18" s="53">
        <v>1.0010869565217391E-2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0.50847644927536217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1.2228260869565216E-3</v>
      </c>
      <c r="M19" s="53">
        <v>0</v>
      </c>
      <c r="N19" s="53">
        <v>0</v>
      </c>
      <c r="O19" s="53">
        <v>0</v>
      </c>
      <c r="P19" s="53">
        <v>1.2228260869565216E-3</v>
      </c>
      <c r="Q19" s="53">
        <v>0</v>
      </c>
      <c r="R19" s="53">
        <v>0</v>
      </c>
      <c r="S19" s="53">
        <v>5.7717391304347825E-3</v>
      </c>
      <c r="T19" s="53">
        <v>0</v>
      </c>
      <c r="U19" s="53">
        <v>3.1842391304347822E-2</v>
      </c>
      <c r="V19" s="53">
        <v>3.2139492753623183E-2</v>
      </c>
      <c r="W19" s="53">
        <v>5.9510869565217389E-3</v>
      </c>
      <c r="X19" s="53">
        <v>0</v>
      </c>
      <c r="Y19" s="53">
        <v>2.5271739130434778E-3</v>
      </c>
      <c r="Z19" s="53">
        <v>3.5326086956521735E-4</v>
      </c>
      <c r="AA19" s="53">
        <v>0</v>
      </c>
      <c r="AB19" s="53">
        <v>2.119565217391304E-4</v>
      </c>
      <c r="AC19" s="53">
        <v>0</v>
      </c>
      <c r="AD19" s="40">
        <f t="shared" si="0"/>
        <v>8.1242753623188418E-2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0.12185326086956522</v>
      </c>
      <c r="F20" s="53">
        <v>0</v>
      </c>
      <c r="G20" s="53">
        <v>3.614130434782608E-3</v>
      </c>
      <c r="H20" s="53">
        <v>0</v>
      </c>
      <c r="I20" s="53">
        <v>0</v>
      </c>
      <c r="J20" s="53">
        <v>0</v>
      </c>
      <c r="K20" s="53">
        <v>1.1920289855072463E-3</v>
      </c>
      <c r="L20" s="53">
        <v>1.3297101449275361E-3</v>
      </c>
      <c r="M20" s="53">
        <v>0</v>
      </c>
      <c r="N20" s="53">
        <v>0</v>
      </c>
      <c r="O20" s="53">
        <v>5.5730072463768106E-2</v>
      </c>
      <c r="P20" s="53">
        <v>0</v>
      </c>
      <c r="Q20" s="53">
        <v>2.4456521739130431E-4</v>
      </c>
      <c r="R20" s="53">
        <v>0.15954710144927534</v>
      </c>
      <c r="S20" s="53">
        <v>0.7720507246376811</v>
      </c>
      <c r="T20" s="53">
        <v>0.16371014492753622</v>
      </c>
      <c r="U20" s="53">
        <v>1.666784420289855</v>
      </c>
      <c r="V20" s="53">
        <v>3.4004782608695652</v>
      </c>
      <c r="W20" s="53">
        <v>0.16040217391304346</v>
      </c>
      <c r="X20" s="53">
        <v>0.66688586956521734</v>
      </c>
      <c r="Y20" s="53">
        <v>5.4525362318840573E-2</v>
      </c>
      <c r="Z20" s="53">
        <v>0.18289130434782608</v>
      </c>
      <c r="AA20" s="53">
        <v>2.2153985507246374E-2</v>
      </c>
      <c r="AB20" s="53">
        <v>5.6322463768115935E-2</v>
      </c>
      <c r="AC20" s="53">
        <v>6.8112318840579708E-2</v>
      </c>
      <c r="AD20" s="40">
        <f t="shared" si="0"/>
        <v>7.5578278985507241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1.1775362318840578E-4</v>
      </c>
      <c r="H21" s="53">
        <v>0</v>
      </c>
      <c r="I21" s="53">
        <v>0</v>
      </c>
      <c r="J21" s="53">
        <v>0</v>
      </c>
      <c r="K21" s="53">
        <v>1.5326086956521736E-3</v>
      </c>
      <c r="L21" s="53">
        <v>0</v>
      </c>
      <c r="M21" s="53">
        <v>0</v>
      </c>
      <c r="N21" s="53">
        <v>0</v>
      </c>
      <c r="O21" s="53">
        <v>3.8559782608695643E-2</v>
      </c>
      <c r="P21" s="53">
        <v>0</v>
      </c>
      <c r="Q21" s="53">
        <v>0</v>
      </c>
      <c r="R21" s="53">
        <v>1.6304347826086955E-4</v>
      </c>
      <c r="S21" s="53">
        <v>0</v>
      </c>
      <c r="T21" s="53">
        <v>0</v>
      </c>
      <c r="U21" s="53">
        <v>0.11768297101449275</v>
      </c>
      <c r="V21" s="53">
        <v>0.19282608695652173</v>
      </c>
      <c r="W21" s="53">
        <v>2.3442028985507244E-3</v>
      </c>
      <c r="X21" s="53">
        <v>0</v>
      </c>
      <c r="Y21" s="53">
        <v>1.4277173913043478E-2</v>
      </c>
      <c r="Z21" s="53">
        <v>3.4963768115942029E-4</v>
      </c>
      <c r="AA21" s="53">
        <v>7.2119565217391296E-2</v>
      </c>
      <c r="AB21" s="53">
        <v>0</v>
      </c>
      <c r="AC21" s="53">
        <v>4.0907608695652173E-2</v>
      </c>
      <c r="AD21" s="40">
        <f t="shared" si="0"/>
        <v>0.48088043478260872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8.1521739130434775E-5</v>
      </c>
      <c r="T22" s="53">
        <v>0</v>
      </c>
      <c r="U22" s="53">
        <v>0</v>
      </c>
      <c r="V22" s="53">
        <v>8.3134057971014485E-3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8.3949275362318835E-3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27.358125000000001</v>
      </c>
      <c r="H23" s="53">
        <v>0</v>
      </c>
      <c r="I23" s="53">
        <v>0</v>
      </c>
      <c r="J23" s="53">
        <v>0</v>
      </c>
      <c r="K23" s="53">
        <v>1.2155797101449275E-3</v>
      </c>
      <c r="L23" s="53">
        <v>0</v>
      </c>
      <c r="M23" s="53">
        <v>0</v>
      </c>
      <c r="N23" s="53">
        <v>0</v>
      </c>
      <c r="O23" s="53">
        <v>6.1050724637681157E-4</v>
      </c>
      <c r="P23" s="53">
        <v>0</v>
      </c>
      <c r="Q23" s="53">
        <v>8.9673913043478257E-4</v>
      </c>
      <c r="R23" s="53">
        <v>2.3967391304347826E-2</v>
      </c>
      <c r="S23" s="53">
        <v>16.710702898550725</v>
      </c>
      <c r="T23" s="53">
        <v>0.67600724637681153</v>
      </c>
      <c r="U23" s="53">
        <v>6.269927536231884E-2</v>
      </c>
      <c r="V23" s="53">
        <v>98.297543478260863</v>
      </c>
      <c r="W23" s="53">
        <v>46.192070652173911</v>
      </c>
      <c r="X23" s="53">
        <v>0.2383768115942029</v>
      </c>
      <c r="Y23" s="53">
        <v>1.2992952898550725</v>
      </c>
      <c r="Z23" s="53">
        <v>14.907541666666665</v>
      </c>
      <c r="AA23" s="53">
        <v>2.3550724637681155E-5</v>
      </c>
      <c r="AB23" s="53">
        <v>3.4440923913043475</v>
      </c>
      <c r="AC23" s="53">
        <v>3.4710144927536228E-3</v>
      </c>
      <c r="AD23" s="40">
        <f t="shared" si="0"/>
        <v>209.21663949275364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1.4130434782608694E-4</v>
      </c>
      <c r="D24" s="53">
        <v>3.2971014492753621E-4</v>
      </c>
      <c r="E24" s="53">
        <v>0</v>
      </c>
      <c r="F24" s="53">
        <v>0</v>
      </c>
      <c r="G24" s="53">
        <v>5.0398550724637677E-2</v>
      </c>
      <c r="H24" s="53">
        <v>1.1483695652173912E-2</v>
      </c>
      <c r="I24" s="53">
        <v>0</v>
      </c>
      <c r="J24" s="53">
        <v>8.5289855072463762E-3</v>
      </c>
      <c r="K24" s="53">
        <v>1.4829710144927536E-2</v>
      </c>
      <c r="L24" s="53">
        <v>6.5978260869565212E-3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2.0356884057971012E-2</v>
      </c>
      <c r="S24" s="53">
        <v>0.43704528985507241</v>
      </c>
      <c r="T24" s="53">
        <v>6.0036231884057966E-3</v>
      </c>
      <c r="U24" s="53">
        <v>0.54515036231884051</v>
      </c>
      <c r="V24" s="53">
        <v>1.1725905797101448</v>
      </c>
      <c r="W24" s="53">
        <v>1.8514492753623185E-3</v>
      </c>
      <c r="X24" s="53">
        <v>6.0757246376811583E-2</v>
      </c>
      <c r="Y24" s="53">
        <v>9.8913043478260874E-4</v>
      </c>
      <c r="Z24" s="53">
        <v>6.3007246376811585E-2</v>
      </c>
      <c r="AA24" s="53">
        <v>9.8913043478260874E-4</v>
      </c>
      <c r="AB24" s="53">
        <v>5.3913043478260861E-3</v>
      </c>
      <c r="AC24" s="53">
        <v>9.5097826086956508E-2</v>
      </c>
      <c r="AD24" s="40">
        <f t="shared" si="0"/>
        <v>2.5015398550724637</v>
      </c>
      <c r="AE24" s="80"/>
    </row>
    <row r="25" spans="1:31" s="76" customFormat="1" ht="15" customHeight="1" x14ac:dyDescent="0.25">
      <c r="A25" s="55" t="s">
        <v>5</v>
      </c>
      <c r="B25" s="56"/>
      <c r="C25" s="53">
        <v>53.895346014492745</v>
      </c>
      <c r="D25" s="53">
        <v>15.690561594202896</v>
      </c>
      <c r="E25" s="53">
        <v>74.866853260869561</v>
      </c>
      <c r="F25" s="53">
        <v>8.6282590579710146</v>
      </c>
      <c r="G25" s="53">
        <v>185.36948369565215</v>
      </c>
      <c r="H25" s="53">
        <v>13.747876811594203</v>
      </c>
      <c r="I25" s="53">
        <v>93.691451086956505</v>
      </c>
      <c r="J25" s="53">
        <v>131.93439311594202</v>
      </c>
      <c r="K25" s="53">
        <v>94.681219202898532</v>
      </c>
      <c r="L25" s="53">
        <v>239.39182246376808</v>
      </c>
      <c r="M25" s="53">
        <v>131.96406521739129</v>
      </c>
      <c r="N25" s="53">
        <v>132.43975362318841</v>
      </c>
      <c r="O25" s="53">
        <v>337.44456340579706</v>
      </c>
      <c r="P25" s="53">
        <v>108.33441485507247</v>
      </c>
      <c r="Q25" s="53">
        <v>70.792701086956512</v>
      </c>
      <c r="R25" s="53">
        <v>564.19119565217386</v>
      </c>
      <c r="S25" s="53">
        <v>834.28027355072459</v>
      </c>
      <c r="T25" s="53">
        <v>180.3123206521739</v>
      </c>
      <c r="U25" s="53">
        <v>795.30898369565216</v>
      </c>
      <c r="V25" s="53">
        <v>2048.8254746376811</v>
      </c>
      <c r="W25" s="53">
        <v>524.60138768115939</v>
      </c>
      <c r="X25" s="53">
        <v>273.47962137681156</v>
      </c>
      <c r="Y25" s="53">
        <v>585.77455615942029</v>
      </c>
      <c r="Z25" s="53">
        <v>146.32206702898549</v>
      </c>
      <c r="AA25" s="53">
        <v>184.77477355072463</v>
      </c>
      <c r="AB25" s="53">
        <v>384.26431702898549</v>
      </c>
      <c r="AC25" s="53">
        <v>96.41271014492753</v>
      </c>
      <c r="AD25" s="40">
        <f t="shared" si="0"/>
        <v>8311.4204456521711</v>
      </c>
      <c r="AE25" s="80"/>
    </row>
    <row r="26" spans="1:31" s="76" customFormat="1" ht="15" customHeight="1" x14ac:dyDescent="0.25">
      <c r="A26" s="55" t="s">
        <v>6</v>
      </c>
      <c r="B26" s="56"/>
      <c r="C26" s="53">
        <v>8.071739130434781E-2</v>
      </c>
      <c r="D26" s="53">
        <v>1.4153985507246376E-2</v>
      </c>
      <c r="E26" s="53">
        <v>0.59637137681159413</v>
      </c>
      <c r="F26" s="53">
        <v>0</v>
      </c>
      <c r="G26" s="53">
        <v>0.32354891304347827</v>
      </c>
      <c r="H26" s="53">
        <v>0</v>
      </c>
      <c r="I26" s="53">
        <v>0</v>
      </c>
      <c r="J26" s="53">
        <v>4.1480072463768114E-2</v>
      </c>
      <c r="K26" s="53">
        <v>6.7862318840579708E-2</v>
      </c>
      <c r="L26" s="53">
        <v>0.17905797101449272</v>
      </c>
      <c r="M26" s="53">
        <v>2.1521739130434779E-2</v>
      </c>
      <c r="N26" s="53">
        <v>4.9317028985507244E-2</v>
      </c>
      <c r="O26" s="53">
        <v>1.1870344202898551</v>
      </c>
      <c r="P26" s="53">
        <v>0.15664673913043478</v>
      </c>
      <c r="Q26" s="53">
        <v>0.148963768115942</v>
      </c>
      <c r="R26" s="53">
        <v>0.47518115942028977</v>
      </c>
      <c r="S26" s="53">
        <v>4.3549836956521739</v>
      </c>
      <c r="T26" s="53">
        <v>3.6916847826086951</v>
      </c>
      <c r="U26" s="53">
        <v>10.640402173913042</v>
      </c>
      <c r="V26" s="53">
        <v>8.534721014492753</v>
      </c>
      <c r="W26" s="53">
        <v>4.899251811594203</v>
      </c>
      <c r="X26" s="53">
        <v>5.3860452898550726</v>
      </c>
      <c r="Y26" s="53">
        <v>3.3143586956521736</v>
      </c>
      <c r="Z26" s="53">
        <v>0.28497644927536231</v>
      </c>
      <c r="AA26" s="53">
        <v>0.29556884057971011</v>
      </c>
      <c r="AB26" s="53">
        <v>0.52509239130434782</v>
      </c>
      <c r="AC26" s="53">
        <v>2.1359637681159418</v>
      </c>
      <c r="AD26" s="40">
        <f t="shared" si="0"/>
        <v>47.404905797101449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0.13279710144927534</v>
      </c>
      <c r="D27" s="53">
        <v>6.7047101449275365E-2</v>
      </c>
      <c r="E27" s="53">
        <v>0.18231702898550725</v>
      </c>
      <c r="F27" s="53">
        <v>2.9438405797101446E-3</v>
      </c>
      <c r="G27" s="53">
        <v>5.070652173913043E-3</v>
      </c>
      <c r="H27" s="53">
        <v>0.13016123188405795</v>
      </c>
      <c r="I27" s="53">
        <v>0</v>
      </c>
      <c r="J27" s="53">
        <v>5.4619565217391298E-3</v>
      </c>
      <c r="K27" s="53">
        <v>9.5525362318840568E-2</v>
      </c>
      <c r="L27" s="53">
        <v>0</v>
      </c>
      <c r="M27" s="53">
        <v>2.4048913043478261E-2</v>
      </c>
      <c r="N27" s="53">
        <v>0</v>
      </c>
      <c r="O27" s="53">
        <v>0.22198188405797101</v>
      </c>
      <c r="P27" s="53">
        <v>2.4112318840579707E-3</v>
      </c>
      <c r="Q27" s="53">
        <v>0.21133876811594202</v>
      </c>
      <c r="R27" s="53">
        <v>0.51175724637681164</v>
      </c>
      <c r="S27" s="53">
        <v>0.79669202898550717</v>
      </c>
      <c r="T27" s="53">
        <v>0.45071739130434779</v>
      </c>
      <c r="U27" s="53">
        <v>0.92755978260869565</v>
      </c>
      <c r="V27" s="53">
        <v>4.1325398550724639</v>
      </c>
      <c r="W27" s="53">
        <v>1.1919347826086955</v>
      </c>
      <c r="X27" s="53">
        <v>0.20172101449275362</v>
      </c>
      <c r="Y27" s="53">
        <v>2.9902173913043475E-2</v>
      </c>
      <c r="Z27" s="53">
        <v>0.1955942028985507</v>
      </c>
      <c r="AA27" s="53">
        <v>6.2376811594202886E-2</v>
      </c>
      <c r="AB27" s="53">
        <v>3.6590579710144927E-2</v>
      </c>
      <c r="AC27" s="53">
        <v>0.37716847826086952</v>
      </c>
      <c r="AD27" s="40">
        <f t="shared" si="0"/>
        <v>9.9956594202898543</v>
      </c>
      <c r="AE27" s="80"/>
    </row>
    <row r="28" spans="1:31" s="76" customFormat="1" ht="15" customHeight="1" x14ac:dyDescent="0.25">
      <c r="A28" s="127"/>
      <c r="B28" s="56" t="s">
        <v>30</v>
      </c>
      <c r="C28" s="53">
        <v>9.7608695652173921E-3</v>
      </c>
      <c r="D28" s="53">
        <v>2.0161231884057971E-2</v>
      </c>
      <c r="E28" s="53">
        <v>7.2320652173913036E-2</v>
      </c>
      <c r="F28" s="53">
        <v>0</v>
      </c>
      <c r="G28" s="53">
        <v>0.12994384057971015</v>
      </c>
      <c r="H28" s="53">
        <v>1.6519927536231882E-2</v>
      </c>
      <c r="I28" s="53">
        <v>0</v>
      </c>
      <c r="J28" s="53">
        <v>0</v>
      </c>
      <c r="K28" s="53">
        <v>3.0585144927536227E-2</v>
      </c>
      <c r="L28" s="53">
        <v>0</v>
      </c>
      <c r="M28" s="53">
        <v>8.3722826086956512E-2</v>
      </c>
      <c r="N28" s="53">
        <v>8.0543478260869564E-2</v>
      </c>
      <c r="O28" s="53">
        <v>0.16663768115942026</v>
      </c>
      <c r="P28" s="53">
        <v>3.7989130434782602E-2</v>
      </c>
      <c r="Q28" s="53">
        <v>8.7675724637681154E-2</v>
      </c>
      <c r="R28" s="53">
        <v>0.53684057971014487</v>
      </c>
      <c r="S28" s="53">
        <v>1.1195688405797102</v>
      </c>
      <c r="T28" s="53">
        <v>0.27238768115942025</v>
      </c>
      <c r="U28" s="53">
        <v>1.480998188405797</v>
      </c>
      <c r="V28" s="53">
        <v>3.2220978260869559</v>
      </c>
      <c r="W28" s="53">
        <v>0.67032065217391301</v>
      </c>
      <c r="X28" s="53">
        <v>0.17739673913043477</v>
      </c>
      <c r="Y28" s="53">
        <v>0.6441286231884058</v>
      </c>
      <c r="Z28" s="53">
        <v>0.12819384057971014</v>
      </c>
      <c r="AA28" s="53">
        <v>7.0929347826086953E-2</v>
      </c>
      <c r="AB28" s="53">
        <v>0.21504891304347823</v>
      </c>
      <c r="AC28" s="53">
        <v>1.2813152173913043</v>
      </c>
      <c r="AD28" s="40">
        <f t="shared" si="0"/>
        <v>10.555086956521739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1.3423913043478261E-3</v>
      </c>
      <c r="D29" s="53">
        <v>1.1322463768115942E-2</v>
      </c>
      <c r="E29" s="53">
        <v>4.8007246376811588E-4</v>
      </c>
      <c r="F29" s="53">
        <v>0</v>
      </c>
      <c r="G29" s="53">
        <v>1.059782608695652E-3</v>
      </c>
      <c r="H29" s="53">
        <v>3.5326086956521735E-4</v>
      </c>
      <c r="I29" s="53">
        <v>0</v>
      </c>
      <c r="J29" s="53">
        <v>0</v>
      </c>
      <c r="K29" s="53">
        <v>7.3007246376811583E-4</v>
      </c>
      <c r="L29" s="53">
        <v>5.17409420289855E-2</v>
      </c>
      <c r="M29" s="53">
        <v>0</v>
      </c>
      <c r="N29" s="53">
        <v>0</v>
      </c>
      <c r="O29" s="53">
        <v>0</v>
      </c>
      <c r="P29" s="53">
        <v>7.6865942028985501E-3</v>
      </c>
      <c r="Q29" s="53">
        <v>2.7173913043478256E-4</v>
      </c>
      <c r="R29" s="53">
        <v>4.6394927536231876E-3</v>
      </c>
      <c r="S29" s="53">
        <v>5.7074275362318835E-2</v>
      </c>
      <c r="T29" s="53">
        <v>5.7065217391304341E-4</v>
      </c>
      <c r="U29" s="53">
        <v>0.45078985507246372</v>
      </c>
      <c r="V29" s="53">
        <v>5.4260869565217383E-2</v>
      </c>
      <c r="W29" s="53">
        <v>3.0315217391304342E-2</v>
      </c>
      <c r="X29" s="53">
        <v>1.6304347826086955E-4</v>
      </c>
      <c r="Y29" s="53">
        <v>2.8894927536231882E-3</v>
      </c>
      <c r="Z29" s="53">
        <v>2.6902173913043474E-3</v>
      </c>
      <c r="AA29" s="53">
        <v>0</v>
      </c>
      <c r="AB29" s="53">
        <v>0</v>
      </c>
      <c r="AC29" s="53">
        <v>6.9746376811594202E-3</v>
      </c>
      <c r="AD29" s="40">
        <f t="shared" si="0"/>
        <v>0.68535507246376814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0.21610869565217389</v>
      </c>
      <c r="D30" s="53">
        <v>0.90913768115942017</v>
      </c>
      <c r="E30" s="53">
        <v>0.45387137681159417</v>
      </c>
      <c r="F30" s="53">
        <v>7.5362318840579696E-4</v>
      </c>
      <c r="G30" s="53">
        <v>0.28137318840579711</v>
      </c>
      <c r="H30" s="53">
        <v>2.2195652173913043E-2</v>
      </c>
      <c r="I30" s="53">
        <v>1.7119565217391304E-3</v>
      </c>
      <c r="J30" s="53">
        <v>4.5679347826086958E-2</v>
      </c>
      <c r="K30" s="53">
        <v>6.1202898550724638E-2</v>
      </c>
      <c r="L30" s="53">
        <v>0.61371739130434777</v>
      </c>
      <c r="M30" s="53">
        <v>0.16930978260869564</v>
      </c>
      <c r="N30" s="53">
        <v>0.13190217391304346</v>
      </c>
      <c r="O30" s="53">
        <v>0.65568659420289854</v>
      </c>
      <c r="P30" s="53">
        <v>7.6199275362318838E-2</v>
      </c>
      <c r="Q30" s="53">
        <v>6.802898550724637E-2</v>
      </c>
      <c r="R30" s="53">
        <v>5.9302536231884057E-2</v>
      </c>
      <c r="S30" s="53">
        <v>0.75029710144927531</v>
      </c>
      <c r="T30" s="53">
        <v>0.18337862318840578</v>
      </c>
      <c r="U30" s="53">
        <v>3.0438768115942025</v>
      </c>
      <c r="V30" s="53">
        <v>1.2790416666666664</v>
      </c>
      <c r="W30" s="53">
        <v>0.24061956521739128</v>
      </c>
      <c r="X30" s="53">
        <v>0.20617391304347826</v>
      </c>
      <c r="Y30" s="53">
        <v>0.54012499999999997</v>
      </c>
      <c r="Z30" s="53">
        <v>8.0559782608695646E-2</v>
      </c>
      <c r="AA30" s="53">
        <v>0.78709420289855059</v>
      </c>
      <c r="AB30" s="53">
        <v>0.2653840579710145</v>
      </c>
      <c r="AC30" s="53">
        <v>1.6908768115942028</v>
      </c>
      <c r="AD30" s="40">
        <f t="shared" si="0"/>
        <v>12.833608695652174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5.4197463768115933E-2</v>
      </c>
      <c r="D32" s="53">
        <v>0.1229836956521739</v>
      </c>
      <c r="E32" s="53">
        <v>0.789909420289855</v>
      </c>
      <c r="F32" s="53">
        <v>0</v>
      </c>
      <c r="G32" s="53">
        <v>1.5976938405797101</v>
      </c>
      <c r="H32" s="53">
        <v>4.4599637681159411E-2</v>
      </c>
      <c r="I32" s="53">
        <v>5.0561594202898547E-2</v>
      </c>
      <c r="J32" s="53">
        <v>0.58737137681159413</v>
      </c>
      <c r="K32" s="53">
        <v>0.40973369565217388</v>
      </c>
      <c r="L32" s="53">
        <v>3.2761576086956516</v>
      </c>
      <c r="M32" s="53">
        <v>0.73593297101449273</v>
      </c>
      <c r="N32" s="53">
        <v>1.1394474637681158</v>
      </c>
      <c r="O32" s="53">
        <v>2.432527173913043</v>
      </c>
      <c r="P32" s="53">
        <v>1.4854855072463768</v>
      </c>
      <c r="Q32" s="53">
        <v>0.86328079710144923</v>
      </c>
      <c r="R32" s="53">
        <v>7.997422101449275</v>
      </c>
      <c r="S32" s="53">
        <v>20.263016304347826</v>
      </c>
      <c r="T32" s="53">
        <v>3.3626358695652168</v>
      </c>
      <c r="U32" s="53">
        <v>11.988376811594202</v>
      </c>
      <c r="V32" s="53">
        <v>139.61992753623187</v>
      </c>
      <c r="W32" s="53">
        <v>11.245391304347825</v>
      </c>
      <c r="X32" s="53">
        <v>32.55054347826087</v>
      </c>
      <c r="Y32" s="53">
        <v>49.452951086956517</v>
      </c>
      <c r="Z32" s="53">
        <v>1.490657608695652</v>
      </c>
      <c r="AA32" s="53">
        <v>1.0807971014492752</v>
      </c>
      <c r="AB32" s="53">
        <v>2.7213786231884054</v>
      </c>
      <c r="AC32" s="53">
        <v>4.5022210144927532</v>
      </c>
      <c r="AD32" s="40">
        <f t="shared" si="0"/>
        <v>299.86520108695652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1.8230072463768114E-2</v>
      </c>
      <c r="H33" s="53">
        <v>0</v>
      </c>
      <c r="I33" s="53">
        <v>0</v>
      </c>
      <c r="J33" s="53">
        <v>7.3876811594202896E-3</v>
      </c>
      <c r="K33" s="53">
        <v>1.7119565217391304E-3</v>
      </c>
      <c r="L33" s="53">
        <v>3.7679347826086958E-2</v>
      </c>
      <c r="M33" s="53">
        <v>1.2193840579710144E-2</v>
      </c>
      <c r="N33" s="53">
        <v>7.3007246376811585E-3</v>
      </c>
      <c r="O33" s="53">
        <v>2.602173913043478E-2</v>
      </c>
      <c r="P33" s="53">
        <v>1.0344202898550724E-2</v>
      </c>
      <c r="Q33" s="53">
        <v>7.4474637681159412E-3</v>
      </c>
      <c r="R33" s="53">
        <v>2.4302536231884057E-2</v>
      </c>
      <c r="S33" s="53">
        <v>6.6695652173913045E-2</v>
      </c>
      <c r="T33" s="53">
        <v>6.0235507246376805E-3</v>
      </c>
      <c r="U33" s="53">
        <v>0.13061775362318839</v>
      </c>
      <c r="V33" s="53">
        <v>0.41511594202898544</v>
      </c>
      <c r="W33" s="53">
        <v>2.2251811594202899E-2</v>
      </c>
      <c r="X33" s="53">
        <v>5.1014492753623181E-3</v>
      </c>
      <c r="Y33" s="53">
        <v>6.5525362318840569E-2</v>
      </c>
      <c r="Z33" s="53">
        <v>3.7681159420289848E-4</v>
      </c>
      <c r="AA33" s="53">
        <v>6.521739130434782E-4</v>
      </c>
      <c r="AB33" s="53">
        <v>2.7858695652173908E-2</v>
      </c>
      <c r="AC33" s="53">
        <v>1.6447463768115941E-2</v>
      </c>
      <c r="AD33" s="40">
        <f t="shared" si="0"/>
        <v>0.90928623188405777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54.468952898550725</v>
      </c>
      <c r="D36" s="37">
        <f t="shared" ref="D36:AC36" si="1">SUM(D6:D35)+SUM(D38:D43)</f>
        <v>16.881403985507244</v>
      </c>
      <c r="E36" s="37">
        <f t="shared" si="1"/>
        <v>80.123548913043479</v>
      </c>
      <c r="F36" s="37">
        <f t="shared" si="1"/>
        <v>8.6319565217391307</v>
      </c>
      <c r="G36" s="37">
        <f t="shared" si="1"/>
        <v>217.44577536231884</v>
      </c>
      <c r="H36" s="37">
        <f t="shared" si="1"/>
        <v>14.314298913043478</v>
      </c>
      <c r="I36" s="37">
        <f t="shared" si="1"/>
        <v>93.743724637681154</v>
      </c>
      <c r="J36" s="37">
        <f t="shared" si="1"/>
        <v>132.80426086956521</v>
      </c>
      <c r="K36" s="37">
        <f t="shared" si="1"/>
        <v>95.690141304347819</v>
      </c>
      <c r="L36" s="37">
        <f t="shared" si="1"/>
        <v>244.73131340579707</v>
      </c>
      <c r="M36" s="37">
        <f t="shared" si="1"/>
        <v>133.18026086956522</v>
      </c>
      <c r="N36" s="37">
        <f t="shared" si="1"/>
        <v>134.28615579710143</v>
      </c>
      <c r="O36" s="37">
        <f t="shared" si="1"/>
        <v>344.58264130434787</v>
      </c>
      <c r="P36" s="37">
        <f t="shared" si="1"/>
        <v>110.52814673913043</v>
      </c>
      <c r="Q36" s="37">
        <f t="shared" si="1"/>
        <v>72.888835144927526</v>
      </c>
      <c r="R36" s="37">
        <f t="shared" si="1"/>
        <v>578.70290579710149</v>
      </c>
      <c r="S36" s="37">
        <f t="shared" si="1"/>
        <v>917.56429891304356</v>
      </c>
      <c r="T36" s="37">
        <f t="shared" si="1"/>
        <v>190.89434782608694</v>
      </c>
      <c r="U36" s="37">
        <f t="shared" si="1"/>
        <v>841.27159963768111</v>
      </c>
      <c r="V36" s="37">
        <f t="shared" si="1"/>
        <v>2446.5049619565216</v>
      </c>
      <c r="W36" s="37">
        <f t="shared" si="1"/>
        <v>601.45019384057957</v>
      </c>
      <c r="X36" s="37">
        <f t="shared" si="1"/>
        <v>331.87529166666661</v>
      </c>
      <c r="Y36" s="37">
        <f t="shared" si="1"/>
        <v>650.62734057970999</v>
      </c>
      <c r="Z36" s="37">
        <f t="shared" si="1"/>
        <v>163.82744927536228</v>
      </c>
      <c r="AA36" s="37">
        <f t="shared" si="1"/>
        <v>187.67488043478255</v>
      </c>
      <c r="AB36" s="37">
        <f t="shared" si="1"/>
        <v>392.94346920289848</v>
      </c>
      <c r="AC36" s="37">
        <f t="shared" si="1"/>
        <v>107.10602717391303</v>
      </c>
      <c r="AD36" s="38">
        <f>SUM(AD6:AD35)+SUM(AD38:AD43)</f>
        <v>9164.7441829710133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1991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2.4456521739130432E-3</v>
      </c>
      <c r="H6" s="53">
        <v>0</v>
      </c>
      <c r="I6" s="53">
        <v>0</v>
      </c>
      <c r="J6" s="53">
        <v>3.260869565217391E-4</v>
      </c>
      <c r="K6" s="53">
        <v>4.3793478260869566E-2</v>
      </c>
      <c r="L6" s="53">
        <v>2.3514492753623183E-3</v>
      </c>
      <c r="M6" s="53">
        <v>0</v>
      </c>
      <c r="N6" s="53">
        <v>0</v>
      </c>
      <c r="O6" s="53">
        <v>4.3786231884057968E-2</v>
      </c>
      <c r="P6" s="53">
        <v>2.8568840579710143E-3</v>
      </c>
      <c r="Q6" s="53">
        <v>0.20505797101449275</v>
      </c>
      <c r="R6" s="53">
        <v>0.10276268115942028</v>
      </c>
      <c r="S6" s="53">
        <v>7.3543478260869558E-2</v>
      </c>
      <c r="T6" s="53">
        <v>0.97177173913043458</v>
      </c>
      <c r="U6" s="53">
        <v>0.23472644927536229</v>
      </c>
      <c r="V6" s="53">
        <v>48.47264492753623</v>
      </c>
      <c r="W6" s="53">
        <v>7.6081992753623187</v>
      </c>
      <c r="X6" s="53">
        <v>16.497494565217391</v>
      </c>
      <c r="Y6" s="53">
        <v>2.7572246376811589</v>
      </c>
      <c r="Z6" s="53">
        <v>0</v>
      </c>
      <c r="AA6" s="53">
        <v>0</v>
      </c>
      <c r="AB6" s="53">
        <v>1.0010869565217391E-2</v>
      </c>
      <c r="AC6" s="53">
        <v>4.710144927536231E-5</v>
      </c>
      <c r="AD6" s="40">
        <f>SUM(C6:AC6)</f>
        <v>77.02904347826086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1.8460144927536228E-3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1.2626811594202898E-3</v>
      </c>
      <c r="M7" s="53">
        <v>0</v>
      </c>
      <c r="N7" s="53">
        <v>1.4249999999999999E-2</v>
      </c>
      <c r="O7" s="53">
        <v>0</v>
      </c>
      <c r="P7" s="53">
        <v>2.9981884057971014E-3</v>
      </c>
      <c r="Q7" s="53">
        <v>6.1775362318840568E-4</v>
      </c>
      <c r="R7" s="53">
        <v>7.5181159420289849E-3</v>
      </c>
      <c r="S7" s="53">
        <v>7.408333333333332E-2</v>
      </c>
      <c r="T7" s="53">
        <v>1.4311594202898551E-2</v>
      </c>
      <c r="U7" s="53">
        <v>1.317210144927536E-2</v>
      </c>
      <c r="V7" s="53">
        <v>5.8499999999999996E-2</v>
      </c>
      <c r="W7" s="53">
        <v>1.2681159420289854E-3</v>
      </c>
      <c r="X7" s="53">
        <v>0</v>
      </c>
      <c r="Y7" s="53">
        <v>1.46231884057971E-2</v>
      </c>
      <c r="Z7" s="53">
        <v>0</v>
      </c>
      <c r="AA7" s="53">
        <v>1.108695652173913E-3</v>
      </c>
      <c r="AB7" s="53">
        <v>1.6213768115942027E-2</v>
      </c>
      <c r="AC7" s="53">
        <v>5.269202898550724E-2</v>
      </c>
      <c r="AD7" s="40">
        <f t="shared" ref="AD7:AD35" si="0">SUM(C7:AC7)</f>
        <v>0.27446557971014496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0.14682608695652172</v>
      </c>
      <c r="P8" s="53">
        <v>2.0253623188405795E-3</v>
      </c>
      <c r="Q8" s="53">
        <v>8.1757246376811584E-3</v>
      </c>
      <c r="R8" s="53">
        <v>1.5561594202898549E-3</v>
      </c>
      <c r="S8" s="53">
        <v>7.0076086956521733E-2</v>
      </c>
      <c r="T8" s="53">
        <v>0</v>
      </c>
      <c r="U8" s="53">
        <v>1.060817028985507</v>
      </c>
      <c r="V8" s="53">
        <v>8.5188568840579713</v>
      </c>
      <c r="W8" s="53">
        <v>5.7065217391304341E-4</v>
      </c>
      <c r="X8" s="53">
        <v>0.80359601449275353</v>
      </c>
      <c r="Y8" s="53">
        <v>2.2169347826086954</v>
      </c>
      <c r="Z8" s="53">
        <v>0</v>
      </c>
      <c r="AA8" s="53">
        <v>0</v>
      </c>
      <c r="AB8" s="53">
        <v>2.4456521739130431E-4</v>
      </c>
      <c r="AC8" s="53">
        <v>0</v>
      </c>
      <c r="AD8" s="40">
        <f t="shared" si="0"/>
        <v>12.829679347826088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1.6431159420289852E-2</v>
      </c>
      <c r="F9" s="53">
        <v>0</v>
      </c>
      <c r="G9" s="53">
        <v>0.14409782608695651</v>
      </c>
      <c r="H9" s="53">
        <v>0</v>
      </c>
      <c r="I9" s="53">
        <v>0</v>
      </c>
      <c r="J9" s="53">
        <v>0</v>
      </c>
      <c r="K9" s="53">
        <v>0</v>
      </c>
      <c r="L9" s="53">
        <v>3.1628623188405793E-2</v>
      </c>
      <c r="M9" s="53">
        <v>1.1130434782608695E-2</v>
      </c>
      <c r="N9" s="53">
        <v>0.66205072463768111</v>
      </c>
      <c r="O9" s="53">
        <v>0</v>
      </c>
      <c r="P9" s="53">
        <v>4.4384057971014488E-4</v>
      </c>
      <c r="Q9" s="53">
        <v>4.710144927536231E-5</v>
      </c>
      <c r="R9" s="53">
        <v>7.3940217391304339E-2</v>
      </c>
      <c r="S9" s="53">
        <v>9.6766304347826071E-2</v>
      </c>
      <c r="T9" s="53">
        <v>1.302355072463768E-2</v>
      </c>
      <c r="U9" s="53">
        <v>0.45478804347826085</v>
      </c>
      <c r="V9" s="53">
        <v>1.8078768115942025</v>
      </c>
      <c r="W9" s="53">
        <v>0.36385688405797101</v>
      </c>
      <c r="X9" s="53">
        <v>2.572463768115942E-3</v>
      </c>
      <c r="Y9" s="53">
        <v>1.0778985507246376E-3</v>
      </c>
      <c r="Z9" s="53">
        <v>0</v>
      </c>
      <c r="AA9" s="53">
        <v>2.2880434782608695E-2</v>
      </c>
      <c r="AB9" s="53">
        <v>0.16968297101449273</v>
      </c>
      <c r="AC9" s="53">
        <v>2.0652173913043476E-4</v>
      </c>
      <c r="AD9" s="40">
        <f t="shared" si="0"/>
        <v>3.8725018115942027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0.27404528985507243</v>
      </c>
      <c r="F10" s="53">
        <v>0</v>
      </c>
      <c r="G10" s="53">
        <v>1.7472880434782607</v>
      </c>
      <c r="H10" s="53">
        <v>0</v>
      </c>
      <c r="I10" s="53">
        <v>0</v>
      </c>
      <c r="J10" s="53">
        <v>0.1449655797101449</v>
      </c>
      <c r="K10" s="53">
        <v>7.1630434782608693E-3</v>
      </c>
      <c r="L10" s="53">
        <v>0.18313224637681158</v>
      </c>
      <c r="M10" s="53">
        <v>3.9202898550724638E-3</v>
      </c>
      <c r="N10" s="53">
        <v>3.148913043478261E-2</v>
      </c>
      <c r="O10" s="53">
        <v>0.37892210144927529</v>
      </c>
      <c r="P10" s="53">
        <v>1.0259057971014491E-2</v>
      </c>
      <c r="Q10" s="53">
        <v>3.2539855072463764E-2</v>
      </c>
      <c r="R10" s="53">
        <v>0.12707971014492753</v>
      </c>
      <c r="S10" s="53">
        <v>23.124934782608694</v>
      </c>
      <c r="T10" s="53">
        <v>0.35585144927536227</v>
      </c>
      <c r="U10" s="53">
        <v>2.570048913043478</v>
      </c>
      <c r="V10" s="53">
        <v>13.884521739130433</v>
      </c>
      <c r="W10" s="53">
        <v>1.1103949275362317</v>
      </c>
      <c r="X10" s="53">
        <v>3.7546847826086949</v>
      </c>
      <c r="Y10" s="53">
        <v>1.3163677536231884</v>
      </c>
      <c r="Z10" s="53">
        <v>2.9298913043478259E-2</v>
      </c>
      <c r="AA10" s="53">
        <v>1.5869565217391305E-2</v>
      </c>
      <c r="AB10" s="53">
        <v>2.0362318840579708E-3</v>
      </c>
      <c r="AC10" s="53">
        <v>3.0217391304347822E-3</v>
      </c>
      <c r="AD10" s="40">
        <f t="shared" si="0"/>
        <v>49.107835144927527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3.6606884057971009E-2</v>
      </c>
      <c r="F11" s="53">
        <v>0</v>
      </c>
      <c r="G11" s="53">
        <v>1.3800724637681158E-2</v>
      </c>
      <c r="H11" s="53">
        <v>0</v>
      </c>
      <c r="I11" s="53">
        <v>0</v>
      </c>
      <c r="J11" s="53">
        <v>0</v>
      </c>
      <c r="K11" s="53">
        <v>0</v>
      </c>
      <c r="L11" s="53">
        <v>3.9076086956521738E-3</v>
      </c>
      <c r="M11" s="53">
        <v>0</v>
      </c>
      <c r="N11" s="53">
        <v>4.7431159420289852E-2</v>
      </c>
      <c r="O11" s="53">
        <v>1.8744565217391304E-2</v>
      </c>
      <c r="P11" s="53">
        <v>0</v>
      </c>
      <c r="Q11" s="53">
        <v>0</v>
      </c>
      <c r="R11" s="53">
        <v>0.13725362318840578</v>
      </c>
      <c r="S11" s="53">
        <v>0.19388949275362316</v>
      </c>
      <c r="T11" s="53">
        <v>1.3096014492753622E-2</v>
      </c>
      <c r="U11" s="53">
        <v>0.42616123188405797</v>
      </c>
      <c r="V11" s="53">
        <v>5.0110289855072461</v>
      </c>
      <c r="W11" s="53">
        <v>0.35997826086956519</v>
      </c>
      <c r="X11" s="53">
        <v>7.3804347826086957E-3</v>
      </c>
      <c r="Y11" s="53">
        <v>7.4420289855072451E-3</v>
      </c>
      <c r="Z11" s="53">
        <v>0</v>
      </c>
      <c r="AA11" s="53">
        <v>0</v>
      </c>
      <c r="AB11" s="53">
        <v>2.0545289855072462E-2</v>
      </c>
      <c r="AC11" s="53">
        <v>1.7510869565217389E-2</v>
      </c>
      <c r="AD11" s="40">
        <f t="shared" si="0"/>
        <v>6.3147771739130434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7.0067028985507249E-2</v>
      </c>
      <c r="F12" s="53">
        <v>0</v>
      </c>
      <c r="G12" s="53">
        <v>1.0221014492753623E-2</v>
      </c>
      <c r="H12" s="53">
        <v>0</v>
      </c>
      <c r="I12" s="53">
        <v>0</v>
      </c>
      <c r="J12" s="53">
        <v>7.8460144927536227E-3</v>
      </c>
      <c r="K12" s="53">
        <v>2.1032608695652172E-3</v>
      </c>
      <c r="L12" s="53">
        <v>2.4458333333333332E-2</v>
      </c>
      <c r="M12" s="53">
        <v>6.8478260869565214E-4</v>
      </c>
      <c r="N12" s="53">
        <v>6.7771739130434777E-3</v>
      </c>
      <c r="O12" s="53">
        <v>0.22499094202898548</v>
      </c>
      <c r="P12" s="53">
        <v>0.13112681159420289</v>
      </c>
      <c r="Q12" s="53">
        <v>1.3655797101449275E-2</v>
      </c>
      <c r="R12" s="53">
        <v>1.8024094202898548</v>
      </c>
      <c r="S12" s="53">
        <v>0.70152717391304342</v>
      </c>
      <c r="T12" s="53">
        <v>6.7844202898550712E-2</v>
      </c>
      <c r="U12" s="53">
        <v>1.6405289855072462</v>
      </c>
      <c r="V12" s="53">
        <v>10.308896739130434</v>
      </c>
      <c r="W12" s="53">
        <v>0.1514927536231884</v>
      </c>
      <c r="X12" s="53">
        <v>7.4221014492753612E-3</v>
      </c>
      <c r="Y12" s="53">
        <v>0.18208514492753622</v>
      </c>
      <c r="Z12" s="53">
        <v>6.198369565217391E-2</v>
      </c>
      <c r="AA12" s="53">
        <v>4.1304347826086953E-4</v>
      </c>
      <c r="AB12" s="53">
        <v>3.718115942028985E-2</v>
      </c>
      <c r="AC12" s="53">
        <v>4.1666666666666666E-3</v>
      </c>
      <c r="AD12" s="40">
        <f t="shared" si="0"/>
        <v>15.45788224637681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8.8731884057970997E-3</v>
      </c>
      <c r="F13" s="53">
        <v>0</v>
      </c>
      <c r="G13" s="53">
        <v>8.4547101449275359E-3</v>
      </c>
      <c r="H13" s="53">
        <v>0</v>
      </c>
      <c r="I13" s="53">
        <v>0</v>
      </c>
      <c r="J13" s="53">
        <v>2.3188405797101449E-3</v>
      </c>
      <c r="K13" s="53">
        <v>0</v>
      </c>
      <c r="L13" s="53">
        <v>0.44946557971014489</v>
      </c>
      <c r="M13" s="53">
        <v>0.17253623188405798</v>
      </c>
      <c r="N13" s="53">
        <v>5.5851449275362312E-3</v>
      </c>
      <c r="O13" s="53">
        <v>9.9588768115942028E-2</v>
      </c>
      <c r="P13" s="53">
        <v>3.3659420289855069E-3</v>
      </c>
      <c r="Q13" s="53">
        <v>0</v>
      </c>
      <c r="R13" s="53">
        <v>5.0869565217391303E-3</v>
      </c>
      <c r="S13" s="53">
        <v>0.47914311594202902</v>
      </c>
      <c r="T13" s="53">
        <v>4.7282608695652171E-4</v>
      </c>
      <c r="U13" s="53">
        <v>0.30219927536231878</v>
      </c>
      <c r="V13" s="53">
        <v>1.6809148550724637</v>
      </c>
      <c r="W13" s="53">
        <v>3.2025362318840574E-2</v>
      </c>
      <c r="X13" s="53">
        <v>0.23036050724637677</v>
      </c>
      <c r="Y13" s="53">
        <v>8.6981884057971012E-2</v>
      </c>
      <c r="Z13" s="53">
        <v>0</v>
      </c>
      <c r="AA13" s="53">
        <v>0</v>
      </c>
      <c r="AB13" s="53">
        <v>1.6826086956521737E-2</v>
      </c>
      <c r="AC13" s="53">
        <v>0</v>
      </c>
      <c r="AD13" s="40">
        <f t="shared" si="0"/>
        <v>3.5841992753623186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3.7840579710144928E-2</v>
      </c>
      <c r="F14" s="53">
        <v>0</v>
      </c>
      <c r="G14" s="53">
        <v>5.402173913043478E-2</v>
      </c>
      <c r="H14" s="53">
        <v>0</v>
      </c>
      <c r="I14" s="53">
        <v>0</v>
      </c>
      <c r="J14" s="53">
        <v>1.0918478260869564E-2</v>
      </c>
      <c r="K14" s="53">
        <v>5.3188405797101448E-2</v>
      </c>
      <c r="L14" s="53">
        <v>0.38796195652173909</v>
      </c>
      <c r="M14" s="53">
        <v>0.36494021739130428</v>
      </c>
      <c r="N14" s="53">
        <v>8.335507246376811E-2</v>
      </c>
      <c r="O14" s="53">
        <v>0.77517753623188401</v>
      </c>
      <c r="P14" s="53">
        <v>0.37416666666666665</v>
      </c>
      <c r="Q14" s="53">
        <v>7.3679347826086955E-2</v>
      </c>
      <c r="R14" s="53">
        <v>0.65702173913043471</v>
      </c>
      <c r="S14" s="53">
        <v>4.5844311594202898</v>
      </c>
      <c r="T14" s="53">
        <v>1.0143858695652173</v>
      </c>
      <c r="U14" s="53">
        <v>2.0338369565217391</v>
      </c>
      <c r="V14" s="53">
        <v>11.307614130434782</v>
      </c>
      <c r="W14" s="53">
        <v>0.54467210144927536</v>
      </c>
      <c r="X14" s="53">
        <v>0.24052898550724636</v>
      </c>
      <c r="Y14" s="53">
        <v>5.0125362318840576</v>
      </c>
      <c r="Z14" s="53">
        <v>2.654891304347826E-2</v>
      </c>
      <c r="AA14" s="53">
        <v>8.1847826086956527E-3</v>
      </c>
      <c r="AB14" s="53">
        <v>1.0748659420289854</v>
      </c>
      <c r="AC14" s="53">
        <v>9.2235507246376802E-2</v>
      </c>
      <c r="AD14" s="40">
        <f t="shared" si="0"/>
        <v>28.81211231884058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2.6376811594202895E-2</v>
      </c>
      <c r="F15" s="53">
        <v>0</v>
      </c>
      <c r="G15" s="53">
        <v>0.46692934782608692</v>
      </c>
      <c r="H15" s="53">
        <v>0</v>
      </c>
      <c r="I15" s="53">
        <v>0</v>
      </c>
      <c r="J15" s="53">
        <v>5.3574275362318832E-2</v>
      </c>
      <c r="K15" s="53">
        <v>0.19471557971014491</v>
      </c>
      <c r="L15" s="53">
        <v>0.35328079710144922</v>
      </c>
      <c r="M15" s="53">
        <v>5.982789855072463E-2</v>
      </c>
      <c r="N15" s="53">
        <v>0.26170289855072465</v>
      </c>
      <c r="O15" s="53">
        <v>0.45409057971014488</v>
      </c>
      <c r="P15" s="53">
        <v>4.6969202898550722E-2</v>
      </c>
      <c r="Q15" s="53">
        <v>0.11391123188405797</v>
      </c>
      <c r="R15" s="53">
        <v>0.55714130434782605</v>
      </c>
      <c r="S15" s="53">
        <v>0.37034057971014489</v>
      </c>
      <c r="T15" s="53">
        <v>0.25917210144927533</v>
      </c>
      <c r="U15" s="53">
        <v>2.4534166666666666</v>
      </c>
      <c r="V15" s="53">
        <v>3.3109202898550723</v>
      </c>
      <c r="W15" s="53">
        <v>7.2653985507246374E-2</v>
      </c>
      <c r="X15" s="53">
        <v>0.18488224637681158</v>
      </c>
      <c r="Y15" s="53">
        <v>4.4766304347826087E-2</v>
      </c>
      <c r="Z15" s="53">
        <v>0</v>
      </c>
      <c r="AA15" s="53">
        <v>0.10703079710144926</v>
      </c>
      <c r="AB15" s="53">
        <v>0.29270833333333329</v>
      </c>
      <c r="AC15" s="53">
        <v>8.4237318840579695E-2</v>
      </c>
      <c r="AD15" s="40">
        <f t="shared" si="0"/>
        <v>9.7686485507246399</v>
      </c>
      <c r="AE15" s="80"/>
    </row>
    <row r="16" spans="1:31" ht="15" customHeight="1" x14ac:dyDescent="0.25">
      <c r="A16" s="126"/>
      <c r="B16" s="90" t="s">
        <v>21</v>
      </c>
      <c r="C16" s="53">
        <v>8.4836956521739115E-3</v>
      </c>
      <c r="D16" s="53">
        <v>0</v>
      </c>
      <c r="E16" s="53">
        <v>3.6304347826086954E-3</v>
      </c>
      <c r="F16" s="53">
        <v>0</v>
      </c>
      <c r="G16" s="53">
        <v>1.6304347826086955E-4</v>
      </c>
      <c r="H16" s="53">
        <v>0.11138405797101447</v>
      </c>
      <c r="I16" s="53">
        <v>0</v>
      </c>
      <c r="J16" s="53">
        <v>3.4170289855072464E-2</v>
      </c>
      <c r="K16" s="53">
        <v>3.7445652173913038E-3</v>
      </c>
      <c r="L16" s="53">
        <v>0</v>
      </c>
      <c r="M16" s="53">
        <v>0</v>
      </c>
      <c r="N16" s="53">
        <v>1.6036231884057971E-2</v>
      </c>
      <c r="O16" s="53">
        <v>0</v>
      </c>
      <c r="P16" s="53">
        <v>2.1778985507246374E-2</v>
      </c>
      <c r="Q16" s="53">
        <v>4.8913043478260863E-4</v>
      </c>
      <c r="R16" s="53">
        <v>3.2124999999999994E-2</v>
      </c>
      <c r="S16" s="53">
        <v>0.18703985507246376</v>
      </c>
      <c r="T16" s="53">
        <v>3.1427536231884053E-2</v>
      </c>
      <c r="U16" s="53">
        <v>5.301992753623188E-2</v>
      </c>
      <c r="V16" s="53">
        <v>0.13490217391304349</v>
      </c>
      <c r="W16" s="53">
        <v>6.269927536231884E-2</v>
      </c>
      <c r="X16" s="53">
        <v>4.3478260869565214E-4</v>
      </c>
      <c r="Y16" s="53">
        <v>1.2934782608695651E-3</v>
      </c>
      <c r="Z16" s="53">
        <v>0</v>
      </c>
      <c r="AA16" s="53">
        <v>0</v>
      </c>
      <c r="AB16" s="53">
        <v>5.7065217391304341E-4</v>
      </c>
      <c r="AC16" s="53">
        <v>1.5217391304347825E-4</v>
      </c>
      <c r="AD16" s="40">
        <f t="shared" si="0"/>
        <v>0.70354528985507248</v>
      </c>
      <c r="AE16" s="80"/>
    </row>
    <row r="17" spans="1:31" ht="15" customHeight="1" x14ac:dyDescent="0.25">
      <c r="A17" s="126"/>
      <c r="B17" s="90" t="s">
        <v>22</v>
      </c>
      <c r="C17" s="53">
        <v>2.2965579710144925E-2</v>
      </c>
      <c r="D17" s="53">
        <v>3.6434782608695648E-2</v>
      </c>
      <c r="E17" s="53">
        <v>1.8134094202898547</v>
      </c>
      <c r="F17" s="53">
        <v>0</v>
      </c>
      <c r="G17" s="53">
        <v>0.34300362318840577</v>
      </c>
      <c r="H17" s="53">
        <v>6.3405797101449271E-3</v>
      </c>
      <c r="I17" s="53">
        <v>0</v>
      </c>
      <c r="J17" s="53">
        <v>5.956521739130434E-2</v>
      </c>
      <c r="K17" s="53">
        <v>6.1791666666666661E-2</v>
      </c>
      <c r="L17" s="53">
        <v>0.33865398550724635</v>
      </c>
      <c r="M17" s="53">
        <v>8.8844202898550717E-2</v>
      </c>
      <c r="N17" s="53">
        <v>4.5476449275362318E-2</v>
      </c>
      <c r="O17" s="53">
        <v>0.68887681159420278</v>
      </c>
      <c r="P17" s="53">
        <v>7.0451086956521733E-2</v>
      </c>
      <c r="Q17" s="53">
        <v>0.27638043478260865</v>
      </c>
      <c r="R17" s="53">
        <v>0.83554528985507237</v>
      </c>
      <c r="S17" s="53">
        <v>8.5487518115942027</v>
      </c>
      <c r="T17" s="53">
        <v>0.34565942028985502</v>
      </c>
      <c r="U17" s="53">
        <v>4.1856503623188406</v>
      </c>
      <c r="V17" s="53">
        <v>47.891396739130428</v>
      </c>
      <c r="W17" s="53">
        <v>1.7555688405797101</v>
      </c>
      <c r="X17" s="53">
        <v>2.93394384057971</v>
      </c>
      <c r="Y17" s="53">
        <v>4.0681956521739124</v>
      </c>
      <c r="Z17" s="53">
        <v>5.1380434782608689E-2</v>
      </c>
      <c r="AA17" s="53">
        <v>0.10491485507246376</v>
      </c>
      <c r="AB17" s="53">
        <v>0.33490036231884057</v>
      </c>
      <c r="AC17" s="53">
        <v>0.22064855072463768</v>
      </c>
      <c r="AD17" s="40">
        <f t="shared" si="0"/>
        <v>75.128749999999997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1.6304347826086955E-4</v>
      </c>
      <c r="D18" s="53">
        <v>0</v>
      </c>
      <c r="E18" s="53">
        <v>3.5920289855072458E-2</v>
      </c>
      <c r="F18" s="53">
        <v>0</v>
      </c>
      <c r="G18" s="53">
        <v>0.14624818840579709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7.5543478260869561E-3</v>
      </c>
      <c r="P18" s="53">
        <v>1.5815217391304346E-3</v>
      </c>
      <c r="Q18" s="53">
        <v>3.260869565217391E-4</v>
      </c>
      <c r="R18" s="53">
        <v>5.8985507246376813E-3</v>
      </c>
      <c r="S18" s="53">
        <v>0</v>
      </c>
      <c r="T18" s="53">
        <v>1.0686594202898549E-2</v>
      </c>
      <c r="U18" s="53">
        <v>0.14489492753623187</v>
      </c>
      <c r="V18" s="53">
        <v>0.12573007246376811</v>
      </c>
      <c r="W18" s="53">
        <v>1.2789855072463767E-3</v>
      </c>
      <c r="X18" s="53">
        <v>3.994565217391304E-3</v>
      </c>
      <c r="Y18" s="53">
        <v>6.1829710144927531E-3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0.49046014492753615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4.7282608695652171E-4</v>
      </c>
      <c r="M19" s="53">
        <v>0</v>
      </c>
      <c r="N19" s="53">
        <v>0</v>
      </c>
      <c r="O19" s="53">
        <v>0</v>
      </c>
      <c r="P19" s="53">
        <v>1.4999999999999998E-3</v>
      </c>
      <c r="Q19" s="53">
        <v>0</v>
      </c>
      <c r="R19" s="53">
        <v>1.1413043478260868E-3</v>
      </c>
      <c r="S19" s="53">
        <v>4.0615942028985504E-3</v>
      </c>
      <c r="T19" s="53">
        <v>0</v>
      </c>
      <c r="U19" s="53">
        <v>3.0126811594202895E-2</v>
      </c>
      <c r="V19" s="53">
        <v>1.5494565217391303E-2</v>
      </c>
      <c r="W19" s="53">
        <v>3.6231884057971015E-4</v>
      </c>
      <c r="X19" s="53">
        <v>0</v>
      </c>
      <c r="Y19" s="53">
        <v>5.5126811594202896E-3</v>
      </c>
      <c r="Z19" s="53">
        <v>2.2282608695652173E-4</v>
      </c>
      <c r="AA19" s="53">
        <v>0</v>
      </c>
      <c r="AB19" s="53">
        <v>8.405797101449275E-4</v>
      </c>
      <c r="AC19" s="53">
        <v>0</v>
      </c>
      <c r="AD19" s="40">
        <f t="shared" si="0"/>
        <v>5.9735507246376801E-2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0.17341304347826086</v>
      </c>
      <c r="F20" s="53">
        <v>0</v>
      </c>
      <c r="G20" s="53">
        <v>2.3559782608695647E-2</v>
      </c>
      <c r="H20" s="53">
        <v>0</v>
      </c>
      <c r="I20" s="53">
        <v>0</v>
      </c>
      <c r="J20" s="53">
        <v>8.2789855072463764E-4</v>
      </c>
      <c r="K20" s="53">
        <v>2.4221014492753624E-3</v>
      </c>
      <c r="L20" s="53">
        <v>4.8222826086956515E-2</v>
      </c>
      <c r="M20" s="53">
        <v>5.543478260869565E-4</v>
      </c>
      <c r="N20" s="53">
        <v>2.3106884057971015E-2</v>
      </c>
      <c r="O20" s="53">
        <v>7.2445652173913034E-3</v>
      </c>
      <c r="P20" s="53">
        <v>0</v>
      </c>
      <c r="Q20" s="53">
        <v>2.3550724637681155E-5</v>
      </c>
      <c r="R20" s="53">
        <v>0.25047282608695648</v>
      </c>
      <c r="S20" s="53">
        <v>0.44464855072463766</v>
      </c>
      <c r="T20" s="53">
        <v>0.17333152173913041</v>
      </c>
      <c r="U20" s="53">
        <v>1.6463641304347825</v>
      </c>
      <c r="V20" s="53">
        <v>3.4239148550724634</v>
      </c>
      <c r="W20" s="53">
        <v>0.10543115942028984</v>
      </c>
      <c r="X20" s="53">
        <v>0.30046557971014493</v>
      </c>
      <c r="Y20" s="53">
        <v>3.5472826086956524E-2</v>
      </c>
      <c r="Z20" s="53">
        <v>0.1249927536231884</v>
      </c>
      <c r="AA20" s="53">
        <v>1.7773550724637679E-2</v>
      </c>
      <c r="AB20" s="53">
        <v>8.7204710144927533E-2</v>
      </c>
      <c r="AC20" s="53">
        <v>0.1252518115942029</v>
      </c>
      <c r="AD20" s="40">
        <f t="shared" si="0"/>
        <v>7.0146992753623181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2.3550724637681155E-5</v>
      </c>
      <c r="H21" s="53">
        <v>0</v>
      </c>
      <c r="I21" s="53">
        <v>0</v>
      </c>
      <c r="J21" s="53">
        <v>0</v>
      </c>
      <c r="K21" s="53">
        <v>1.0126811594202898E-3</v>
      </c>
      <c r="L21" s="53">
        <v>1.9565217391304346E-4</v>
      </c>
      <c r="M21" s="53">
        <v>0</v>
      </c>
      <c r="N21" s="53">
        <v>1.539855072463768E-4</v>
      </c>
      <c r="O21" s="53">
        <v>9.3264492753623182E-2</v>
      </c>
      <c r="P21" s="53">
        <v>0</v>
      </c>
      <c r="Q21" s="53">
        <v>0</v>
      </c>
      <c r="R21" s="53">
        <v>0</v>
      </c>
      <c r="S21" s="53">
        <v>0</v>
      </c>
      <c r="T21" s="53">
        <v>2.4456521739130431E-4</v>
      </c>
      <c r="U21" s="53">
        <v>9.5807971014492746E-2</v>
      </c>
      <c r="V21" s="53">
        <v>6.2206521739130431E-2</v>
      </c>
      <c r="W21" s="53">
        <v>6.793478260869565E-4</v>
      </c>
      <c r="X21" s="53">
        <v>0</v>
      </c>
      <c r="Y21" s="53">
        <v>2.2126811594202895E-2</v>
      </c>
      <c r="Z21" s="53">
        <v>0</v>
      </c>
      <c r="AA21" s="53">
        <v>6.1289855072463761E-2</v>
      </c>
      <c r="AB21" s="53">
        <v>0</v>
      </c>
      <c r="AC21" s="53">
        <v>4.2708333333333327E-2</v>
      </c>
      <c r="AD21" s="40">
        <f t="shared" si="0"/>
        <v>0.37971376811594199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5.1340579710144928E-3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5.1340579710144928E-3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0.17506340579710145</v>
      </c>
      <c r="D23" s="53">
        <v>2.4456521739130431E-4</v>
      </c>
      <c r="E23" s="53">
        <v>6.6358695652173907E-2</v>
      </c>
      <c r="F23" s="53">
        <v>8.1967391304347825E-2</v>
      </c>
      <c r="G23" s="53">
        <v>14.673762681159419</v>
      </c>
      <c r="H23" s="53">
        <v>0.22042210144927535</v>
      </c>
      <c r="I23" s="53">
        <v>6.8266594202898547</v>
      </c>
      <c r="J23" s="53">
        <v>1.3134963768115941</v>
      </c>
      <c r="K23" s="53">
        <v>7.1564365942028978</v>
      </c>
      <c r="L23" s="53">
        <v>2.9528985507246371E-2</v>
      </c>
      <c r="M23" s="53">
        <v>0.89998007246376799</v>
      </c>
      <c r="N23" s="53">
        <v>0.47595833333333326</v>
      </c>
      <c r="O23" s="53">
        <v>9.9623568840579715</v>
      </c>
      <c r="P23" s="53">
        <v>20.80882065217391</v>
      </c>
      <c r="Q23" s="53">
        <v>18.406773550724637</v>
      </c>
      <c r="R23" s="53">
        <v>79.725711956521735</v>
      </c>
      <c r="S23" s="53">
        <v>111.17810507246377</v>
      </c>
      <c r="T23" s="53">
        <v>16.615731884057972</v>
      </c>
      <c r="U23" s="53">
        <v>40.371996376811587</v>
      </c>
      <c r="V23" s="53">
        <v>167.58743659420287</v>
      </c>
      <c r="W23" s="53">
        <v>63.064402173913031</v>
      </c>
      <c r="X23" s="53">
        <v>40.300795289855067</v>
      </c>
      <c r="Y23" s="53">
        <v>91.505626811594198</v>
      </c>
      <c r="Z23" s="53">
        <v>13.776471014492753</v>
      </c>
      <c r="AA23" s="53">
        <v>9.9242355072463759</v>
      </c>
      <c r="AB23" s="53">
        <v>26.220152173913039</v>
      </c>
      <c r="AC23" s="53">
        <v>2.2527427536231883</v>
      </c>
      <c r="AD23" s="40">
        <f t="shared" si="0"/>
        <v>743.62123731884049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2.3550724637681155E-5</v>
      </c>
      <c r="D24" s="53">
        <v>3.5724637681159412E-3</v>
      </c>
      <c r="E24" s="53">
        <v>0</v>
      </c>
      <c r="F24" s="53">
        <v>0</v>
      </c>
      <c r="G24" s="53">
        <v>0.12280072463768114</v>
      </c>
      <c r="H24" s="53">
        <v>3.7536231884057968E-3</v>
      </c>
      <c r="I24" s="53">
        <v>0</v>
      </c>
      <c r="J24" s="53">
        <v>1.1568840579710145E-2</v>
      </c>
      <c r="K24" s="53">
        <v>3.0704710144927531E-2</v>
      </c>
      <c r="L24" s="53">
        <v>9.4280797101449265E-2</v>
      </c>
      <c r="M24" s="53">
        <v>1.0507246376811594E-4</v>
      </c>
      <c r="N24" s="53">
        <v>0</v>
      </c>
      <c r="O24" s="53">
        <v>7.0652173913043469E-4</v>
      </c>
      <c r="P24" s="53">
        <v>0</v>
      </c>
      <c r="Q24" s="53">
        <v>6.2880434782608694E-3</v>
      </c>
      <c r="R24" s="53">
        <v>9.7833333333333328E-2</v>
      </c>
      <c r="S24" s="53">
        <v>0.56292934782608683</v>
      </c>
      <c r="T24" s="53">
        <v>8.5706521739130435E-3</v>
      </c>
      <c r="U24" s="53">
        <v>0.31165760869565212</v>
      </c>
      <c r="V24" s="53">
        <v>1.0645108695652172</v>
      </c>
      <c r="W24" s="53">
        <v>1.1818840579710145E-2</v>
      </c>
      <c r="X24" s="53">
        <v>5.408695652173913E-2</v>
      </c>
      <c r="Y24" s="53">
        <v>6.5797101449275351E-3</v>
      </c>
      <c r="Z24" s="53">
        <v>6.013949275362318E-2</v>
      </c>
      <c r="AA24" s="53">
        <v>5.7065217391304341E-4</v>
      </c>
      <c r="AB24" s="53">
        <v>2.24963768115942E-2</v>
      </c>
      <c r="AC24" s="53">
        <v>5.0889492753623186E-2</v>
      </c>
      <c r="AD24" s="40">
        <f t="shared" si="0"/>
        <v>2.5258876811594195</v>
      </c>
      <c r="AE24" s="80"/>
    </row>
    <row r="25" spans="1:31" s="76" customFormat="1" ht="15" customHeight="1" x14ac:dyDescent="0.25">
      <c r="A25" s="55" t="s">
        <v>5</v>
      </c>
      <c r="B25" s="56"/>
      <c r="C25" s="53">
        <v>52.086465579710143</v>
      </c>
      <c r="D25" s="53">
        <v>17.745297101449275</v>
      </c>
      <c r="E25" s="53">
        <v>78.901672101449265</v>
      </c>
      <c r="F25" s="53">
        <v>9.185097826086956</v>
      </c>
      <c r="G25" s="53">
        <v>175.99438043478258</v>
      </c>
      <c r="H25" s="53">
        <v>12.891893115942027</v>
      </c>
      <c r="I25" s="53">
        <v>54.507420289855069</v>
      </c>
      <c r="J25" s="53">
        <v>126.17184601449276</v>
      </c>
      <c r="K25" s="53">
        <v>86.06399818840579</v>
      </c>
      <c r="L25" s="53">
        <v>247.77139492753622</v>
      </c>
      <c r="M25" s="53">
        <v>127.38056159420289</v>
      </c>
      <c r="N25" s="53">
        <v>130.34334057971012</v>
      </c>
      <c r="O25" s="53">
        <v>336.02285688405794</v>
      </c>
      <c r="P25" s="53">
        <v>86.323826086956515</v>
      </c>
      <c r="Q25" s="53">
        <v>52.809788043478257</v>
      </c>
      <c r="R25" s="53">
        <v>472.25996195652169</v>
      </c>
      <c r="S25" s="53">
        <v>755.29855797101447</v>
      </c>
      <c r="T25" s="53">
        <v>233.88171557971015</v>
      </c>
      <c r="U25" s="53">
        <v>692.26567028985505</v>
      </c>
      <c r="V25" s="53">
        <v>2028.5719927536229</v>
      </c>
      <c r="W25" s="53">
        <v>508.14893840579708</v>
      </c>
      <c r="X25" s="53">
        <v>243.17621376811593</v>
      </c>
      <c r="Y25" s="53">
        <v>503.25265036231878</v>
      </c>
      <c r="Z25" s="53">
        <v>151.43974999999998</v>
      </c>
      <c r="AA25" s="53">
        <v>155.43511775362316</v>
      </c>
      <c r="AB25" s="53">
        <v>312.72838224637678</v>
      </c>
      <c r="AC25" s="53">
        <v>96.212951086956522</v>
      </c>
      <c r="AD25" s="40">
        <f t="shared" si="0"/>
        <v>7746.8717409420269</v>
      </c>
      <c r="AE25" s="80"/>
    </row>
    <row r="26" spans="1:31" s="76" customFormat="1" ht="15" customHeight="1" x14ac:dyDescent="0.25">
      <c r="A26" s="55" t="s">
        <v>6</v>
      </c>
      <c r="B26" s="56"/>
      <c r="C26" s="53">
        <v>6.7157608695652168E-2</v>
      </c>
      <c r="D26" s="53">
        <v>5.39963768115942E-2</v>
      </c>
      <c r="E26" s="53">
        <v>0.61939492753623182</v>
      </c>
      <c r="F26" s="53">
        <v>0</v>
      </c>
      <c r="G26" s="53">
        <v>0.23274275362318839</v>
      </c>
      <c r="H26" s="53">
        <v>0</v>
      </c>
      <c r="I26" s="53">
        <v>0</v>
      </c>
      <c r="J26" s="53">
        <v>7.48641304347826E-2</v>
      </c>
      <c r="K26" s="53">
        <v>5.6016304347826083E-2</v>
      </c>
      <c r="L26" s="53">
        <v>0.46860869565217389</v>
      </c>
      <c r="M26" s="53">
        <v>8.1594202898550728E-3</v>
      </c>
      <c r="N26" s="53">
        <v>0.10392391304347826</v>
      </c>
      <c r="O26" s="53">
        <v>1.2470090579710145</v>
      </c>
      <c r="P26" s="53">
        <v>0.12696557971014491</v>
      </c>
      <c r="Q26" s="53">
        <v>0.22244927536231882</v>
      </c>
      <c r="R26" s="53">
        <v>0.78408695652173899</v>
      </c>
      <c r="S26" s="53">
        <v>4.8394257246376808</v>
      </c>
      <c r="T26" s="53">
        <v>0.53982427536231881</v>
      </c>
      <c r="U26" s="53">
        <v>9.2591086956521735</v>
      </c>
      <c r="V26" s="53">
        <v>12.501240942028986</v>
      </c>
      <c r="W26" s="53">
        <v>3.05894384057971</v>
      </c>
      <c r="X26" s="53">
        <v>2.4005471014492752</v>
      </c>
      <c r="Y26" s="53">
        <v>8.0485615942028979</v>
      </c>
      <c r="Z26" s="53">
        <v>0.35663768115942029</v>
      </c>
      <c r="AA26" s="53">
        <v>0.68784963768115936</v>
      </c>
      <c r="AB26" s="53">
        <v>0.90134057971014481</v>
      </c>
      <c r="AC26" s="53">
        <v>1.9964800724637681</v>
      </c>
      <c r="AD26" s="40">
        <f t="shared" si="0"/>
        <v>48.655335144927541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8.1461956521739126E-2</v>
      </c>
      <c r="D27" s="53">
        <v>6.7789855072463767E-2</v>
      </c>
      <c r="E27" s="53">
        <v>0.20672282608695652</v>
      </c>
      <c r="F27" s="53">
        <v>3.2010869565217387E-3</v>
      </c>
      <c r="G27" s="53">
        <v>2.9447463768115936E-2</v>
      </c>
      <c r="H27" s="53">
        <v>0.10301268115942028</v>
      </c>
      <c r="I27" s="53">
        <v>0</v>
      </c>
      <c r="J27" s="53">
        <v>5.0210144927536227E-2</v>
      </c>
      <c r="K27" s="53">
        <v>0.1093605072463768</v>
      </c>
      <c r="L27" s="53">
        <v>0.11489311594202899</v>
      </c>
      <c r="M27" s="53">
        <v>2.8106884057971012E-2</v>
      </c>
      <c r="N27" s="53">
        <v>9.3471014492753621E-2</v>
      </c>
      <c r="O27" s="53">
        <v>9.7981485507246369</v>
      </c>
      <c r="P27" s="53">
        <v>3.3985507246376806E-2</v>
      </c>
      <c r="Q27" s="53">
        <v>0.16217028985507245</v>
      </c>
      <c r="R27" s="53">
        <v>0.67187318840579702</v>
      </c>
      <c r="S27" s="53">
        <v>1.4096721014492752</v>
      </c>
      <c r="T27" s="53">
        <v>0.54513224637681157</v>
      </c>
      <c r="U27" s="53">
        <v>1.900639492753623</v>
      </c>
      <c r="V27" s="53">
        <v>5.2077663043478264</v>
      </c>
      <c r="W27" s="53">
        <v>1.0477355072463768</v>
      </c>
      <c r="X27" s="53">
        <v>0.25938586956521736</v>
      </c>
      <c r="Y27" s="53">
        <v>3.3844202898550724E-2</v>
      </c>
      <c r="Z27" s="53">
        <v>0.2293605072463768</v>
      </c>
      <c r="AA27" s="53">
        <v>7.177898550724636E-2</v>
      </c>
      <c r="AB27" s="53">
        <v>5.3965579710144922E-2</v>
      </c>
      <c r="AC27" s="53">
        <v>0.47999818840579705</v>
      </c>
      <c r="AD27" s="40">
        <f t="shared" si="0"/>
        <v>22.793134057971013</v>
      </c>
      <c r="AE27" s="80"/>
    </row>
    <row r="28" spans="1:31" s="76" customFormat="1" ht="15" customHeight="1" x14ac:dyDescent="0.25">
      <c r="A28" s="127"/>
      <c r="B28" s="56" t="s">
        <v>30</v>
      </c>
      <c r="C28" s="53">
        <v>1.1864130434782608E-2</v>
      </c>
      <c r="D28" s="53">
        <v>1.5793478260869565E-2</v>
      </c>
      <c r="E28" s="53">
        <v>8.4451086956521731E-2</v>
      </c>
      <c r="F28" s="53">
        <v>0</v>
      </c>
      <c r="G28" s="53">
        <v>0.20214311594202897</v>
      </c>
      <c r="H28" s="53">
        <v>5.4438405797101446E-3</v>
      </c>
      <c r="I28" s="53">
        <v>0</v>
      </c>
      <c r="J28" s="53">
        <v>2.8990942028985504E-2</v>
      </c>
      <c r="K28" s="53">
        <v>3.5784420289855068E-2</v>
      </c>
      <c r="L28" s="53">
        <v>9.8094202898550725E-2</v>
      </c>
      <c r="M28" s="53">
        <v>0.20807608695652172</v>
      </c>
      <c r="N28" s="53">
        <v>0.10332789855072462</v>
      </c>
      <c r="O28" s="53">
        <v>8.7460144927536232E-2</v>
      </c>
      <c r="P28" s="53">
        <v>6.3414855072463763E-2</v>
      </c>
      <c r="Q28" s="53">
        <v>0.13422282608695651</v>
      </c>
      <c r="R28" s="53">
        <v>0.6768387681159419</v>
      </c>
      <c r="S28" s="53">
        <v>1.1384311594202898</v>
      </c>
      <c r="T28" s="53">
        <v>0.337713768115942</v>
      </c>
      <c r="U28" s="53">
        <v>1.9821594202898549</v>
      </c>
      <c r="V28" s="53">
        <v>4.4230036231884053</v>
      </c>
      <c r="W28" s="53">
        <v>0.79968659420289856</v>
      </c>
      <c r="X28" s="53">
        <v>0.31470652173913044</v>
      </c>
      <c r="Y28" s="53">
        <v>1.0133478260869564</v>
      </c>
      <c r="Z28" s="53">
        <v>0.21177173913043476</v>
      </c>
      <c r="AA28" s="53">
        <v>0.11914492753623186</v>
      </c>
      <c r="AB28" s="53">
        <v>0.33157246376811589</v>
      </c>
      <c r="AC28" s="53">
        <v>1.7345797101449274</v>
      </c>
      <c r="AD28" s="40">
        <f t="shared" si="0"/>
        <v>14.162023550724637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2.7898550724637678E-4</v>
      </c>
      <c r="D29" s="53">
        <v>6.0615942028985504E-3</v>
      </c>
      <c r="E29" s="53">
        <v>5.6467391304347823E-3</v>
      </c>
      <c r="F29" s="53">
        <v>0</v>
      </c>
      <c r="G29" s="53">
        <v>6.8478260869565214E-4</v>
      </c>
      <c r="H29" s="53">
        <v>0</v>
      </c>
      <c r="I29" s="53">
        <v>0</v>
      </c>
      <c r="J29" s="53">
        <v>5.3442028985507242E-4</v>
      </c>
      <c r="K29" s="53">
        <v>4.1485507246376811E-4</v>
      </c>
      <c r="L29" s="53">
        <v>2.3134057971014491E-2</v>
      </c>
      <c r="M29" s="53">
        <v>0</v>
      </c>
      <c r="N29" s="53">
        <v>0</v>
      </c>
      <c r="O29" s="53">
        <v>0</v>
      </c>
      <c r="P29" s="53">
        <v>3.1413043478260867E-3</v>
      </c>
      <c r="Q29" s="53">
        <v>8.8949275362318835E-4</v>
      </c>
      <c r="R29" s="53">
        <v>4.7880434782608689E-3</v>
      </c>
      <c r="S29" s="53">
        <v>4.9624999999999996E-2</v>
      </c>
      <c r="T29" s="53">
        <v>8.1521739130434778E-4</v>
      </c>
      <c r="U29" s="53">
        <v>0.45554710144927535</v>
      </c>
      <c r="V29" s="53">
        <v>9.1824275362318838E-2</v>
      </c>
      <c r="W29" s="53">
        <v>2.7380434782608695E-2</v>
      </c>
      <c r="X29" s="53">
        <v>3.260869565217391E-4</v>
      </c>
      <c r="Y29" s="53">
        <v>6.8115942028985498E-4</v>
      </c>
      <c r="Z29" s="53">
        <v>7.6086956521739129E-4</v>
      </c>
      <c r="AA29" s="53">
        <v>0</v>
      </c>
      <c r="AB29" s="53">
        <v>2.3949275362318838E-3</v>
      </c>
      <c r="AC29" s="53">
        <v>1.0876811594202897E-2</v>
      </c>
      <c r="AD29" s="40">
        <f t="shared" si="0"/>
        <v>0.68580615942028988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0.12607246376811593</v>
      </c>
      <c r="D30" s="53">
        <v>6.7615942028985507E-2</v>
      </c>
      <c r="E30" s="53">
        <v>0.37406521739130433</v>
      </c>
      <c r="F30" s="53">
        <v>0</v>
      </c>
      <c r="G30" s="53">
        <v>0.33609057971014489</v>
      </c>
      <c r="H30" s="53">
        <v>3.1532608695652171E-2</v>
      </c>
      <c r="I30" s="53">
        <v>7.2463768115942027E-5</v>
      </c>
      <c r="J30" s="53">
        <v>6.3068840579710142E-2</v>
      </c>
      <c r="K30" s="53">
        <v>4.7204710144927532E-2</v>
      </c>
      <c r="L30" s="53">
        <v>0.28486594202898546</v>
      </c>
      <c r="M30" s="53">
        <v>0.19575543478260868</v>
      </c>
      <c r="N30" s="53">
        <v>0.20971557971014493</v>
      </c>
      <c r="O30" s="53">
        <v>0.83330978260869559</v>
      </c>
      <c r="P30" s="53">
        <v>0.13994384057971013</v>
      </c>
      <c r="Q30" s="53">
        <v>5.8259057971014487E-2</v>
      </c>
      <c r="R30" s="53">
        <v>0.22586775362318839</v>
      </c>
      <c r="S30" s="53">
        <v>1.2365416666666667</v>
      </c>
      <c r="T30" s="53">
        <v>0.23474637681159419</v>
      </c>
      <c r="U30" s="53">
        <v>2.8684402173913042</v>
      </c>
      <c r="V30" s="53">
        <v>1.3927481884057968</v>
      </c>
      <c r="W30" s="53">
        <v>0.28882065217391301</v>
      </c>
      <c r="X30" s="53">
        <v>0.2676213768115942</v>
      </c>
      <c r="Y30" s="53">
        <v>0.77724637681159414</v>
      </c>
      <c r="Z30" s="53">
        <v>0.2412355072463768</v>
      </c>
      <c r="AA30" s="53">
        <v>0.7288278985507245</v>
      </c>
      <c r="AB30" s="53">
        <v>0.31268840579710144</v>
      </c>
      <c r="AC30" s="53">
        <v>1.2852192028985505</v>
      </c>
      <c r="AD30" s="40">
        <f t="shared" si="0"/>
        <v>12.627576086956518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8.2681159420289849E-2</v>
      </c>
      <c r="D32" s="53">
        <v>0.12429347826086956</v>
      </c>
      <c r="E32" s="53">
        <v>0.95275724637681147</v>
      </c>
      <c r="F32" s="53">
        <v>0</v>
      </c>
      <c r="G32" s="53">
        <v>1.8517101449275359</v>
      </c>
      <c r="H32" s="53">
        <v>0.17084963768115941</v>
      </c>
      <c r="I32" s="53">
        <v>2.7918478260869562E-2</v>
      </c>
      <c r="J32" s="53">
        <v>1.0071992753623187</v>
      </c>
      <c r="K32" s="53">
        <v>0.45333695652173911</v>
      </c>
      <c r="L32" s="53">
        <v>2.3478405797101449</v>
      </c>
      <c r="M32" s="53">
        <v>1.5671340579710145</v>
      </c>
      <c r="N32" s="53">
        <v>1.5668423913043477</v>
      </c>
      <c r="O32" s="53">
        <v>1.4349710144927537</v>
      </c>
      <c r="P32" s="53">
        <v>2.1982572463768113</v>
      </c>
      <c r="Q32" s="53">
        <v>1.4617572463768114</v>
      </c>
      <c r="R32" s="53">
        <v>10.884969202898549</v>
      </c>
      <c r="S32" s="53">
        <v>19.147164855072464</v>
      </c>
      <c r="T32" s="53">
        <v>4.2232608695652178</v>
      </c>
      <c r="U32" s="53">
        <v>15.044384057971016</v>
      </c>
      <c r="V32" s="53">
        <v>102.24607789855072</v>
      </c>
      <c r="W32" s="53">
        <v>10.943255434782607</v>
      </c>
      <c r="X32" s="53">
        <v>17.693378623188405</v>
      </c>
      <c r="Y32" s="53">
        <v>16.101873188405797</v>
      </c>
      <c r="Z32" s="53">
        <v>0.94414311594202904</v>
      </c>
      <c r="AA32" s="53">
        <v>0.74092028985507241</v>
      </c>
      <c r="AB32" s="53">
        <v>2.8794637681159418</v>
      </c>
      <c r="AC32" s="53">
        <v>5.4041249999999996</v>
      </c>
      <c r="AD32" s="40">
        <f t="shared" si="0"/>
        <v>221.50056521739131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1.9076086956521736E-2</v>
      </c>
      <c r="H33" s="53">
        <v>0</v>
      </c>
      <c r="I33" s="53">
        <v>0</v>
      </c>
      <c r="J33" s="53">
        <v>9.329710144927535E-3</v>
      </c>
      <c r="K33" s="53">
        <v>2.1847826086956522E-3</v>
      </c>
      <c r="L33" s="53">
        <v>4.7749999999999994E-2</v>
      </c>
      <c r="M33" s="53">
        <v>2.1193840579710143E-2</v>
      </c>
      <c r="N33" s="53">
        <v>9.9148550724637661E-3</v>
      </c>
      <c r="O33" s="53">
        <v>2.8378623188405793E-2</v>
      </c>
      <c r="P33" s="53">
        <v>3.5161231884057967E-2</v>
      </c>
      <c r="Q33" s="53">
        <v>7.91304347826087E-3</v>
      </c>
      <c r="R33" s="53">
        <v>2.3757246376811595E-2</v>
      </c>
      <c r="S33" s="53">
        <v>8.257608695652173E-2</v>
      </c>
      <c r="T33" s="53">
        <v>3.8840579710144926E-3</v>
      </c>
      <c r="U33" s="53">
        <v>0.10448188405797101</v>
      </c>
      <c r="V33" s="53">
        <v>0.35017753623188402</v>
      </c>
      <c r="W33" s="53">
        <v>5.9936594202898555E-2</v>
      </c>
      <c r="X33" s="53">
        <v>4.4547101449275359E-3</v>
      </c>
      <c r="Y33" s="53">
        <v>2.7740942028985506E-2</v>
      </c>
      <c r="Z33" s="53">
        <v>1.4420289855072463E-3</v>
      </c>
      <c r="AA33" s="53">
        <v>4.2554347826086955E-3</v>
      </c>
      <c r="AB33" s="53">
        <v>2.669746376811594E-2</v>
      </c>
      <c r="AC33" s="53">
        <v>1.5639492753623186E-2</v>
      </c>
      <c r="AD33" s="40">
        <f t="shared" si="0"/>
        <v>0.88594565217391297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52.662681159420281</v>
      </c>
      <c r="D36" s="37">
        <f t="shared" ref="D36:AC36" si="1">SUM(D6:D35)+SUM(D38:D43)</f>
        <v>18.121099637681159</v>
      </c>
      <c r="E36" s="37">
        <f t="shared" si="1"/>
        <v>83.709528985507234</v>
      </c>
      <c r="F36" s="37">
        <f t="shared" si="1"/>
        <v>9.2702663043478246</v>
      </c>
      <c r="G36" s="37">
        <f t="shared" si="1"/>
        <v>196.4230960144927</v>
      </c>
      <c r="H36" s="37">
        <f t="shared" si="1"/>
        <v>13.544632246376811</v>
      </c>
      <c r="I36" s="37">
        <f t="shared" si="1"/>
        <v>61.362070652173912</v>
      </c>
      <c r="J36" s="37">
        <f t="shared" si="1"/>
        <v>129.0456213768116</v>
      </c>
      <c r="K36" s="37">
        <f t="shared" si="1"/>
        <v>94.325376811594197</v>
      </c>
      <c r="L36" s="37">
        <f t="shared" si="1"/>
        <v>253.10538586956523</v>
      </c>
      <c r="M36" s="37">
        <f t="shared" si="1"/>
        <v>131.01151086956514</v>
      </c>
      <c r="N36" s="37">
        <f t="shared" si="1"/>
        <v>134.10390942028982</v>
      </c>
      <c r="O36" s="37">
        <f t="shared" si="1"/>
        <v>362.35426449275366</v>
      </c>
      <c r="P36" s="37">
        <f t="shared" si="1"/>
        <v>110.40303985507245</v>
      </c>
      <c r="Q36" s="37">
        <f t="shared" si="1"/>
        <v>73.995414855072454</v>
      </c>
      <c r="R36" s="37">
        <f t="shared" si="1"/>
        <v>569.95264130434771</v>
      </c>
      <c r="S36" s="37">
        <f t="shared" si="1"/>
        <v>933.89626630434771</v>
      </c>
      <c r="T36" s="37">
        <f t="shared" si="1"/>
        <v>259.66267391304348</v>
      </c>
      <c r="U36" s="37">
        <f t="shared" si="1"/>
        <v>781.90964492753596</v>
      </c>
      <c r="V36" s="37">
        <f t="shared" si="1"/>
        <v>2479.4573333333328</v>
      </c>
      <c r="W36" s="37">
        <f t="shared" si="1"/>
        <v>599.62205072463757</v>
      </c>
      <c r="X36" s="37">
        <f t="shared" si="1"/>
        <v>329.43927717391301</v>
      </c>
      <c r="Y36" s="37">
        <f t="shared" si="1"/>
        <v>636.54697644927523</v>
      </c>
      <c r="Z36" s="37">
        <f t="shared" si="1"/>
        <v>167.55613949275363</v>
      </c>
      <c r="AA36" s="37">
        <f t="shared" si="1"/>
        <v>168.05216666666664</v>
      </c>
      <c r="AB36" s="37">
        <f t="shared" si="1"/>
        <v>345.54298550724639</v>
      </c>
      <c r="AC36" s="37">
        <f t="shared" si="1"/>
        <v>110.0863804347826</v>
      </c>
      <c r="AD36" s="38">
        <f>SUM(AD6:AD35)+SUM(AD38:AD43)</f>
        <v>9105.1624347826055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1992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4.2572463768115939E-4</v>
      </c>
      <c r="H6" s="53">
        <v>0</v>
      </c>
      <c r="I6" s="53">
        <v>0</v>
      </c>
      <c r="J6" s="53">
        <v>3.6231884057971015E-4</v>
      </c>
      <c r="K6" s="53">
        <v>8.0887681159420282E-3</v>
      </c>
      <c r="L6" s="53">
        <v>6.2840579710144923E-2</v>
      </c>
      <c r="M6" s="53">
        <v>0</v>
      </c>
      <c r="N6" s="53">
        <v>0.11113224637681159</v>
      </c>
      <c r="O6" s="53">
        <v>4.1148550724637682E-2</v>
      </c>
      <c r="P6" s="53">
        <v>8.3333333333333328E-4</v>
      </c>
      <c r="Q6" s="53">
        <v>0.79882065217391296</v>
      </c>
      <c r="R6" s="53">
        <v>0.11134057971014492</v>
      </c>
      <c r="S6" s="53">
        <v>2.660869565217391E-2</v>
      </c>
      <c r="T6" s="53">
        <v>3.0197137681159418</v>
      </c>
      <c r="U6" s="53">
        <v>2.7835144927536231E-2</v>
      </c>
      <c r="V6" s="53">
        <v>100.32578260869565</v>
      </c>
      <c r="W6" s="53">
        <v>6.0528224637681154</v>
      </c>
      <c r="X6" s="53">
        <v>20.479280797101449</v>
      </c>
      <c r="Y6" s="53">
        <v>0.73634057971014488</v>
      </c>
      <c r="Z6" s="53">
        <v>0</v>
      </c>
      <c r="AA6" s="53">
        <v>6.521739130434782E-4</v>
      </c>
      <c r="AB6" s="53">
        <v>2.1472826086956522E-2</v>
      </c>
      <c r="AC6" s="53">
        <v>1.0869565217391303E-4</v>
      </c>
      <c r="AD6" s="40">
        <f>SUM(C6:AC6)</f>
        <v>131.82561050724635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3.2192028985507243E-3</v>
      </c>
      <c r="F7" s="53">
        <v>0</v>
      </c>
      <c r="G7" s="53">
        <v>0</v>
      </c>
      <c r="H7" s="53">
        <v>0</v>
      </c>
      <c r="I7" s="53">
        <v>0</v>
      </c>
      <c r="J7" s="53">
        <v>1.6304347826086955E-4</v>
      </c>
      <c r="K7" s="53">
        <v>0</v>
      </c>
      <c r="L7" s="53">
        <v>3.6231884057971015E-4</v>
      </c>
      <c r="M7" s="53">
        <v>0</v>
      </c>
      <c r="N7" s="53">
        <v>1.9420289855072465E-2</v>
      </c>
      <c r="O7" s="53">
        <v>0</v>
      </c>
      <c r="P7" s="53">
        <v>0</v>
      </c>
      <c r="Q7" s="53">
        <v>4.1666666666666664E-4</v>
      </c>
      <c r="R7" s="53">
        <v>1.5987318840579707E-2</v>
      </c>
      <c r="S7" s="53">
        <v>6.2855072463768105E-2</v>
      </c>
      <c r="T7" s="53">
        <v>1.8612318840579709E-2</v>
      </c>
      <c r="U7" s="53">
        <v>9.003623188405795E-3</v>
      </c>
      <c r="V7" s="53">
        <v>4.2715579710144926E-2</v>
      </c>
      <c r="W7" s="53">
        <v>1.3269927536231883E-2</v>
      </c>
      <c r="X7" s="53">
        <v>0</v>
      </c>
      <c r="Y7" s="53">
        <v>7.8514492753623179E-3</v>
      </c>
      <c r="Z7" s="53">
        <v>0</v>
      </c>
      <c r="AA7" s="53">
        <v>0</v>
      </c>
      <c r="AB7" s="53">
        <v>1.3882246376811593E-2</v>
      </c>
      <c r="AC7" s="53">
        <v>2.6943840579710145E-2</v>
      </c>
      <c r="AD7" s="40">
        <f t="shared" ref="AD7:AD35" si="0">SUM(C7:AC7)</f>
        <v>0.23470289855072463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3.913043478260869E-3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4.710144927536231E-5</v>
      </c>
      <c r="M8" s="53">
        <v>0</v>
      </c>
      <c r="N8" s="53">
        <v>0</v>
      </c>
      <c r="O8" s="53">
        <v>0.13443478260869562</v>
      </c>
      <c r="P8" s="53">
        <v>2.3460144927536231E-3</v>
      </c>
      <c r="Q8" s="53">
        <v>3.1702898550724635E-4</v>
      </c>
      <c r="R8" s="53">
        <v>1.059782608695652E-3</v>
      </c>
      <c r="S8" s="53">
        <v>0.1054891304347826</v>
      </c>
      <c r="T8" s="53">
        <v>1.6304347826086955E-4</v>
      </c>
      <c r="U8" s="53">
        <v>0.37290942028985502</v>
      </c>
      <c r="V8" s="53">
        <v>10.506949275362318</v>
      </c>
      <c r="W8" s="53">
        <v>1.1413043478260868E-3</v>
      </c>
      <c r="X8" s="53">
        <v>0.72331521739130433</v>
      </c>
      <c r="Y8" s="53">
        <v>1.0306702898550724</v>
      </c>
      <c r="Z8" s="53">
        <v>0</v>
      </c>
      <c r="AA8" s="53">
        <v>0</v>
      </c>
      <c r="AB8" s="53">
        <v>7.3369565217391299E-4</v>
      </c>
      <c r="AC8" s="53">
        <v>0</v>
      </c>
      <c r="AD8" s="40">
        <f t="shared" si="0"/>
        <v>12.883489130434782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9.90036231884058E-3</v>
      </c>
      <c r="F9" s="53">
        <v>0</v>
      </c>
      <c r="G9" s="53">
        <v>0.12128985507246376</v>
      </c>
      <c r="H9" s="53">
        <v>0</v>
      </c>
      <c r="I9" s="53">
        <v>0</v>
      </c>
      <c r="J9" s="53">
        <v>4.2318840579710143E-3</v>
      </c>
      <c r="K9" s="53">
        <v>0</v>
      </c>
      <c r="L9" s="53">
        <v>2.981884057971014E-3</v>
      </c>
      <c r="M9" s="53">
        <v>3.4420289855072459E-3</v>
      </c>
      <c r="N9" s="53">
        <v>6.3038043478260863E-2</v>
      </c>
      <c r="O9" s="53">
        <v>1.539855072463768E-3</v>
      </c>
      <c r="P9" s="53">
        <v>6.2318840579710134E-3</v>
      </c>
      <c r="Q9" s="53">
        <v>0</v>
      </c>
      <c r="R9" s="53">
        <v>4.0851449275362314E-2</v>
      </c>
      <c r="S9" s="53">
        <v>0.12204528985507244</v>
      </c>
      <c r="T9" s="53">
        <v>3.801992753623188E-2</v>
      </c>
      <c r="U9" s="53">
        <v>0.46029347826086947</v>
      </c>
      <c r="V9" s="53">
        <v>3.2867971014492752</v>
      </c>
      <c r="W9" s="53">
        <v>0.23954347826086958</v>
      </c>
      <c r="X9" s="53">
        <v>4.2210144927536228E-4</v>
      </c>
      <c r="Y9" s="53">
        <v>3.0905797101449272E-3</v>
      </c>
      <c r="Z9" s="53">
        <v>0</v>
      </c>
      <c r="AA9" s="53">
        <v>1.0797101449275362E-2</v>
      </c>
      <c r="AB9" s="53">
        <v>8.5670289855072454E-2</v>
      </c>
      <c r="AC9" s="53">
        <v>2.5181159420289853E-4</v>
      </c>
      <c r="AD9" s="40">
        <f t="shared" si="0"/>
        <v>4.5004384057971007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0.24508876811594199</v>
      </c>
      <c r="F10" s="53">
        <v>0</v>
      </c>
      <c r="G10" s="53">
        <v>1.364927536231884</v>
      </c>
      <c r="H10" s="53">
        <v>0</v>
      </c>
      <c r="I10" s="53">
        <v>0</v>
      </c>
      <c r="J10" s="53">
        <v>0.3725416666666666</v>
      </c>
      <c r="K10" s="53">
        <v>2.2826086956521737E-3</v>
      </c>
      <c r="L10" s="53">
        <v>0.30913768115942025</v>
      </c>
      <c r="M10" s="53">
        <v>3.2536231884057968E-3</v>
      </c>
      <c r="N10" s="53">
        <v>4.1521739130434776E-2</v>
      </c>
      <c r="O10" s="53">
        <v>0.94655978260869555</v>
      </c>
      <c r="P10" s="53">
        <v>9.0996376811594195E-3</v>
      </c>
      <c r="Q10" s="53">
        <v>2.5929347826086954E-2</v>
      </c>
      <c r="R10" s="53">
        <v>0.15095108695652171</v>
      </c>
      <c r="S10" s="53">
        <v>15.447177536231884</v>
      </c>
      <c r="T10" s="53">
        <v>0.29746557971014492</v>
      </c>
      <c r="U10" s="53">
        <v>1.9734166666666666</v>
      </c>
      <c r="V10" s="53">
        <v>16.910972826086955</v>
      </c>
      <c r="W10" s="53">
        <v>0.89369021739130428</v>
      </c>
      <c r="X10" s="53">
        <v>3.8808025362318834</v>
      </c>
      <c r="Y10" s="53">
        <v>1.6837518115942027</v>
      </c>
      <c r="Z10" s="53">
        <v>2.9347826086956519E-2</v>
      </c>
      <c r="AA10" s="53">
        <v>2.2414855072463769E-2</v>
      </c>
      <c r="AB10" s="53">
        <v>9.7826086956521725E-4</v>
      </c>
      <c r="AC10" s="53">
        <v>1.5126811594202898E-3</v>
      </c>
      <c r="AD10" s="40">
        <f t="shared" si="0"/>
        <v>44.612824275362307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3.144927536231884E-2</v>
      </c>
      <c r="F11" s="53">
        <v>0</v>
      </c>
      <c r="G11" s="53">
        <v>4.0329710144927533E-2</v>
      </c>
      <c r="H11" s="53">
        <v>0</v>
      </c>
      <c r="I11" s="53">
        <v>0</v>
      </c>
      <c r="J11" s="53">
        <v>0</v>
      </c>
      <c r="K11" s="53">
        <v>0</v>
      </c>
      <c r="L11" s="53">
        <v>1.1231884057971013E-2</v>
      </c>
      <c r="M11" s="53">
        <v>0</v>
      </c>
      <c r="N11" s="53">
        <v>5.1956521739130429E-2</v>
      </c>
      <c r="O11" s="53">
        <v>1.2980072463768115E-2</v>
      </c>
      <c r="P11" s="53">
        <v>0</v>
      </c>
      <c r="Q11" s="53">
        <v>0</v>
      </c>
      <c r="R11" s="53">
        <v>6.6414855072463766E-2</v>
      </c>
      <c r="S11" s="53">
        <v>0.19702717391304345</v>
      </c>
      <c r="T11" s="53">
        <v>7.7554347826086951E-3</v>
      </c>
      <c r="U11" s="53">
        <v>0.37175905797101449</v>
      </c>
      <c r="V11" s="53">
        <v>5.4044003623188406</v>
      </c>
      <c r="W11" s="53">
        <v>0.35238224637681154</v>
      </c>
      <c r="X11" s="53">
        <v>0.11444927536231882</v>
      </c>
      <c r="Y11" s="53">
        <v>9.1119565217391299E-2</v>
      </c>
      <c r="Z11" s="53">
        <v>0</v>
      </c>
      <c r="AA11" s="53">
        <v>0</v>
      </c>
      <c r="AB11" s="53">
        <v>8.5996376811594208E-3</v>
      </c>
      <c r="AC11" s="53">
        <v>2.9382246376811593E-2</v>
      </c>
      <c r="AD11" s="40">
        <f t="shared" si="0"/>
        <v>6.7912373188405804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5.1105072463768109E-2</v>
      </c>
      <c r="F12" s="53">
        <v>0</v>
      </c>
      <c r="G12" s="53">
        <v>2.4499999999999997E-2</v>
      </c>
      <c r="H12" s="53">
        <v>0</v>
      </c>
      <c r="I12" s="53">
        <v>0</v>
      </c>
      <c r="J12" s="53">
        <v>1.6653985507246376E-2</v>
      </c>
      <c r="K12" s="53">
        <v>8.1521739130434775E-5</v>
      </c>
      <c r="L12" s="53">
        <v>3.4168478260869564E-2</v>
      </c>
      <c r="M12" s="53">
        <v>1.1742753623188405E-2</v>
      </c>
      <c r="N12" s="53">
        <v>1.3952898550724636E-2</v>
      </c>
      <c r="O12" s="53">
        <v>0.23440398550724637</v>
      </c>
      <c r="P12" s="53">
        <v>3.8824275362318833E-2</v>
      </c>
      <c r="Q12" s="53">
        <v>2.981884057971014E-3</v>
      </c>
      <c r="R12" s="53">
        <v>2.0267427536231883</v>
      </c>
      <c r="S12" s="53">
        <v>0.44318115942028979</v>
      </c>
      <c r="T12" s="53">
        <v>8.2105072463768108E-2</v>
      </c>
      <c r="U12" s="53">
        <v>1.5381902173913042</v>
      </c>
      <c r="V12" s="53">
        <v>7.6465905797101446</v>
      </c>
      <c r="W12" s="53">
        <v>0.12381159420289854</v>
      </c>
      <c r="X12" s="53">
        <v>5.0851449275362316E-2</v>
      </c>
      <c r="Y12" s="53">
        <v>0.32200362318840575</v>
      </c>
      <c r="Z12" s="53">
        <v>1.467391304347826E-3</v>
      </c>
      <c r="AA12" s="53">
        <v>7.2463768115942027E-5</v>
      </c>
      <c r="AB12" s="53">
        <v>5.0427536231884056E-2</v>
      </c>
      <c r="AC12" s="53">
        <v>3.7445652173913038E-3</v>
      </c>
      <c r="AD12" s="40">
        <f t="shared" si="0"/>
        <v>12.717603260869565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1.2088768115942028E-2</v>
      </c>
      <c r="F13" s="53">
        <v>0</v>
      </c>
      <c r="G13" s="53">
        <v>4.4565217391304346E-3</v>
      </c>
      <c r="H13" s="53">
        <v>0</v>
      </c>
      <c r="I13" s="53">
        <v>0</v>
      </c>
      <c r="J13" s="53">
        <v>1.7411231884057968E-2</v>
      </c>
      <c r="K13" s="53">
        <v>0</v>
      </c>
      <c r="L13" s="53">
        <v>0.41645652173913039</v>
      </c>
      <c r="M13" s="53">
        <v>9.8269927536231885E-2</v>
      </c>
      <c r="N13" s="53">
        <v>3.260869565217391E-4</v>
      </c>
      <c r="O13" s="53">
        <v>8.9664855072463759E-2</v>
      </c>
      <c r="P13" s="53">
        <v>2.1376811594202897E-3</v>
      </c>
      <c r="Q13" s="53">
        <v>1.1231884057971014E-3</v>
      </c>
      <c r="R13" s="53">
        <v>5.1304347826086954E-3</v>
      </c>
      <c r="S13" s="53">
        <v>0.42702173913043479</v>
      </c>
      <c r="T13" s="53">
        <v>7.7898550724637668E-4</v>
      </c>
      <c r="U13" s="53">
        <v>0.14666485507246377</v>
      </c>
      <c r="V13" s="53">
        <v>2.4367608695652172</v>
      </c>
      <c r="W13" s="53">
        <v>6.2822463768115941E-2</v>
      </c>
      <c r="X13" s="53">
        <v>0.34287318840579706</v>
      </c>
      <c r="Y13" s="53">
        <v>9.0652173913043477E-2</v>
      </c>
      <c r="Z13" s="53">
        <v>0</v>
      </c>
      <c r="AA13" s="53">
        <v>0</v>
      </c>
      <c r="AB13" s="53">
        <v>9.8061594202898551E-3</v>
      </c>
      <c r="AC13" s="53">
        <v>0</v>
      </c>
      <c r="AD13" s="40">
        <f t="shared" si="0"/>
        <v>4.1644456521739128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9.7826086956521725E-4</v>
      </c>
      <c r="E14" s="53">
        <v>3.3369565217391296E-2</v>
      </c>
      <c r="F14" s="53">
        <v>0</v>
      </c>
      <c r="G14" s="53">
        <v>4.2978260869565209E-2</v>
      </c>
      <c r="H14" s="53">
        <v>0</v>
      </c>
      <c r="I14" s="53">
        <v>0</v>
      </c>
      <c r="J14" s="53">
        <v>3.8581521739130431E-2</v>
      </c>
      <c r="K14" s="53">
        <v>2.1175724637681158E-2</v>
      </c>
      <c r="L14" s="53">
        <v>0.39369384057971013</v>
      </c>
      <c r="M14" s="53">
        <v>0.12791666666666668</v>
      </c>
      <c r="N14" s="53">
        <v>0.10146920289855071</v>
      </c>
      <c r="O14" s="53">
        <v>0.71464130434782602</v>
      </c>
      <c r="P14" s="53">
        <v>0.3856811594202898</v>
      </c>
      <c r="Q14" s="53">
        <v>7.7898550724637677E-3</v>
      </c>
      <c r="R14" s="53">
        <v>0.57616123188405799</v>
      </c>
      <c r="S14" s="53">
        <v>2.3768423913043475</v>
      </c>
      <c r="T14" s="53">
        <v>0.63953442028985497</v>
      </c>
      <c r="U14" s="53">
        <v>1.5782771739130435</v>
      </c>
      <c r="V14" s="53">
        <v>13.765554347826086</v>
      </c>
      <c r="W14" s="53">
        <v>1.3917228260869563</v>
      </c>
      <c r="X14" s="53">
        <v>0.51092028985507243</v>
      </c>
      <c r="Y14" s="53">
        <v>2.409813405797101</v>
      </c>
      <c r="Z14" s="53">
        <v>8.9914855072463759E-2</v>
      </c>
      <c r="AA14" s="53">
        <v>5.7065217391304341E-4</v>
      </c>
      <c r="AB14" s="53">
        <v>1.1699601449275361</v>
      </c>
      <c r="AC14" s="53">
        <v>6.3992753623188403E-2</v>
      </c>
      <c r="AD14" s="40">
        <f t="shared" si="0"/>
        <v>26.441539855072463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2.2329710144927534E-2</v>
      </c>
      <c r="F15" s="53">
        <v>0</v>
      </c>
      <c r="G15" s="53">
        <v>0.42442391304347821</v>
      </c>
      <c r="H15" s="53">
        <v>0</v>
      </c>
      <c r="I15" s="53">
        <v>0</v>
      </c>
      <c r="J15" s="53">
        <v>7.8358695652173904E-2</v>
      </c>
      <c r="K15" s="53">
        <v>0.21408514492753622</v>
      </c>
      <c r="L15" s="53">
        <v>0.30280797101449269</v>
      </c>
      <c r="M15" s="53">
        <v>8.1507246376811587E-2</v>
      </c>
      <c r="N15" s="53">
        <v>0.16744202898550722</v>
      </c>
      <c r="O15" s="53">
        <v>0.4817010869565217</v>
      </c>
      <c r="P15" s="53">
        <v>7.3443840579710137E-2</v>
      </c>
      <c r="Q15" s="53">
        <v>9.9489130434782608E-2</v>
      </c>
      <c r="R15" s="53">
        <v>0.43002717391304346</v>
      </c>
      <c r="S15" s="53">
        <v>0.14044746376811593</v>
      </c>
      <c r="T15" s="53">
        <v>0.16924818840579708</v>
      </c>
      <c r="U15" s="53">
        <v>2.1562717391304345</v>
      </c>
      <c r="V15" s="53">
        <v>2.919740942028985</v>
      </c>
      <c r="W15" s="53">
        <v>0.13371195652173912</v>
      </c>
      <c r="X15" s="53">
        <v>3.8851449275362313E-2</v>
      </c>
      <c r="Y15" s="53">
        <v>6.9817028985507235E-2</v>
      </c>
      <c r="Z15" s="53">
        <v>0</v>
      </c>
      <c r="AA15" s="53">
        <v>7.1358695652173912E-2</v>
      </c>
      <c r="AB15" s="53">
        <v>0.16646920289855072</v>
      </c>
      <c r="AC15" s="53">
        <v>4.6574275362318833E-2</v>
      </c>
      <c r="AD15" s="40">
        <f t="shared" si="0"/>
        <v>8.2881068840579708</v>
      </c>
      <c r="AE15" s="80"/>
    </row>
    <row r="16" spans="1:31" ht="15" customHeight="1" x14ac:dyDescent="0.25">
      <c r="A16" s="126"/>
      <c r="B16" s="90" t="s">
        <v>21</v>
      </c>
      <c r="C16" s="53">
        <v>1.286231884057971E-3</v>
      </c>
      <c r="D16" s="53">
        <v>0</v>
      </c>
      <c r="E16" s="53">
        <v>2.1847826086956522E-3</v>
      </c>
      <c r="F16" s="53">
        <v>0</v>
      </c>
      <c r="G16" s="53">
        <v>3.4963768115942027E-3</v>
      </c>
      <c r="H16" s="53">
        <v>3.0815217391304345E-2</v>
      </c>
      <c r="I16" s="53">
        <v>0</v>
      </c>
      <c r="J16" s="53">
        <v>4.3172101449275364E-2</v>
      </c>
      <c r="K16" s="53">
        <v>0</v>
      </c>
      <c r="L16" s="53">
        <v>0</v>
      </c>
      <c r="M16" s="53">
        <v>2.0143115942028986E-2</v>
      </c>
      <c r="N16" s="53">
        <v>1.5362318840579708E-2</v>
      </c>
      <c r="O16" s="53">
        <v>0</v>
      </c>
      <c r="P16" s="53">
        <v>9.8764492753623173E-2</v>
      </c>
      <c r="Q16" s="53">
        <v>5.6268115942028976E-3</v>
      </c>
      <c r="R16" s="53">
        <v>3.9126811594202893E-2</v>
      </c>
      <c r="S16" s="53">
        <v>9.7811594202898533E-2</v>
      </c>
      <c r="T16" s="53">
        <v>2.4507246376811592E-2</v>
      </c>
      <c r="U16" s="53">
        <v>4.5019927536231887E-2</v>
      </c>
      <c r="V16" s="53">
        <v>0.16718297101449275</v>
      </c>
      <c r="W16" s="53">
        <v>1.2355072463768114E-3</v>
      </c>
      <c r="X16" s="53">
        <v>1.1413043478260868E-3</v>
      </c>
      <c r="Y16" s="53">
        <v>1.1539855072463766E-3</v>
      </c>
      <c r="Z16" s="53">
        <v>0</v>
      </c>
      <c r="AA16" s="53">
        <v>0</v>
      </c>
      <c r="AB16" s="53">
        <v>1.059782608695652E-3</v>
      </c>
      <c r="AC16" s="53">
        <v>0</v>
      </c>
      <c r="AD16" s="40">
        <f t="shared" si="0"/>
        <v>0.5990905797101449</v>
      </c>
      <c r="AE16" s="80"/>
    </row>
    <row r="17" spans="1:31" ht="15" customHeight="1" x14ac:dyDescent="0.25">
      <c r="A17" s="126"/>
      <c r="B17" s="90" t="s">
        <v>22</v>
      </c>
      <c r="C17" s="53">
        <v>2.2599637681159419E-2</v>
      </c>
      <c r="D17" s="53">
        <v>8.3750000000000005E-3</v>
      </c>
      <c r="E17" s="53">
        <v>1.3485126811594201</v>
      </c>
      <c r="F17" s="53">
        <v>0</v>
      </c>
      <c r="G17" s="53">
        <v>0.37481702898550723</v>
      </c>
      <c r="H17" s="53">
        <v>4.3206521739130432E-3</v>
      </c>
      <c r="I17" s="53">
        <v>0</v>
      </c>
      <c r="J17" s="53">
        <v>0.1031159420289855</v>
      </c>
      <c r="K17" s="53">
        <v>3.7088768115942028E-2</v>
      </c>
      <c r="L17" s="53">
        <v>0.32573731884057966</v>
      </c>
      <c r="M17" s="53">
        <v>0.13078442028985504</v>
      </c>
      <c r="N17" s="53">
        <v>4.4762681159420281E-2</v>
      </c>
      <c r="O17" s="53">
        <v>0.56740217391304337</v>
      </c>
      <c r="P17" s="53">
        <v>3.3206521739130433E-2</v>
      </c>
      <c r="Q17" s="53">
        <v>0.17105072463768115</v>
      </c>
      <c r="R17" s="53">
        <v>0.48828079710144928</v>
      </c>
      <c r="S17" s="53">
        <v>4.9270471014492756</v>
      </c>
      <c r="T17" s="53">
        <v>0.16213405797101446</v>
      </c>
      <c r="U17" s="53">
        <v>4.0256195652173909</v>
      </c>
      <c r="V17" s="53">
        <v>53.912835144927534</v>
      </c>
      <c r="W17" s="53">
        <v>2.9948586956521739</v>
      </c>
      <c r="X17" s="53">
        <v>6.4126449275362312</v>
      </c>
      <c r="Y17" s="53">
        <v>7.705936594202897</v>
      </c>
      <c r="Z17" s="53">
        <v>8.7949275362318835E-2</v>
      </c>
      <c r="AA17" s="53">
        <v>7.4257246376811581E-2</v>
      </c>
      <c r="AB17" s="53">
        <v>0.30367028985507244</v>
      </c>
      <c r="AC17" s="53">
        <v>0.21412137681159418</v>
      </c>
      <c r="AD17" s="40">
        <f t="shared" si="0"/>
        <v>84.481128623188411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1.2695652173913044E-2</v>
      </c>
      <c r="F18" s="53">
        <v>0</v>
      </c>
      <c r="G18" s="53">
        <v>0.11617753623188407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7.3369565217391299E-4</v>
      </c>
      <c r="N18" s="53">
        <v>4.8913043478260863E-4</v>
      </c>
      <c r="O18" s="53">
        <v>6.1478260869565211E-2</v>
      </c>
      <c r="P18" s="53">
        <v>4.0760869565217389E-4</v>
      </c>
      <c r="Q18" s="53">
        <v>0</v>
      </c>
      <c r="R18" s="53">
        <v>5.2391304347826082E-3</v>
      </c>
      <c r="S18" s="53">
        <v>0</v>
      </c>
      <c r="T18" s="53">
        <v>1.7146739130434779E-2</v>
      </c>
      <c r="U18" s="53">
        <v>0.20427717391304345</v>
      </c>
      <c r="V18" s="53">
        <v>0.11300905797101449</v>
      </c>
      <c r="W18" s="53">
        <v>0</v>
      </c>
      <c r="X18" s="53">
        <v>1.2672101449275362E-2</v>
      </c>
      <c r="Y18" s="53">
        <v>1.3114130434782607E-2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0.55744021739130423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2.3550724637681155E-5</v>
      </c>
      <c r="K19" s="53">
        <v>0</v>
      </c>
      <c r="L19" s="53">
        <v>4.0036231884057967E-4</v>
      </c>
      <c r="M19" s="53">
        <v>4.710144927536231E-5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2.9782608695652171E-3</v>
      </c>
      <c r="T19" s="53">
        <v>0</v>
      </c>
      <c r="U19" s="53">
        <v>2.3471014492753621E-2</v>
      </c>
      <c r="V19" s="53">
        <v>6.2670289855072461E-2</v>
      </c>
      <c r="W19" s="53">
        <v>9.0869565217391295E-3</v>
      </c>
      <c r="X19" s="53">
        <v>0</v>
      </c>
      <c r="Y19" s="53">
        <v>1.0059782608695651E-2</v>
      </c>
      <c r="Z19" s="53">
        <v>0</v>
      </c>
      <c r="AA19" s="53">
        <v>0</v>
      </c>
      <c r="AB19" s="53">
        <v>1.4130434782608694E-4</v>
      </c>
      <c r="AC19" s="53">
        <v>0</v>
      </c>
      <c r="AD19" s="40">
        <f t="shared" si="0"/>
        <v>0.10887862318840578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2.7831521739130432E-2</v>
      </c>
      <c r="F20" s="53">
        <v>0</v>
      </c>
      <c r="G20" s="53">
        <v>2.0885869565217388E-2</v>
      </c>
      <c r="H20" s="53">
        <v>2.3550724637681155E-5</v>
      </c>
      <c r="I20" s="53">
        <v>0</v>
      </c>
      <c r="J20" s="53">
        <v>1.7934782608695651E-3</v>
      </c>
      <c r="K20" s="53">
        <v>2.3550724637681156E-3</v>
      </c>
      <c r="L20" s="53">
        <v>4.2239130434782605E-2</v>
      </c>
      <c r="M20" s="53">
        <v>2.7898550724637676E-3</v>
      </c>
      <c r="N20" s="53">
        <v>2.7391304347826086E-2</v>
      </c>
      <c r="O20" s="53">
        <v>4.0760869565217385E-2</v>
      </c>
      <c r="P20" s="53">
        <v>0</v>
      </c>
      <c r="Q20" s="53">
        <v>2.3550724637681155E-5</v>
      </c>
      <c r="R20" s="53">
        <v>0.21769202898550721</v>
      </c>
      <c r="S20" s="53">
        <v>0.39177173913043478</v>
      </c>
      <c r="T20" s="53">
        <v>0.14201630434782608</v>
      </c>
      <c r="U20" s="53">
        <v>1.2595199275362317</v>
      </c>
      <c r="V20" s="53">
        <v>3.0960543478260867</v>
      </c>
      <c r="W20" s="53">
        <v>0.26702355072463768</v>
      </c>
      <c r="X20" s="53">
        <v>0.23354166666666665</v>
      </c>
      <c r="Y20" s="53">
        <v>0.52105978260869568</v>
      </c>
      <c r="Z20" s="53">
        <v>9.5672101449275349E-2</v>
      </c>
      <c r="AA20" s="53">
        <v>6.9927536231884054E-3</v>
      </c>
      <c r="AB20" s="53">
        <v>7.79981884057971E-2</v>
      </c>
      <c r="AC20" s="53">
        <v>9.5307971014492746E-2</v>
      </c>
      <c r="AD20" s="40">
        <f t="shared" si="0"/>
        <v>6.5707445652173888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5.9782608695652175E-5</v>
      </c>
      <c r="H21" s="53">
        <v>0</v>
      </c>
      <c r="I21" s="53">
        <v>0</v>
      </c>
      <c r="J21" s="53">
        <v>7.0652173913043472E-5</v>
      </c>
      <c r="K21" s="53">
        <v>0</v>
      </c>
      <c r="L21" s="53">
        <v>0</v>
      </c>
      <c r="M21" s="53">
        <v>3.6231884057971014E-5</v>
      </c>
      <c r="N21" s="53">
        <v>9.6014492753623175E-5</v>
      </c>
      <c r="O21" s="53">
        <v>3.3447463768115943E-2</v>
      </c>
      <c r="P21" s="53">
        <v>0</v>
      </c>
      <c r="Q21" s="53">
        <v>0</v>
      </c>
      <c r="R21" s="53">
        <v>0</v>
      </c>
      <c r="S21" s="53">
        <v>0</v>
      </c>
      <c r="T21" s="53">
        <v>4.0760869565217381E-3</v>
      </c>
      <c r="U21" s="53">
        <v>8.6842391304347816E-2</v>
      </c>
      <c r="V21" s="53">
        <v>1.7050724637681158E-2</v>
      </c>
      <c r="W21" s="53">
        <v>0</v>
      </c>
      <c r="X21" s="53">
        <v>7.6086956521739124E-5</v>
      </c>
      <c r="Y21" s="53">
        <v>3.4315217391304345E-2</v>
      </c>
      <c r="Z21" s="53">
        <v>2.3550724637681155E-5</v>
      </c>
      <c r="AA21" s="53">
        <v>2.6811594202898548E-3</v>
      </c>
      <c r="AB21" s="53">
        <v>1.1775362318840578E-4</v>
      </c>
      <c r="AC21" s="53">
        <v>3.5989130434782607E-2</v>
      </c>
      <c r="AD21" s="40">
        <f t="shared" si="0"/>
        <v>0.21488224637681155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1.6304347826086955E-4</v>
      </c>
      <c r="R22" s="53">
        <v>0</v>
      </c>
      <c r="S22" s="53">
        <v>0</v>
      </c>
      <c r="T22" s="53">
        <v>0</v>
      </c>
      <c r="U22" s="53">
        <v>0</v>
      </c>
      <c r="V22" s="53">
        <v>8.5144927536231878E-4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1.8115942028985507E-4</v>
      </c>
      <c r="AD22" s="40">
        <f t="shared" si="0"/>
        <v>1.1956521739130434E-3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0.35001086956521732</v>
      </c>
      <c r="D23" s="53">
        <v>4.8913043478260865E-3</v>
      </c>
      <c r="E23" s="53">
        <v>0.15009239130434782</v>
      </c>
      <c r="F23" s="53">
        <v>0.30942028985507247</v>
      </c>
      <c r="G23" s="53">
        <v>0.94105434782608688</v>
      </c>
      <c r="H23" s="53">
        <v>0.10708876811594202</v>
      </c>
      <c r="I23" s="53">
        <v>0.31017572463768117</v>
      </c>
      <c r="J23" s="53">
        <v>5.3880434782608691E-2</v>
      </c>
      <c r="K23" s="53">
        <v>2.1063405797101448E-2</v>
      </c>
      <c r="L23" s="53">
        <v>3.0556159420289851E-2</v>
      </c>
      <c r="M23" s="53">
        <v>0.4032246376811594</v>
      </c>
      <c r="N23" s="53">
        <v>0.23033152173913043</v>
      </c>
      <c r="O23" s="53">
        <v>0.56396376811594195</v>
      </c>
      <c r="P23" s="53">
        <v>0.31532427536231877</v>
      </c>
      <c r="Q23" s="53">
        <v>0.25726630434782605</v>
      </c>
      <c r="R23" s="53">
        <v>1.8675670289855071</v>
      </c>
      <c r="S23" s="53">
        <v>11.10767028985507</v>
      </c>
      <c r="T23" s="53">
        <v>2.1727173913043476</v>
      </c>
      <c r="U23" s="53">
        <v>6.081971014492753</v>
      </c>
      <c r="V23" s="53">
        <v>60.453894927536233</v>
      </c>
      <c r="W23" s="53">
        <v>9.5678496376811584</v>
      </c>
      <c r="X23" s="53">
        <v>10.04210688405797</v>
      </c>
      <c r="Y23" s="53">
        <v>11.863721014492752</v>
      </c>
      <c r="Z23" s="53">
        <v>0.97887137681159408</v>
      </c>
      <c r="AA23" s="53">
        <v>0.16821920289855069</v>
      </c>
      <c r="AB23" s="53">
        <v>1.0586865942028985</v>
      </c>
      <c r="AC23" s="53">
        <v>7.8586956521739127E-3</v>
      </c>
      <c r="AD23" s="40">
        <f t="shared" si="0"/>
        <v>119.41947826086957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1.6159420289855071E-3</v>
      </c>
      <c r="E24" s="53">
        <v>0</v>
      </c>
      <c r="F24" s="53">
        <v>0</v>
      </c>
      <c r="G24" s="53">
        <v>7.902717391304348E-2</v>
      </c>
      <c r="H24" s="53">
        <v>3.8315217391304349E-3</v>
      </c>
      <c r="I24" s="53">
        <v>8.1521739130434775E-5</v>
      </c>
      <c r="J24" s="53">
        <v>1.4594202898550724E-2</v>
      </c>
      <c r="K24" s="53">
        <v>1.289855072463768E-2</v>
      </c>
      <c r="L24" s="53">
        <v>0.17864855072463764</v>
      </c>
      <c r="M24" s="53">
        <v>7.5072463768115936E-3</v>
      </c>
      <c r="N24" s="53">
        <v>0</v>
      </c>
      <c r="O24" s="53">
        <v>5.6286231884057963E-3</v>
      </c>
      <c r="P24" s="53">
        <v>0</v>
      </c>
      <c r="Q24" s="53">
        <v>9.8913043478260874E-4</v>
      </c>
      <c r="R24" s="53">
        <v>3.0695652173913041E-2</v>
      </c>
      <c r="S24" s="53">
        <v>0.21637318840579708</v>
      </c>
      <c r="T24" s="53">
        <v>3.1141304347826085E-3</v>
      </c>
      <c r="U24" s="53">
        <v>0.15412137681159419</v>
      </c>
      <c r="V24" s="53">
        <v>0.57617210144927533</v>
      </c>
      <c r="W24" s="53">
        <v>3.1442028985507242E-2</v>
      </c>
      <c r="X24" s="53">
        <v>3.5003623188405796E-2</v>
      </c>
      <c r="Y24" s="53">
        <v>1.4548913043478259E-2</v>
      </c>
      <c r="Z24" s="53">
        <v>1.6920289855072462E-2</v>
      </c>
      <c r="AA24" s="53">
        <v>0</v>
      </c>
      <c r="AB24" s="53">
        <v>4.1521739130434776E-2</v>
      </c>
      <c r="AC24" s="53">
        <v>8.9981884057971015E-3</v>
      </c>
      <c r="AD24" s="40">
        <f t="shared" si="0"/>
        <v>1.4337336956521738</v>
      </c>
      <c r="AE24" s="80"/>
    </row>
    <row r="25" spans="1:31" s="76" customFormat="1" ht="15" customHeight="1" x14ac:dyDescent="0.25">
      <c r="A25" s="55" t="s">
        <v>5</v>
      </c>
      <c r="B25" s="56"/>
      <c r="C25" s="53">
        <v>47.590552536231876</v>
      </c>
      <c r="D25" s="53">
        <v>19.672344202898547</v>
      </c>
      <c r="E25" s="53">
        <v>81.706835144927524</v>
      </c>
      <c r="F25" s="53">
        <v>9.6556086956521732</v>
      </c>
      <c r="G25" s="53">
        <v>193.96731884057968</v>
      </c>
      <c r="H25" s="53">
        <v>15.501677536231885</v>
      </c>
      <c r="I25" s="53">
        <v>83.742159420289852</v>
      </c>
      <c r="J25" s="53">
        <v>127.33458695652172</v>
      </c>
      <c r="K25" s="53">
        <v>95.046239130434785</v>
      </c>
      <c r="L25" s="53">
        <v>255.55797463768116</v>
      </c>
      <c r="M25" s="53">
        <v>135.78667934782607</v>
      </c>
      <c r="N25" s="53">
        <v>138.74305253623186</v>
      </c>
      <c r="O25" s="53">
        <v>362.24028804347824</v>
      </c>
      <c r="P25" s="53">
        <v>111.62688949275362</v>
      </c>
      <c r="Q25" s="53">
        <v>72.432213768115943</v>
      </c>
      <c r="R25" s="53">
        <v>584.9622192028985</v>
      </c>
      <c r="S25" s="53">
        <v>892.10078985507243</v>
      </c>
      <c r="T25" s="53">
        <v>299.102143115942</v>
      </c>
      <c r="U25" s="53">
        <v>683.18516123188397</v>
      </c>
      <c r="V25" s="53">
        <v>2115.9102192028986</v>
      </c>
      <c r="W25" s="53">
        <v>599.51930072463767</v>
      </c>
      <c r="X25" s="53">
        <v>300.72732246376813</v>
      </c>
      <c r="Y25" s="53">
        <v>626.66449275362311</v>
      </c>
      <c r="Z25" s="53">
        <v>173.82058152173911</v>
      </c>
      <c r="AA25" s="53">
        <v>242.10560869565214</v>
      </c>
      <c r="AB25" s="53">
        <v>382.54356884057967</v>
      </c>
      <c r="AC25" s="53">
        <v>100.84360507246376</v>
      </c>
      <c r="AD25" s="40">
        <f t="shared" si="0"/>
        <v>8752.0894329710136</v>
      </c>
      <c r="AE25" s="80"/>
    </row>
    <row r="26" spans="1:31" s="76" customFormat="1" ht="15" customHeight="1" x14ac:dyDescent="0.25">
      <c r="A26" s="55" t="s">
        <v>6</v>
      </c>
      <c r="B26" s="56"/>
      <c r="C26" s="53">
        <v>3.3030797101449273E-2</v>
      </c>
      <c r="D26" s="53">
        <v>5.8387681159420288E-3</v>
      </c>
      <c r="E26" s="53">
        <v>0.57341304347826083</v>
      </c>
      <c r="F26" s="53">
        <v>0</v>
      </c>
      <c r="G26" s="53">
        <v>0.13658152173913043</v>
      </c>
      <c r="H26" s="53">
        <v>0</v>
      </c>
      <c r="I26" s="53">
        <v>0</v>
      </c>
      <c r="J26" s="53">
        <v>0.10512681159420288</v>
      </c>
      <c r="K26" s="53">
        <v>3.6648550724637679E-3</v>
      </c>
      <c r="L26" s="53">
        <v>0.11626811594202897</v>
      </c>
      <c r="M26" s="53">
        <v>0.12539311594202898</v>
      </c>
      <c r="N26" s="53">
        <v>7.4476449275362316E-2</v>
      </c>
      <c r="O26" s="53">
        <v>0.63776992753623185</v>
      </c>
      <c r="P26" s="53">
        <v>0.13594746376811592</v>
      </c>
      <c r="Q26" s="53">
        <v>0.15133695652173912</v>
      </c>
      <c r="R26" s="53">
        <v>0.90088768115942019</v>
      </c>
      <c r="S26" s="53">
        <v>3.6451793478260863</v>
      </c>
      <c r="T26" s="53">
        <v>0.38278623188405797</v>
      </c>
      <c r="U26" s="53">
        <v>7.8976014492753617</v>
      </c>
      <c r="V26" s="53">
        <v>14.231009057971013</v>
      </c>
      <c r="W26" s="53">
        <v>3.7432989130434784</v>
      </c>
      <c r="X26" s="53">
        <v>2.7289492753623188</v>
      </c>
      <c r="Y26" s="53">
        <v>7.6732699275362313</v>
      </c>
      <c r="Z26" s="53">
        <v>0.45920471014492753</v>
      </c>
      <c r="AA26" s="53">
        <v>0.61570289855072458</v>
      </c>
      <c r="AB26" s="53">
        <v>0.74061231884057965</v>
      </c>
      <c r="AC26" s="53">
        <v>0.60595833333333327</v>
      </c>
      <c r="AD26" s="40">
        <f t="shared" si="0"/>
        <v>45.723307971014499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7.4217391304347818E-2</v>
      </c>
      <c r="D27" s="53">
        <v>0.10878079710144928</v>
      </c>
      <c r="E27" s="53">
        <v>0.20144565217391303</v>
      </c>
      <c r="F27" s="53">
        <v>1.0221014492753623E-2</v>
      </c>
      <c r="G27" s="53">
        <v>4.5291666666666661E-2</v>
      </c>
      <c r="H27" s="53">
        <v>2.1550724637681158E-2</v>
      </c>
      <c r="I27" s="53">
        <v>0</v>
      </c>
      <c r="J27" s="53">
        <v>9.945289855072463E-2</v>
      </c>
      <c r="K27" s="53">
        <v>0.16702355072463768</v>
      </c>
      <c r="L27" s="53">
        <v>0.34117210144927534</v>
      </c>
      <c r="M27" s="53">
        <v>7.023550724637681E-2</v>
      </c>
      <c r="N27" s="53">
        <v>8.2710144927536228E-2</v>
      </c>
      <c r="O27" s="53">
        <v>0.38774456521739126</v>
      </c>
      <c r="P27" s="53">
        <v>9.6557971014492733E-3</v>
      </c>
      <c r="Q27" s="53">
        <v>0.22568840579710142</v>
      </c>
      <c r="R27" s="53">
        <v>0.52588224637681158</v>
      </c>
      <c r="S27" s="53">
        <v>1.6019619565217391</v>
      </c>
      <c r="T27" s="53">
        <v>0.36604347826086958</v>
      </c>
      <c r="U27" s="53">
        <v>2.319458333333333</v>
      </c>
      <c r="V27" s="53">
        <v>3.881860507246377</v>
      </c>
      <c r="W27" s="53">
        <v>0.94153985507246374</v>
      </c>
      <c r="X27" s="53">
        <v>0.37244927536231881</v>
      </c>
      <c r="Y27" s="53">
        <v>0.24910326086956516</v>
      </c>
      <c r="Z27" s="53">
        <v>0.21486231884057969</v>
      </c>
      <c r="AA27" s="53">
        <v>4.9143115942028977E-2</v>
      </c>
      <c r="AB27" s="53">
        <v>0.1802155797101449</v>
      </c>
      <c r="AC27" s="53">
        <v>0.50146557971014494</v>
      </c>
      <c r="AD27" s="40">
        <f t="shared" si="0"/>
        <v>13.049175724637678</v>
      </c>
      <c r="AE27" s="80"/>
    </row>
    <row r="28" spans="1:31" s="76" customFormat="1" ht="15" customHeight="1" x14ac:dyDescent="0.25">
      <c r="A28" s="127"/>
      <c r="B28" s="56" t="s">
        <v>30</v>
      </c>
      <c r="C28" s="53">
        <v>1.1018115942028985E-2</v>
      </c>
      <c r="D28" s="53">
        <v>1.3440217391304347E-2</v>
      </c>
      <c r="E28" s="53">
        <v>5.7760869565217393E-2</v>
      </c>
      <c r="F28" s="53">
        <v>2.8260869565217389E-4</v>
      </c>
      <c r="G28" s="53">
        <v>0.22036231884057969</v>
      </c>
      <c r="H28" s="53">
        <v>2.4577898550724633E-2</v>
      </c>
      <c r="I28" s="53">
        <v>0</v>
      </c>
      <c r="J28" s="53">
        <v>6.4601449275362308E-2</v>
      </c>
      <c r="K28" s="53">
        <v>2.7949275362318841E-2</v>
      </c>
      <c r="L28" s="53">
        <v>0.36561594202898545</v>
      </c>
      <c r="M28" s="53">
        <v>0.11799999999999999</v>
      </c>
      <c r="N28" s="53">
        <v>9.8784420289855068E-2</v>
      </c>
      <c r="O28" s="53">
        <v>2.8373188405797098E-2</v>
      </c>
      <c r="P28" s="53">
        <v>4.9954710144927528E-2</v>
      </c>
      <c r="Q28" s="53">
        <v>0.12337318840579709</v>
      </c>
      <c r="R28" s="53">
        <v>0.54622282608695638</v>
      </c>
      <c r="S28" s="53">
        <v>1.1847427536231883</v>
      </c>
      <c r="T28" s="53">
        <v>0.20513043478260867</v>
      </c>
      <c r="U28" s="53">
        <v>2.2080869565217389</v>
      </c>
      <c r="V28" s="53">
        <v>6.0647192028985506</v>
      </c>
      <c r="W28" s="53">
        <v>2.6495561594202899</v>
      </c>
      <c r="X28" s="53">
        <v>0.40088768115942025</v>
      </c>
      <c r="Y28" s="53">
        <v>0.64721920289855062</v>
      </c>
      <c r="Z28" s="53">
        <v>0.25650905797101448</v>
      </c>
      <c r="AA28" s="53">
        <v>6.6137681159420286E-2</v>
      </c>
      <c r="AB28" s="53">
        <v>0.37319746376811591</v>
      </c>
      <c r="AC28" s="53">
        <v>1.3300615942028984</v>
      </c>
      <c r="AD28" s="40">
        <f t="shared" si="0"/>
        <v>17.136565217391304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8.0072463768115934E-4</v>
      </c>
      <c r="D29" s="53">
        <v>1.6974637681159419E-3</v>
      </c>
      <c r="E29" s="53">
        <v>8.6775362318840569E-4</v>
      </c>
      <c r="F29" s="53">
        <v>0</v>
      </c>
      <c r="G29" s="53">
        <v>2.695652173913043E-3</v>
      </c>
      <c r="H29" s="53">
        <v>0</v>
      </c>
      <c r="I29" s="53">
        <v>0</v>
      </c>
      <c r="J29" s="53">
        <v>3.7028985507246369E-3</v>
      </c>
      <c r="K29" s="53">
        <v>1.8840579710144924E-4</v>
      </c>
      <c r="L29" s="53">
        <v>5.71195652173913E-3</v>
      </c>
      <c r="M29" s="53">
        <v>8.5144927536231878E-4</v>
      </c>
      <c r="N29" s="53">
        <v>0</v>
      </c>
      <c r="O29" s="53">
        <v>0</v>
      </c>
      <c r="P29" s="53">
        <v>7.2463768115942027E-5</v>
      </c>
      <c r="Q29" s="53">
        <v>1.1775362318840578E-3</v>
      </c>
      <c r="R29" s="53">
        <v>7.1050724637681155E-3</v>
      </c>
      <c r="S29" s="53">
        <v>4.7588768115942023E-2</v>
      </c>
      <c r="T29" s="53">
        <v>3.2608695652173911E-3</v>
      </c>
      <c r="U29" s="53">
        <v>0.18428804347826086</v>
      </c>
      <c r="V29" s="53">
        <v>0.16881340579710144</v>
      </c>
      <c r="W29" s="53">
        <v>2.7621376811594201E-2</v>
      </c>
      <c r="X29" s="53">
        <v>1.6938405797101447E-3</v>
      </c>
      <c r="Y29" s="53">
        <v>5.2826086956521742E-3</v>
      </c>
      <c r="Z29" s="53">
        <v>5.7971014492753622E-4</v>
      </c>
      <c r="AA29" s="53">
        <v>0</v>
      </c>
      <c r="AB29" s="53">
        <v>6.673913043478261E-3</v>
      </c>
      <c r="AC29" s="53">
        <v>9.4166666666666669E-3</v>
      </c>
      <c r="AD29" s="40">
        <f t="shared" si="0"/>
        <v>0.48009057971014496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0.12648188405797101</v>
      </c>
      <c r="D30" s="53">
        <v>5.5911231884057971E-2</v>
      </c>
      <c r="E30" s="53">
        <v>0.37803804347826087</v>
      </c>
      <c r="F30" s="53">
        <v>0</v>
      </c>
      <c r="G30" s="53">
        <v>0.32376992753623185</v>
      </c>
      <c r="H30" s="53">
        <v>4.4838768115942021E-2</v>
      </c>
      <c r="I30" s="53">
        <v>0</v>
      </c>
      <c r="J30" s="53">
        <v>5.5505434782608692E-2</v>
      </c>
      <c r="K30" s="53">
        <v>3.792210144927536E-2</v>
      </c>
      <c r="L30" s="53">
        <v>0.18784782608695652</v>
      </c>
      <c r="M30" s="53">
        <v>0.26910144927536234</v>
      </c>
      <c r="N30" s="53">
        <v>0.21813949275362318</v>
      </c>
      <c r="O30" s="53">
        <v>0.66501992753623185</v>
      </c>
      <c r="P30" s="53">
        <v>5.7717391304347818E-2</v>
      </c>
      <c r="Q30" s="53">
        <v>9.3768115942028982E-2</v>
      </c>
      <c r="R30" s="53">
        <v>0.63985326086956518</v>
      </c>
      <c r="S30" s="53">
        <v>1.7169076086956521</v>
      </c>
      <c r="T30" s="53">
        <v>0.1898442028985507</v>
      </c>
      <c r="U30" s="53">
        <v>2.3133568840579706</v>
      </c>
      <c r="V30" s="53">
        <v>5.7450797101449274</v>
      </c>
      <c r="W30" s="53">
        <v>0.50926630434782605</v>
      </c>
      <c r="X30" s="53">
        <v>0.51270652173913034</v>
      </c>
      <c r="Y30" s="53">
        <v>0.86807971014492746</v>
      </c>
      <c r="Z30" s="53">
        <v>0.15133333333333332</v>
      </c>
      <c r="AA30" s="53">
        <v>2.2115942028985505E-2</v>
      </c>
      <c r="AB30" s="53">
        <v>0.30704710144927533</v>
      </c>
      <c r="AC30" s="53">
        <v>1.5011865942028986</v>
      </c>
      <c r="AD30" s="40">
        <f t="shared" si="0"/>
        <v>16.990838768115939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9.2932971014492743E-2</v>
      </c>
      <c r="D32" s="53">
        <v>6.7951086956521731E-2</v>
      </c>
      <c r="E32" s="53">
        <v>1.0381340579710143</v>
      </c>
      <c r="F32" s="53">
        <v>0</v>
      </c>
      <c r="G32" s="53">
        <v>2.2016105072463765</v>
      </c>
      <c r="H32" s="53">
        <v>0.20867572463768114</v>
      </c>
      <c r="I32" s="53">
        <v>0</v>
      </c>
      <c r="J32" s="53">
        <v>0.91414492753623167</v>
      </c>
      <c r="K32" s="53">
        <v>0.40665036231884055</v>
      </c>
      <c r="L32" s="53">
        <v>2.106483695652174</v>
      </c>
      <c r="M32" s="53">
        <v>1.1271286231884057</v>
      </c>
      <c r="N32" s="53">
        <v>1.3926123188405797</v>
      </c>
      <c r="O32" s="53">
        <v>1.3784764492753623</v>
      </c>
      <c r="P32" s="53">
        <v>1.7490471014492752</v>
      </c>
      <c r="Q32" s="53">
        <v>1.5945416666666665</v>
      </c>
      <c r="R32" s="53">
        <v>11.496423913043477</v>
      </c>
      <c r="S32" s="53">
        <v>13.73679528985507</v>
      </c>
      <c r="T32" s="53">
        <v>2.9210471014492749</v>
      </c>
      <c r="U32" s="53">
        <v>14.246155797101448</v>
      </c>
      <c r="V32" s="53">
        <v>61.940476449275351</v>
      </c>
      <c r="W32" s="53">
        <v>8.7745634057971014</v>
      </c>
      <c r="X32" s="53">
        <v>9.1753025362318823</v>
      </c>
      <c r="Y32" s="53">
        <v>7.758351449275362</v>
      </c>
      <c r="Z32" s="53">
        <v>0.56763586956521728</v>
      </c>
      <c r="AA32" s="53">
        <v>0.36637499999999995</v>
      </c>
      <c r="AB32" s="53">
        <v>1.9210797101449273</v>
      </c>
      <c r="AC32" s="53">
        <v>5.0220960144927531</v>
      </c>
      <c r="AD32" s="40">
        <f t="shared" si="0"/>
        <v>152.20469202898548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2.333514492753623E-2</v>
      </c>
      <c r="H33" s="53">
        <v>0</v>
      </c>
      <c r="I33" s="53">
        <v>0</v>
      </c>
      <c r="J33" s="53">
        <v>1.6949275362318838E-2</v>
      </c>
      <c r="K33" s="53">
        <v>1.9565217391304345E-3</v>
      </c>
      <c r="L33" s="53">
        <v>5.6737318840579705E-2</v>
      </c>
      <c r="M33" s="53">
        <v>2.647101449275362E-2</v>
      </c>
      <c r="N33" s="53">
        <v>1.0728260869565217E-2</v>
      </c>
      <c r="O33" s="53">
        <v>3.5548913043478264E-2</v>
      </c>
      <c r="P33" s="53">
        <v>1.5278985507246377E-2</v>
      </c>
      <c r="Q33" s="53">
        <v>5.7065217391304339E-3</v>
      </c>
      <c r="R33" s="53">
        <v>3.152536231884058E-2</v>
      </c>
      <c r="S33" s="53">
        <v>7.1603260869565213E-2</v>
      </c>
      <c r="T33" s="53">
        <v>8.1304347826086937E-3</v>
      </c>
      <c r="U33" s="53">
        <v>0.12227173913043476</v>
      </c>
      <c r="V33" s="53">
        <v>0.2006105072463768</v>
      </c>
      <c r="W33" s="53">
        <v>8.382789855072463E-2</v>
      </c>
      <c r="X33" s="53">
        <v>3.0543478260869564E-3</v>
      </c>
      <c r="Y33" s="53">
        <v>2.6590579710144925E-2</v>
      </c>
      <c r="Z33" s="53">
        <v>8.4782608695652161E-4</v>
      </c>
      <c r="AA33" s="53">
        <v>5.2409420289855069E-3</v>
      </c>
      <c r="AB33" s="53">
        <v>2.8432971014492752E-2</v>
      </c>
      <c r="AC33" s="53">
        <v>1.5382246376811593E-2</v>
      </c>
      <c r="AD33" s="40">
        <f t="shared" si="0"/>
        <v>0.79023007246376797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48.302931159420275</v>
      </c>
      <c r="D36" s="37">
        <f t="shared" ref="D36:AC36" si="1">SUM(D6:D35)+SUM(D38:D43)</f>
        <v>19.941824275362318</v>
      </c>
      <c r="E36" s="37">
        <f t="shared" si="1"/>
        <v>85.910275362318814</v>
      </c>
      <c r="F36" s="37">
        <f t="shared" si="1"/>
        <v>9.9755326086956515</v>
      </c>
      <c r="G36" s="37">
        <f t="shared" si="1"/>
        <v>200.47981521739126</v>
      </c>
      <c r="H36" s="37">
        <f t="shared" si="1"/>
        <v>15.947400362318842</v>
      </c>
      <c r="I36" s="37">
        <f t="shared" si="1"/>
        <v>84.052416666666659</v>
      </c>
      <c r="J36" s="37">
        <f t="shared" si="1"/>
        <v>129.33902536231884</v>
      </c>
      <c r="K36" s="37">
        <f t="shared" si="1"/>
        <v>96.010713768115934</v>
      </c>
      <c r="L36" s="37">
        <f t="shared" si="1"/>
        <v>260.84912137681158</v>
      </c>
      <c r="M36" s="37">
        <f t="shared" si="1"/>
        <v>138.41525905797096</v>
      </c>
      <c r="N36" s="37">
        <f t="shared" si="1"/>
        <v>141.5091956521739</v>
      </c>
      <c r="O36" s="37">
        <f t="shared" si="1"/>
        <v>369.30297644927538</v>
      </c>
      <c r="P36" s="37">
        <f t="shared" si="1"/>
        <v>114.61086413043479</v>
      </c>
      <c r="Q36" s="37">
        <f t="shared" si="1"/>
        <v>75.99979347826087</v>
      </c>
      <c r="R36" s="37">
        <f t="shared" si="1"/>
        <v>605.18338768115939</v>
      </c>
      <c r="S36" s="37">
        <f t="shared" si="1"/>
        <v>950.19791666666674</v>
      </c>
      <c r="T36" s="37">
        <f t="shared" si="1"/>
        <v>309.9774945652174</v>
      </c>
      <c r="U36" s="37">
        <f t="shared" si="1"/>
        <v>732.99184420289839</v>
      </c>
      <c r="V36" s="37">
        <f t="shared" si="1"/>
        <v>2489.7887735507247</v>
      </c>
      <c r="W36" s="37">
        <f t="shared" si="1"/>
        <v>638.38538949275369</v>
      </c>
      <c r="X36" s="37">
        <f t="shared" si="1"/>
        <v>356.80131884057971</v>
      </c>
      <c r="Y36" s="37">
        <f t="shared" si="1"/>
        <v>670.50140942028975</v>
      </c>
      <c r="Z36" s="37">
        <f t="shared" si="1"/>
        <v>176.7717210144927</v>
      </c>
      <c r="AA36" s="37">
        <f t="shared" si="1"/>
        <v>243.58834057971012</v>
      </c>
      <c r="AB36" s="37">
        <f t="shared" si="1"/>
        <v>389.11202355072453</v>
      </c>
      <c r="AC36" s="37">
        <f t="shared" si="1"/>
        <v>110.36413949275362</v>
      </c>
      <c r="AD36" s="38">
        <f>SUM(AD6:AD35)+SUM(AD38:AD43)</f>
        <v>9464.310903985508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1993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2.1739130434782607E-4</v>
      </c>
      <c r="H6" s="53">
        <v>0</v>
      </c>
      <c r="I6" s="53">
        <v>0</v>
      </c>
      <c r="J6" s="53">
        <v>1.3043478260869564E-3</v>
      </c>
      <c r="K6" s="53">
        <v>2.5199275362318839E-3</v>
      </c>
      <c r="L6" s="53">
        <v>3.7027173913043471E-2</v>
      </c>
      <c r="M6" s="53">
        <v>8.1884057971014484E-4</v>
      </c>
      <c r="N6" s="53">
        <v>5.9420289855072455E-3</v>
      </c>
      <c r="O6" s="53">
        <v>5.0766304347826079E-2</v>
      </c>
      <c r="P6" s="53">
        <v>0</v>
      </c>
      <c r="Q6" s="53">
        <v>0.12395652173913042</v>
      </c>
      <c r="R6" s="53">
        <v>0.15705978260869563</v>
      </c>
      <c r="S6" s="53">
        <v>2.0026068840579709</v>
      </c>
      <c r="T6" s="53">
        <v>6.2288134057971014</v>
      </c>
      <c r="U6" s="53">
        <v>7.8043478260869563E-3</v>
      </c>
      <c r="V6" s="53">
        <v>122.23720289855072</v>
      </c>
      <c r="W6" s="53">
        <v>2.7944384057971012</v>
      </c>
      <c r="X6" s="53">
        <v>18.159597826086955</v>
      </c>
      <c r="Y6" s="53">
        <v>0.15013043478260868</v>
      </c>
      <c r="Z6" s="53">
        <v>0</v>
      </c>
      <c r="AA6" s="53">
        <v>9.7826086956521725E-4</v>
      </c>
      <c r="AB6" s="53">
        <v>8.1057971014492747E-2</v>
      </c>
      <c r="AC6" s="53">
        <v>3.9855072463768114E-4</v>
      </c>
      <c r="AD6" s="40">
        <f>SUM(C6:AC6)</f>
        <v>152.04264130434782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1.8206521739130433E-3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3.6231884057971008E-6</v>
      </c>
      <c r="N7" s="53">
        <v>2.7429347826086956E-2</v>
      </c>
      <c r="O7" s="53">
        <v>1.0144927536231882E-3</v>
      </c>
      <c r="P7" s="53">
        <v>3.260869565217391E-4</v>
      </c>
      <c r="Q7" s="53">
        <v>9.8550724637681158E-4</v>
      </c>
      <c r="R7" s="53">
        <v>1.4592391304347824E-2</v>
      </c>
      <c r="S7" s="53">
        <v>4.7480072463768112E-2</v>
      </c>
      <c r="T7" s="53">
        <v>1.126268115942029E-2</v>
      </c>
      <c r="U7" s="53">
        <v>1.0152173913043476E-2</v>
      </c>
      <c r="V7" s="53">
        <v>5.1228260869565216E-2</v>
      </c>
      <c r="W7" s="53">
        <v>1.4492753623188405E-4</v>
      </c>
      <c r="X7" s="53">
        <v>0</v>
      </c>
      <c r="Y7" s="53">
        <v>3.4420289855072465E-4</v>
      </c>
      <c r="Z7" s="53">
        <v>0</v>
      </c>
      <c r="AA7" s="53">
        <v>1.467391304347826E-3</v>
      </c>
      <c r="AB7" s="53">
        <v>8.3333333333333332E-3</v>
      </c>
      <c r="AC7" s="53">
        <v>2.8369565217391302E-2</v>
      </c>
      <c r="AD7" s="40">
        <f t="shared" ref="AD7:AD35" si="0">SUM(C7:AC7)</f>
        <v>0.20495471014492755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1.3043478260869564E-3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0.17865398550724634</v>
      </c>
      <c r="P8" s="53">
        <v>1.9474637681159419E-3</v>
      </c>
      <c r="Q8" s="53">
        <v>2.4456521739130431E-4</v>
      </c>
      <c r="R8" s="53">
        <v>2.4456521739130431E-4</v>
      </c>
      <c r="S8" s="53">
        <v>0.15459239130434779</v>
      </c>
      <c r="T8" s="53">
        <v>0</v>
      </c>
      <c r="U8" s="53">
        <v>9.9721014492753612E-2</v>
      </c>
      <c r="V8" s="53">
        <v>14.028016304347824</v>
      </c>
      <c r="W8" s="53">
        <v>1.0326086956521738E-3</v>
      </c>
      <c r="X8" s="53">
        <v>0.53791847826086947</v>
      </c>
      <c r="Y8" s="53">
        <v>2.2804257246376811</v>
      </c>
      <c r="Z8" s="53">
        <v>0</v>
      </c>
      <c r="AA8" s="53">
        <v>0</v>
      </c>
      <c r="AB8" s="53">
        <v>8.9673913043478257E-4</v>
      </c>
      <c r="AC8" s="53">
        <v>0</v>
      </c>
      <c r="AD8" s="40">
        <f t="shared" si="0"/>
        <v>17.284998188405797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7.7844202898550707E-3</v>
      </c>
      <c r="F9" s="53">
        <v>0</v>
      </c>
      <c r="G9" s="53">
        <v>0.11486050724637681</v>
      </c>
      <c r="H9" s="53">
        <v>0</v>
      </c>
      <c r="I9" s="53">
        <v>0</v>
      </c>
      <c r="J9" s="53">
        <v>3.8315217391304349E-3</v>
      </c>
      <c r="K9" s="53">
        <v>0</v>
      </c>
      <c r="L9" s="53">
        <v>8.1521739130434775E-5</v>
      </c>
      <c r="M9" s="53">
        <v>9.6014492753623175E-5</v>
      </c>
      <c r="N9" s="53">
        <v>6.534601449275361E-2</v>
      </c>
      <c r="O9" s="53">
        <v>8.7137681159420288E-3</v>
      </c>
      <c r="P9" s="53">
        <v>5.6521739130434775E-3</v>
      </c>
      <c r="Q9" s="53">
        <v>0</v>
      </c>
      <c r="R9" s="53">
        <v>9.8967391304347809E-3</v>
      </c>
      <c r="S9" s="53">
        <v>6.6884057971014488E-2</v>
      </c>
      <c r="T9" s="53">
        <v>5.2960144927536229E-2</v>
      </c>
      <c r="U9" s="53">
        <v>0.27728260869565213</v>
      </c>
      <c r="V9" s="53">
        <v>4.0613731884057964</v>
      </c>
      <c r="W9" s="53">
        <v>0.15843659420289852</v>
      </c>
      <c r="X9" s="53">
        <v>5.2173913043478256E-3</v>
      </c>
      <c r="Y9" s="53">
        <v>2.4257246376811592E-2</v>
      </c>
      <c r="Z9" s="53">
        <v>0</v>
      </c>
      <c r="AA9" s="53">
        <v>6.5217391304347823E-3</v>
      </c>
      <c r="AB9" s="53">
        <v>2.341123188405797E-2</v>
      </c>
      <c r="AC9" s="53">
        <v>7.2463768115942017E-6</v>
      </c>
      <c r="AD9" s="40">
        <f t="shared" si="0"/>
        <v>4.8926141304347821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4.8913043478260863E-4</v>
      </c>
      <c r="D10" s="53">
        <v>0</v>
      </c>
      <c r="E10" s="53">
        <v>0.22187862318840579</v>
      </c>
      <c r="F10" s="53">
        <v>0</v>
      </c>
      <c r="G10" s="53">
        <v>0.60321376811594196</v>
      </c>
      <c r="H10" s="53">
        <v>0</v>
      </c>
      <c r="I10" s="53">
        <v>0</v>
      </c>
      <c r="J10" s="53">
        <v>0.16595108695652175</v>
      </c>
      <c r="K10" s="53">
        <v>2.1666666666666666E-3</v>
      </c>
      <c r="L10" s="53">
        <v>0.30712137681159413</v>
      </c>
      <c r="M10" s="53">
        <v>3.0887681159420285E-3</v>
      </c>
      <c r="N10" s="53">
        <v>3.7001811594202891E-2</v>
      </c>
      <c r="O10" s="53">
        <v>1.2793840579710143</v>
      </c>
      <c r="P10" s="53">
        <v>9.8061594202898551E-3</v>
      </c>
      <c r="Q10" s="53">
        <v>1.7628623188405797E-2</v>
      </c>
      <c r="R10" s="53">
        <v>0.19251992753623187</v>
      </c>
      <c r="S10" s="53">
        <v>26.373811594202895</v>
      </c>
      <c r="T10" s="53">
        <v>0.20026449275362318</v>
      </c>
      <c r="U10" s="53">
        <v>1.5145199275362318</v>
      </c>
      <c r="V10" s="53">
        <v>20.513561594202898</v>
      </c>
      <c r="W10" s="53">
        <v>0.92179166666666656</v>
      </c>
      <c r="X10" s="53">
        <v>4.7866213768115946</v>
      </c>
      <c r="Y10" s="53">
        <v>2.0803423913043479</v>
      </c>
      <c r="Z10" s="53">
        <v>2.6086956521739129E-2</v>
      </c>
      <c r="AA10" s="53">
        <v>1.9447463768115941E-2</v>
      </c>
      <c r="AB10" s="53">
        <v>4.4208333333333329E-2</v>
      </c>
      <c r="AC10" s="53">
        <v>5.9782608695652171E-4</v>
      </c>
      <c r="AD10" s="40">
        <f t="shared" si="0"/>
        <v>59.321503623188399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4.1108695652173913E-2</v>
      </c>
      <c r="F11" s="53">
        <v>0</v>
      </c>
      <c r="G11" s="53">
        <v>5.5490942028985503E-2</v>
      </c>
      <c r="H11" s="53">
        <v>0</v>
      </c>
      <c r="I11" s="53">
        <v>0</v>
      </c>
      <c r="J11" s="53">
        <v>0</v>
      </c>
      <c r="K11" s="53">
        <v>0</v>
      </c>
      <c r="L11" s="53">
        <v>1.0440217391304346E-2</v>
      </c>
      <c r="M11" s="53">
        <v>0</v>
      </c>
      <c r="N11" s="53">
        <v>6.7518115942028972E-2</v>
      </c>
      <c r="O11" s="53">
        <v>2.3639492753623186E-2</v>
      </c>
      <c r="P11" s="53">
        <v>0</v>
      </c>
      <c r="Q11" s="53">
        <v>0</v>
      </c>
      <c r="R11" s="53">
        <v>4.0335144927536232E-2</v>
      </c>
      <c r="S11" s="53">
        <v>0.13255797101449274</v>
      </c>
      <c r="T11" s="53">
        <v>1.4166666666666666E-2</v>
      </c>
      <c r="U11" s="53">
        <v>0.33136956521739125</v>
      </c>
      <c r="V11" s="53">
        <v>5.6709402173913039</v>
      </c>
      <c r="W11" s="53">
        <v>2.4407463768115938</v>
      </c>
      <c r="X11" s="53">
        <v>5.404891304347826E-2</v>
      </c>
      <c r="Y11" s="53">
        <v>0.11439311594202899</v>
      </c>
      <c r="Z11" s="53">
        <v>0</v>
      </c>
      <c r="AA11" s="53">
        <v>0</v>
      </c>
      <c r="AB11" s="53">
        <v>1.3072463768115942E-2</v>
      </c>
      <c r="AC11" s="53">
        <v>3.960144927536232E-2</v>
      </c>
      <c r="AD11" s="40">
        <f t="shared" si="0"/>
        <v>9.0494293478260879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5.4371376811594201E-2</v>
      </c>
      <c r="F12" s="53">
        <v>0</v>
      </c>
      <c r="G12" s="53">
        <v>2.4306159420289852E-2</v>
      </c>
      <c r="H12" s="53">
        <v>0</v>
      </c>
      <c r="I12" s="53">
        <v>0</v>
      </c>
      <c r="J12" s="53">
        <v>1.8905797101449275E-2</v>
      </c>
      <c r="K12" s="53">
        <v>7.9710144927536229E-4</v>
      </c>
      <c r="L12" s="53">
        <v>3.8039855072463762E-2</v>
      </c>
      <c r="M12" s="53">
        <v>9.3079710144927524E-3</v>
      </c>
      <c r="N12" s="53">
        <v>2.5461956521739128E-2</v>
      </c>
      <c r="O12" s="53">
        <v>0.33403260869565216</v>
      </c>
      <c r="P12" s="53">
        <v>1.9719202898550725E-2</v>
      </c>
      <c r="Q12" s="53">
        <v>7.6721014492753615E-3</v>
      </c>
      <c r="R12" s="53">
        <v>1.0357028985507246</v>
      </c>
      <c r="S12" s="53">
        <v>0.48277717391304342</v>
      </c>
      <c r="T12" s="53">
        <v>0.105606884057971</v>
      </c>
      <c r="U12" s="53">
        <v>1.4605380434782607</v>
      </c>
      <c r="V12" s="53">
        <v>9.1972119565217376</v>
      </c>
      <c r="W12" s="53">
        <v>0.10953079710144926</v>
      </c>
      <c r="X12" s="53">
        <v>2.5806159420289854E-2</v>
      </c>
      <c r="Y12" s="53">
        <v>0.22582427536231883</v>
      </c>
      <c r="Z12" s="53">
        <v>8.9673913043478257E-4</v>
      </c>
      <c r="AA12" s="53">
        <v>7.9710144927536229E-4</v>
      </c>
      <c r="AB12" s="53">
        <v>3.0894927536231881E-2</v>
      </c>
      <c r="AC12" s="53">
        <v>5.5942028985507247E-3</v>
      </c>
      <c r="AD12" s="40">
        <f t="shared" si="0"/>
        <v>13.213795289855071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8.1521739130434763E-3</v>
      </c>
      <c r="F13" s="53">
        <v>0</v>
      </c>
      <c r="G13" s="53">
        <v>0</v>
      </c>
      <c r="H13" s="53">
        <v>0</v>
      </c>
      <c r="I13" s="53">
        <v>0</v>
      </c>
      <c r="J13" s="53">
        <v>2.3E-2</v>
      </c>
      <c r="K13" s="53">
        <v>0</v>
      </c>
      <c r="L13" s="53">
        <v>0.38382065217391304</v>
      </c>
      <c r="M13" s="53">
        <v>0.13278804347826087</v>
      </c>
      <c r="N13" s="53">
        <v>3.913043478260869E-3</v>
      </c>
      <c r="O13" s="53">
        <v>0.1316032608695652</v>
      </c>
      <c r="P13" s="53">
        <v>4.3913043478260869E-3</v>
      </c>
      <c r="Q13" s="53">
        <v>1.5217391304347826E-3</v>
      </c>
      <c r="R13" s="53">
        <v>1.9728260869565214E-3</v>
      </c>
      <c r="S13" s="53">
        <v>0.48251811594202892</v>
      </c>
      <c r="T13" s="53">
        <v>6.9746376811594189E-4</v>
      </c>
      <c r="U13" s="53">
        <v>0.11407065217391303</v>
      </c>
      <c r="V13" s="53">
        <v>2.5815271739130434</v>
      </c>
      <c r="W13" s="53">
        <v>8.0262681159420285E-2</v>
      </c>
      <c r="X13" s="53">
        <v>0.34269927536231881</v>
      </c>
      <c r="Y13" s="53">
        <v>1.2800724637681159E-2</v>
      </c>
      <c r="Z13" s="53">
        <v>0</v>
      </c>
      <c r="AA13" s="53">
        <v>0</v>
      </c>
      <c r="AB13" s="53">
        <v>1.1902173913043478E-2</v>
      </c>
      <c r="AC13" s="53">
        <v>0</v>
      </c>
      <c r="AD13" s="40">
        <f t="shared" si="0"/>
        <v>4.3176413043478252</v>
      </c>
      <c r="AE13" s="80"/>
    </row>
    <row r="14" spans="1:31" ht="15" customHeight="1" x14ac:dyDescent="0.25">
      <c r="A14" s="126"/>
      <c r="B14" s="90" t="s">
        <v>19</v>
      </c>
      <c r="C14" s="53">
        <v>9.7826086956521725E-4</v>
      </c>
      <c r="D14" s="53">
        <v>2.934782608695652E-3</v>
      </c>
      <c r="E14" s="53">
        <v>1.5311594202898548E-2</v>
      </c>
      <c r="F14" s="53">
        <v>0</v>
      </c>
      <c r="G14" s="53">
        <v>4.8612318840579705E-2</v>
      </c>
      <c r="H14" s="53">
        <v>0</v>
      </c>
      <c r="I14" s="53">
        <v>0</v>
      </c>
      <c r="J14" s="53">
        <v>3.6032608695652175E-2</v>
      </c>
      <c r="K14" s="53">
        <v>1.3079710144927536E-3</v>
      </c>
      <c r="L14" s="53">
        <v>0.42699456521739126</v>
      </c>
      <c r="M14" s="53">
        <v>7.9677536231884047E-2</v>
      </c>
      <c r="N14" s="53">
        <v>0.17567391304347826</v>
      </c>
      <c r="O14" s="53">
        <v>0.99558876811594188</v>
      </c>
      <c r="P14" s="53">
        <v>0.47321920289855063</v>
      </c>
      <c r="Q14" s="53">
        <v>9.0199275362318823E-3</v>
      </c>
      <c r="R14" s="53">
        <v>0.54900362318840568</v>
      </c>
      <c r="S14" s="53">
        <v>1.9931648550724637</v>
      </c>
      <c r="T14" s="53">
        <v>0.65670471014492748</v>
      </c>
      <c r="U14" s="53">
        <v>1.2551213768115941</v>
      </c>
      <c r="V14" s="53">
        <v>17.97422644927536</v>
      </c>
      <c r="W14" s="53">
        <v>2.2341014492753621</v>
      </c>
      <c r="X14" s="53">
        <v>0.4958224637681159</v>
      </c>
      <c r="Y14" s="53">
        <v>0.34031521739130433</v>
      </c>
      <c r="Z14" s="53">
        <v>0.10202355072463767</v>
      </c>
      <c r="AA14" s="53">
        <v>0</v>
      </c>
      <c r="AB14" s="53">
        <v>1.0178840579710144</v>
      </c>
      <c r="AC14" s="53">
        <v>3.8874999999999993E-2</v>
      </c>
      <c r="AD14" s="40">
        <f t="shared" si="0"/>
        <v>28.922594202898548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9.5715579710144924E-2</v>
      </c>
      <c r="F15" s="53">
        <v>0</v>
      </c>
      <c r="G15" s="53">
        <v>0.40803985507246371</v>
      </c>
      <c r="H15" s="53">
        <v>0</v>
      </c>
      <c r="I15" s="53">
        <v>0</v>
      </c>
      <c r="J15" s="53">
        <v>9.4152173913043466E-2</v>
      </c>
      <c r="K15" s="53">
        <v>0.20265398550724636</v>
      </c>
      <c r="L15" s="53">
        <v>0.23303804347826085</v>
      </c>
      <c r="M15" s="53">
        <v>3.933876811594203E-2</v>
      </c>
      <c r="N15" s="53">
        <v>0.17368659420289853</v>
      </c>
      <c r="O15" s="53">
        <v>0.48190579710144926</v>
      </c>
      <c r="P15" s="53">
        <v>7.7309782608695643E-2</v>
      </c>
      <c r="Q15" s="53">
        <v>8.1753623188405788E-2</v>
      </c>
      <c r="R15" s="53">
        <v>0.16001811594202897</v>
      </c>
      <c r="S15" s="53">
        <v>0.27975543478260867</v>
      </c>
      <c r="T15" s="53">
        <v>0.19461956521739129</v>
      </c>
      <c r="U15" s="53">
        <v>1.9544655797101447</v>
      </c>
      <c r="V15" s="53">
        <v>3.122965579710145</v>
      </c>
      <c r="W15" s="53">
        <v>7.7311594202898543E-2</v>
      </c>
      <c r="X15" s="53">
        <v>8.9235507246376813E-2</v>
      </c>
      <c r="Y15" s="53">
        <v>9.9710144927536215E-2</v>
      </c>
      <c r="Z15" s="53">
        <v>0</v>
      </c>
      <c r="AA15" s="53">
        <v>9.2313405797101442E-2</v>
      </c>
      <c r="AB15" s="53">
        <v>0.12820289855072461</v>
      </c>
      <c r="AC15" s="53">
        <v>3.6842391304347827E-2</v>
      </c>
      <c r="AD15" s="40">
        <f t="shared" si="0"/>
        <v>8.123034420289855</v>
      </c>
      <c r="AE15" s="80"/>
    </row>
    <row r="16" spans="1:31" ht="15" customHeight="1" x14ac:dyDescent="0.25">
      <c r="A16" s="126"/>
      <c r="B16" s="90" t="s">
        <v>21</v>
      </c>
      <c r="C16" s="53">
        <v>1.1068840579710143E-3</v>
      </c>
      <c r="D16" s="53">
        <v>0</v>
      </c>
      <c r="E16" s="53">
        <v>1.9547101449275362E-3</v>
      </c>
      <c r="F16" s="53">
        <v>0</v>
      </c>
      <c r="G16" s="53">
        <v>9.2989130434782616E-3</v>
      </c>
      <c r="H16" s="53">
        <v>3.1603260869565213E-2</v>
      </c>
      <c r="I16" s="53">
        <v>0</v>
      </c>
      <c r="J16" s="53">
        <v>4.514311594202898E-2</v>
      </c>
      <c r="K16" s="53">
        <v>0</v>
      </c>
      <c r="L16" s="53">
        <v>3.260869565217391E-4</v>
      </c>
      <c r="M16" s="53">
        <v>1.3384057971014491E-2</v>
      </c>
      <c r="N16" s="53">
        <v>1.853260869565217E-2</v>
      </c>
      <c r="O16" s="53">
        <v>8.3514492753623175E-4</v>
      </c>
      <c r="P16" s="53">
        <v>0.13262318840579709</v>
      </c>
      <c r="Q16" s="53">
        <v>6.1956521739130431E-3</v>
      </c>
      <c r="R16" s="53">
        <v>3.2389492753623184E-2</v>
      </c>
      <c r="S16" s="53">
        <v>3.6902173913043471E-2</v>
      </c>
      <c r="T16" s="53">
        <v>2.8364130434782607E-2</v>
      </c>
      <c r="U16" s="53">
        <v>0.10942391304347825</v>
      </c>
      <c r="V16" s="53">
        <v>0.12401811594202898</v>
      </c>
      <c r="W16" s="53">
        <v>6.687681159420289E-2</v>
      </c>
      <c r="X16" s="53">
        <v>1.2228260869565216E-3</v>
      </c>
      <c r="Y16" s="53">
        <v>5.0543478260869556E-3</v>
      </c>
      <c r="Z16" s="53">
        <v>0</v>
      </c>
      <c r="AA16" s="53">
        <v>0</v>
      </c>
      <c r="AB16" s="53">
        <v>4.0760869565217389E-4</v>
      </c>
      <c r="AC16" s="53">
        <v>0</v>
      </c>
      <c r="AD16" s="40">
        <f t="shared" si="0"/>
        <v>0.66566304347826077</v>
      </c>
      <c r="AE16" s="80"/>
    </row>
    <row r="17" spans="1:31" ht="15" customHeight="1" x14ac:dyDescent="0.25">
      <c r="A17" s="126"/>
      <c r="B17" s="90" t="s">
        <v>22</v>
      </c>
      <c r="C17" s="53">
        <v>1.6304347826086956E-3</v>
      </c>
      <c r="D17" s="53">
        <v>9.3550724637681149E-3</v>
      </c>
      <c r="E17" s="53">
        <v>1.5525778985507244</v>
      </c>
      <c r="F17" s="53">
        <v>0</v>
      </c>
      <c r="G17" s="53">
        <v>0.35649275362318833</v>
      </c>
      <c r="H17" s="53">
        <v>4.6237318840579709E-2</v>
      </c>
      <c r="I17" s="53">
        <v>0</v>
      </c>
      <c r="J17" s="53">
        <v>0.12094021739130434</v>
      </c>
      <c r="K17" s="53">
        <v>2.4577898550724633E-2</v>
      </c>
      <c r="L17" s="53">
        <v>0.39655615942028982</v>
      </c>
      <c r="M17" s="53">
        <v>0.16515217391304346</v>
      </c>
      <c r="N17" s="53">
        <v>8.7240942028985496E-2</v>
      </c>
      <c r="O17" s="53">
        <v>0.6890108695652174</v>
      </c>
      <c r="P17" s="53">
        <v>1.2007246376811593E-2</v>
      </c>
      <c r="Q17" s="53">
        <v>0.15330978260869563</v>
      </c>
      <c r="R17" s="53">
        <v>0.6910960144927536</v>
      </c>
      <c r="S17" s="53">
        <v>5.410731884057971</v>
      </c>
      <c r="T17" s="53">
        <v>0.2154800724637681</v>
      </c>
      <c r="U17" s="53">
        <v>4.3672065217391305</v>
      </c>
      <c r="V17" s="53">
        <v>62.693414855072461</v>
      </c>
      <c r="W17" s="53">
        <v>5.8680289855072454</v>
      </c>
      <c r="X17" s="53">
        <v>7.1789891304347817</v>
      </c>
      <c r="Y17" s="53">
        <v>9.7502101449275358</v>
      </c>
      <c r="Z17" s="53">
        <v>0.12078079710144926</v>
      </c>
      <c r="AA17" s="53">
        <v>0.63994746376811584</v>
      </c>
      <c r="AB17" s="53">
        <v>0.59828442028985507</v>
      </c>
      <c r="AC17" s="53">
        <v>0.3253586956521739</v>
      </c>
      <c r="AD17" s="40">
        <f t="shared" si="0"/>
        <v>101.47461775362318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1.8115942028985507E-4</v>
      </c>
      <c r="D18" s="53">
        <v>0</v>
      </c>
      <c r="E18" s="53">
        <v>1.4230072463768114E-2</v>
      </c>
      <c r="F18" s="53">
        <v>0</v>
      </c>
      <c r="G18" s="53">
        <v>0.14237681159420287</v>
      </c>
      <c r="H18" s="53">
        <v>0</v>
      </c>
      <c r="I18" s="53">
        <v>0</v>
      </c>
      <c r="J18" s="53">
        <v>6.521739130434782E-4</v>
      </c>
      <c r="K18" s="53">
        <v>0</v>
      </c>
      <c r="L18" s="53">
        <v>0</v>
      </c>
      <c r="M18" s="53">
        <v>2.2971014492753623E-3</v>
      </c>
      <c r="N18" s="53">
        <v>1.1159420289855071E-3</v>
      </c>
      <c r="O18" s="53">
        <v>1.2445652173913043E-2</v>
      </c>
      <c r="P18" s="53">
        <v>1.5217391304347826E-3</v>
      </c>
      <c r="Q18" s="53">
        <v>0</v>
      </c>
      <c r="R18" s="53">
        <v>7.2907608695652174E-2</v>
      </c>
      <c r="S18" s="53">
        <v>2.3550724637681155E-5</v>
      </c>
      <c r="T18" s="53">
        <v>1.8737318840579709E-2</v>
      </c>
      <c r="U18" s="53">
        <v>0.15629710144927536</v>
      </c>
      <c r="V18" s="53">
        <v>7.3742753623188398E-2</v>
      </c>
      <c r="W18" s="53">
        <v>2.3550724637681155E-5</v>
      </c>
      <c r="X18" s="53">
        <v>5.126811594202898E-3</v>
      </c>
      <c r="Y18" s="53">
        <v>3.8858695652173912E-3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0.50556521739130433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4.710144927536231E-5</v>
      </c>
      <c r="K19" s="53">
        <v>0</v>
      </c>
      <c r="L19" s="53">
        <v>3.4420289855072465E-4</v>
      </c>
      <c r="M19" s="53">
        <v>1.4130434782608694E-4</v>
      </c>
      <c r="N19" s="53">
        <v>0</v>
      </c>
      <c r="O19" s="53">
        <v>8.1521739130434775E-5</v>
      </c>
      <c r="P19" s="53">
        <v>6.3405797101449271E-4</v>
      </c>
      <c r="Q19" s="53">
        <v>0</v>
      </c>
      <c r="R19" s="53">
        <v>0</v>
      </c>
      <c r="S19" s="53">
        <v>2.6449275362318839E-4</v>
      </c>
      <c r="T19" s="53">
        <v>9.3840579710144922E-3</v>
      </c>
      <c r="U19" s="53">
        <v>2.2155797101449274E-2</v>
      </c>
      <c r="V19" s="53">
        <v>0.14557608695652172</v>
      </c>
      <c r="W19" s="53">
        <v>3.9396739130434774E-2</v>
      </c>
      <c r="X19" s="53">
        <v>0</v>
      </c>
      <c r="Y19" s="53">
        <v>2.695652173913043E-3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0.22072101449275361</v>
      </c>
      <c r="AE19" s="80"/>
    </row>
    <row r="20" spans="1:31" ht="15" customHeight="1" x14ac:dyDescent="0.25">
      <c r="A20" s="126"/>
      <c r="B20" s="90" t="s">
        <v>25</v>
      </c>
      <c r="C20" s="53">
        <v>3.0905797101449272E-3</v>
      </c>
      <c r="D20" s="53">
        <v>4.8913043478260863E-4</v>
      </c>
      <c r="E20" s="53">
        <v>4.0842391304347823E-2</v>
      </c>
      <c r="F20" s="53">
        <v>0</v>
      </c>
      <c r="G20" s="53">
        <v>2.2867753623188405E-2</v>
      </c>
      <c r="H20" s="53">
        <v>0</v>
      </c>
      <c r="I20" s="53">
        <v>0</v>
      </c>
      <c r="J20" s="53">
        <v>2.2989130434782606E-3</v>
      </c>
      <c r="K20" s="53">
        <v>3.4746376811594201E-3</v>
      </c>
      <c r="L20" s="53">
        <v>3.6637681159420288E-2</v>
      </c>
      <c r="M20" s="53">
        <v>2.6431159420289853E-3</v>
      </c>
      <c r="N20" s="53">
        <v>2.6007246376811594E-2</v>
      </c>
      <c r="O20" s="53">
        <v>0.15404710144927536</v>
      </c>
      <c r="P20" s="53">
        <v>3.0289855072463765E-3</v>
      </c>
      <c r="Q20" s="53">
        <v>3.985507246376811E-5</v>
      </c>
      <c r="R20" s="53">
        <v>0.20273188405797099</v>
      </c>
      <c r="S20" s="53">
        <v>0.85215217391304332</v>
      </c>
      <c r="T20" s="53">
        <v>7.4891304347826079E-2</v>
      </c>
      <c r="U20" s="53">
        <v>0.67923188405797097</v>
      </c>
      <c r="V20" s="53">
        <v>3.3345978260869562</v>
      </c>
      <c r="W20" s="53">
        <v>0.37663224637681159</v>
      </c>
      <c r="X20" s="53">
        <v>3.5824275362318837E-2</v>
      </c>
      <c r="Y20" s="53">
        <v>0.38487681159420289</v>
      </c>
      <c r="Z20" s="53">
        <v>8.9971014492753618E-2</v>
      </c>
      <c r="AA20" s="53">
        <v>4.8188405797101449E-3</v>
      </c>
      <c r="AB20" s="53">
        <v>8.7423913043478255E-2</v>
      </c>
      <c r="AC20" s="53">
        <v>6.9043478260869554E-2</v>
      </c>
      <c r="AD20" s="40">
        <f t="shared" si="0"/>
        <v>6.4876630434782596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2.3550724637681155E-5</v>
      </c>
      <c r="F21" s="53">
        <v>0</v>
      </c>
      <c r="G21" s="53">
        <v>4.710144927536231E-5</v>
      </c>
      <c r="H21" s="53">
        <v>0</v>
      </c>
      <c r="I21" s="53">
        <v>0</v>
      </c>
      <c r="J21" s="53">
        <v>7.0652173913043472E-5</v>
      </c>
      <c r="K21" s="53">
        <v>0</v>
      </c>
      <c r="L21" s="53">
        <v>6.3949275362318835E-4</v>
      </c>
      <c r="M21" s="53">
        <v>4.710144927536231E-5</v>
      </c>
      <c r="N21" s="53">
        <v>0</v>
      </c>
      <c r="O21" s="53">
        <v>2.0862318840579708E-2</v>
      </c>
      <c r="P21" s="53">
        <v>3.6231884057971014E-5</v>
      </c>
      <c r="Q21" s="53">
        <v>5.7971014492753622E-4</v>
      </c>
      <c r="R21" s="53">
        <v>3.6231884057971014E-5</v>
      </c>
      <c r="S21" s="53">
        <v>6.521739130434782E-4</v>
      </c>
      <c r="T21" s="53">
        <v>3.5869565217391303E-3</v>
      </c>
      <c r="U21" s="53">
        <v>0.10719384057971014</v>
      </c>
      <c r="V21" s="53">
        <v>2.5559782608695649E-2</v>
      </c>
      <c r="W21" s="53">
        <v>2.1739130434782607E-4</v>
      </c>
      <c r="X21" s="53">
        <v>4.710144927536231E-5</v>
      </c>
      <c r="Y21" s="53">
        <v>3.5278985507246376E-2</v>
      </c>
      <c r="Z21" s="53">
        <v>0</v>
      </c>
      <c r="AA21" s="53">
        <v>0</v>
      </c>
      <c r="AB21" s="53">
        <v>5.7065217391304341E-4</v>
      </c>
      <c r="AC21" s="53">
        <v>2.9653985507246378E-2</v>
      </c>
      <c r="AD21" s="40">
        <f t="shared" si="0"/>
        <v>0.22510326086956522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8.1521739130434775E-5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5.7065217391304341E-4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1.6304347826086955E-4</v>
      </c>
      <c r="AD22" s="40">
        <f t="shared" si="0"/>
        <v>8.1521739130434778E-4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0.35671920289855069</v>
      </c>
      <c r="D23" s="53">
        <v>4.8913043478260865E-3</v>
      </c>
      <c r="E23" s="53">
        <v>0.16190760869565216</v>
      </c>
      <c r="F23" s="53">
        <v>0.30332608695652169</v>
      </c>
      <c r="G23" s="53">
        <v>0.53067210144927535</v>
      </c>
      <c r="H23" s="53">
        <v>2.5393115942028983E-2</v>
      </c>
      <c r="I23" s="53">
        <v>0.1467228260869565</v>
      </c>
      <c r="J23" s="53">
        <v>3.1213768115942023E-2</v>
      </c>
      <c r="K23" s="53">
        <v>2.0306159420289852E-2</v>
      </c>
      <c r="L23" s="53">
        <v>3.5108695652173914E-2</v>
      </c>
      <c r="M23" s="53">
        <v>0.45744565217391303</v>
      </c>
      <c r="N23" s="53">
        <v>0.33011594202898548</v>
      </c>
      <c r="O23" s="53">
        <v>0.4397481884057971</v>
      </c>
      <c r="P23" s="53">
        <v>0.29118478260869562</v>
      </c>
      <c r="Q23" s="53">
        <v>0.40160869565217389</v>
      </c>
      <c r="R23" s="53">
        <v>1.1465833333333333</v>
      </c>
      <c r="S23" s="53">
        <v>9.3185670289855072</v>
      </c>
      <c r="T23" s="53">
        <v>2.2336793478260866</v>
      </c>
      <c r="U23" s="53">
        <v>9.0587427536231875</v>
      </c>
      <c r="V23" s="53">
        <v>80.663773550724628</v>
      </c>
      <c r="W23" s="53">
        <v>9.6792626811594182</v>
      </c>
      <c r="X23" s="53">
        <v>11.318418478260869</v>
      </c>
      <c r="Y23" s="53">
        <v>13.922871376811594</v>
      </c>
      <c r="Z23" s="53">
        <v>0.97445471014492746</v>
      </c>
      <c r="AA23" s="53">
        <v>0.14519021739130433</v>
      </c>
      <c r="AB23" s="53">
        <v>0.88779710144927526</v>
      </c>
      <c r="AC23" s="53">
        <v>5.4637681159420285E-3</v>
      </c>
      <c r="AD23" s="40">
        <f t="shared" si="0"/>
        <v>142.89116847826082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7.0652173913043472E-5</v>
      </c>
      <c r="D24" s="53">
        <v>0</v>
      </c>
      <c r="E24" s="53">
        <v>0</v>
      </c>
      <c r="F24" s="53">
        <v>0</v>
      </c>
      <c r="G24" s="53">
        <v>0.11959601449275363</v>
      </c>
      <c r="H24" s="53">
        <v>3.2608695652173911E-3</v>
      </c>
      <c r="I24" s="53">
        <v>0</v>
      </c>
      <c r="J24" s="53">
        <v>1.6472826086956521E-2</v>
      </c>
      <c r="K24" s="53">
        <v>2.6086956521739128E-3</v>
      </c>
      <c r="L24" s="53">
        <v>0.14715036231884054</v>
      </c>
      <c r="M24" s="53">
        <v>6.0869565217391303E-3</v>
      </c>
      <c r="N24" s="53">
        <v>8.9673913043478257E-4</v>
      </c>
      <c r="O24" s="53">
        <v>3.5344202898550722E-3</v>
      </c>
      <c r="P24" s="53">
        <v>6.521739130434782E-4</v>
      </c>
      <c r="Q24" s="53">
        <v>0</v>
      </c>
      <c r="R24" s="53">
        <v>1.5163043478260869E-2</v>
      </c>
      <c r="S24" s="53">
        <v>7.8940217391304343E-2</v>
      </c>
      <c r="T24" s="53">
        <v>1.3278985507246377E-3</v>
      </c>
      <c r="U24" s="53">
        <v>5.0030797101449268E-2</v>
      </c>
      <c r="V24" s="53">
        <v>0.2774909420289855</v>
      </c>
      <c r="W24" s="53">
        <v>2.7346014492753621E-2</v>
      </c>
      <c r="X24" s="53">
        <v>4.4539855072463767E-2</v>
      </c>
      <c r="Y24" s="53">
        <v>2.5597826086956519E-2</v>
      </c>
      <c r="Z24" s="53">
        <v>2.7309782608695651E-2</v>
      </c>
      <c r="AA24" s="53">
        <v>0</v>
      </c>
      <c r="AB24" s="53">
        <v>2.9505434782608694E-2</v>
      </c>
      <c r="AC24" s="53">
        <v>2.0525362318840577E-3</v>
      </c>
      <c r="AD24" s="40">
        <f t="shared" si="0"/>
        <v>0.87963405797101435</v>
      </c>
      <c r="AE24" s="80"/>
    </row>
    <row r="25" spans="1:31" s="76" customFormat="1" ht="15" customHeight="1" x14ac:dyDescent="0.25">
      <c r="A25" s="55" t="s">
        <v>5</v>
      </c>
      <c r="B25" s="56"/>
      <c r="C25" s="53">
        <v>54.666550724637673</v>
      </c>
      <c r="D25" s="53">
        <v>19.769775362318839</v>
      </c>
      <c r="E25" s="53">
        <v>83.263757246376798</v>
      </c>
      <c r="F25" s="53">
        <v>9.8023297101449263</v>
      </c>
      <c r="G25" s="53">
        <v>193.68068478260867</v>
      </c>
      <c r="H25" s="53">
        <v>15.025177536231883</v>
      </c>
      <c r="I25" s="53">
        <v>77.850641304347818</v>
      </c>
      <c r="J25" s="53">
        <v>131.70067028985505</v>
      </c>
      <c r="K25" s="53">
        <v>95.194980072463764</v>
      </c>
      <c r="L25" s="53">
        <v>265.1691177536232</v>
      </c>
      <c r="M25" s="53">
        <v>135.85538405797101</v>
      </c>
      <c r="N25" s="53">
        <v>138.34505434782608</v>
      </c>
      <c r="O25" s="53">
        <v>351.01302536231879</v>
      </c>
      <c r="P25" s="53">
        <v>110.2382518115942</v>
      </c>
      <c r="Q25" s="53">
        <v>72.2238804347826</v>
      </c>
      <c r="R25" s="53">
        <v>592.17064673913035</v>
      </c>
      <c r="S25" s="53">
        <v>929.15847826086951</v>
      </c>
      <c r="T25" s="53">
        <v>245.48807789855073</v>
      </c>
      <c r="U25" s="53">
        <v>753.2404601449274</v>
      </c>
      <c r="V25" s="53">
        <v>2166.8618804347825</v>
      </c>
      <c r="W25" s="53">
        <v>609.11116666666658</v>
      </c>
      <c r="X25" s="53">
        <v>316.8408985507246</v>
      </c>
      <c r="Y25" s="53">
        <v>648.11080615942024</v>
      </c>
      <c r="Z25" s="53">
        <v>170.02203260869564</v>
      </c>
      <c r="AA25" s="53">
        <v>206.52799094202896</v>
      </c>
      <c r="AB25" s="53">
        <v>402.08538586956519</v>
      </c>
      <c r="AC25" s="53">
        <v>99.60530615942028</v>
      </c>
      <c r="AD25" s="40">
        <f t="shared" si="0"/>
        <v>8893.0224112318829</v>
      </c>
      <c r="AE25" s="80"/>
    </row>
    <row r="26" spans="1:31" s="76" customFormat="1" ht="15" customHeight="1" x14ac:dyDescent="0.25">
      <c r="A26" s="55" t="s">
        <v>6</v>
      </c>
      <c r="B26" s="56"/>
      <c r="C26" s="53">
        <v>3.1797101449275361E-2</v>
      </c>
      <c r="D26" s="53">
        <v>5.6249999999999998E-3</v>
      </c>
      <c r="E26" s="53">
        <v>0.49935688405797091</v>
      </c>
      <c r="F26" s="53">
        <v>0</v>
      </c>
      <c r="G26" s="53">
        <v>0.14878442028985506</v>
      </c>
      <c r="H26" s="53">
        <v>8.1521739130434775E-5</v>
      </c>
      <c r="I26" s="53">
        <v>1.7391304347826085E-3</v>
      </c>
      <c r="J26" s="53">
        <v>0.10697101449275362</v>
      </c>
      <c r="K26" s="53">
        <v>5.8586956521739127E-3</v>
      </c>
      <c r="L26" s="53">
        <v>0.21287862318840578</v>
      </c>
      <c r="M26" s="53">
        <v>0.28794565217391305</v>
      </c>
      <c r="N26" s="53">
        <v>8.084239130434781E-2</v>
      </c>
      <c r="O26" s="53">
        <v>1.2608260869565218</v>
      </c>
      <c r="P26" s="53">
        <v>0.1086304347826087</v>
      </c>
      <c r="Q26" s="53">
        <v>0.16431702898550724</v>
      </c>
      <c r="R26" s="53">
        <v>3.2482047101449276</v>
      </c>
      <c r="S26" s="53">
        <v>3.7017681159420284</v>
      </c>
      <c r="T26" s="53">
        <v>0.23941485507246374</v>
      </c>
      <c r="U26" s="53">
        <v>9.7363749999999989</v>
      </c>
      <c r="V26" s="53">
        <v>22.356606884057971</v>
      </c>
      <c r="W26" s="53">
        <v>3.3496594202898549</v>
      </c>
      <c r="X26" s="53">
        <v>4.6327373188405794</v>
      </c>
      <c r="Y26" s="53">
        <v>6.7437264492753615</v>
      </c>
      <c r="Z26" s="53">
        <v>0.54433876811594195</v>
      </c>
      <c r="AA26" s="53">
        <v>0.10493840579710144</v>
      </c>
      <c r="AB26" s="53">
        <v>0.6234746376811594</v>
      </c>
      <c r="AC26" s="53">
        <v>0.98672826086956511</v>
      </c>
      <c r="AD26" s="40">
        <f t="shared" si="0"/>
        <v>59.183626811594209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9.5800724637681148E-2</v>
      </c>
      <c r="D27" s="53">
        <v>0.11737137681159419</v>
      </c>
      <c r="E27" s="53">
        <v>0.20194565217391303</v>
      </c>
      <c r="F27" s="53">
        <v>4.4746376811594197E-3</v>
      </c>
      <c r="G27" s="53">
        <v>6.4447463768115942E-2</v>
      </c>
      <c r="H27" s="53">
        <v>6.8445652173913046E-2</v>
      </c>
      <c r="I27" s="53">
        <v>0</v>
      </c>
      <c r="J27" s="53">
        <v>7.5369565217391299E-2</v>
      </c>
      <c r="K27" s="53">
        <v>0.16792572463768116</v>
      </c>
      <c r="L27" s="53">
        <v>0.39932065217391305</v>
      </c>
      <c r="M27" s="53">
        <v>9.5612318840579705E-2</v>
      </c>
      <c r="N27" s="53">
        <v>0.10280615942028985</v>
      </c>
      <c r="O27" s="53">
        <v>0.64950543478260858</v>
      </c>
      <c r="P27" s="53">
        <v>3.5999999999999997E-2</v>
      </c>
      <c r="Q27" s="53">
        <v>0.2797427536231884</v>
      </c>
      <c r="R27" s="53">
        <v>0.35509239130434778</v>
      </c>
      <c r="S27" s="53">
        <v>1.2470271739130434</v>
      </c>
      <c r="T27" s="53">
        <v>0.33240942028985504</v>
      </c>
      <c r="U27" s="53">
        <v>2.0557590579710143</v>
      </c>
      <c r="V27" s="53">
        <v>3.0973260869565213</v>
      </c>
      <c r="W27" s="53">
        <v>0.48144021739130433</v>
      </c>
      <c r="X27" s="53">
        <v>0.33907789855072462</v>
      </c>
      <c r="Y27" s="53">
        <v>0.68822463768115938</v>
      </c>
      <c r="Z27" s="53">
        <v>0.18868478260869562</v>
      </c>
      <c r="AA27" s="53">
        <v>3.023369565217391E-2</v>
      </c>
      <c r="AB27" s="53">
        <v>4.3159420289855074E-2</v>
      </c>
      <c r="AC27" s="53">
        <v>0.44697282608695649</v>
      </c>
      <c r="AD27" s="40">
        <f t="shared" si="0"/>
        <v>11.66417572463768</v>
      </c>
      <c r="AE27" s="80"/>
    </row>
    <row r="28" spans="1:31" s="76" customFormat="1" ht="15" customHeight="1" x14ac:dyDescent="0.25">
      <c r="A28" s="127"/>
      <c r="B28" s="56" t="s">
        <v>30</v>
      </c>
      <c r="C28" s="53">
        <v>1.9121376811594201E-2</v>
      </c>
      <c r="D28" s="53">
        <v>1.5644927536231881E-2</v>
      </c>
      <c r="E28" s="53">
        <v>0.11640217391304347</v>
      </c>
      <c r="F28" s="53">
        <v>0</v>
      </c>
      <c r="G28" s="53">
        <v>0.22366123188405795</v>
      </c>
      <c r="H28" s="53">
        <v>7.4782608695652163E-3</v>
      </c>
      <c r="I28" s="53">
        <v>0</v>
      </c>
      <c r="J28" s="53">
        <v>7.3423913043478242E-2</v>
      </c>
      <c r="K28" s="53">
        <v>1.8938405797101446E-2</v>
      </c>
      <c r="L28" s="53">
        <v>0.39334963768115938</v>
      </c>
      <c r="M28" s="53">
        <v>5.4856884057971005E-2</v>
      </c>
      <c r="N28" s="53">
        <v>0.10395289855072463</v>
      </c>
      <c r="O28" s="53">
        <v>0.14182246376811591</v>
      </c>
      <c r="P28" s="53">
        <v>5.1197463768115938E-2</v>
      </c>
      <c r="Q28" s="53">
        <v>0.15130978260869565</v>
      </c>
      <c r="R28" s="53">
        <v>0.53294746376811586</v>
      </c>
      <c r="S28" s="53">
        <v>1.2219456521739129</v>
      </c>
      <c r="T28" s="53">
        <v>0.19081702898550723</v>
      </c>
      <c r="U28" s="53">
        <v>3.0449746376811588</v>
      </c>
      <c r="V28" s="53">
        <v>7.8164565217391297</v>
      </c>
      <c r="W28" s="53">
        <v>3.4688134057971012</v>
      </c>
      <c r="X28" s="53">
        <v>0.37611775362318839</v>
      </c>
      <c r="Y28" s="53">
        <v>0.81711594202898541</v>
      </c>
      <c r="Z28" s="53">
        <v>0.27433152173913045</v>
      </c>
      <c r="AA28" s="53">
        <v>1.6945652173913042E-2</v>
      </c>
      <c r="AB28" s="53">
        <v>0.3370579710144927</v>
      </c>
      <c r="AC28" s="53">
        <v>2.4179347826086954</v>
      </c>
      <c r="AD28" s="40">
        <f t="shared" si="0"/>
        <v>21.886617753623185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7.3369565217391299E-4</v>
      </c>
      <c r="D29" s="53">
        <v>5.5253623188405792E-4</v>
      </c>
      <c r="E29" s="53">
        <v>5.9601449275362313E-4</v>
      </c>
      <c r="F29" s="53">
        <v>0</v>
      </c>
      <c r="G29" s="53">
        <v>6.8478260869565214E-4</v>
      </c>
      <c r="H29" s="53">
        <v>0</v>
      </c>
      <c r="I29" s="53">
        <v>0</v>
      </c>
      <c r="J29" s="53">
        <v>1.8333333333333333E-3</v>
      </c>
      <c r="K29" s="53">
        <v>1.1775362318840578E-4</v>
      </c>
      <c r="L29" s="53">
        <v>3.1014492753623185E-3</v>
      </c>
      <c r="M29" s="53">
        <v>3.6231884057971008E-6</v>
      </c>
      <c r="N29" s="53">
        <v>2.3550724637681155E-5</v>
      </c>
      <c r="O29" s="53">
        <v>0</v>
      </c>
      <c r="P29" s="53">
        <v>0</v>
      </c>
      <c r="Q29" s="53">
        <v>6.9927536231884058E-4</v>
      </c>
      <c r="R29" s="53">
        <v>4.434782608695652E-3</v>
      </c>
      <c r="S29" s="53">
        <v>4.0849637681159415E-2</v>
      </c>
      <c r="T29" s="53">
        <v>3.4239130434782607E-3</v>
      </c>
      <c r="U29" s="53">
        <v>0.12454528985507246</v>
      </c>
      <c r="V29" s="53">
        <v>0.16653804347826084</v>
      </c>
      <c r="W29" s="53">
        <v>7.3791666666666658E-2</v>
      </c>
      <c r="X29" s="53">
        <v>5.1141304347826081E-3</v>
      </c>
      <c r="Y29" s="53">
        <v>2.6557971014492753E-3</v>
      </c>
      <c r="Z29" s="53">
        <v>7.2463768115942027E-5</v>
      </c>
      <c r="AA29" s="53">
        <v>0</v>
      </c>
      <c r="AB29" s="53">
        <v>3.1231884057971015E-3</v>
      </c>
      <c r="AC29" s="53">
        <v>6.2282608695652169E-3</v>
      </c>
      <c r="AD29" s="40">
        <f t="shared" si="0"/>
        <v>0.439123188405797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0.15721557971014491</v>
      </c>
      <c r="D30" s="53">
        <v>7.3460144927536233E-2</v>
      </c>
      <c r="E30" s="53">
        <v>0.3752445652173913</v>
      </c>
      <c r="F30" s="53">
        <v>0</v>
      </c>
      <c r="G30" s="53">
        <v>0.2750543478260869</v>
      </c>
      <c r="H30" s="53">
        <v>1.9317028985507245E-2</v>
      </c>
      <c r="I30" s="53">
        <v>0</v>
      </c>
      <c r="J30" s="53">
        <v>6.3333333333333325E-2</v>
      </c>
      <c r="K30" s="53">
        <v>3.2760869565217385E-2</v>
      </c>
      <c r="L30" s="53">
        <v>0.13442210144927536</v>
      </c>
      <c r="M30" s="53">
        <v>0.21803804347826086</v>
      </c>
      <c r="N30" s="53">
        <v>0.24522463768115943</v>
      </c>
      <c r="O30" s="53">
        <v>0.46196376811594203</v>
      </c>
      <c r="P30" s="53">
        <v>6.6128623188405788E-2</v>
      </c>
      <c r="Q30" s="53">
        <v>0.13888768115942027</v>
      </c>
      <c r="R30" s="53">
        <v>0.54374456521739123</v>
      </c>
      <c r="S30" s="53">
        <v>0.75906159420289843</v>
      </c>
      <c r="T30" s="53">
        <v>0.22121014492753621</v>
      </c>
      <c r="U30" s="53">
        <v>2.125871376811594</v>
      </c>
      <c r="V30" s="53">
        <v>7.8126376811594191</v>
      </c>
      <c r="W30" s="53">
        <v>0.53057246376811595</v>
      </c>
      <c r="X30" s="53">
        <v>0.45474094202898546</v>
      </c>
      <c r="Y30" s="53">
        <v>0.81641847826086944</v>
      </c>
      <c r="Z30" s="53">
        <v>0.15746014492753621</v>
      </c>
      <c r="AA30" s="53">
        <v>3.3423913043478261E-3</v>
      </c>
      <c r="AB30" s="53">
        <v>0.16195108695652174</v>
      </c>
      <c r="AC30" s="53">
        <v>2.3944692028985504</v>
      </c>
      <c r="AD30" s="40">
        <f t="shared" si="0"/>
        <v>18.242530797101448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0.11347463768115941</v>
      </c>
      <c r="D32" s="53">
        <v>3.3353260869565214E-2</v>
      </c>
      <c r="E32" s="53">
        <v>1.4995452898550723</v>
      </c>
      <c r="F32" s="53">
        <v>0</v>
      </c>
      <c r="G32" s="53">
        <v>2.1939619565217385</v>
      </c>
      <c r="H32" s="53">
        <v>0.18303260869565216</v>
      </c>
      <c r="I32" s="53">
        <v>9.3278985507246372E-3</v>
      </c>
      <c r="J32" s="53">
        <v>0.90090760869565212</v>
      </c>
      <c r="K32" s="53">
        <v>0.39769384057971013</v>
      </c>
      <c r="L32" s="53">
        <v>2.435563405797101</v>
      </c>
      <c r="M32" s="53">
        <v>1.2959039855072463</v>
      </c>
      <c r="N32" s="53">
        <v>1.2353586956521738</v>
      </c>
      <c r="O32" s="53">
        <v>2.7103061594202895</v>
      </c>
      <c r="P32" s="53">
        <v>1.4049764492753622</v>
      </c>
      <c r="Q32" s="53">
        <v>1.5277246376811593</v>
      </c>
      <c r="R32" s="53">
        <v>10.857797101449274</v>
      </c>
      <c r="S32" s="53">
        <v>11.088063405797101</v>
      </c>
      <c r="T32" s="53">
        <v>3.2893260869565215</v>
      </c>
      <c r="U32" s="53">
        <v>13.349266304347825</v>
      </c>
      <c r="V32" s="53">
        <v>43.303170289855068</v>
      </c>
      <c r="W32" s="53">
        <v>8.4751865942028974</v>
      </c>
      <c r="X32" s="53">
        <v>11.365701086956522</v>
      </c>
      <c r="Y32" s="53">
        <v>7.822755434782608</v>
      </c>
      <c r="Z32" s="53">
        <v>0.56267572463768112</v>
      </c>
      <c r="AA32" s="53">
        <v>0.27978442028985506</v>
      </c>
      <c r="AB32" s="53">
        <v>1.9973079710144925</v>
      </c>
      <c r="AC32" s="53">
        <v>4.8261612318840577</v>
      </c>
      <c r="AD32" s="40">
        <f t="shared" si="0"/>
        <v>133.15832608695649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1.8277173913043478E-2</v>
      </c>
      <c r="H33" s="53">
        <v>0</v>
      </c>
      <c r="I33" s="53">
        <v>0</v>
      </c>
      <c r="J33" s="53">
        <v>8.637681159420289E-3</v>
      </c>
      <c r="K33" s="53">
        <v>2.2246376811594199E-3</v>
      </c>
      <c r="L33" s="53">
        <v>5.4835144927536231E-2</v>
      </c>
      <c r="M33" s="53">
        <v>2.0969202898550723E-2</v>
      </c>
      <c r="N33" s="53">
        <v>1.1548913043478258E-2</v>
      </c>
      <c r="O33" s="53">
        <v>3.2775362318840574E-2</v>
      </c>
      <c r="P33" s="53">
        <v>1.3938405797101448E-2</v>
      </c>
      <c r="Q33" s="53">
        <v>6.0326086956521731E-3</v>
      </c>
      <c r="R33" s="53">
        <v>0.22624275362318838</v>
      </c>
      <c r="S33" s="53">
        <v>6.6898550724637684E-2</v>
      </c>
      <c r="T33" s="53">
        <v>6.266304347826086E-3</v>
      </c>
      <c r="U33" s="53">
        <v>9.9081521739130429E-2</v>
      </c>
      <c r="V33" s="53">
        <v>0.21087137681159418</v>
      </c>
      <c r="W33" s="53">
        <v>0.14122826086956519</v>
      </c>
      <c r="X33" s="53">
        <v>2.2481884057971011E-3</v>
      </c>
      <c r="Y33" s="53">
        <v>3.5230072463768108E-2</v>
      </c>
      <c r="Z33" s="53">
        <v>1.6485507246376811E-4</v>
      </c>
      <c r="AA33" s="53">
        <v>2.1195652173913041E-3</v>
      </c>
      <c r="AB33" s="53">
        <v>2.5237318840579708E-2</v>
      </c>
      <c r="AC33" s="53">
        <v>1.8052536231884055E-2</v>
      </c>
      <c r="AD33" s="40">
        <f t="shared" si="0"/>
        <v>1.0028804347826086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55.44896014492754</v>
      </c>
      <c r="D36" s="37">
        <f t="shared" ref="D36:AC36" si="1">SUM(D6:D35)+SUM(D38:D43)</f>
        <v>20.033452898550721</v>
      </c>
      <c r="E36" s="37">
        <f t="shared" si="1"/>
        <v>88.175831521739127</v>
      </c>
      <c r="F36" s="37">
        <f t="shared" si="1"/>
        <v>10.110130434782608</v>
      </c>
      <c r="G36" s="37">
        <f t="shared" si="1"/>
        <v>199.0416485507246</v>
      </c>
      <c r="H36" s="37">
        <f t="shared" si="1"/>
        <v>15.410027173913042</v>
      </c>
      <c r="I36" s="37">
        <f t="shared" si="1"/>
        <v>78.008431159420283</v>
      </c>
      <c r="J36" s="37">
        <f t="shared" si="1"/>
        <v>133.49116304347825</v>
      </c>
      <c r="K36" s="37">
        <f t="shared" si="1"/>
        <v>96.080913043478262</v>
      </c>
      <c r="L36" s="37">
        <f t="shared" si="1"/>
        <v>270.85599637681162</v>
      </c>
      <c r="M36" s="37">
        <f t="shared" si="1"/>
        <v>138.74103079710144</v>
      </c>
      <c r="N36" s="37">
        <f t="shared" si="1"/>
        <v>141.17069384057967</v>
      </c>
      <c r="O36" s="37">
        <f t="shared" si="1"/>
        <v>361.07609239130426</v>
      </c>
      <c r="P36" s="37">
        <f t="shared" si="1"/>
        <v>112.9531829710145</v>
      </c>
      <c r="Q36" s="37">
        <f t="shared" si="1"/>
        <v>75.297110507246359</v>
      </c>
      <c r="R36" s="37">
        <f t="shared" si="1"/>
        <v>612.26136413043457</v>
      </c>
      <c r="S36" s="37">
        <f t="shared" si="1"/>
        <v>994.99847463768106</v>
      </c>
      <c r="T36" s="37">
        <f t="shared" si="1"/>
        <v>259.8214927536232</v>
      </c>
      <c r="U36" s="37">
        <f t="shared" si="1"/>
        <v>805.3516612318839</v>
      </c>
      <c r="V36" s="37">
        <f t="shared" si="1"/>
        <v>2598.4024855072457</v>
      </c>
      <c r="W36" s="37">
        <f t="shared" si="1"/>
        <v>650.50744021739115</v>
      </c>
      <c r="X36" s="37">
        <f t="shared" si="1"/>
        <v>377.09777173913039</v>
      </c>
      <c r="Y36" s="37">
        <f t="shared" si="1"/>
        <v>694.49594746376795</v>
      </c>
      <c r="Z36" s="37">
        <f t="shared" si="1"/>
        <v>173.09128442028984</v>
      </c>
      <c r="AA36" s="37">
        <f t="shared" si="1"/>
        <v>207.87683695652171</v>
      </c>
      <c r="AB36" s="37">
        <f t="shared" si="1"/>
        <v>408.24055072463767</v>
      </c>
      <c r="AC36" s="37">
        <f t="shared" si="1"/>
        <v>111.28387499999999</v>
      </c>
      <c r="AD36" s="38">
        <f>SUM(AD6:AD35)+SUM(AD38:AD43)</f>
        <v>9689.3238496376798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1994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1.4257246376811594E-3</v>
      </c>
      <c r="K6" s="53">
        <v>8.6902173913043466E-3</v>
      </c>
      <c r="L6" s="53">
        <v>7.6974637681159414E-3</v>
      </c>
      <c r="M6" s="53">
        <v>1.3278985507246377E-3</v>
      </c>
      <c r="N6" s="53">
        <v>7.0217391304347818E-3</v>
      </c>
      <c r="O6" s="53">
        <v>0.1243550724637681</v>
      </c>
      <c r="P6" s="53">
        <v>1.8115942028985507E-4</v>
      </c>
      <c r="Q6" s="53">
        <v>3.6601449275362317E-2</v>
      </c>
      <c r="R6" s="53">
        <v>0.13375000000000001</v>
      </c>
      <c r="S6" s="53">
        <v>4.2924420289855068</v>
      </c>
      <c r="T6" s="53">
        <v>3.8075181159420288</v>
      </c>
      <c r="U6" s="53">
        <v>4.1436594202898552E-2</v>
      </c>
      <c r="V6" s="53">
        <v>159.91903442028985</v>
      </c>
      <c r="W6" s="53">
        <v>4.8111032608695652</v>
      </c>
      <c r="X6" s="53">
        <v>41.903460144927536</v>
      </c>
      <c r="Y6" s="53">
        <v>0.19817934782608695</v>
      </c>
      <c r="Z6" s="53">
        <v>0</v>
      </c>
      <c r="AA6" s="53">
        <v>0</v>
      </c>
      <c r="AB6" s="53">
        <v>0.13012318840579709</v>
      </c>
      <c r="AC6" s="53">
        <v>0</v>
      </c>
      <c r="AD6" s="40">
        <f>SUM(C6:AC6)</f>
        <v>215.42434782608694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2.1376811594202897E-3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3.0818840579710141E-2</v>
      </c>
      <c r="O7" s="53">
        <v>0</v>
      </c>
      <c r="P7" s="53">
        <v>0</v>
      </c>
      <c r="Q7" s="53">
        <v>1.6304347826086955E-4</v>
      </c>
      <c r="R7" s="53">
        <v>1.7355072463768114E-3</v>
      </c>
      <c r="S7" s="53">
        <v>4.526992753623188E-2</v>
      </c>
      <c r="T7" s="53">
        <v>1.0291666666666666E-2</v>
      </c>
      <c r="U7" s="53">
        <v>1.2717391304347826E-2</v>
      </c>
      <c r="V7" s="53">
        <v>7.0282608695652157E-2</v>
      </c>
      <c r="W7" s="53">
        <v>0</v>
      </c>
      <c r="X7" s="53">
        <v>1.539855072463768E-4</v>
      </c>
      <c r="Y7" s="53">
        <v>5.2807971014492746E-3</v>
      </c>
      <c r="Z7" s="53">
        <v>0</v>
      </c>
      <c r="AA7" s="53">
        <v>1.1775362318840578E-4</v>
      </c>
      <c r="AB7" s="53">
        <v>1.9139492753623186E-2</v>
      </c>
      <c r="AC7" s="53">
        <v>1.7329710144927533E-2</v>
      </c>
      <c r="AD7" s="40">
        <f t="shared" ref="AD7:AD35" si="0">SUM(C7:AC7)</f>
        <v>0.21543840579710147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9.0579710144927526E-4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0.19239673913043479</v>
      </c>
      <c r="P8" s="53">
        <v>2.0652173913043477E-3</v>
      </c>
      <c r="Q8" s="53">
        <v>0</v>
      </c>
      <c r="R8" s="53">
        <v>3.260869565217391E-4</v>
      </c>
      <c r="S8" s="53">
        <v>0.21392934782608694</v>
      </c>
      <c r="T8" s="53">
        <v>0</v>
      </c>
      <c r="U8" s="53">
        <v>0.18689492753623185</v>
      </c>
      <c r="V8" s="53">
        <v>14.312773550724636</v>
      </c>
      <c r="W8" s="53">
        <v>4.8007246376811588E-4</v>
      </c>
      <c r="X8" s="53">
        <v>0.49690036231884055</v>
      </c>
      <c r="Y8" s="53">
        <v>2.0225543478260866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17.429226449275358</v>
      </c>
      <c r="AE8" s="80"/>
    </row>
    <row r="9" spans="1:31" ht="15" customHeight="1" x14ac:dyDescent="0.25">
      <c r="A9" s="125"/>
      <c r="B9" s="90" t="s">
        <v>15</v>
      </c>
      <c r="C9" s="53">
        <v>5.0724637681159417E-3</v>
      </c>
      <c r="D9" s="53">
        <v>0</v>
      </c>
      <c r="E9" s="53">
        <v>1.4704710144927533E-2</v>
      </c>
      <c r="F9" s="53">
        <v>0</v>
      </c>
      <c r="G9" s="53">
        <v>0.1223478260869565</v>
      </c>
      <c r="H9" s="53">
        <v>0</v>
      </c>
      <c r="I9" s="53">
        <v>0</v>
      </c>
      <c r="J9" s="53">
        <v>4.6702898550724636E-3</v>
      </c>
      <c r="K9" s="53">
        <v>0</v>
      </c>
      <c r="L9" s="53">
        <v>6.521739130434782E-4</v>
      </c>
      <c r="M9" s="53">
        <v>1.7951086956521735E-2</v>
      </c>
      <c r="N9" s="53">
        <v>0.10110869565217391</v>
      </c>
      <c r="O9" s="53">
        <v>1.5628623188405796E-2</v>
      </c>
      <c r="P9" s="53">
        <v>3.913043478260869E-3</v>
      </c>
      <c r="Q9" s="53">
        <v>0</v>
      </c>
      <c r="R9" s="53">
        <v>2.8188405797101447E-2</v>
      </c>
      <c r="S9" s="53">
        <v>8.7998188405797095E-2</v>
      </c>
      <c r="T9" s="53">
        <v>5.423731884057971E-2</v>
      </c>
      <c r="U9" s="53">
        <v>0.32081702898550724</v>
      </c>
      <c r="V9" s="53">
        <v>5.1072173913043475</v>
      </c>
      <c r="W9" s="53">
        <v>0.22389492753623189</v>
      </c>
      <c r="X9" s="53">
        <v>5.6521739130434775E-3</v>
      </c>
      <c r="Y9" s="53">
        <v>9.4887681159420284E-2</v>
      </c>
      <c r="Z9" s="53">
        <v>0</v>
      </c>
      <c r="AA9" s="53">
        <v>7.2463768115942027E-5</v>
      </c>
      <c r="AB9" s="53">
        <v>8.616485507246377E-2</v>
      </c>
      <c r="AC9" s="53">
        <v>0</v>
      </c>
      <c r="AD9" s="40">
        <f t="shared" si="0"/>
        <v>6.2951793478260871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1.059782608695652E-3</v>
      </c>
      <c r="D10" s="53">
        <v>0</v>
      </c>
      <c r="E10" s="53">
        <v>0.24283333333333332</v>
      </c>
      <c r="F10" s="53">
        <v>0</v>
      </c>
      <c r="G10" s="53">
        <v>0.42766304347826084</v>
      </c>
      <c r="H10" s="53">
        <v>0</v>
      </c>
      <c r="I10" s="53">
        <v>0</v>
      </c>
      <c r="J10" s="53">
        <v>0.15430978260869566</v>
      </c>
      <c r="K10" s="53">
        <v>7.4420289855072451E-3</v>
      </c>
      <c r="L10" s="53">
        <v>0.36008876811594198</v>
      </c>
      <c r="M10" s="53">
        <v>3.5960144927536224E-3</v>
      </c>
      <c r="N10" s="53">
        <v>3.5835144927536228E-2</v>
      </c>
      <c r="O10" s="53">
        <v>0.39674637681159419</v>
      </c>
      <c r="P10" s="53">
        <v>7.0108695652173914E-3</v>
      </c>
      <c r="Q10" s="53">
        <v>1.4717391304347823E-2</v>
      </c>
      <c r="R10" s="53">
        <v>0.34933695652173913</v>
      </c>
      <c r="S10" s="53">
        <v>44.876394927536225</v>
      </c>
      <c r="T10" s="53">
        <v>0.2288641304347826</v>
      </c>
      <c r="U10" s="53">
        <v>1.8706902173913043</v>
      </c>
      <c r="V10" s="53">
        <v>22.442159420289851</v>
      </c>
      <c r="W10" s="53">
        <v>0.94359782608695653</v>
      </c>
      <c r="X10" s="53">
        <v>5.7637336956521734</v>
      </c>
      <c r="Y10" s="53">
        <v>3.3007228260869561</v>
      </c>
      <c r="Z10" s="53">
        <v>3.8958333333333331E-2</v>
      </c>
      <c r="AA10" s="53">
        <v>1.7913043478260865E-2</v>
      </c>
      <c r="AB10" s="53">
        <v>7.3224637681159411E-3</v>
      </c>
      <c r="AC10" s="53">
        <v>7.9710144927536229E-4</v>
      </c>
      <c r="AD10" s="40">
        <f t="shared" si="0"/>
        <v>81.49179347826086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4.9648550724637676E-2</v>
      </c>
      <c r="F11" s="53">
        <v>0</v>
      </c>
      <c r="G11" s="53">
        <v>4.4615942028985507E-2</v>
      </c>
      <c r="H11" s="53">
        <v>0</v>
      </c>
      <c r="I11" s="53">
        <v>0</v>
      </c>
      <c r="J11" s="53">
        <v>0</v>
      </c>
      <c r="K11" s="53">
        <v>0</v>
      </c>
      <c r="L11" s="53">
        <v>7.2644927536231873E-3</v>
      </c>
      <c r="M11" s="53">
        <v>0</v>
      </c>
      <c r="N11" s="53">
        <v>6.1538043478260862E-2</v>
      </c>
      <c r="O11" s="53">
        <v>4.7284420289855064E-2</v>
      </c>
      <c r="P11" s="53">
        <v>0</v>
      </c>
      <c r="Q11" s="53">
        <v>0</v>
      </c>
      <c r="R11" s="53">
        <v>2.7056159420289855E-2</v>
      </c>
      <c r="S11" s="53">
        <v>0.15363586956521735</v>
      </c>
      <c r="T11" s="53">
        <v>1.313586956521739E-2</v>
      </c>
      <c r="U11" s="53">
        <v>0.38423007246376811</v>
      </c>
      <c r="V11" s="53">
        <v>6.5862499999999997</v>
      </c>
      <c r="W11" s="53">
        <v>6.3738206521739125</v>
      </c>
      <c r="X11" s="53">
        <v>4.1903985507246368E-2</v>
      </c>
      <c r="Y11" s="53">
        <v>0.13214130434782609</v>
      </c>
      <c r="Z11" s="53">
        <v>0</v>
      </c>
      <c r="AA11" s="53">
        <v>0</v>
      </c>
      <c r="AB11" s="53">
        <v>1.6512681159420287E-2</v>
      </c>
      <c r="AC11" s="53">
        <v>3.6465579710144927E-2</v>
      </c>
      <c r="AD11" s="40">
        <f t="shared" si="0"/>
        <v>13.975503623188406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6.6106884057971008E-2</v>
      </c>
      <c r="F12" s="53">
        <v>0</v>
      </c>
      <c r="G12" s="53">
        <v>6.920289855072463E-3</v>
      </c>
      <c r="H12" s="53">
        <v>0</v>
      </c>
      <c r="I12" s="53">
        <v>0</v>
      </c>
      <c r="J12" s="53">
        <v>1.7373188405797099E-2</v>
      </c>
      <c r="K12" s="53">
        <v>1.9836956521739131E-3</v>
      </c>
      <c r="L12" s="53">
        <v>0.10329166666666666</v>
      </c>
      <c r="M12" s="53">
        <v>9.9492753623188403E-3</v>
      </c>
      <c r="N12" s="53">
        <v>2.8673913043478255E-2</v>
      </c>
      <c r="O12" s="53">
        <v>0.40992753623188405</v>
      </c>
      <c r="P12" s="53">
        <v>2.0817028985507243E-2</v>
      </c>
      <c r="Q12" s="53">
        <v>1.1057971014492752E-2</v>
      </c>
      <c r="R12" s="53">
        <v>0.65230978260869554</v>
      </c>
      <c r="S12" s="53">
        <v>0.80786594202898543</v>
      </c>
      <c r="T12" s="53">
        <v>0.10315760869565217</v>
      </c>
      <c r="U12" s="53">
        <v>1.903802536231884</v>
      </c>
      <c r="V12" s="53">
        <v>11.537411231884057</v>
      </c>
      <c r="W12" s="53">
        <v>0.16694021739130432</v>
      </c>
      <c r="X12" s="53">
        <v>1.6925724637681158E-2</v>
      </c>
      <c r="Y12" s="53">
        <v>0.54784963768115935</v>
      </c>
      <c r="Z12" s="53">
        <v>7.0652173913043472E-5</v>
      </c>
      <c r="AA12" s="53">
        <v>3.6231884057971015E-4</v>
      </c>
      <c r="AB12" s="53">
        <v>4.1025362318840575E-2</v>
      </c>
      <c r="AC12" s="53">
        <v>1.6548913043478261E-2</v>
      </c>
      <c r="AD12" s="40">
        <f t="shared" si="0"/>
        <v>16.470371376811595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9.6195652173913029E-3</v>
      </c>
      <c r="F13" s="53">
        <v>0</v>
      </c>
      <c r="G13" s="53">
        <v>0</v>
      </c>
      <c r="H13" s="53">
        <v>0</v>
      </c>
      <c r="I13" s="53">
        <v>0</v>
      </c>
      <c r="J13" s="53">
        <v>1.9492753623188405E-2</v>
      </c>
      <c r="K13" s="53">
        <v>0</v>
      </c>
      <c r="L13" s="53">
        <v>0.64942572463768111</v>
      </c>
      <c r="M13" s="53">
        <v>0.20929710144927532</v>
      </c>
      <c r="N13" s="53">
        <v>9.864130434782608E-3</v>
      </c>
      <c r="O13" s="53">
        <v>0.12040942028985506</v>
      </c>
      <c r="P13" s="53">
        <v>3.956521739130435E-3</v>
      </c>
      <c r="Q13" s="53">
        <v>2.1809782608695649E-2</v>
      </c>
      <c r="R13" s="53">
        <v>2.050724637681159E-3</v>
      </c>
      <c r="S13" s="53">
        <v>0.535320652173913</v>
      </c>
      <c r="T13" s="53">
        <v>0</v>
      </c>
      <c r="U13" s="53">
        <v>9.2059782608695642E-2</v>
      </c>
      <c r="V13" s="53">
        <v>2.5651340579710142</v>
      </c>
      <c r="W13" s="53">
        <v>2.8007246376811592E-2</v>
      </c>
      <c r="X13" s="53">
        <v>0.34090579710144925</v>
      </c>
      <c r="Y13" s="53">
        <v>3.7990942028985501E-2</v>
      </c>
      <c r="Z13" s="53">
        <v>0</v>
      </c>
      <c r="AA13" s="53">
        <v>0</v>
      </c>
      <c r="AB13" s="53">
        <v>6.8333333333333328E-3</v>
      </c>
      <c r="AC13" s="53">
        <v>0</v>
      </c>
      <c r="AD13" s="40">
        <f t="shared" si="0"/>
        <v>4.6521775362318838</v>
      </c>
      <c r="AE13" s="80"/>
    </row>
    <row r="14" spans="1:31" ht="15" customHeight="1" x14ac:dyDescent="0.25">
      <c r="A14" s="126"/>
      <c r="B14" s="90" t="s">
        <v>19</v>
      </c>
      <c r="C14" s="53">
        <v>3.3423913043478261E-3</v>
      </c>
      <c r="D14" s="53">
        <v>2.8260869565217389E-4</v>
      </c>
      <c r="E14" s="53">
        <v>4.0443840579710143E-2</v>
      </c>
      <c r="F14" s="53">
        <v>0</v>
      </c>
      <c r="G14" s="53">
        <v>9.2730072463768118E-2</v>
      </c>
      <c r="H14" s="53">
        <v>0</v>
      </c>
      <c r="I14" s="53">
        <v>0</v>
      </c>
      <c r="J14" s="53">
        <v>2.6202898550724635E-2</v>
      </c>
      <c r="K14" s="53">
        <v>1.9275362318840578E-3</v>
      </c>
      <c r="L14" s="53">
        <v>1.1275217391304346</v>
      </c>
      <c r="M14" s="53">
        <v>6.2954710144927525E-2</v>
      </c>
      <c r="N14" s="53">
        <v>0.23094021739130435</v>
      </c>
      <c r="O14" s="53">
        <v>1.6432971014492752</v>
      </c>
      <c r="P14" s="53">
        <v>0.41913224637681157</v>
      </c>
      <c r="Q14" s="53">
        <v>2.2010869565217387E-3</v>
      </c>
      <c r="R14" s="53">
        <v>0.516106884057971</v>
      </c>
      <c r="S14" s="53">
        <v>2.5318188405797102</v>
      </c>
      <c r="T14" s="53">
        <v>0.88004528985507247</v>
      </c>
      <c r="U14" s="53">
        <v>1.3026358695652174</v>
      </c>
      <c r="V14" s="53">
        <v>19.487818840579706</v>
      </c>
      <c r="W14" s="53">
        <v>3.2583079710144927</v>
      </c>
      <c r="X14" s="53">
        <v>0.40502717391304344</v>
      </c>
      <c r="Y14" s="53">
        <v>1.1291358695652174</v>
      </c>
      <c r="Z14" s="53">
        <v>0.12041123188405796</v>
      </c>
      <c r="AA14" s="53">
        <v>1.2427536231884057E-3</v>
      </c>
      <c r="AB14" s="53">
        <v>0.8786304347826086</v>
      </c>
      <c r="AC14" s="53">
        <v>4.8679347826086954E-2</v>
      </c>
      <c r="AD14" s="40">
        <f t="shared" si="0"/>
        <v>34.210836956521732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0.25199456521739128</v>
      </c>
      <c r="F15" s="53">
        <v>0</v>
      </c>
      <c r="G15" s="53">
        <v>0.38955978260869562</v>
      </c>
      <c r="H15" s="53">
        <v>3.9492753623188402E-3</v>
      </c>
      <c r="I15" s="53">
        <v>0</v>
      </c>
      <c r="J15" s="53">
        <v>0.17274275362318839</v>
      </c>
      <c r="K15" s="53">
        <v>0.19394927536231882</v>
      </c>
      <c r="L15" s="53">
        <v>0.16764492753623186</v>
      </c>
      <c r="M15" s="53">
        <v>4.9666666666666665E-2</v>
      </c>
      <c r="N15" s="53">
        <v>0.21684420289855069</v>
      </c>
      <c r="O15" s="53">
        <v>0.45559420289855068</v>
      </c>
      <c r="P15" s="53">
        <v>7.9686594202898545E-2</v>
      </c>
      <c r="Q15" s="53">
        <v>8.3648550724637671E-2</v>
      </c>
      <c r="R15" s="53">
        <v>0.25161231884057972</v>
      </c>
      <c r="S15" s="53">
        <v>0.22413586956521736</v>
      </c>
      <c r="T15" s="53">
        <v>0.24259601449275361</v>
      </c>
      <c r="U15" s="53">
        <v>1.7186449275362317</v>
      </c>
      <c r="V15" s="53">
        <v>3.6502355072463768</v>
      </c>
      <c r="W15" s="53">
        <v>3.1518115942028982E-2</v>
      </c>
      <c r="X15" s="53">
        <v>9.1068840579710139E-2</v>
      </c>
      <c r="Y15" s="53">
        <v>0.38195289855072462</v>
      </c>
      <c r="Z15" s="53">
        <v>0</v>
      </c>
      <c r="AA15" s="53">
        <v>4.6297101449275353E-2</v>
      </c>
      <c r="AB15" s="53">
        <v>0.10009057971014491</v>
      </c>
      <c r="AC15" s="53">
        <v>2.2831521739130431E-2</v>
      </c>
      <c r="AD15" s="40">
        <f t="shared" si="0"/>
        <v>8.8262644927536229</v>
      </c>
      <c r="AE15" s="80"/>
    </row>
    <row r="16" spans="1:31" ht="15" customHeight="1" x14ac:dyDescent="0.25">
      <c r="A16" s="126"/>
      <c r="B16" s="90" t="s">
        <v>21</v>
      </c>
      <c r="C16" s="53">
        <v>1.3170289855072462E-3</v>
      </c>
      <c r="D16" s="53">
        <v>0</v>
      </c>
      <c r="E16" s="53">
        <v>3.0181159420289852E-3</v>
      </c>
      <c r="F16" s="53">
        <v>0</v>
      </c>
      <c r="G16" s="53">
        <v>6.8641304347826079E-3</v>
      </c>
      <c r="H16" s="53">
        <v>8.2077898550724629E-2</v>
      </c>
      <c r="I16" s="53">
        <v>0</v>
      </c>
      <c r="J16" s="53">
        <v>5.2601449275362311E-2</v>
      </c>
      <c r="K16" s="53">
        <v>0</v>
      </c>
      <c r="L16" s="53">
        <v>2.4456521739130431E-4</v>
      </c>
      <c r="M16" s="53">
        <v>3.2065217391304347E-3</v>
      </c>
      <c r="N16" s="53">
        <v>2.4206521739130432E-2</v>
      </c>
      <c r="O16" s="53">
        <v>2.3967391304347825E-3</v>
      </c>
      <c r="P16" s="53">
        <v>9.5360507246376805E-2</v>
      </c>
      <c r="Q16" s="53">
        <v>1.3614130434782608E-2</v>
      </c>
      <c r="R16" s="53">
        <v>1.973731884057971E-2</v>
      </c>
      <c r="S16" s="53">
        <v>7.5018115942028979E-2</v>
      </c>
      <c r="T16" s="53">
        <v>3.005978260869565E-2</v>
      </c>
      <c r="U16" s="53">
        <v>0.25809420289855073</v>
      </c>
      <c r="V16" s="53">
        <v>0.16501630434782608</v>
      </c>
      <c r="W16" s="53">
        <v>5.2963768115942028E-2</v>
      </c>
      <c r="X16" s="53">
        <v>8.1521739130434775E-5</v>
      </c>
      <c r="Y16" s="53">
        <v>5.1630434782608692E-3</v>
      </c>
      <c r="Z16" s="53">
        <v>0</v>
      </c>
      <c r="AA16" s="53">
        <v>0</v>
      </c>
      <c r="AB16" s="53">
        <v>0</v>
      </c>
      <c r="AC16" s="53">
        <v>3.2608695652173911E-3</v>
      </c>
      <c r="AD16" s="40">
        <f t="shared" si="0"/>
        <v>0.89430253623188416</v>
      </c>
      <c r="AE16" s="80"/>
    </row>
    <row r="17" spans="1:31" ht="15" customHeight="1" x14ac:dyDescent="0.25">
      <c r="A17" s="126"/>
      <c r="B17" s="90" t="s">
        <v>22</v>
      </c>
      <c r="C17" s="53">
        <v>4.2173913043478265E-3</v>
      </c>
      <c r="D17" s="53">
        <v>4.157608695652174E-3</v>
      </c>
      <c r="E17" s="53">
        <v>1.7685380434782607</v>
      </c>
      <c r="F17" s="53">
        <v>0</v>
      </c>
      <c r="G17" s="53">
        <v>0.4010398550724637</v>
      </c>
      <c r="H17" s="53">
        <v>7.9918478260869563E-2</v>
      </c>
      <c r="I17" s="53">
        <v>0</v>
      </c>
      <c r="J17" s="53">
        <v>0.12806340579710143</v>
      </c>
      <c r="K17" s="53">
        <v>1.114673913043478E-2</v>
      </c>
      <c r="L17" s="53">
        <v>0.48688768115942027</v>
      </c>
      <c r="M17" s="53">
        <v>0.16388043478260869</v>
      </c>
      <c r="N17" s="53">
        <v>0.12018297101449274</v>
      </c>
      <c r="O17" s="53">
        <v>0.89840398550724632</v>
      </c>
      <c r="P17" s="53">
        <v>1.4552536231884057E-2</v>
      </c>
      <c r="Q17" s="53">
        <v>8.8074275362318835E-2</v>
      </c>
      <c r="R17" s="53">
        <v>0.65792391304347819</v>
      </c>
      <c r="S17" s="53">
        <v>9.9701684782608684</v>
      </c>
      <c r="T17" s="53">
        <v>3.1227608695652171</v>
      </c>
      <c r="U17" s="53">
        <v>4.6186304347826086</v>
      </c>
      <c r="V17" s="53">
        <v>61.54629528985506</v>
      </c>
      <c r="W17" s="53">
        <v>6.398554347826086</v>
      </c>
      <c r="X17" s="53">
        <v>8.3261557971014479</v>
      </c>
      <c r="Y17" s="53">
        <v>10.533465579710143</v>
      </c>
      <c r="Z17" s="53">
        <v>5.6369565217391303E-2</v>
      </c>
      <c r="AA17" s="53">
        <v>0.27374637681159414</v>
      </c>
      <c r="AB17" s="53">
        <v>0.66874818840579708</v>
      </c>
      <c r="AC17" s="53">
        <v>0.25810507246376807</v>
      </c>
      <c r="AD17" s="40">
        <f t="shared" si="0"/>
        <v>110.59998731884056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5.9782608695652175E-5</v>
      </c>
      <c r="D18" s="53">
        <v>0</v>
      </c>
      <c r="E18" s="53">
        <v>2.0849637681159418E-2</v>
      </c>
      <c r="F18" s="53">
        <v>0</v>
      </c>
      <c r="G18" s="53">
        <v>0.17817028985507247</v>
      </c>
      <c r="H18" s="53">
        <v>0</v>
      </c>
      <c r="I18" s="53">
        <v>0</v>
      </c>
      <c r="J18" s="53">
        <v>5.7427536231884058E-4</v>
      </c>
      <c r="K18" s="53">
        <v>0</v>
      </c>
      <c r="L18" s="53">
        <v>6.521739130434782E-4</v>
      </c>
      <c r="M18" s="53">
        <v>1.5380434782608695E-3</v>
      </c>
      <c r="N18" s="53">
        <v>4.710144927536231E-5</v>
      </c>
      <c r="O18" s="53">
        <v>1.6068840579710142E-2</v>
      </c>
      <c r="P18" s="53">
        <v>1.4221014492753622E-3</v>
      </c>
      <c r="Q18" s="53">
        <v>0</v>
      </c>
      <c r="R18" s="53">
        <v>9.3932971014492744E-2</v>
      </c>
      <c r="S18" s="53">
        <v>0</v>
      </c>
      <c r="T18" s="53">
        <v>1.7088768115942028E-2</v>
      </c>
      <c r="U18" s="53">
        <v>0.13783152173913041</v>
      </c>
      <c r="V18" s="53">
        <v>5.0690217391304339E-2</v>
      </c>
      <c r="W18" s="53">
        <v>0</v>
      </c>
      <c r="X18" s="53">
        <v>2.1467391304347827E-3</v>
      </c>
      <c r="Y18" s="53">
        <v>7.0253623188405792E-3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0.52809782608695643</v>
      </c>
      <c r="AE18" s="80"/>
    </row>
    <row r="19" spans="1:31" ht="15" customHeight="1" x14ac:dyDescent="0.25">
      <c r="A19" s="126"/>
      <c r="B19" s="90" t="s">
        <v>24</v>
      </c>
      <c r="C19" s="53">
        <v>7.2463768115942027E-5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1.6485507246376811E-4</v>
      </c>
      <c r="K19" s="53">
        <v>0</v>
      </c>
      <c r="L19" s="53">
        <v>8.8586956521739119E-4</v>
      </c>
      <c r="M19" s="53">
        <v>4.710144927536231E-5</v>
      </c>
      <c r="N19" s="53">
        <v>0</v>
      </c>
      <c r="O19" s="53">
        <v>2.8985507246376807E-5</v>
      </c>
      <c r="P19" s="53">
        <v>2.3550724637681155E-5</v>
      </c>
      <c r="Q19" s="53">
        <v>0</v>
      </c>
      <c r="R19" s="53">
        <v>0</v>
      </c>
      <c r="S19" s="53">
        <v>3.2971014492753621E-4</v>
      </c>
      <c r="T19" s="53">
        <v>6.5217391304347823E-3</v>
      </c>
      <c r="U19" s="53">
        <v>2.6378623188405795E-2</v>
      </c>
      <c r="V19" s="53">
        <v>0.12202173913043476</v>
      </c>
      <c r="W19" s="53">
        <v>5.2288043478260868E-2</v>
      </c>
      <c r="X19" s="53">
        <v>0</v>
      </c>
      <c r="Y19" s="53">
        <v>2.3840579710144925E-3</v>
      </c>
      <c r="Z19" s="53">
        <v>3.260869565217391E-4</v>
      </c>
      <c r="AA19" s="53">
        <v>0</v>
      </c>
      <c r="AB19" s="53">
        <v>0</v>
      </c>
      <c r="AC19" s="53">
        <v>0</v>
      </c>
      <c r="AD19" s="40">
        <f t="shared" si="0"/>
        <v>0.21147282608695647</v>
      </c>
      <c r="AE19" s="80"/>
    </row>
    <row r="20" spans="1:31" ht="15" customHeight="1" x14ac:dyDescent="0.25">
      <c r="A20" s="126"/>
      <c r="B20" s="90" t="s">
        <v>25</v>
      </c>
      <c r="C20" s="53">
        <v>9.8242753623188402E-3</v>
      </c>
      <c r="D20" s="53">
        <v>8.1521739130434778E-4</v>
      </c>
      <c r="E20" s="53">
        <v>4.7469202898550722E-2</v>
      </c>
      <c r="F20" s="53">
        <v>0</v>
      </c>
      <c r="G20" s="53">
        <v>2.1590579710144924E-2</v>
      </c>
      <c r="H20" s="53">
        <v>0</v>
      </c>
      <c r="I20" s="53">
        <v>0</v>
      </c>
      <c r="J20" s="53">
        <v>1.3695652173913043E-3</v>
      </c>
      <c r="K20" s="53">
        <v>6.3260869565217384E-3</v>
      </c>
      <c r="L20" s="53">
        <v>5.1213768115942027E-2</v>
      </c>
      <c r="M20" s="53">
        <v>1.007427536231884E-2</v>
      </c>
      <c r="N20" s="53">
        <v>3.3190217391304344E-2</v>
      </c>
      <c r="O20" s="53">
        <v>0.22603079710144927</v>
      </c>
      <c r="P20" s="53">
        <v>6.5942028985507242E-4</v>
      </c>
      <c r="Q20" s="53">
        <v>3.163949275362319E-2</v>
      </c>
      <c r="R20" s="53">
        <v>0.1331123188405797</v>
      </c>
      <c r="S20" s="53">
        <v>0.68973550724637678</v>
      </c>
      <c r="T20" s="53">
        <v>7.2072463768115935E-2</v>
      </c>
      <c r="U20" s="53">
        <v>0.52430434782608693</v>
      </c>
      <c r="V20" s="53">
        <v>3.9967246376811594</v>
      </c>
      <c r="W20" s="53">
        <v>0.36720108695652171</v>
      </c>
      <c r="X20" s="53">
        <v>7.5166666666666659E-2</v>
      </c>
      <c r="Y20" s="53">
        <v>0.31753442028985501</v>
      </c>
      <c r="Z20" s="53">
        <v>4.3721014492753618E-2</v>
      </c>
      <c r="AA20" s="53">
        <v>4.1050724637681155E-3</v>
      </c>
      <c r="AB20" s="53">
        <v>6.355434782608696E-2</v>
      </c>
      <c r="AC20" s="53">
        <v>4.3894927536231886E-2</v>
      </c>
      <c r="AD20" s="40">
        <f t="shared" si="0"/>
        <v>6.7713297101449275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2.3550724637681155E-5</v>
      </c>
      <c r="H21" s="53">
        <v>0</v>
      </c>
      <c r="I21" s="53">
        <v>0</v>
      </c>
      <c r="J21" s="53">
        <v>2.6086956521739128E-4</v>
      </c>
      <c r="K21" s="53">
        <v>0</v>
      </c>
      <c r="L21" s="53">
        <v>2.8985507246376811E-4</v>
      </c>
      <c r="M21" s="53">
        <v>1.1775362318840578E-4</v>
      </c>
      <c r="N21" s="53">
        <v>0</v>
      </c>
      <c r="O21" s="53">
        <v>2.2782608695652174E-2</v>
      </c>
      <c r="P21" s="53">
        <v>7.2463768115942027E-5</v>
      </c>
      <c r="Q21" s="53">
        <v>0</v>
      </c>
      <c r="R21" s="53">
        <v>0</v>
      </c>
      <c r="S21" s="53">
        <v>1.1648550724637681E-3</v>
      </c>
      <c r="T21" s="53">
        <v>4.0778985507246368E-3</v>
      </c>
      <c r="U21" s="53">
        <v>6.807789855072463E-2</v>
      </c>
      <c r="V21" s="53">
        <v>8.5561594202898539E-3</v>
      </c>
      <c r="W21" s="53">
        <v>5.7065217391304341E-4</v>
      </c>
      <c r="X21" s="53">
        <v>7.0652173913043472E-5</v>
      </c>
      <c r="Y21" s="53">
        <v>4.2748188405797097E-2</v>
      </c>
      <c r="Z21" s="53">
        <v>0</v>
      </c>
      <c r="AA21" s="53">
        <v>0</v>
      </c>
      <c r="AB21" s="53">
        <v>7.2463768115942027E-5</v>
      </c>
      <c r="AC21" s="53">
        <v>2.8152173913043477E-2</v>
      </c>
      <c r="AD21" s="40">
        <f t="shared" si="0"/>
        <v>0.17703804347826085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2.3550724637681155E-5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1.6304347826086955E-4</v>
      </c>
      <c r="AD22" s="40">
        <f t="shared" si="0"/>
        <v>1.8659420289855071E-4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0.34733695652173913</v>
      </c>
      <c r="D23" s="53">
        <v>0</v>
      </c>
      <c r="E23" s="53">
        <v>0.17434239130434781</v>
      </c>
      <c r="F23" s="53">
        <v>0.3198369565217391</v>
      </c>
      <c r="G23" s="53">
        <v>5.3289855072463768E-2</v>
      </c>
      <c r="H23" s="53">
        <v>0</v>
      </c>
      <c r="I23" s="53">
        <v>6.7201086956521744E-2</v>
      </c>
      <c r="J23" s="53">
        <v>8.1521739130434778E-4</v>
      </c>
      <c r="K23" s="53">
        <v>1.108695652173913E-2</v>
      </c>
      <c r="L23" s="53">
        <v>7.4673913043478257E-2</v>
      </c>
      <c r="M23" s="53">
        <v>8.1521739130434778E-4</v>
      </c>
      <c r="N23" s="53">
        <v>6.4882246376811586E-2</v>
      </c>
      <c r="O23" s="53">
        <v>0.49332246376811589</v>
      </c>
      <c r="P23" s="53">
        <v>7.2260869565217378E-2</v>
      </c>
      <c r="Q23" s="53">
        <v>0.2278605072463768</v>
      </c>
      <c r="R23" s="53">
        <v>0.98803985507246372</v>
      </c>
      <c r="S23" s="53">
        <v>11.592481884057969</v>
      </c>
      <c r="T23" s="53">
        <v>2.6281721014492749</v>
      </c>
      <c r="U23" s="53">
        <v>25.133387681159419</v>
      </c>
      <c r="V23" s="53">
        <v>138.33552536231883</v>
      </c>
      <c r="W23" s="53">
        <v>13.394844202898549</v>
      </c>
      <c r="X23" s="53">
        <v>12.247956521739129</v>
      </c>
      <c r="Y23" s="53">
        <v>15.115784420289854</v>
      </c>
      <c r="Z23" s="53">
        <v>1.7347934782608694</v>
      </c>
      <c r="AA23" s="53">
        <v>0.9817789855072464</v>
      </c>
      <c r="AB23" s="53">
        <v>1.4477971014492752</v>
      </c>
      <c r="AC23" s="53">
        <v>4.4050724637681157E-2</v>
      </c>
      <c r="AD23" s="40">
        <f t="shared" si="0"/>
        <v>225.55233695652177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1.6304347826086955E-4</v>
      </c>
      <c r="F24" s="53">
        <v>0</v>
      </c>
      <c r="G24" s="53">
        <v>0.13399094202898551</v>
      </c>
      <c r="H24" s="53">
        <v>1.2298913043478259E-2</v>
      </c>
      <c r="I24" s="53">
        <v>1.6304347826086955E-4</v>
      </c>
      <c r="J24" s="53">
        <v>1.5422101449275361E-2</v>
      </c>
      <c r="K24" s="53">
        <v>2.0652173913043477E-3</v>
      </c>
      <c r="L24" s="53">
        <v>0.14368840579710143</v>
      </c>
      <c r="M24" s="53">
        <v>5.1992753623188398E-4</v>
      </c>
      <c r="N24" s="53">
        <v>4.2880434782608693E-3</v>
      </c>
      <c r="O24" s="53">
        <v>7.0416666666666657E-3</v>
      </c>
      <c r="P24" s="53">
        <v>0</v>
      </c>
      <c r="Q24" s="53">
        <v>4.0760869565217389E-4</v>
      </c>
      <c r="R24" s="53">
        <v>6.370471014492754E-2</v>
      </c>
      <c r="S24" s="53">
        <v>0.40929528985507241</v>
      </c>
      <c r="T24" s="53">
        <v>1.6449275362318838E-3</v>
      </c>
      <c r="U24" s="53">
        <v>0.18558876811594199</v>
      </c>
      <c r="V24" s="53">
        <v>0.20208695652173911</v>
      </c>
      <c r="W24" s="53">
        <v>7.9746376811594185E-3</v>
      </c>
      <c r="X24" s="53">
        <v>1.8445652173913044E-2</v>
      </c>
      <c r="Y24" s="53">
        <v>3.7373188405797099E-2</v>
      </c>
      <c r="Z24" s="53">
        <v>2.5344202898550723E-2</v>
      </c>
      <c r="AA24" s="53">
        <v>0</v>
      </c>
      <c r="AB24" s="53">
        <v>2.3376811594202896E-2</v>
      </c>
      <c r="AC24" s="53">
        <v>1.9202898550724635E-4</v>
      </c>
      <c r="AD24" s="40">
        <f t="shared" si="0"/>
        <v>1.2950760869565214</v>
      </c>
      <c r="AE24" s="80"/>
    </row>
    <row r="25" spans="1:31" s="76" customFormat="1" ht="15" customHeight="1" x14ac:dyDescent="0.25">
      <c r="A25" s="55" t="s">
        <v>5</v>
      </c>
      <c r="B25" s="56"/>
      <c r="C25" s="53">
        <v>57.172510869565208</v>
      </c>
      <c r="D25" s="53">
        <v>21.137608695652172</v>
      </c>
      <c r="E25" s="53">
        <v>84.28560688405797</v>
      </c>
      <c r="F25" s="53">
        <v>10.288840579710143</v>
      </c>
      <c r="G25" s="53">
        <v>204.65273369565216</v>
      </c>
      <c r="H25" s="53">
        <v>16.127302536231884</v>
      </c>
      <c r="I25" s="53">
        <v>66.93509420289854</v>
      </c>
      <c r="J25" s="53">
        <v>144.34293659420288</v>
      </c>
      <c r="K25" s="53">
        <v>104.15876811594202</v>
      </c>
      <c r="L25" s="53">
        <v>292.76074637681154</v>
      </c>
      <c r="M25" s="53">
        <v>140.71991666666668</v>
      </c>
      <c r="N25" s="53">
        <v>150.10292753623187</v>
      </c>
      <c r="O25" s="53">
        <v>368.93512681159416</v>
      </c>
      <c r="P25" s="53">
        <v>116.62231884057969</v>
      </c>
      <c r="Q25" s="53">
        <v>76.275224637681148</v>
      </c>
      <c r="R25" s="53">
        <v>593.05019746376797</v>
      </c>
      <c r="S25" s="53">
        <v>890.37941304347817</v>
      </c>
      <c r="T25" s="53">
        <v>173.76040942028985</v>
      </c>
      <c r="U25" s="53">
        <v>822.41102355072462</v>
      </c>
      <c r="V25" s="53">
        <v>2170.9628170289852</v>
      </c>
      <c r="W25" s="53">
        <v>608.47327717391295</v>
      </c>
      <c r="X25" s="53">
        <v>312.25353985507246</v>
      </c>
      <c r="Y25" s="53">
        <v>654.72098913043465</v>
      </c>
      <c r="Z25" s="53">
        <v>150.56859057971013</v>
      </c>
      <c r="AA25" s="53">
        <v>151.72081521739128</v>
      </c>
      <c r="AB25" s="53">
        <v>407.42425905797097</v>
      </c>
      <c r="AC25" s="53">
        <v>104.95383333333332</v>
      </c>
      <c r="AD25" s="40">
        <f t="shared" si="0"/>
        <v>8895.1968278985496</v>
      </c>
      <c r="AE25" s="80"/>
    </row>
    <row r="26" spans="1:31" s="76" customFormat="1" ht="15" customHeight="1" x14ac:dyDescent="0.25">
      <c r="A26" s="55" t="s">
        <v>6</v>
      </c>
      <c r="B26" s="56"/>
      <c r="C26" s="53">
        <v>3.9219202898550722E-2</v>
      </c>
      <c r="D26" s="53">
        <v>6.920289855072463E-3</v>
      </c>
      <c r="E26" s="53">
        <v>0.44537862318840576</v>
      </c>
      <c r="F26" s="53">
        <v>0</v>
      </c>
      <c r="G26" s="53">
        <v>0.29664855072463769</v>
      </c>
      <c r="H26" s="53">
        <v>0</v>
      </c>
      <c r="I26" s="53">
        <v>5.4166666666666664E-4</v>
      </c>
      <c r="J26" s="53">
        <v>0.110125</v>
      </c>
      <c r="K26" s="53">
        <v>5.485507246376811E-3</v>
      </c>
      <c r="L26" s="53">
        <v>0.28748007246376811</v>
      </c>
      <c r="M26" s="53">
        <v>0.4060688405797101</v>
      </c>
      <c r="N26" s="53">
        <v>9.4750000000000001E-2</v>
      </c>
      <c r="O26" s="53">
        <v>1.8949528985507245</v>
      </c>
      <c r="P26" s="53">
        <v>0.13540760869565216</v>
      </c>
      <c r="Q26" s="53">
        <v>0.22228079710144927</v>
      </c>
      <c r="R26" s="53">
        <v>4.3658242753623187</v>
      </c>
      <c r="S26" s="53">
        <v>4.370518115942029</v>
      </c>
      <c r="T26" s="53">
        <v>0.33921920289855068</v>
      </c>
      <c r="U26" s="53">
        <v>9.7806594202898545</v>
      </c>
      <c r="V26" s="53">
        <v>23.009742753623186</v>
      </c>
      <c r="W26" s="53">
        <v>3.1876394927536227</v>
      </c>
      <c r="X26" s="53">
        <v>6.1897065217391294</v>
      </c>
      <c r="Y26" s="53">
        <v>5.6482355072463761</v>
      </c>
      <c r="Z26" s="53">
        <v>0.39965398550724635</v>
      </c>
      <c r="AA26" s="53">
        <v>0.13472282608695652</v>
      </c>
      <c r="AB26" s="53">
        <v>0.61174094202898543</v>
      </c>
      <c r="AC26" s="53">
        <v>1.7327336956521737</v>
      </c>
      <c r="AD26" s="40">
        <f t="shared" si="0"/>
        <v>63.715655797101448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6.1168478260869567E-2</v>
      </c>
      <c r="D27" s="53">
        <v>0.12131340579710144</v>
      </c>
      <c r="E27" s="53">
        <v>0.39137862318840577</v>
      </c>
      <c r="F27" s="53">
        <v>1.9076086956521735E-3</v>
      </c>
      <c r="G27" s="53">
        <v>8.3869565217391293E-2</v>
      </c>
      <c r="H27" s="53">
        <v>7.1684782608695636E-3</v>
      </c>
      <c r="I27" s="53">
        <v>0</v>
      </c>
      <c r="J27" s="53">
        <v>8.7992753623188397E-2</v>
      </c>
      <c r="K27" s="53">
        <v>0.15261775362318838</v>
      </c>
      <c r="L27" s="53">
        <v>0.40041304347826084</v>
      </c>
      <c r="M27" s="53">
        <v>0.10873007246376812</v>
      </c>
      <c r="N27" s="53">
        <v>0.23749818840579706</v>
      </c>
      <c r="O27" s="53">
        <v>1.1322681159420289</v>
      </c>
      <c r="P27" s="53">
        <v>3.5496376811594198E-2</v>
      </c>
      <c r="Q27" s="53">
        <v>0.19129528985507244</v>
      </c>
      <c r="R27" s="53">
        <v>0.40013586956521735</v>
      </c>
      <c r="S27" s="53">
        <v>1.1275869565217389</v>
      </c>
      <c r="T27" s="53">
        <v>0.5061485507246376</v>
      </c>
      <c r="U27" s="53">
        <v>1.7814402173913042</v>
      </c>
      <c r="V27" s="53">
        <v>3.8235362318840576</v>
      </c>
      <c r="W27" s="53">
        <v>0.6788043478260869</v>
      </c>
      <c r="X27" s="53">
        <v>0.32478623188405792</v>
      </c>
      <c r="Y27" s="53">
        <v>0.9593586956521738</v>
      </c>
      <c r="Z27" s="53">
        <v>0.12039492753623188</v>
      </c>
      <c r="AA27" s="53">
        <v>5.2559782608695649E-2</v>
      </c>
      <c r="AB27" s="53">
        <v>4.4586956521739121E-2</v>
      </c>
      <c r="AC27" s="53">
        <v>0.27492572463768117</v>
      </c>
      <c r="AD27" s="40">
        <f t="shared" si="0"/>
        <v>13.107382246376812</v>
      </c>
      <c r="AE27" s="80"/>
    </row>
    <row r="28" spans="1:31" s="76" customFormat="1" ht="15" customHeight="1" x14ac:dyDescent="0.25">
      <c r="A28" s="127"/>
      <c r="B28" s="56" t="s">
        <v>30</v>
      </c>
      <c r="C28" s="53">
        <v>2.0516304347826086E-2</v>
      </c>
      <c r="D28" s="53">
        <v>1.3762681159420288E-2</v>
      </c>
      <c r="E28" s="53">
        <v>0.13692753623188406</v>
      </c>
      <c r="F28" s="53">
        <v>0</v>
      </c>
      <c r="G28" s="53">
        <v>0.26176630434782611</v>
      </c>
      <c r="H28" s="53">
        <v>1.6710144927536228E-2</v>
      </c>
      <c r="I28" s="53">
        <v>0</v>
      </c>
      <c r="J28" s="53">
        <v>8.295289855072463E-2</v>
      </c>
      <c r="K28" s="53">
        <v>2.4047101449275358E-2</v>
      </c>
      <c r="L28" s="53">
        <v>0.42152536231884052</v>
      </c>
      <c r="M28" s="53">
        <v>7.0106884057970997E-2</v>
      </c>
      <c r="N28" s="53">
        <v>9.8969202898550712E-2</v>
      </c>
      <c r="O28" s="53">
        <v>0.24078623188405796</v>
      </c>
      <c r="P28" s="53">
        <v>5.7976449275362309E-2</v>
      </c>
      <c r="Q28" s="53">
        <v>0.14445108695652173</v>
      </c>
      <c r="R28" s="53">
        <v>0.9883967391304348</v>
      </c>
      <c r="S28" s="53">
        <v>1.5359039855072463</v>
      </c>
      <c r="T28" s="53">
        <v>0.2614329710144927</v>
      </c>
      <c r="U28" s="53">
        <v>4.9732663043478258</v>
      </c>
      <c r="V28" s="53">
        <v>9.8054981884057959</v>
      </c>
      <c r="W28" s="53">
        <v>6.9066467391304345</v>
      </c>
      <c r="X28" s="53">
        <v>0.38794565217391302</v>
      </c>
      <c r="Y28" s="53">
        <v>0.89879347826086953</v>
      </c>
      <c r="Z28" s="53">
        <v>0.27686775362318838</v>
      </c>
      <c r="AA28" s="53">
        <v>4.8750000000000002E-2</v>
      </c>
      <c r="AB28" s="53">
        <v>0.41501630434782605</v>
      </c>
      <c r="AC28" s="53">
        <v>3.1838260869565214</v>
      </c>
      <c r="AD28" s="40">
        <f t="shared" si="0"/>
        <v>31.272842391304344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3.2971014492753621E-4</v>
      </c>
      <c r="D29" s="53">
        <v>4.9456521739130437E-4</v>
      </c>
      <c r="E29" s="53">
        <v>5.1630434782608692E-4</v>
      </c>
      <c r="F29" s="53">
        <v>0</v>
      </c>
      <c r="G29" s="53">
        <v>5.6521739130434778E-4</v>
      </c>
      <c r="H29" s="53">
        <v>0</v>
      </c>
      <c r="I29" s="53">
        <v>0</v>
      </c>
      <c r="J29" s="53">
        <v>3.8115942028985501E-3</v>
      </c>
      <c r="K29" s="53">
        <v>0</v>
      </c>
      <c r="L29" s="53">
        <v>2.4130434782608694E-3</v>
      </c>
      <c r="M29" s="53">
        <v>1.1956521739130435E-4</v>
      </c>
      <c r="N29" s="53">
        <v>0</v>
      </c>
      <c r="O29" s="53">
        <v>0</v>
      </c>
      <c r="P29" s="53">
        <v>7.2463768115942027E-5</v>
      </c>
      <c r="Q29" s="53">
        <v>8.1521739130434778E-4</v>
      </c>
      <c r="R29" s="53">
        <v>7.8442028985507243E-4</v>
      </c>
      <c r="S29" s="53">
        <v>5.9009057971014481E-2</v>
      </c>
      <c r="T29" s="53">
        <v>1.9710144927536232E-3</v>
      </c>
      <c r="U29" s="53">
        <v>8.0264492753623184E-2</v>
      </c>
      <c r="V29" s="53">
        <v>0.14746920289855073</v>
      </c>
      <c r="W29" s="53">
        <v>6.8036231884057968E-2</v>
      </c>
      <c r="X29" s="53">
        <v>0</v>
      </c>
      <c r="Y29" s="53">
        <v>1.0108695652173911E-2</v>
      </c>
      <c r="Z29" s="53">
        <v>0</v>
      </c>
      <c r="AA29" s="53">
        <v>0</v>
      </c>
      <c r="AB29" s="53">
        <v>0</v>
      </c>
      <c r="AC29" s="53">
        <v>9.6467391304347824E-3</v>
      </c>
      <c r="AD29" s="40">
        <f t="shared" si="0"/>
        <v>0.38642753623188403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0.19163586956521739</v>
      </c>
      <c r="D30" s="53">
        <v>5.9518115942028986E-2</v>
      </c>
      <c r="E30" s="53">
        <v>0.47273188405797101</v>
      </c>
      <c r="F30" s="53">
        <v>0</v>
      </c>
      <c r="G30" s="53">
        <v>0.32121195652173912</v>
      </c>
      <c r="H30" s="53">
        <v>2.4063405797101447E-2</v>
      </c>
      <c r="I30" s="53">
        <v>1.1413043478260868E-3</v>
      </c>
      <c r="J30" s="53">
        <v>6.8170289855072452E-2</v>
      </c>
      <c r="K30" s="53">
        <v>3.9101449275362313E-2</v>
      </c>
      <c r="L30" s="53">
        <v>0.20404347826086955</v>
      </c>
      <c r="M30" s="53">
        <v>0.1834909420289855</v>
      </c>
      <c r="N30" s="53">
        <v>0.21563768115942028</v>
      </c>
      <c r="O30" s="53">
        <v>0.45361956521739127</v>
      </c>
      <c r="P30" s="53">
        <v>0.12512318840579709</v>
      </c>
      <c r="Q30" s="53">
        <v>0.1648496376811594</v>
      </c>
      <c r="R30" s="53">
        <v>1.6834981884057969</v>
      </c>
      <c r="S30" s="53">
        <v>0.58015942028985501</v>
      </c>
      <c r="T30" s="53">
        <v>0.18181702898550722</v>
      </c>
      <c r="U30" s="53">
        <v>2.4208097826086954</v>
      </c>
      <c r="V30" s="53">
        <v>13.310398550724637</v>
      </c>
      <c r="W30" s="53">
        <v>0.32538586956521737</v>
      </c>
      <c r="X30" s="53">
        <v>0.43348007246376807</v>
      </c>
      <c r="Y30" s="53">
        <v>0.66414673913043476</v>
      </c>
      <c r="Z30" s="53">
        <v>1.1855054347826086</v>
      </c>
      <c r="AA30" s="53">
        <v>1.3966340579710144</v>
      </c>
      <c r="AB30" s="53">
        <v>0.44856159420289848</v>
      </c>
      <c r="AC30" s="53">
        <v>1.0313460144927535</v>
      </c>
      <c r="AD30" s="40">
        <f t="shared" si="0"/>
        <v>26.18608152173913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9.6831521739130427E-2</v>
      </c>
      <c r="D32" s="53">
        <v>4.6449275362318833E-2</v>
      </c>
      <c r="E32" s="53">
        <v>1.964106884057971</v>
      </c>
      <c r="F32" s="53">
        <v>0</v>
      </c>
      <c r="G32" s="53">
        <v>2.5577608695652172</v>
      </c>
      <c r="H32" s="53">
        <v>0.11114855072463767</v>
      </c>
      <c r="I32" s="53">
        <v>2.3913043478260869E-3</v>
      </c>
      <c r="J32" s="53">
        <v>1.0149728260869564</v>
      </c>
      <c r="K32" s="53">
        <v>0.4402481884057971</v>
      </c>
      <c r="L32" s="53">
        <v>2.9526594202898551</v>
      </c>
      <c r="M32" s="53">
        <v>1.3932318840579709</v>
      </c>
      <c r="N32" s="53">
        <v>1.1506594202898548</v>
      </c>
      <c r="O32" s="53">
        <v>3.993773550724637</v>
      </c>
      <c r="P32" s="53">
        <v>1.4179003623188404</v>
      </c>
      <c r="Q32" s="53">
        <v>1.6523405797101449</v>
      </c>
      <c r="R32" s="53">
        <v>10.970605072463767</v>
      </c>
      <c r="S32" s="53">
        <v>11.696342391304347</v>
      </c>
      <c r="T32" s="53">
        <v>3.4885579710144925</v>
      </c>
      <c r="U32" s="53">
        <v>11.742496376811593</v>
      </c>
      <c r="V32" s="53">
        <v>41.828494565217383</v>
      </c>
      <c r="W32" s="53">
        <v>8.381652173913043</v>
      </c>
      <c r="X32" s="53">
        <v>13.398931159420288</v>
      </c>
      <c r="Y32" s="53">
        <v>8.974177536231883</v>
      </c>
      <c r="Z32" s="53">
        <v>0.58335507246376805</v>
      </c>
      <c r="AA32" s="53">
        <v>0.47166666666666657</v>
      </c>
      <c r="AB32" s="53">
        <v>2.1310507246376811</v>
      </c>
      <c r="AC32" s="53">
        <v>5.1541376811594199</v>
      </c>
      <c r="AD32" s="40">
        <f t="shared" si="0"/>
        <v>137.6159420289855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2.8103260869565216E-2</v>
      </c>
      <c r="H33" s="53">
        <v>0</v>
      </c>
      <c r="I33" s="53">
        <v>0</v>
      </c>
      <c r="J33" s="53">
        <v>8.8134057971014489E-3</v>
      </c>
      <c r="K33" s="53">
        <v>2.0380434782608691E-3</v>
      </c>
      <c r="L33" s="53">
        <v>5.0744565217391305E-2</v>
      </c>
      <c r="M33" s="53">
        <v>2.0567028985507246E-2</v>
      </c>
      <c r="N33" s="53">
        <v>1.1065217391304347E-2</v>
      </c>
      <c r="O33" s="53">
        <v>3.4932971014492754E-2</v>
      </c>
      <c r="P33" s="53">
        <v>9.7318840579710131E-3</v>
      </c>
      <c r="Q33" s="53">
        <v>5.6249999999999998E-3</v>
      </c>
      <c r="R33" s="53">
        <v>3.6244565217391299E-2</v>
      </c>
      <c r="S33" s="53">
        <v>7.9947463768115928E-2</v>
      </c>
      <c r="T33" s="53">
        <v>7.2445652173913034E-3</v>
      </c>
      <c r="U33" s="53">
        <v>0.11314673913043477</v>
      </c>
      <c r="V33" s="53">
        <v>0.3319057971014493</v>
      </c>
      <c r="W33" s="53">
        <v>0.15611413043478259</v>
      </c>
      <c r="X33" s="53">
        <v>3.2952898550724636E-3</v>
      </c>
      <c r="Y33" s="53">
        <v>6.1648550724637673E-2</v>
      </c>
      <c r="Z33" s="53">
        <v>1.1775362318840578E-4</v>
      </c>
      <c r="AA33" s="53">
        <v>1.9565217391304345E-3</v>
      </c>
      <c r="AB33" s="53">
        <v>3.6112318840579707E-2</v>
      </c>
      <c r="AC33" s="53">
        <v>1.6284420289855071E-2</v>
      </c>
      <c r="AD33" s="40">
        <f t="shared" si="0"/>
        <v>1.0156394927536232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57.954514492753617</v>
      </c>
      <c r="D36" s="37">
        <f t="shared" ref="D36:AC36" si="1">SUM(D6:D35)+SUM(D38:D43)</f>
        <v>21.391322463768116</v>
      </c>
      <c r="E36" s="37">
        <f t="shared" si="1"/>
        <v>90.389422101449256</v>
      </c>
      <c r="F36" s="37">
        <f t="shared" si="1"/>
        <v>10.610585144927533</v>
      </c>
      <c r="G36" s="37">
        <f t="shared" si="1"/>
        <v>210.08146557971011</v>
      </c>
      <c r="H36" s="37">
        <f t="shared" si="1"/>
        <v>16.46463768115942</v>
      </c>
      <c r="I36" s="37">
        <f t="shared" si="1"/>
        <v>67.006532608695636</v>
      </c>
      <c r="J36" s="37">
        <f t="shared" si="1"/>
        <v>146.31526449275358</v>
      </c>
      <c r="K36" s="37">
        <f t="shared" si="1"/>
        <v>105.06692391304348</v>
      </c>
      <c r="L36" s="37">
        <f t="shared" si="1"/>
        <v>300.26214855072459</v>
      </c>
      <c r="M36" s="37">
        <f t="shared" si="1"/>
        <v>143.43717391304349</v>
      </c>
      <c r="N36" s="37">
        <f t="shared" si="1"/>
        <v>152.8809492753623</v>
      </c>
      <c r="O36" s="37">
        <f t="shared" si="1"/>
        <v>381.75717572463765</v>
      </c>
      <c r="P36" s="37">
        <f t="shared" si="1"/>
        <v>119.12514130434782</v>
      </c>
      <c r="Q36" s="37">
        <f t="shared" si="1"/>
        <v>79.188677536231864</v>
      </c>
      <c r="R36" s="37">
        <f t="shared" si="1"/>
        <v>615.41463405797083</v>
      </c>
      <c r="S36" s="37">
        <f t="shared" si="1"/>
        <v>986.33588586956523</v>
      </c>
      <c r="T36" s="37">
        <f t="shared" si="1"/>
        <v>189.76904528985511</v>
      </c>
      <c r="U36" s="37">
        <f t="shared" si="1"/>
        <v>892.08932971014485</v>
      </c>
      <c r="V36" s="37">
        <f t="shared" si="1"/>
        <v>2713.3250960144928</v>
      </c>
      <c r="W36" s="37">
        <f t="shared" si="1"/>
        <v>664.2896231884057</v>
      </c>
      <c r="X36" s="37">
        <f t="shared" si="1"/>
        <v>402.72744021739129</v>
      </c>
      <c r="Y36" s="37">
        <f t="shared" si="1"/>
        <v>705.84963224637659</v>
      </c>
      <c r="Z36" s="37">
        <f t="shared" si="1"/>
        <v>155.15448007246377</v>
      </c>
      <c r="AA36" s="37">
        <f t="shared" si="1"/>
        <v>155.15274094202894</v>
      </c>
      <c r="AB36" s="37">
        <f t="shared" si="1"/>
        <v>414.60071920289852</v>
      </c>
      <c r="AC36" s="37">
        <f t="shared" si="1"/>
        <v>116.87720471014491</v>
      </c>
      <c r="AD36" s="38">
        <f>SUM(AD6:AD35)+SUM(AD38:AD43)</f>
        <v>9913.5177663043487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1995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1.6990217391304347</v>
      </c>
      <c r="H6" s="53">
        <v>0</v>
      </c>
      <c r="I6" s="53">
        <v>0</v>
      </c>
      <c r="J6" s="53">
        <v>4.8913043478260863E-4</v>
      </c>
      <c r="K6" s="53">
        <v>2.3362318840579707E-2</v>
      </c>
      <c r="L6" s="53">
        <v>8.442028985507246E-3</v>
      </c>
      <c r="M6" s="53">
        <v>5.7065217391304341E-4</v>
      </c>
      <c r="N6" s="53">
        <v>2.0004855072463767</v>
      </c>
      <c r="O6" s="53">
        <v>0.10207971014492753</v>
      </c>
      <c r="P6" s="53">
        <v>0</v>
      </c>
      <c r="Q6" s="53">
        <v>3.4275362318840576E-2</v>
      </c>
      <c r="R6" s="53">
        <v>0.3679673913043478</v>
      </c>
      <c r="S6" s="53">
        <v>4.9713025362318835</v>
      </c>
      <c r="T6" s="53">
        <v>0.10568659420289854</v>
      </c>
      <c r="U6" s="53">
        <v>0.33438405797101445</v>
      </c>
      <c r="V6" s="53">
        <v>203.04582608695648</v>
      </c>
      <c r="W6" s="53">
        <v>6.71555072463768</v>
      </c>
      <c r="X6" s="53">
        <v>82.914501811594192</v>
      </c>
      <c r="Y6" s="53">
        <v>0.17029710144927535</v>
      </c>
      <c r="Z6" s="53">
        <v>0</v>
      </c>
      <c r="AA6" s="53">
        <v>0</v>
      </c>
      <c r="AB6" s="53">
        <v>4.5490942028985508E-2</v>
      </c>
      <c r="AC6" s="53">
        <v>0</v>
      </c>
      <c r="AD6" s="40">
        <f>SUM(C6:AC6)</f>
        <v>302.5397336956521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2.9583333333333328E-3</v>
      </c>
      <c r="F7" s="53">
        <v>0</v>
      </c>
      <c r="G7" s="53">
        <v>0</v>
      </c>
      <c r="H7" s="53">
        <v>0</v>
      </c>
      <c r="I7" s="53">
        <v>0</v>
      </c>
      <c r="J7" s="53">
        <v>1.7028985507246376E-3</v>
      </c>
      <c r="K7" s="53">
        <v>1.0869565217391303E-4</v>
      </c>
      <c r="L7" s="53">
        <v>0</v>
      </c>
      <c r="M7" s="53">
        <v>0</v>
      </c>
      <c r="N7" s="53">
        <v>2.1590579710144924E-2</v>
      </c>
      <c r="O7" s="53">
        <v>0</v>
      </c>
      <c r="P7" s="53">
        <v>0</v>
      </c>
      <c r="Q7" s="53">
        <v>0</v>
      </c>
      <c r="R7" s="53">
        <v>0</v>
      </c>
      <c r="S7" s="53">
        <v>4.7920289855072462E-2</v>
      </c>
      <c r="T7" s="53">
        <v>1.1780797101449275E-2</v>
      </c>
      <c r="U7" s="53">
        <v>1.3206521739130433E-2</v>
      </c>
      <c r="V7" s="53">
        <v>4.7039855072463763E-2</v>
      </c>
      <c r="W7" s="53">
        <v>1.914855072463768E-2</v>
      </c>
      <c r="X7" s="53">
        <v>8.3333333333333331E-5</v>
      </c>
      <c r="Y7" s="53">
        <v>1.951086956521739E-2</v>
      </c>
      <c r="Z7" s="53">
        <v>0</v>
      </c>
      <c r="AA7" s="53">
        <v>1.6485507246376811E-4</v>
      </c>
      <c r="AB7" s="53">
        <v>1.9818840579710142E-2</v>
      </c>
      <c r="AC7" s="53">
        <v>1.0434782608695651E-2</v>
      </c>
      <c r="AD7" s="40">
        <f t="shared" ref="AD7:AD35" si="0">SUM(C7:AC7)</f>
        <v>0.2154692028985507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3.260869565217391E-4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0.18692934782608694</v>
      </c>
      <c r="P8" s="53">
        <v>2.2373188405797099E-3</v>
      </c>
      <c r="Q8" s="53">
        <v>0</v>
      </c>
      <c r="R8" s="53">
        <v>1.3043478260869564E-3</v>
      </c>
      <c r="S8" s="53">
        <v>0.34801992753623184</v>
      </c>
      <c r="T8" s="53">
        <v>0</v>
      </c>
      <c r="U8" s="53">
        <v>0.16865942028985506</v>
      </c>
      <c r="V8" s="53">
        <v>16.44060869565217</v>
      </c>
      <c r="W8" s="53">
        <v>7.0525362318840578E-3</v>
      </c>
      <c r="X8" s="53">
        <v>0.74706884057971013</v>
      </c>
      <c r="Y8" s="53">
        <v>1.9451811594202895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19.847387681159418</v>
      </c>
      <c r="AE8" s="80"/>
    </row>
    <row r="9" spans="1:31" ht="15" customHeight="1" x14ac:dyDescent="0.25">
      <c r="A9" s="125"/>
      <c r="B9" s="90" t="s">
        <v>15</v>
      </c>
      <c r="C9" s="53">
        <v>7.3188405797101445E-3</v>
      </c>
      <c r="D9" s="53">
        <v>0</v>
      </c>
      <c r="E9" s="53">
        <v>2.0219202898550726E-2</v>
      </c>
      <c r="F9" s="53">
        <v>0</v>
      </c>
      <c r="G9" s="53">
        <v>0.13572101449275362</v>
      </c>
      <c r="H9" s="53">
        <v>0</v>
      </c>
      <c r="I9" s="53">
        <v>0</v>
      </c>
      <c r="J9" s="53">
        <v>2.626811594202898E-3</v>
      </c>
      <c r="K9" s="53">
        <v>0</v>
      </c>
      <c r="L9" s="53">
        <v>1.3043478260869564E-3</v>
      </c>
      <c r="M9" s="53">
        <v>2.2010869565217387E-3</v>
      </c>
      <c r="N9" s="53">
        <v>9.7588768115942026E-2</v>
      </c>
      <c r="O9" s="53">
        <v>1.8516304347826085E-2</v>
      </c>
      <c r="P9" s="53">
        <v>3.0797101449275359E-3</v>
      </c>
      <c r="Q9" s="53">
        <v>0</v>
      </c>
      <c r="R9" s="53">
        <v>2.3829710144927536E-2</v>
      </c>
      <c r="S9" s="53">
        <v>0.50417210144927538</v>
      </c>
      <c r="T9" s="53">
        <v>6.9168478260869554E-2</v>
      </c>
      <c r="U9" s="53">
        <v>0.39915036231884055</v>
      </c>
      <c r="V9" s="53">
        <v>5.2148442028985507</v>
      </c>
      <c r="W9" s="53">
        <v>0.41958876811594203</v>
      </c>
      <c r="X9" s="53">
        <v>2.2554347826086955E-3</v>
      </c>
      <c r="Y9" s="53">
        <v>0.23069384057971015</v>
      </c>
      <c r="Z9" s="53">
        <v>0</v>
      </c>
      <c r="AA9" s="53">
        <v>0</v>
      </c>
      <c r="AB9" s="53">
        <v>0.23008876811594203</v>
      </c>
      <c r="AC9" s="53">
        <v>0</v>
      </c>
      <c r="AD9" s="40">
        <f t="shared" si="0"/>
        <v>7.3823677536231882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0.27448550724637683</v>
      </c>
      <c r="F10" s="53">
        <v>0</v>
      </c>
      <c r="G10" s="53">
        <v>0.51261231884057967</v>
      </c>
      <c r="H10" s="53">
        <v>0</v>
      </c>
      <c r="I10" s="53">
        <v>0</v>
      </c>
      <c r="J10" s="53">
        <v>0.12711050724637682</v>
      </c>
      <c r="K10" s="53">
        <v>6.0326086956521731E-3</v>
      </c>
      <c r="L10" s="53">
        <v>0.42333152173913041</v>
      </c>
      <c r="M10" s="53">
        <v>2.635869565217391E-3</v>
      </c>
      <c r="N10" s="53">
        <v>5.0327898550724635E-2</v>
      </c>
      <c r="O10" s="53">
        <v>0.13480615942028987</v>
      </c>
      <c r="P10" s="53">
        <v>7.6521739130434785E-3</v>
      </c>
      <c r="Q10" s="53">
        <v>2.0246376811594202E-2</v>
      </c>
      <c r="R10" s="53">
        <v>0.41473007246376808</v>
      </c>
      <c r="S10" s="53">
        <v>50.612371376811588</v>
      </c>
      <c r="T10" s="53">
        <v>0.13095289855072464</v>
      </c>
      <c r="U10" s="53">
        <v>1.8404963768115941</v>
      </c>
      <c r="V10" s="53">
        <v>22.136072463768116</v>
      </c>
      <c r="W10" s="53">
        <v>1.5931992753623185</v>
      </c>
      <c r="X10" s="53">
        <v>6.0877264492753618</v>
      </c>
      <c r="Y10" s="53">
        <v>3.1141757246376809</v>
      </c>
      <c r="Z10" s="53">
        <v>3.5434782608695654E-2</v>
      </c>
      <c r="AA10" s="53">
        <v>1.953623188405797E-2</v>
      </c>
      <c r="AB10" s="53">
        <v>7.7717391304347825E-3</v>
      </c>
      <c r="AC10" s="53">
        <v>7.2463768115942027E-5</v>
      </c>
      <c r="AD10" s="40">
        <f t="shared" si="0"/>
        <v>87.551780797101443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7.7260869565217383E-2</v>
      </c>
      <c r="F11" s="53">
        <v>0</v>
      </c>
      <c r="G11" s="53">
        <v>4.9922101449275363E-2</v>
      </c>
      <c r="H11" s="53">
        <v>0</v>
      </c>
      <c r="I11" s="53">
        <v>1.3405797101449274E-3</v>
      </c>
      <c r="J11" s="53">
        <v>1.6374999999999997E-2</v>
      </c>
      <c r="K11" s="53">
        <v>0</v>
      </c>
      <c r="L11" s="53">
        <v>1.1132246376811594E-2</v>
      </c>
      <c r="M11" s="53">
        <v>0</v>
      </c>
      <c r="N11" s="53">
        <v>5.4273550724637673E-2</v>
      </c>
      <c r="O11" s="53">
        <v>4.8938405797101445E-2</v>
      </c>
      <c r="P11" s="53">
        <v>0</v>
      </c>
      <c r="Q11" s="53">
        <v>0</v>
      </c>
      <c r="R11" s="53">
        <v>0.19041123188405795</v>
      </c>
      <c r="S11" s="53">
        <v>0.35749637681159419</v>
      </c>
      <c r="T11" s="53">
        <v>1.5106884057971011E-2</v>
      </c>
      <c r="U11" s="53">
        <v>0.39093115942028983</v>
      </c>
      <c r="V11" s="53">
        <v>5.7888786231884053</v>
      </c>
      <c r="W11" s="53">
        <v>8.2779257246376812</v>
      </c>
      <c r="X11" s="53">
        <v>0.19381340579710143</v>
      </c>
      <c r="Y11" s="53">
        <v>0.14015942028985506</v>
      </c>
      <c r="Z11" s="53">
        <v>0</v>
      </c>
      <c r="AA11" s="53">
        <v>0</v>
      </c>
      <c r="AB11" s="53">
        <v>2.5657608695652173E-2</v>
      </c>
      <c r="AC11" s="53">
        <v>3.5990942028985499E-2</v>
      </c>
      <c r="AD11" s="40">
        <f t="shared" si="0"/>
        <v>15.675614130434782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0.10633152173913042</v>
      </c>
      <c r="F12" s="53">
        <v>0</v>
      </c>
      <c r="G12" s="53">
        <v>1.6346014492753622E-2</v>
      </c>
      <c r="H12" s="53">
        <v>0</v>
      </c>
      <c r="I12" s="53">
        <v>0</v>
      </c>
      <c r="J12" s="53">
        <v>2.1766304347826084E-2</v>
      </c>
      <c r="K12" s="53">
        <v>5.7608695652173905E-4</v>
      </c>
      <c r="L12" s="53">
        <v>4.8443840579710143E-2</v>
      </c>
      <c r="M12" s="53">
        <v>1.2496376811594202E-2</v>
      </c>
      <c r="N12" s="53">
        <v>2.2001811594202895E-2</v>
      </c>
      <c r="O12" s="53">
        <v>0.46072463768115934</v>
      </c>
      <c r="P12" s="53">
        <v>1.1563405797101448E-2</v>
      </c>
      <c r="Q12" s="53">
        <v>4.2626811594202894E-3</v>
      </c>
      <c r="R12" s="53">
        <v>0.50207427536231874</v>
      </c>
      <c r="S12" s="53">
        <v>0.96223913043478249</v>
      </c>
      <c r="T12" s="53">
        <v>0.140125</v>
      </c>
      <c r="U12" s="53">
        <v>1.6845833333333331</v>
      </c>
      <c r="V12" s="53">
        <v>11.466074275362317</v>
      </c>
      <c r="W12" s="53">
        <v>0.46669021739130429</v>
      </c>
      <c r="X12" s="53">
        <v>7.1592391304347816E-2</v>
      </c>
      <c r="Y12" s="53">
        <v>0.96924275362318835</v>
      </c>
      <c r="Z12" s="53">
        <v>1.6739130434782607E-3</v>
      </c>
      <c r="AA12" s="53">
        <v>0</v>
      </c>
      <c r="AB12" s="53">
        <v>2.8922101449275359E-2</v>
      </c>
      <c r="AC12" s="53">
        <v>1.7467391304347823E-2</v>
      </c>
      <c r="AD12" s="40">
        <f t="shared" si="0"/>
        <v>17.015197463768114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8.7228260869565213E-3</v>
      </c>
      <c r="F13" s="53">
        <v>0</v>
      </c>
      <c r="G13" s="53">
        <v>0</v>
      </c>
      <c r="H13" s="53">
        <v>0</v>
      </c>
      <c r="I13" s="53">
        <v>0</v>
      </c>
      <c r="J13" s="53">
        <v>1.4949275362318841E-2</v>
      </c>
      <c r="K13" s="53">
        <v>0</v>
      </c>
      <c r="L13" s="53">
        <v>0.66088949275362308</v>
      </c>
      <c r="M13" s="53">
        <v>0.22857789855072463</v>
      </c>
      <c r="N13" s="53">
        <v>9.2735507246376817E-3</v>
      </c>
      <c r="O13" s="53">
        <v>0.12043297101449274</v>
      </c>
      <c r="P13" s="53">
        <v>2.490942028985507E-3</v>
      </c>
      <c r="Q13" s="53">
        <v>6.1413043478260858E-3</v>
      </c>
      <c r="R13" s="53">
        <v>1.6648550724637681E-3</v>
      </c>
      <c r="S13" s="53">
        <v>0.64141847826086951</v>
      </c>
      <c r="T13" s="53">
        <v>0</v>
      </c>
      <c r="U13" s="53">
        <v>8.3958333333333315E-2</v>
      </c>
      <c r="V13" s="53">
        <v>1.9448025362318839</v>
      </c>
      <c r="W13" s="53">
        <v>9.1873188405797099E-2</v>
      </c>
      <c r="X13" s="53">
        <v>0.57256159420289854</v>
      </c>
      <c r="Y13" s="53">
        <v>0.10333695652173913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4.4910942028985499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0.18469927536231884</v>
      </c>
      <c r="F14" s="53">
        <v>1.2228260869565216E-3</v>
      </c>
      <c r="G14" s="53">
        <v>6.958514492753623E-2</v>
      </c>
      <c r="H14" s="53">
        <v>0</v>
      </c>
      <c r="I14" s="53">
        <v>1.0869565217391303E-4</v>
      </c>
      <c r="J14" s="53">
        <v>3.2646739130434775E-2</v>
      </c>
      <c r="K14" s="53">
        <v>7.8496376811594201E-3</v>
      </c>
      <c r="L14" s="53">
        <v>1.1116177536231882</v>
      </c>
      <c r="M14" s="53">
        <v>3.2451086956521734E-2</v>
      </c>
      <c r="N14" s="53">
        <v>0.32177355072463765</v>
      </c>
      <c r="O14" s="53">
        <v>0.87461413043478253</v>
      </c>
      <c r="P14" s="53">
        <v>0.47838224637681154</v>
      </c>
      <c r="Q14" s="53">
        <v>1.5489130434782608E-3</v>
      </c>
      <c r="R14" s="53">
        <v>0.7514039855072463</v>
      </c>
      <c r="S14" s="53">
        <v>2.1069728260869565</v>
      </c>
      <c r="T14" s="53">
        <v>1.1589909420289854</v>
      </c>
      <c r="U14" s="53">
        <v>1.4418315217391304</v>
      </c>
      <c r="V14" s="53">
        <v>23.510648550724635</v>
      </c>
      <c r="W14" s="53">
        <v>6.138574275362318</v>
      </c>
      <c r="X14" s="53">
        <v>0.55822826086956523</v>
      </c>
      <c r="Y14" s="53">
        <v>1.6327173913043476</v>
      </c>
      <c r="Z14" s="53">
        <v>0.11130797101449273</v>
      </c>
      <c r="AA14" s="53">
        <v>7.4999999999999991E-4</v>
      </c>
      <c r="AB14" s="53">
        <v>0.3818442028985507</v>
      </c>
      <c r="AC14" s="53">
        <v>3.6806159420289856E-2</v>
      </c>
      <c r="AD14" s="40">
        <f t="shared" si="0"/>
        <v>40.946576086956497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0.35941485507246373</v>
      </c>
      <c r="F15" s="53">
        <v>0</v>
      </c>
      <c r="G15" s="53">
        <v>0.52917391304347816</v>
      </c>
      <c r="H15" s="53">
        <v>2.5818840579710144E-2</v>
      </c>
      <c r="I15" s="53">
        <v>0</v>
      </c>
      <c r="J15" s="53">
        <v>0.20246920289855072</v>
      </c>
      <c r="K15" s="53">
        <v>0.24534782608695649</v>
      </c>
      <c r="L15" s="53">
        <v>0.27475181159420287</v>
      </c>
      <c r="M15" s="53">
        <v>0.17589130434782607</v>
      </c>
      <c r="N15" s="53">
        <v>0.30815942028985505</v>
      </c>
      <c r="O15" s="53">
        <v>0.4369855072463768</v>
      </c>
      <c r="P15" s="53">
        <v>0.11137318840579709</v>
      </c>
      <c r="Q15" s="53">
        <v>0.10416123188405796</v>
      </c>
      <c r="R15" s="53">
        <v>0.26300724637681155</v>
      </c>
      <c r="S15" s="53">
        <v>0.72791123188405793</v>
      </c>
      <c r="T15" s="53">
        <v>0.26807608695652169</v>
      </c>
      <c r="U15" s="53">
        <v>2.0621485507246375</v>
      </c>
      <c r="V15" s="53">
        <v>5.925184782608695</v>
      </c>
      <c r="W15" s="53">
        <v>0.14054166666666665</v>
      </c>
      <c r="X15" s="53">
        <v>0.21465942028985505</v>
      </c>
      <c r="Y15" s="53">
        <v>0.47136956521739121</v>
      </c>
      <c r="Z15" s="53">
        <v>0</v>
      </c>
      <c r="AA15" s="53">
        <v>1.1775362318840578E-4</v>
      </c>
      <c r="AB15" s="53">
        <v>0.22025</v>
      </c>
      <c r="AC15" s="53">
        <v>1.0403985507246376E-2</v>
      </c>
      <c r="AD15" s="40">
        <f t="shared" si="0"/>
        <v>13.077217391304346</v>
      </c>
      <c r="AE15" s="80"/>
    </row>
    <row r="16" spans="1:31" ht="15" customHeight="1" x14ac:dyDescent="0.25">
      <c r="A16" s="126"/>
      <c r="B16" s="90" t="s">
        <v>21</v>
      </c>
      <c r="C16" s="53">
        <v>7.8079710144927537E-4</v>
      </c>
      <c r="D16" s="53">
        <v>0</v>
      </c>
      <c r="E16" s="53">
        <v>2.9891304347826086E-4</v>
      </c>
      <c r="F16" s="53">
        <v>0</v>
      </c>
      <c r="G16" s="53">
        <v>3.7318840579710147E-3</v>
      </c>
      <c r="H16" s="53">
        <v>8.4202898550724634E-3</v>
      </c>
      <c r="I16" s="53">
        <v>0</v>
      </c>
      <c r="J16" s="53">
        <v>5.9697463768115945E-2</v>
      </c>
      <c r="K16" s="53">
        <v>0</v>
      </c>
      <c r="L16" s="53">
        <v>5.2717391304347831E-4</v>
      </c>
      <c r="M16" s="53">
        <v>0</v>
      </c>
      <c r="N16" s="53">
        <v>1.5181159420289855E-2</v>
      </c>
      <c r="O16" s="53">
        <v>1.0344202898550723E-3</v>
      </c>
      <c r="P16" s="53">
        <v>1.7373188405797099E-2</v>
      </c>
      <c r="Q16" s="53">
        <v>2.7090579710144926E-2</v>
      </c>
      <c r="R16" s="53">
        <v>2.0697463768115938E-2</v>
      </c>
      <c r="S16" s="53">
        <v>0.1497300724637681</v>
      </c>
      <c r="T16" s="53">
        <v>3.4554347826086955E-2</v>
      </c>
      <c r="U16" s="53">
        <v>0.30259601449275358</v>
      </c>
      <c r="V16" s="53">
        <v>0.33375181159420286</v>
      </c>
      <c r="W16" s="53">
        <v>0.31996376811594202</v>
      </c>
      <c r="X16" s="53">
        <v>2.4148550724637678E-2</v>
      </c>
      <c r="Y16" s="53">
        <v>1.8659420289855071E-4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1.319764492753623</v>
      </c>
      <c r="AE16" s="80"/>
    </row>
    <row r="17" spans="1:31" ht="15" customHeight="1" x14ac:dyDescent="0.25">
      <c r="A17" s="126"/>
      <c r="B17" s="90" t="s">
        <v>22</v>
      </c>
      <c r="C17" s="53">
        <v>9.5833333333333317E-4</v>
      </c>
      <c r="D17" s="53">
        <v>1.2463768115942029E-3</v>
      </c>
      <c r="E17" s="53">
        <v>2.3358315217391303</v>
      </c>
      <c r="F17" s="53">
        <v>4.710144927536231E-5</v>
      </c>
      <c r="G17" s="53">
        <v>0.27032789855072459</v>
      </c>
      <c r="H17" s="53">
        <v>1.7860507246376809E-2</v>
      </c>
      <c r="I17" s="53">
        <v>7.2463768115942027E-5</v>
      </c>
      <c r="J17" s="53">
        <v>9.3134057971014483E-2</v>
      </c>
      <c r="K17" s="53">
        <v>1.3519927536231883E-2</v>
      </c>
      <c r="L17" s="53">
        <v>0.35328260869565214</v>
      </c>
      <c r="M17" s="53">
        <v>0.167856884057971</v>
      </c>
      <c r="N17" s="53">
        <v>0.15790398550724638</v>
      </c>
      <c r="O17" s="53">
        <v>0.82716304347826075</v>
      </c>
      <c r="P17" s="53">
        <v>1.6387681159420287E-2</v>
      </c>
      <c r="Q17" s="53">
        <v>3.9717391304347822E-2</v>
      </c>
      <c r="R17" s="53">
        <v>0.53088949275362318</v>
      </c>
      <c r="S17" s="53">
        <v>15.402923913043477</v>
      </c>
      <c r="T17" s="53">
        <v>6.4098260869565209</v>
      </c>
      <c r="U17" s="53">
        <v>4.8867826086956514</v>
      </c>
      <c r="V17" s="53">
        <v>58.314574275362311</v>
      </c>
      <c r="W17" s="53">
        <v>5.3141521739130431</v>
      </c>
      <c r="X17" s="53">
        <v>14.157891304347825</v>
      </c>
      <c r="Y17" s="53">
        <v>15.638068840579708</v>
      </c>
      <c r="Z17" s="53">
        <v>1.1219202898550723E-2</v>
      </c>
      <c r="AA17" s="53">
        <v>4.0217391304347823E-2</v>
      </c>
      <c r="AB17" s="53">
        <v>0.29227355072463768</v>
      </c>
      <c r="AC17" s="53">
        <v>0.16771195652173912</v>
      </c>
      <c r="AD17" s="40">
        <f t="shared" si="0"/>
        <v>125.46184057971014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9.8550724637681158E-4</v>
      </c>
      <c r="D18" s="53">
        <v>0</v>
      </c>
      <c r="E18" s="53">
        <v>2.3489130434782606E-2</v>
      </c>
      <c r="F18" s="53">
        <v>0</v>
      </c>
      <c r="G18" s="53">
        <v>0.15536231884057972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3.6413043478260868E-4</v>
      </c>
      <c r="N18" s="53">
        <v>8.1521739130434775E-5</v>
      </c>
      <c r="O18" s="53">
        <v>1.0063405797101448E-2</v>
      </c>
      <c r="P18" s="53">
        <v>3.6231884057971011E-3</v>
      </c>
      <c r="Q18" s="53">
        <v>0</v>
      </c>
      <c r="R18" s="53">
        <v>9.626630434782607E-2</v>
      </c>
      <c r="S18" s="53">
        <v>0</v>
      </c>
      <c r="T18" s="53">
        <v>6.5144927536231875E-3</v>
      </c>
      <c r="U18" s="53">
        <v>0.10073007246376811</v>
      </c>
      <c r="V18" s="53">
        <v>4.7056159420289852E-2</v>
      </c>
      <c r="W18" s="53">
        <v>1.0434782608695651E-2</v>
      </c>
      <c r="X18" s="53">
        <v>0</v>
      </c>
      <c r="Y18" s="53">
        <v>2.4847826086956522E-2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0.47981884057971014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8.1521739130434775E-5</v>
      </c>
      <c r="T19" s="53">
        <v>0</v>
      </c>
      <c r="U19" s="53">
        <v>2.966847826086956E-2</v>
      </c>
      <c r="V19" s="53">
        <v>6.6934782608695648E-2</v>
      </c>
      <c r="W19" s="53">
        <v>2.4885869565217388E-2</v>
      </c>
      <c r="X19" s="53">
        <v>0</v>
      </c>
      <c r="Y19" s="53">
        <v>4.0452898550724639E-3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0.12561594202898549</v>
      </c>
      <c r="AE19" s="80"/>
    </row>
    <row r="20" spans="1:31" ht="15" customHeight="1" x14ac:dyDescent="0.25">
      <c r="A20" s="126"/>
      <c r="B20" s="90" t="s">
        <v>25</v>
      </c>
      <c r="C20" s="53">
        <v>1.1295289855072463E-2</v>
      </c>
      <c r="D20" s="53">
        <v>1.6304347826086955E-4</v>
      </c>
      <c r="E20" s="53">
        <v>4.0226449275362314E-2</v>
      </c>
      <c r="F20" s="53">
        <v>0</v>
      </c>
      <c r="G20" s="53">
        <v>2.1943840579710144E-2</v>
      </c>
      <c r="H20" s="53">
        <v>0</v>
      </c>
      <c r="I20" s="53">
        <v>0</v>
      </c>
      <c r="J20" s="53">
        <v>1.5634057971014492E-3</v>
      </c>
      <c r="K20" s="53">
        <v>5.4710144927536232E-3</v>
      </c>
      <c r="L20" s="53">
        <v>7.8865942028985503E-2</v>
      </c>
      <c r="M20" s="53">
        <v>5.7608695652173905E-4</v>
      </c>
      <c r="N20" s="53">
        <v>1.6105072463768116E-2</v>
      </c>
      <c r="O20" s="53">
        <v>0.28395833333333331</v>
      </c>
      <c r="P20" s="53">
        <v>6.1594202898550721E-4</v>
      </c>
      <c r="Q20" s="53">
        <v>3.4474637681159415E-3</v>
      </c>
      <c r="R20" s="53">
        <v>0.1393695652173913</v>
      </c>
      <c r="S20" s="53">
        <v>0.46393115942028978</v>
      </c>
      <c r="T20" s="53">
        <v>8.9461956521739133E-2</v>
      </c>
      <c r="U20" s="53">
        <v>0.4680797101449275</v>
      </c>
      <c r="V20" s="53">
        <v>4.2741884057971005</v>
      </c>
      <c r="W20" s="53">
        <v>0.53656340579710138</v>
      </c>
      <c r="X20" s="53">
        <v>0.15257971014492752</v>
      </c>
      <c r="Y20" s="53">
        <v>0.30430978260869562</v>
      </c>
      <c r="Z20" s="53">
        <v>1.9894927536231882E-2</v>
      </c>
      <c r="AA20" s="53">
        <v>2.0380434782608691E-3</v>
      </c>
      <c r="AB20" s="53">
        <v>5.7432971014492754E-2</v>
      </c>
      <c r="AC20" s="53">
        <v>0.12235869565217392</v>
      </c>
      <c r="AD20" s="40">
        <f t="shared" si="0"/>
        <v>7.0944402173913037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2.3550724637681155E-5</v>
      </c>
      <c r="H21" s="53">
        <v>0</v>
      </c>
      <c r="I21" s="53">
        <v>0</v>
      </c>
      <c r="J21" s="53">
        <v>0</v>
      </c>
      <c r="K21" s="53">
        <v>0</v>
      </c>
      <c r="L21" s="53">
        <v>7.2463768115942027E-5</v>
      </c>
      <c r="M21" s="53">
        <v>0</v>
      </c>
      <c r="N21" s="53">
        <v>1.7753623188405795E-3</v>
      </c>
      <c r="O21" s="53">
        <v>2.5427536231884054E-2</v>
      </c>
      <c r="P21" s="53">
        <v>0</v>
      </c>
      <c r="Q21" s="53">
        <v>0</v>
      </c>
      <c r="R21" s="53">
        <v>0</v>
      </c>
      <c r="S21" s="53">
        <v>9.7826086956521725E-4</v>
      </c>
      <c r="T21" s="53">
        <v>1.467391304347826E-3</v>
      </c>
      <c r="U21" s="53">
        <v>2.7349637681159417E-2</v>
      </c>
      <c r="V21" s="53">
        <v>3.0818840579710141E-2</v>
      </c>
      <c r="W21" s="53">
        <v>0</v>
      </c>
      <c r="X21" s="53">
        <v>0</v>
      </c>
      <c r="Y21" s="53">
        <v>3.9534420289855064E-2</v>
      </c>
      <c r="Z21" s="53">
        <v>0</v>
      </c>
      <c r="AA21" s="53">
        <v>0</v>
      </c>
      <c r="AB21" s="53">
        <v>0</v>
      </c>
      <c r="AC21" s="53">
        <v>6.7663043478260864E-3</v>
      </c>
      <c r="AD21" s="40">
        <f t="shared" si="0"/>
        <v>0.13421376811594199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3.6231884057971014E-5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8.1521739130434778E-4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8.5144927536231878E-4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0.43977717391304344</v>
      </c>
      <c r="D23" s="53">
        <v>0</v>
      </c>
      <c r="E23" s="53">
        <v>0.17660688405797101</v>
      </c>
      <c r="F23" s="53">
        <v>0.18332427536231882</v>
      </c>
      <c r="G23" s="53">
        <v>2.4592391304347823E-2</v>
      </c>
      <c r="H23" s="53">
        <v>0</v>
      </c>
      <c r="I23" s="53">
        <v>0.18641847826086955</v>
      </c>
      <c r="J23" s="53">
        <v>2.8269927536231882E-2</v>
      </c>
      <c r="K23" s="53">
        <v>7.8804347826086948E-4</v>
      </c>
      <c r="L23" s="53">
        <v>7.1286231884057971E-2</v>
      </c>
      <c r="M23" s="53">
        <v>0</v>
      </c>
      <c r="N23" s="53">
        <v>3.5869565217391303E-3</v>
      </c>
      <c r="O23" s="53">
        <v>2.7991231884057965</v>
      </c>
      <c r="P23" s="53">
        <v>3.807065217391304E-2</v>
      </c>
      <c r="Q23" s="53">
        <v>0.105606884057971</v>
      </c>
      <c r="R23" s="53">
        <v>1.6085942028985505</v>
      </c>
      <c r="S23" s="53">
        <v>11.655472826086955</v>
      </c>
      <c r="T23" s="53">
        <v>2.4700869565217389</v>
      </c>
      <c r="U23" s="53">
        <v>21.54379347826087</v>
      </c>
      <c r="V23" s="53">
        <v>162.47805434782609</v>
      </c>
      <c r="W23" s="53">
        <v>17.923161231884055</v>
      </c>
      <c r="X23" s="53">
        <v>16.987766304347826</v>
      </c>
      <c r="Y23" s="53">
        <v>15.870141304347824</v>
      </c>
      <c r="Z23" s="53">
        <v>2.0990760869565217</v>
      </c>
      <c r="AA23" s="53">
        <v>1.4443278985507246</v>
      </c>
      <c r="AB23" s="53">
        <v>1.0230615942028984</v>
      </c>
      <c r="AC23" s="53">
        <v>0.31719384057971012</v>
      </c>
      <c r="AD23" s="40">
        <f t="shared" si="0"/>
        <v>259.47818115942027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8.4222826086956512E-2</v>
      </c>
      <c r="H24" s="53">
        <v>1.4476449275362317E-2</v>
      </c>
      <c r="I24" s="53">
        <v>8.1521739130434775E-5</v>
      </c>
      <c r="J24" s="53">
        <v>1.6269927536231882E-2</v>
      </c>
      <c r="K24" s="53">
        <v>6.2880434782608694E-3</v>
      </c>
      <c r="L24" s="53">
        <v>0.22728260869565214</v>
      </c>
      <c r="M24" s="53">
        <v>3.8768115942028981E-4</v>
      </c>
      <c r="N24" s="53">
        <v>2.6576086956521736E-3</v>
      </c>
      <c r="O24" s="53">
        <v>3.9746376811594201E-3</v>
      </c>
      <c r="P24" s="53">
        <v>0</v>
      </c>
      <c r="Q24" s="53">
        <v>3.6231884057971014E-5</v>
      </c>
      <c r="R24" s="53">
        <v>2.6192028985507244E-2</v>
      </c>
      <c r="S24" s="53">
        <v>0.64165036231884054</v>
      </c>
      <c r="T24" s="53">
        <v>1.5724637681159418E-3</v>
      </c>
      <c r="U24" s="53">
        <v>0.25568659420289852</v>
      </c>
      <c r="V24" s="53">
        <v>0.16861775362318837</v>
      </c>
      <c r="W24" s="53">
        <v>1.5043478260869565E-2</v>
      </c>
      <c r="X24" s="53">
        <v>3.4538043478260866E-2</v>
      </c>
      <c r="Y24" s="53">
        <v>0.19532608695652173</v>
      </c>
      <c r="Z24" s="53">
        <v>2.2795289855072464E-2</v>
      </c>
      <c r="AA24" s="53">
        <v>0</v>
      </c>
      <c r="AB24" s="53">
        <v>3.2465579710144923E-2</v>
      </c>
      <c r="AC24" s="53">
        <v>7.0887681159420282E-3</v>
      </c>
      <c r="AD24" s="40">
        <f t="shared" si="0"/>
        <v>1.7566539855072463</v>
      </c>
      <c r="AE24" s="80"/>
    </row>
    <row r="25" spans="1:31" s="76" customFormat="1" ht="15" customHeight="1" x14ac:dyDescent="0.25">
      <c r="A25" s="55" t="s">
        <v>5</v>
      </c>
      <c r="B25" s="56"/>
      <c r="C25" s="53">
        <v>60.543360507246376</v>
      </c>
      <c r="D25" s="53">
        <v>22.455860507246374</v>
      </c>
      <c r="E25" s="53">
        <v>90.586273550724627</v>
      </c>
      <c r="F25" s="53">
        <v>11.366163043478259</v>
      </c>
      <c r="G25" s="53">
        <v>223.79988043478258</v>
      </c>
      <c r="H25" s="53">
        <v>18.533643115942027</v>
      </c>
      <c r="I25" s="53">
        <v>65.843864130434781</v>
      </c>
      <c r="J25" s="53">
        <v>162.79310869565217</v>
      </c>
      <c r="K25" s="53">
        <v>110.20798007246377</v>
      </c>
      <c r="L25" s="53">
        <v>322.00749456521737</v>
      </c>
      <c r="M25" s="53">
        <v>152.57049456521739</v>
      </c>
      <c r="N25" s="53">
        <v>161.91028623188404</v>
      </c>
      <c r="O25" s="53">
        <v>397.53262862318837</v>
      </c>
      <c r="P25" s="53">
        <v>126.75060869565216</v>
      </c>
      <c r="Q25" s="53">
        <v>85.815601449275363</v>
      </c>
      <c r="R25" s="53">
        <v>609.32744746376807</v>
      </c>
      <c r="S25" s="53">
        <v>943.38079528985509</v>
      </c>
      <c r="T25" s="53">
        <v>183.45668478260868</v>
      </c>
      <c r="U25" s="53">
        <v>850.60327355072457</v>
      </c>
      <c r="V25" s="53">
        <v>2202.4802228260864</v>
      </c>
      <c r="W25" s="53">
        <v>629.01898188405789</v>
      </c>
      <c r="X25" s="53">
        <v>322.81179528985507</v>
      </c>
      <c r="Y25" s="53">
        <v>677.34396195652164</v>
      </c>
      <c r="Z25" s="53">
        <v>141.35078985507246</v>
      </c>
      <c r="AA25" s="53">
        <v>145.49712137681161</v>
      </c>
      <c r="AB25" s="53">
        <v>400.54886956521739</v>
      </c>
      <c r="AC25" s="53">
        <v>112.08917028985506</v>
      </c>
      <c r="AD25" s="40">
        <f t="shared" si="0"/>
        <v>9230.6263623188388</v>
      </c>
      <c r="AE25" s="80"/>
    </row>
    <row r="26" spans="1:31" s="76" customFormat="1" ht="15" customHeight="1" x14ac:dyDescent="0.25">
      <c r="A26" s="55" t="s">
        <v>6</v>
      </c>
      <c r="B26" s="56"/>
      <c r="C26" s="53">
        <v>2.1527173913043474E-2</v>
      </c>
      <c r="D26" s="53">
        <v>1.3876811594202898E-2</v>
      </c>
      <c r="E26" s="53">
        <v>0.67707065217391293</v>
      </c>
      <c r="F26" s="53">
        <v>1.4974637681159421E-2</v>
      </c>
      <c r="G26" s="53">
        <v>0.34076630434782607</v>
      </c>
      <c r="H26" s="53">
        <v>0</v>
      </c>
      <c r="I26" s="53">
        <v>0</v>
      </c>
      <c r="J26" s="53">
        <v>0.13190942028985506</v>
      </c>
      <c r="K26" s="53">
        <v>4.4112318840579708E-3</v>
      </c>
      <c r="L26" s="53">
        <v>0.44376811594202897</v>
      </c>
      <c r="M26" s="53">
        <v>0.36116847826086951</v>
      </c>
      <c r="N26" s="53">
        <v>0.15924999999999997</v>
      </c>
      <c r="O26" s="53">
        <v>2.0053043478260868</v>
      </c>
      <c r="P26" s="53">
        <v>0.18131884057971012</v>
      </c>
      <c r="Q26" s="53">
        <v>0.1318550724637681</v>
      </c>
      <c r="R26" s="53">
        <v>3.9788713768115942</v>
      </c>
      <c r="S26" s="53">
        <v>6.2255471014492745</v>
      </c>
      <c r="T26" s="53">
        <v>0.54046920289855072</v>
      </c>
      <c r="U26" s="53">
        <v>9.8040543478260869</v>
      </c>
      <c r="V26" s="53">
        <v>19.00448188405797</v>
      </c>
      <c r="W26" s="53">
        <v>3.2139981884057969</v>
      </c>
      <c r="X26" s="53">
        <v>11.497320652173912</v>
      </c>
      <c r="Y26" s="53">
        <v>5.3892373188405793</v>
      </c>
      <c r="Z26" s="53">
        <v>0.12903442028985507</v>
      </c>
      <c r="AA26" s="53">
        <v>0.17157246376811594</v>
      </c>
      <c r="AB26" s="53">
        <v>0.4968007246376811</v>
      </c>
      <c r="AC26" s="53">
        <v>1.6928442028985506</v>
      </c>
      <c r="AD26" s="40">
        <f t="shared" si="0"/>
        <v>66.63143297101449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0.11792753623188405</v>
      </c>
      <c r="D27" s="53">
        <v>5.7655797101449267E-2</v>
      </c>
      <c r="E27" s="53">
        <v>0.42722101449275363</v>
      </c>
      <c r="F27" s="53">
        <v>0.14080978260869564</v>
      </c>
      <c r="G27" s="53">
        <v>0.10651811594202898</v>
      </c>
      <c r="H27" s="53">
        <v>8.5144927536231878E-4</v>
      </c>
      <c r="I27" s="53">
        <v>0</v>
      </c>
      <c r="J27" s="53">
        <v>0.10630434782608696</v>
      </c>
      <c r="K27" s="53">
        <v>0.16446014492753622</v>
      </c>
      <c r="L27" s="53">
        <v>0.40585326086956519</v>
      </c>
      <c r="M27" s="53">
        <v>0.12634239130434782</v>
      </c>
      <c r="N27" s="53">
        <v>0.29433333333333334</v>
      </c>
      <c r="O27" s="53">
        <v>1.0352210144927536</v>
      </c>
      <c r="P27" s="53">
        <v>0.21083152173913042</v>
      </c>
      <c r="Q27" s="53">
        <v>0.13627173913043478</v>
      </c>
      <c r="R27" s="53">
        <v>0.36275905797101449</v>
      </c>
      <c r="S27" s="53">
        <v>0.75353442028985507</v>
      </c>
      <c r="T27" s="53">
        <v>0.63513043478260867</v>
      </c>
      <c r="U27" s="53">
        <v>2.3897536231884056</v>
      </c>
      <c r="V27" s="53">
        <v>3.6127010869565215</v>
      </c>
      <c r="W27" s="53">
        <v>0.91201086956521737</v>
      </c>
      <c r="X27" s="53">
        <v>0.41853442028985499</v>
      </c>
      <c r="Y27" s="53">
        <v>0.97718115942028971</v>
      </c>
      <c r="Z27" s="53">
        <v>0.11907971014492752</v>
      </c>
      <c r="AA27" s="53">
        <v>7.9367753623188403E-2</v>
      </c>
      <c r="AB27" s="53">
        <v>6.7414855072463767E-2</v>
      </c>
      <c r="AC27" s="53">
        <v>0.56943115942028977</v>
      </c>
      <c r="AD27" s="40">
        <f t="shared" si="0"/>
        <v>14.227499999999997</v>
      </c>
      <c r="AE27" s="80"/>
    </row>
    <row r="28" spans="1:31" s="76" customFormat="1" ht="15" customHeight="1" x14ac:dyDescent="0.25">
      <c r="A28" s="127"/>
      <c r="B28" s="56" t="s">
        <v>30</v>
      </c>
      <c r="C28" s="53">
        <v>2.4563405797101447E-2</v>
      </c>
      <c r="D28" s="53">
        <v>1.1655797101449273E-2</v>
      </c>
      <c r="E28" s="53">
        <v>0.11794746376811593</v>
      </c>
      <c r="F28" s="53">
        <v>5.0869565217391303E-3</v>
      </c>
      <c r="G28" s="53">
        <v>0.26881340579710139</v>
      </c>
      <c r="H28" s="53">
        <v>1.4686594202898549E-2</v>
      </c>
      <c r="I28" s="53">
        <v>0</v>
      </c>
      <c r="J28" s="53">
        <v>9.3840579710144922E-2</v>
      </c>
      <c r="K28" s="53">
        <v>3.9083333333333331E-2</v>
      </c>
      <c r="L28" s="53">
        <v>0.42430072463768115</v>
      </c>
      <c r="M28" s="53">
        <v>6.4018115942028983E-2</v>
      </c>
      <c r="N28" s="53">
        <v>0.11110688405797101</v>
      </c>
      <c r="O28" s="53">
        <v>0.26703260869565215</v>
      </c>
      <c r="P28" s="53">
        <v>5.9420289855072465E-2</v>
      </c>
      <c r="Q28" s="53">
        <v>6.7588768115942027E-2</v>
      </c>
      <c r="R28" s="53">
        <v>1.8926847826086954</v>
      </c>
      <c r="S28" s="53">
        <v>1.3717336956521737</v>
      </c>
      <c r="T28" s="53">
        <v>0.45102173913043475</v>
      </c>
      <c r="U28" s="53">
        <v>3.7259130434782604</v>
      </c>
      <c r="V28" s="53">
        <v>15.536974637681157</v>
      </c>
      <c r="W28" s="53">
        <v>4.9718605072463768</v>
      </c>
      <c r="X28" s="53">
        <v>0.76976992753623175</v>
      </c>
      <c r="Y28" s="53">
        <v>1.0149873188405796</v>
      </c>
      <c r="Z28" s="53">
        <v>0.30961956521739131</v>
      </c>
      <c r="AA28" s="53">
        <v>6.1284420289855063E-2</v>
      </c>
      <c r="AB28" s="53">
        <v>0.37219384057971011</v>
      </c>
      <c r="AC28" s="53">
        <v>1.9085434782608692</v>
      </c>
      <c r="AD28" s="40">
        <f t="shared" si="0"/>
        <v>33.955731884057961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4.2391304347826081E-4</v>
      </c>
      <c r="D29" s="53">
        <v>6.1231884057971005E-4</v>
      </c>
      <c r="E29" s="53">
        <v>3.5326086956521735E-4</v>
      </c>
      <c r="F29" s="53">
        <v>0</v>
      </c>
      <c r="G29" s="53">
        <v>4.7101449275362313E-4</v>
      </c>
      <c r="H29" s="53">
        <v>0</v>
      </c>
      <c r="I29" s="53">
        <v>0</v>
      </c>
      <c r="J29" s="53">
        <v>2.6539855072463766E-3</v>
      </c>
      <c r="K29" s="53">
        <v>0</v>
      </c>
      <c r="L29" s="53">
        <v>4.8224637681159414E-3</v>
      </c>
      <c r="M29" s="53">
        <v>0</v>
      </c>
      <c r="N29" s="53">
        <v>0</v>
      </c>
      <c r="O29" s="53">
        <v>0</v>
      </c>
      <c r="P29" s="53">
        <v>1.4492753623188405E-4</v>
      </c>
      <c r="Q29" s="53">
        <v>1.0833333333333333E-3</v>
      </c>
      <c r="R29" s="53">
        <v>2.1739130434782607E-4</v>
      </c>
      <c r="S29" s="53">
        <v>1.2447463768115941E-2</v>
      </c>
      <c r="T29" s="53">
        <v>5.9782608695652175E-5</v>
      </c>
      <c r="U29" s="53">
        <v>2.5164855072463767E-2</v>
      </c>
      <c r="V29" s="53">
        <v>0.18168478260869564</v>
      </c>
      <c r="W29" s="53">
        <v>8.8827898550724635E-2</v>
      </c>
      <c r="X29" s="53">
        <v>9.1648550724637672E-3</v>
      </c>
      <c r="Y29" s="53">
        <v>2.0509057971014492E-2</v>
      </c>
      <c r="Z29" s="53">
        <v>0</v>
      </c>
      <c r="AA29" s="53">
        <v>0</v>
      </c>
      <c r="AB29" s="53">
        <v>0</v>
      </c>
      <c r="AC29" s="53">
        <v>2.6086956521739128E-3</v>
      </c>
      <c r="AD29" s="40">
        <f t="shared" si="0"/>
        <v>0.35125000000000001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0.18226086956521739</v>
      </c>
      <c r="D30" s="53">
        <v>4.9173913043478262E-2</v>
      </c>
      <c r="E30" s="53">
        <v>0.29171195652173909</v>
      </c>
      <c r="F30" s="53">
        <v>2.3949275362318841E-2</v>
      </c>
      <c r="G30" s="53">
        <v>0.35888586956521734</v>
      </c>
      <c r="H30" s="53">
        <v>1.9951086956521737E-2</v>
      </c>
      <c r="I30" s="53">
        <v>0</v>
      </c>
      <c r="J30" s="53">
        <v>7.895108695652174E-2</v>
      </c>
      <c r="K30" s="53">
        <v>4.3630434782608696E-2</v>
      </c>
      <c r="L30" s="53">
        <v>0.23099999999999996</v>
      </c>
      <c r="M30" s="53">
        <v>0.19421739130434781</v>
      </c>
      <c r="N30" s="53">
        <v>0.67817753623188404</v>
      </c>
      <c r="O30" s="53">
        <v>1.9673115942028983</v>
      </c>
      <c r="P30" s="53">
        <v>2.5215579710144927E-2</v>
      </c>
      <c r="Q30" s="53">
        <v>9.4164855072463749E-2</v>
      </c>
      <c r="R30" s="53">
        <v>2.1846576086956522</v>
      </c>
      <c r="S30" s="53">
        <v>0.6741304347826087</v>
      </c>
      <c r="T30" s="53">
        <v>1.2692028985507246E-2</v>
      </c>
      <c r="U30" s="53">
        <v>2.2170797101449273</v>
      </c>
      <c r="V30" s="53">
        <v>26.564556159420288</v>
      </c>
      <c r="W30" s="53">
        <v>0.23011594202898547</v>
      </c>
      <c r="X30" s="53">
        <v>0.65569927536231876</v>
      </c>
      <c r="Y30" s="53">
        <v>0.64053260869565209</v>
      </c>
      <c r="Z30" s="53">
        <v>1.8829166666666663</v>
      </c>
      <c r="AA30" s="53">
        <v>2.6812644927536233</v>
      </c>
      <c r="AB30" s="53">
        <v>0.52752717391304338</v>
      </c>
      <c r="AC30" s="53">
        <v>0.3311503623188406</v>
      </c>
      <c r="AD30" s="40">
        <f t="shared" si="0"/>
        <v>42.840923913043468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0.17177355072463768</v>
      </c>
      <c r="D32" s="53">
        <v>6.0030797101449269E-2</v>
      </c>
      <c r="E32" s="53">
        <v>3.0281449275362315</v>
      </c>
      <c r="F32" s="53">
        <v>3.0548913043478256E-2</v>
      </c>
      <c r="G32" s="53">
        <v>2.7677300724637677</v>
      </c>
      <c r="H32" s="53">
        <v>0.10381884057971014</v>
      </c>
      <c r="I32" s="53">
        <v>1.8224637681159418E-3</v>
      </c>
      <c r="J32" s="53">
        <v>1.1169003623188405</v>
      </c>
      <c r="K32" s="53">
        <v>0.49028079710144928</v>
      </c>
      <c r="L32" s="53">
        <v>3.4189619565217391</v>
      </c>
      <c r="M32" s="53">
        <v>1.1383007246376811</v>
      </c>
      <c r="N32" s="53">
        <v>1.3252735507246374</v>
      </c>
      <c r="O32" s="53">
        <v>3.9526702898550723</v>
      </c>
      <c r="P32" s="53">
        <v>1.4822844202898549</v>
      </c>
      <c r="Q32" s="53">
        <v>1.4730597826086955</v>
      </c>
      <c r="R32" s="53">
        <v>9.6433804347826086</v>
      </c>
      <c r="S32" s="53">
        <v>10.801715579710145</v>
      </c>
      <c r="T32" s="53">
        <v>3.0066413043478262</v>
      </c>
      <c r="U32" s="53">
        <v>13.219753623188405</v>
      </c>
      <c r="V32" s="53">
        <v>43.413932971014489</v>
      </c>
      <c r="W32" s="53">
        <v>10.748920289855072</v>
      </c>
      <c r="X32" s="53">
        <v>4.7016358695652167</v>
      </c>
      <c r="Y32" s="53">
        <v>8.7469492753623186</v>
      </c>
      <c r="Z32" s="53">
        <v>0.92293840579710129</v>
      </c>
      <c r="AA32" s="53">
        <v>0.63714855072463761</v>
      </c>
      <c r="AB32" s="53">
        <v>1.7209583333333331</v>
      </c>
      <c r="AC32" s="53">
        <v>4.5681666666666665</v>
      </c>
      <c r="AD32" s="40">
        <f t="shared" si="0"/>
        <v>132.69374275362316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2.9722826086956523E-2</v>
      </c>
      <c r="H33" s="53">
        <v>0</v>
      </c>
      <c r="I33" s="53">
        <v>0</v>
      </c>
      <c r="J33" s="53">
        <v>3.7449275362318839E-2</v>
      </c>
      <c r="K33" s="53">
        <v>1.9831521739130432E-2</v>
      </c>
      <c r="L33" s="53">
        <v>5.1432971014492748E-2</v>
      </c>
      <c r="M33" s="53">
        <v>2.1277173913043478E-2</v>
      </c>
      <c r="N33" s="53">
        <v>8.9673913043478264E-3</v>
      </c>
      <c r="O33" s="53">
        <v>3.6746376811594199E-2</v>
      </c>
      <c r="P33" s="53">
        <v>9.6268115942028977E-3</v>
      </c>
      <c r="Q33" s="53">
        <v>5.8822463768115939E-3</v>
      </c>
      <c r="R33" s="53">
        <v>3.5492753623188399E-2</v>
      </c>
      <c r="S33" s="53">
        <v>0.13467753623188405</v>
      </c>
      <c r="T33" s="53">
        <v>2.1505434782608693E-2</v>
      </c>
      <c r="U33" s="53">
        <v>7.8518115942028982E-2</v>
      </c>
      <c r="V33" s="53">
        <v>0.23388586956521737</v>
      </c>
      <c r="W33" s="53">
        <v>0.29563224637681157</v>
      </c>
      <c r="X33" s="53">
        <v>1.0487318840579709E-2</v>
      </c>
      <c r="Y33" s="53">
        <v>0.16581521739130434</v>
      </c>
      <c r="Z33" s="53">
        <v>6.702898550724637E-4</v>
      </c>
      <c r="AA33" s="53">
        <v>1.8749999999999999E-3</v>
      </c>
      <c r="AB33" s="53">
        <v>1.6438405797101447E-2</v>
      </c>
      <c r="AC33" s="53">
        <v>7.7222826086956506E-2</v>
      </c>
      <c r="AD33" s="40">
        <f t="shared" si="0"/>
        <v>1.2931576086956522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61.52295289855072</v>
      </c>
      <c r="D36" s="37">
        <f t="shared" ref="D36:AC36" si="1">SUM(D6:D35)+SUM(D38:D43)</f>
        <v>22.65027536231884</v>
      </c>
      <c r="E36" s="37">
        <f t="shared" si="1"/>
        <v>98.73959420289853</v>
      </c>
      <c r="F36" s="37">
        <f t="shared" si="1"/>
        <v>11.766126811594201</v>
      </c>
      <c r="G36" s="37">
        <f t="shared" si="1"/>
        <v>231.24537499999997</v>
      </c>
      <c r="H36" s="37">
        <f t="shared" si="1"/>
        <v>18.739527173913043</v>
      </c>
      <c r="I36" s="37">
        <f t="shared" si="1"/>
        <v>66.033708333333337</v>
      </c>
      <c r="J36" s="37">
        <f t="shared" si="1"/>
        <v>164.98018840579707</v>
      </c>
      <c r="K36" s="37">
        <f t="shared" si="1"/>
        <v>111.27902173913044</v>
      </c>
      <c r="L36" s="37">
        <f t="shared" si="1"/>
        <v>330.25886413043474</v>
      </c>
      <c r="M36" s="37">
        <f t="shared" si="1"/>
        <v>155.0998278985507</v>
      </c>
      <c r="N36" s="37">
        <f t="shared" si="1"/>
        <v>167.57019746376807</v>
      </c>
      <c r="O36" s="37">
        <f t="shared" si="1"/>
        <v>413.1316865942029</v>
      </c>
      <c r="P36" s="37">
        <f t="shared" si="1"/>
        <v>129.41230072463767</v>
      </c>
      <c r="Q36" s="37">
        <f t="shared" si="1"/>
        <v>88.072041666666664</v>
      </c>
      <c r="R36" s="37">
        <f t="shared" si="1"/>
        <v>632.36391304347819</v>
      </c>
      <c r="S36" s="37">
        <f t="shared" si="1"/>
        <v>1052.9491739130438</v>
      </c>
      <c r="T36" s="37">
        <f t="shared" si="1"/>
        <v>199.03757608695648</v>
      </c>
      <c r="U36" s="37">
        <f t="shared" si="1"/>
        <v>918.09754710144932</v>
      </c>
      <c r="V36" s="37">
        <f t="shared" si="1"/>
        <v>2832.2624166666651</v>
      </c>
      <c r="W36" s="37">
        <f t="shared" si="1"/>
        <v>697.4955126811592</v>
      </c>
      <c r="X36" s="37">
        <f t="shared" si="1"/>
        <v>463.59382246376816</v>
      </c>
      <c r="Y36" s="37">
        <f t="shared" si="1"/>
        <v>735.17231884057981</v>
      </c>
      <c r="Z36" s="37">
        <f t="shared" si="1"/>
        <v>147.01645108695649</v>
      </c>
      <c r="AA36" s="37">
        <f t="shared" si="1"/>
        <v>150.63678623188412</v>
      </c>
      <c r="AB36" s="37">
        <f t="shared" si="1"/>
        <v>406.11528079710143</v>
      </c>
      <c r="AC36" s="37">
        <f t="shared" si="1"/>
        <v>121.97143297101448</v>
      </c>
      <c r="AD36" s="38">
        <f>SUM(AD6:AD35)+SUM(AD38:AD43)</f>
        <v>10427.213920289854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1996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1.4934782608695651</v>
      </c>
      <c r="H6" s="53">
        <v>0</v>
      </c>
      <c r="I6" s="53">
        <v>0</v>
      </c>
      <c r="J6" s="53">
        <v>0</v>
      </c>
      <c r="K6" s="53">
        <v>2.7884057971014488E-2</v>
      </c>
      <c r="L6" s="53">
        <v>3.8876811594202892E-2</v>
      </c>
      <c r="M6" s="53">
        <v>0</v>
      </c>
      <c r="N6" s="53">
        <v>2.1671195652173911</v>
      </c>
      <c r="O6" s="53">
        <v>3.1820652173913042E-2</v>
      </c>
      <c r="P6" s="53">
        <v>0</v>
      </c>
      <c r="Q6" s="53">
        <v>3.935144927536232E-2</v>
      </c>
      <c r="R6" s="53">
        <v>0.33868115942028981</v>
      </c>
      <c r="S6" s="53">
        <v>5.1172373188405791</v>
      </c>
      <c r="T6" s="53">
        <v>2.5097826086956519E-2</v>
      </c>
      <c r="U6" s="53">
        <v>1.6238206521739129</v>
      </c>
      <c r="V6" s="53">
        <v>255.11109963768112</v>
      </c>
      <c r="W6" s="53">
        <v>6.9108206521739124</v>
      </c>
      <c r="X6" s="53">
        <v>90.481411231884053</v>
      </c>
      <c r="Y6" s="53">
        <v>5.9217391304347826E-2</v>
      </c>
      <c r="Z6" s="53">
        <v>0</v>
      </c>
      <c r="AA6" s="53">
        <v>0</v>
      </c>
      <c r="AB6" s="53">
        <v>3.8561050724637673</v>
      </c>
      <c r="AC6" s="53">
        <v>0</v>
      </c>
      <c r="AD6" s="40">
        <f>SUM(C6:AC6)</f>
        <v>367.32202173913043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8.1086956521739129E-3</v>
      </c>
      <c r="F7" s="53">
        <v>0</v>
      </c>
      <c r="G7" s="53">
        <v>0</v>
      </c>
      <c r="H7" s="53">
        <v>0</v>
      </c>
      <c r="I7" s="53">
        <v>0</v>
      </c>
      <c r="J7" s="53">
        <v>2.6811594202898548E-3</v>
      </c>
      <c r="K7" s="53">
        <v>3.6231884057971014E-5</v>
      </c>
      <c r="L7" s="53">
        <v>0</v>
      </c>
      <c r="M7" s="53">
        <v>0</v>
      </c>
      <c r="N7" s="53">
        <v>2.6778985507246375E-2</v>
      </c>
      <c r="O7" s="53">
        <v>0</v>
      </c>
      <c r="P7" s="53">
        <v>0</v>
      </c>
      <c r="Q7" s="53">
        <v>0</v>
      </c>
      <c r="R7" s="53">
        <v>0</v>
      </c>
      <c r="S7" s="53">
        <v>0.21254528985507246</v>
      </c>
      <c r="T7" s="53">
        <v>1.1208333333333332E-2</v>
      </c>
      <c r="U7" s="53">
        <v>1.3188405797101448E-2</v>
      </c>
      <c r="V7" s="53">
        <v>0.12713224637681159</v>
      </c>
      <c r="W7" s="53">
        <v>3.1304347826086952E-2</v>
      </c>
      <c r="X7" s="53">
        <v>5.6884057971014488E-3</v>
      </c>
      <c r="Y7" s="53">
        <v>6.467391304347825E-3</v>
      </c>
      <c r="Z7" s="53">
        <v>0</v>
      </c>
      <c r="AA7" s="53">
        <v>4.0760869565217381E-3</v>
      </c>
      <c r="AB7" s="53">
        <v>1.0833333333333332E-2</v>
      </c>
      <c r="AC7" s="53">
        <v>0.15005434782608695</v>
      </c>
      <c r="AD7" s="40">
        <f t="shared" ref="AD7:AD35" si="0">SUM(C7:AC7)</f>
        <v>0.61010326086956512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7.3369565217391299E-4</v>
      </c>
      <c r="O8" s="53">
        <v>4.6244565217391301E-2</v>
      </c>
      <c r="P8" s="53">
        <v>2.1739130434782605E-3</v>
      </c>
      <c r="Q8" s="53">
        <v>0</v>
      </c>
      <c r="R8" s="53">
        <v>2.5905797101449276E-3</v>
      </c>
      <c r="S8" s="53">
        <v>0.78226992753623181</v>
      </c>
      <c r="T8" s="53">
        <v>0</v>
      </c>
      <c r="U8" s="53">
        <v>0.23295108695652172</v>
      </c>
      <c r="V8" s="53">
        <v>19.439929347826084</v>
      </c>
      <c r="W8" s="53">
        <v>1.8387681159420289E-3</v>
      </c>
      <c r="X8" s="53">
        <v>0.67856702898550714</v>
      </c>
      <c r="Y8" s="53">
        <v>1.3961413043478259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22.583440217391303</v>
      </c>
      <c r="AE8" s="80"/>
    </row>
    <row r="9" spans="1:31" ht="15" customHeight="1" x14ac:dyDescent="0.25">
      <c r="A9" s="125"/>
      <c r="B9" s="90" t="s">
        <v>15</v>
      </c>
      <c r="C9" s="53">
        <v>7.4275362318840582E-3</v>
      </c>
      <c r="D9" s="53">
        <v>0</v>
      </c>
      <c r="E9" s="53">
        <v>1.9885869565217391E-2</v>
      </c>
      <c r="F9" s="53">
        <v>0</v>
      </c>
      <c r="G9" s="53">
        <v>0.15132608695652172</v>
      </c>
      <c r="H9" s="53">
        <v>0</v>
      </c>
      <c r="I9" s="53">
        <v>0</v>
      </c>
      <c r="J9" s="53">
        <v>3.9347826086956516E-3</v>
      </c>
      <c r="K9" s="53">
        <v>0</v>
      </c>
      <c r="L9" s="53">
        <v>4.0398550724637678E-3</v>
      </c>
      <c r="M9" s="53">
        <v>0</v>
      </c>
      <c r="N9" s="53">
        <v>0.10280434782608695</v>
      </c>
      <c r="O9" s="53">
        <v>4.4733695652173909E-2</v>
      </c>
      <c r="P9" s="53">
        <v>2.6086956521739128E-3</v>
      </c>
      <c r="Q9" s="53">
        <v>3.6231884057971015E-4</v>
      </c>
      <c r="R9" s="53">
        <v>2.259782608695652E-2</v>
      </c>
      <c r="S9" s="53">
        <v>0.44762137681159414</v>
      </c>
      <c r="T9" s="53">
        <v>0.10788768115942028</v>
      </c>
      <c r="U9" s="53">
        <v>0.38931521739130431</v>
      </c>
      <c r="V9" s="53">
        <v>4.1883115942028981</v>
      </c>
      <c r="W9" s="53">
        <v>0.49430978260869562</v>
      </c>
      <c r="X9" s="53">
        <v>7.5398550724637674E-3</v>
      </c>
      <c r="Y9" s="53">
        <v>0.17481521739130435</v>
      </c>
      <c r="Z9" s="53">
        <v>0</v>
      </c>
      <c r="AA9" s="53">
        <v>0</v>
      </c>
      <c r="AB9" s="53">
        <v>0.23187862318840577</v>
      </c>
      <c r="AC9" s="53">
        <v>0</v>
      </c>
      <c r="AD9" s="40">
        <f t="shared" si="0"/>
        <v>6.4014003623188405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0.31149456521739127</v>
      </c>
      <c r="F10" s="53">
        <v>0</v>
      </c>
      <c r="G10" s="53">
        <v>1.0443478260869563</v>
      </c>
      <c r="H10" s="53">
        <v>0</v>
      </c>
      <c r="I10" s="53">
        <v>0</v>
      </c>
      <c r="J10" s="53">
        <v>0.18887318840579709</v>
      </c>
      <c r="K10" s="53">
        <v>5.7065217391304339E-3</v>
      </c>
      <c r="L10" s="53">
        <v>0.38507427536231881</v>
      </c>
      <c r="M10" s="53">
        <v>8.1521739130434778E-4</v>
      </c>
      <c r="N10" s="53">
        <v>4.5239130434782608E-2</v>
      </c>
      <c r="O10" s="53">
        <v>0.43753260869565214</v>
      </c>
      <c r="P10" s="53">
        <v>4.7518115942028977E-3</v>
      </c>
      <c r="Q10" s="53">
        <v>2.8260869565217388E-3</v>
      </c>
      <c r="R10" s="53">
        <v>0.52458333333333329</v>
      </c>
      <c r="S10" s="53">
        <v>75.447655797101447</v>
      </c>
      <c r="T10" s="53">
        <v>0.15378260869565216</v>
      </c>
      <c r="U10" s="53">
        <v>1.7590869565217391</v>
      </c>
      <c r="V10" s="53">
        <v>29.032527173913042</v>
      </c>
      <c r="W10" s="53">
        <v>1.9027699275362318</v>
      </c>
      <c r="X10" s="53">
        <v>45.350943840579703</v>
      </c>
      <c r="Y10" s="53">
        <v>2.8466865942028985</v>
      </c>
      <c r="Z10" s="53">
        <v>4.1003623188405794E-2</v>
      </c>
      <c r="AA10" s="53">
        <v>1.7233695652173912E-2</v>
      </c>
      <c r="AB10" s="53">
        <v>1.6409420289855071E-2</v>
      </c>
      <c r="AC10" s="53">
        <v>8.1521739130434775E-5</v>
      </c>
      <c r="AD10" s="40">
        <f t="shared" si="0"/>
        <v>159.51942572463767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7.6916666666666661E-2</v>
      </c>
      <c r="F11" s="53">
        <v>0</v>
      </c>
      <c r="G11" s="53">
        <v>6.6012681159420286E-2</v>
      </c>
      <c r="H11" s="53">
        <v>0</v>
      </c>
      <c r="I11" s="53">
        <v>4.9601449275362315E-3</v>
      </c>
      <c r="J11" s="53">
        <v>4.6467391304347822E-2</v>
      </c>
      <c r="K11" s="53">
        <v>0</v>
      </c>
      <c r="L11" s="53">
        <v>1.2255434782608696E-2</v>
      </c>
      <c r="M11" s="53">
        <v>0</v>
      </c>
      <c r="N11" s="53">
        <v>3.1159420289855071E-2</v>
      </c>
      <c r="O11" s="53">
        <v>4.0219202898550716E-2</v>
      </c>
      <c r="P11" s="53">
        <v>0</v>
      </c>
      <c r="Q11" s="53">
        <v>0</v>
      </c>
      <c r="R11" s="53">
        <v>0.3778442028985507</v>
      </c>
      <c r="S11" s="53">
        <v>0.37617753623188405</v>
      </c>
      <c r="T11" s="53">
        <v>1.6195652173913042E-2</v>
      </c>
      <c r="U11" s="53">
        <v>0.33329528985507245</v>
      </c>
      <c r="V11" s="53">
        <v>9.0469746376811582</v>
      </c>
      <c r="W11" s="53">
        <v>8.9505416666666662</v>
      </c>
      <c r="X11" s="53">
        <v>0.23054166666666667</v>
      </c>
      <c r="Y11" s="53">
        <v>0.15286231884057969</v>
      </c>
      <c r="Z11" s="53">
        <v>0</v>
      </c>
      <c r="AA11" s="53">
        <v>0</v>
      </c>
      <c r="AB11" s="53">
        <v>1.9257246376811595E-2</v>
      </c>
      <c r="AC11" s="53">
        <v>4.2581521739130435E-2</v>
      </c>
      <c r="AD11" s="40">
        <f t="shared" si="0"/>
        <v>19.824262681159418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0.12883152173913043</v>
      </c>
      <c r="F12" s="53">
        <v>0</v>
      </c>
      <c r="G12" s="53">
        <v>1.7293478260869567E-2</v>
      </c>
      <c r="H12" s="53">
        <v>0</v>
      </c>
      <c r="I12" s="53">
        <v>0</v>
      </c>
      <c r="J12" s="53">
        <v>2.3525362318840577E-2</v>
      </c>
      <c r="K12" s="53">
        <v>3.7318840579710143E-4</v>
      </c>
      <c r="L12" s="53">
        <v>4.4373188405797098E-2</v>
      </c>
      <c r="M12" s="53">
        <v>1.6059782608695651E-2</v>
      </c>
      <c r="N12" s="53">
        <v>1.9418478260869561E-2</v>
      </c>
      <c r="O12" s="53">
        <v>0.52273550724637674</v>
      </c>
      <c r="P12" s="53">
        <v>1.0817028985507245E-2</v>
      </c>
      <c r="Q12" s="53">
        <v>0</v>
      </c>
      <c r="R12" s="53">
        <v>0.18729528985507246</v>
      </c>
      <c r="S12" s="53">
        <v>0.93376268115942029</v>
      </c>
      <c r="T12" s="53">
        <v>0.17956159420289852</v>
      </c>
      <c r="U12" s="53">
        <v>1.6876159420289853</v>
      </c>
      <c r="V12" s="53">
        <v>10.441536231884058</v>
      </c>
      <c r="W12" s="53">
        <v>0.35820652173913037</v>
      </c>
      <c r="X12" s="53">
        <v>0.1931032608695652</v>
      </c>
      <c r="Y12" s="53">
        <v>1.1417137681159419</v>
      </c>
      <c r="Z12" s="53">
        <v>2.86231884057971E-3</v>
      </c>
      <c r="AA12" s="53">
        <v>8.1521739130434775E-5</v>
      </c>
      <c r="AB12" s="53">
        <v>7.6721014492753615E-3</v>
      </c>
      <c r="AC12" s="53">
        <v>5.2101449275362317E-3</v>
      </c>
      <c r="AD12" s="40">
        <f t="shared" si="0"/>
        <v>15.922048913043476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8.9673913043478257E-4</v>
      </c>
      <c r="F13" s="53">
        <v>0</v>
      </c>
      <c r="G13" s="53">
        <v>0</v>
      </c>
      <c r="H13" s="53">
        <v>0</v>
      </c>
      <c r="I13" s="53">
        <v>0</v>
      </c>
      <c r="J13" s="53">
        <v>1.7990942028985508E-2</v>
      </c>
      <c r="K13" s="53">
        <v>0</v>
      </c>
      <c r="L13" s="53">
        <v>0.4284673913043478</v>
      </c>
      <c r="M13" s="53">
        <v>0.28949818840579705</v>
      </c>
      <c r="N13" s="53">
        <v>1.0121376811594201E-2</v>
      </c>
      <c r="O13" s="53">
        <v>0.10771557971014492</v>
      </c>
      <c r="P13" s="53">
        <v>1.4710144927536231E-3</v>
      </c>
      <c r="Q13" s="53">
        <v>2.4456521739130432E-3</v>
      </c>
      <c r="R13" s="53">
        <v>2.280797101449275E-3</v>
      </c>
      <c r="S13" s="53">
        <v>0.93165398550724632</v>
      </c>
      <c r="T13" s="53">
        <v>1.1123188405797099E-3</v>
      </c>
      <c r="U13" s="53">
        <v>4.0561594202898545E-2</v>
      </c>
      <c r="V13" s="53">
        <v>1.4698659420289855</v>
      </c>
      <c r="W13" s="53">
        <v>9.7817028985507246E-2</v>
      </c>
      <c r="X13" s="53">
        <v>0.5272282608695652</v>
      </c>
      <c r="Y13" s="53">
        <v>0.12869384057971014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4.0578206521739126</v>
      </c>
      <c r="AE13" s="80"/>
    </row>
    <row r="14" spans="1:31" ht="15" customHeight="1" x14ac:dyDescent="0.25">
      <c r="A14" s="126"/>
      <c r="B14" s="90" t="s">
        <v>19</v>
      </c>
      <c r="C14" s="53">
        <v>2.3135869565217387E-2</v>
      </c>
      <c r="D14" s="53">
        <v>1.4130434782608694E-4</v>
      </c>
      <c r="E14" s="53">
        <v>0.2760688405797101</v>
      </c>
      <c r="F14" s="53">
        <v>8.1521739130434775E-5</v>
      </c>
      <c r="G14" s="53">
        <v>7.0181159420289838E-2</v>
      </c>
      <c r="H14" s="53">
        <v>0</v>
      </c>
      <c r="I14" s="53">
        <v>2.2826086956521737E-4</v>
      </c>
      <c r="J14" s="53">
        <v>3.7239130434782608E-2</v>
      </c>
      <c r="K14" s="53">
        <v>1.3067028985507245E-2</v>
      </c>
      <c r="L14" s="53">
        <v>0.7618025362318841</v>
      </c>
      <c r="M14" s="53">
        <v>2.2333333333333334E-2</v>
      </c>
      <c r="N14" s="53">
        <v>0.50400181159420288</v>
      </c>
      <c r="O14" s="53">
        <v>0.62893659420289849</v>
      </c>
      <c r="P14" s="53">
        <v>0.35966123188405791</v>
      </c>
      <c r="Q14" s="53">
        <v>7.3369565217391299E-4</v>
      </c>
      <c r="R14" s="53">
        <v>1.8729619565217392</v>
      </c>
      <c r="S14" s="53">
        <v>2.6311068840579708</v>
      </c>
      <c r="T14" s="53">
        <v>1.1540634057971013</v>
      </c>
      <c r="U14" s="53">
        <v>1.8087264492753621</v>
      </c>
      <c r="V14" s="53">
        <v>24.150653985507244</v>
      </c>
      <c r="W14" s="53">
        <v>6.6743224637681147</v>
      </c>
      <c r="X14" s="53">
        <v>0.61879891304347823</v>
      </c>
      <c r="Y14" s="53">
        <v>1.5298043478260868</v>
      </c>
      <c r="Z14" s="53">
        <v>0.11371920289855071</v>
      </c>
      <c r="AA14" s="53">
        <v>0</v>
      </c>
      <c r="AB14" s="53">
        <v>0.41551268115942025</v>
      </c>
      <c r="AC14" s="53">
        <v>1.4853260869565215E-2</v>
      </c>
      <c r="AD14" s="40">
        <f t="shared" si="0"/>
        <v>43.682135869565208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0.40280434782608693</v>
      </c>
      <c r="F15" s="53">
        <v>0</v>
      </c>
      <c r="G15" s="53">
        <v>0.54850181159420286</v>
      </c>
      <c r="H15" s="53">
        <v>2.4989130434782608E-2</v>
      </c>
      <c r="I15" s="53">
        <v>7.2463768115942027E-5</v>
      </c>
      <c r="J15" s="53">
        <v>0.20091485507246376</v>
      </c>
      <c r="K15" s="53">
        <v>0.24628804347826083</v>
      </c>
      <c r="L15" s="53">
        <v>0.28534057971014493</v>
      </c>
      <c r="M15" s="53">
        <v>0.23724094202898546</v>
      </c>
      <c r="N15" s="53">
        <v>0.30654528985507246</v>
      </c>
      <c r="O15" s="53">
        <v>0.47813224637681162</v>
      </c>
      <c r="P15" s="53">
        <v>9.2929347826086958E-2</v>
      </c>
      <c r="Q15" s="53">
        <v>8.7164855072463757E-2</v>
      </c>
      <c r="R15" s="53">
        <v>0.17713586956521737</v>
      </c>
      <c r="S15" s="53">
        <v>0.73203079710144925</v>
      </c>
      <c r="T15" s="53">
        <v>0.1847463768115942</v>
      </c>
      <c r="U15" s="53">
        <v>2.3629528985507244</v>
      </c>
      <c r="V15" s="53">
        <v>5.3601032608695647</v>
      </c>
      <c r="W15" s="53">
        <v>0.26733695652173911</v>
      </c>
      <c r="X15" s="53">
        <v>0.28102173913043477</v>
      </c>
      <c r="Y15" s="53">
        <v>0.25888224637681156</v>
      </c>
      <c r="Z15" s="53">
        <v>0</v>
      </c>
      <c r="AA15" s="53">
        <v>0</v>
      </c>
      <c r="AB15" s="53">
        <v>0.20424818840579709</v>
      </c>
      <c r="AC15" s="53">
        <v>2.2355072463768116E-3</v>
      </c>
      <c r="AD15" s="40">
        <f t="shared" si="0"/>
        <v>12.741617753623187</v>
      </c>
      <c r="AE15" s="80"/>
    </row>
    <row r="16" spans="1:31" ht="15" customHeight="1" x14ac:dyDescent="0.25">
      <c r="A16" s="126"/>
      <c r="B16" s="90" t="s">
        <v>21</v>
      </c>
      <c r="C16" s="53">
        <v>5.362318840579709E-4</v>
      </c>
      <c r="D16" s="53">
        <v>0</v>
      </c>
      <c r="E16" s="53">
        <v>2.9847826086956523E-2</v>
      </c>
      <c r="F16" s="53">
        <v>0</v>
      </c>
      <c r="G16" s="53">
        <v>6.1557971014492745E-3</v>
      </c>
      <c r="H16" s="53">
        <v>1.0507246376811594E-4</v>
      </c>
      <c r="I16" s="53">
        <v>0</v>
      </c>
      <c r="J16" s="53">
        <v>2.2626811594202895E-2</v>
      </c>
      <c r="K16" s="53">
        <v>0</v>
      </c>
      <c r="L16" s="53">
        <v>1.6032608695652174E-3</v>
      </c>
      <c r="M16" s="53">
        <v>0</v>
      </c>
      <c r="N16" s="53">
        <v>1.6231884057971012E-2</v>
      </c>
      <c r="O16" s="53">
        <v>4.710144927536231E-5</v>
      </c>
      <c r="P16" s="53">
        <v>1.5163043478260869E-2</v>
      </c>
      <c r="Q16" s="53">
        <v>3.3445652173913036E-2</v>
      </c>
      <c r="R16" s="53">
        <v>1.8235507246376809E-2</v>
      </c>
      <c r="S16" s="53">
        <v>0.1648514492753623</v>
      </c>
      <c r="T16" s="53">
        <v>6.903442028985507E-2</v>
      </c>
      <c r="U16" s="53">
        <v>0.59203260869565211</v>
      </c>
      <c r="V16" s="53">
        <v>0.67897644927536227</v>
      </c>
      <c r="W16" s="53">
        <v>0.38569384057971012</v>
      </c>
      <c r="X16" s="53">
        <v>2.9112318840579708E-2</v>
      </c>
      <c r="Y16" s="53">
        <v>2.0769927536231882E-2</v>
      </c>
      <c r="Z16" s="53">
        <v>8.1521739130434775E-5</v>
      </c>
      <c r="AA16" s="53">
        <v>0</v>
      </c>
      <c r="AB16" s="53">
        <v>0</v>
      </c>
      <c r="AC16" s="53">
        <v>0</v>
      </c>
      <c r="AD16" s="40">
        <f t="shared" si="0"/>
        <v>2.0845507246376811</v>
      </c>
      <c r="AE16" s="80"/>
    </row>
    <row r="17" spans="1:31" ht="15" customHeight="1" x14ac:dyDescent="0.25">
      <c r="A17" s="126"/>
      <c r="B17" s="90" t="s">
        <v>22</v>
      </c>
      <c r="C17" s="53">
        <v>5.9039855072463765E-3</v>
      </c>
      <c r="D17" s="53">
        <v>0</v>
      </c>
      <c r="E17" s="53">
        <v>2.3378822463768114</v>
      </c>
      <c r="F17" s="53">
        <v>2.6992753623188403E-4</v>
      </c>
      <c r="G17" s="53">
        <v>0.42098550724637679</v>
      </c>
      <c r="H17" s="53">
        <v>1.6304347826086956E-3</v>
      </c>
      <c r="I17" s="53">
        <v>1.4492753623188405E-4</v>
      </c>
      <c r="J17" s="53">
        <v>7.2081521739130419E-2</v>
      </c>
      <c r="K17" s="53">
        <v>2.4346014492753622E-2</v>
      </c>
      <c r="L17" s="53">
        <v>0.31117934782608692</v>
      </c>
      <c r="M17" s="53">
        <v>0.16445833333333332</v>
      </c>
      <c r="N17" s="53">
        <v>0.18427898550724636</v>
      </c>
      <c r="O17" s="53">
        <v>0.68799275362318835</v>
      </c>
      <c r="P17" s="53">
        <v>1.5588768115942028E-2</v>
      </c>
      <c r="Q17" s="53">
        <v>4.9108695652173906E-2</v>
      </c>
      <c r="R17" s="53">
        <v>0.54461050724637672</v>
      </c>
      <c r="S17" s="53">
        <v>17.888661231884058</v>
      </c>
      <c r="T17" s="53">
        <v>6.6114347826086952</v>
      </c>
      <c r="U17" s="53">
        <v>5.9281394927536226</v>
      </c>
      <c r="V17" s="53">
        <v>59.85143840579709</v>
      </c>
      <c r="W17" s="53">
        <v>8.0717427536231874</v>
      </c>
      <c r="X17" s="53">
        <v>21.538480072463766</v>
      </c>
      <c r="Y17" s="53">
        <v>17.54457065217391</v>
      </c>
      <c r="Z17" s="53">
        <v>9.3876811594202896E-3</v>
      </c>
      <c r="AA17" s="53">
        <v>2.1295289855072463E-2</v>
      </c>
      <c r="AB17" s="53">
        <v>1.6754601449275359</v>
      </c>
      <c r="AC17" s="53">
        <v>0.31414311594202898</v>
      </c>
      <c r="AD17" s="40">
        <f t="shared" si="0"/>
        <v>144.27521557971011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2.4963768115942027E-3</v>
      </c>
      <c r="D18" s="53">
        <v>0</v>
      </c>
      <c r="E18" s="53">
        <v>3.3338768115942025E-2</v>
      </c>
      <c r="F18" s="53">
        <v>0</v>
      </c>
      <c r="G18" s="53">
        <v>0.14678985507246375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3.7862318840579702E-3</v>
      </c>
      <c r="P18" s="53">
        <v>1.2681159420289854E-3</v>
      </c>
      <c r="Q18" s="53">
        <v>0</v>
      </c>
      <c r="R18" s="53">
        <v>0.10206340579710144</v>
      </c>
      <c r="S18" s="53">
        <v>0</v>
      </c>
      <c r="T18" s="53">
        <v>4.4184782608695655E-3</v>
      </c>
      <c r="U18" s="53">
        <v>6.2106884057971011E-2</v>
      </c>
      <c r="V18" s="53">
        <v>3.123731884057971E-2</v>
      </c>
      <c r="W18" s="53">
        <v>1.2472826086956519E-2</v>
      </c>
      <c r="X18" s="53">
        <v>0</v>
      </c>
      <c r="Y18" s="53">
        <v>2.0492753623188403E-2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0.42047101449275359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9.9637681159420286E-4</v>
      </c>
      <c r="M19" s="53">
        <v>0</v>
      </c>
      <c r="N19" s="53">
        <v>0</v>
      </c>
      <c r="O19" s="53">
        <v>2.1376811594202896E-4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3.013224637681159E-2</v>
      </c>
      <c r="V19" s="53">
        <v>1.4239130434782609E-3</v>
      </c>
      <c r="W19" s="53">
        <v>3.3152173913043474E-4</v>
      </c>
      <c r="X19" s="53">
        <v>0</v>
      </c>
      <c r="Y19" s="53">
        <v>4.0344202898550717E-3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3.713224637681159E-2</v>
      </c>
      <c r="AE19" s="80"/>
    </row>
    <row r="20" spans="1:31" ht="15" customHeight="1" x14ac:dyDescent="0.25">
      <c r="A20" s="126"/>
      <c r="B20" s="90" t="s">
        <v>25</v>
      </c>
      <c r="C20" s="53">
        <v>9.5398550724637675E-3</v>
      </c>
      <c r="D20" s="53">
        <v>8.1521739130434775E-5</v>
      </c>
      <c r="E20" s="53">
        <v>5.2851449275362311E-2</v>
      </c>
      <c r="F20" s="53">
        <v>0</v>
      </c>
      <c r="G20" s="53">
        <v>3.0438405797101449E-2</v>
      </c>
      <c r="H20" s="53">
        <v>0</v>
      </c>
      <c r="I20" s="53">
        <v>0</v>
      </c>
      <c r="J20" s="53">
        <v>2.4003623188405794E-3</v>
      </c>
      <c r="K20" s="53">
        <v>3.7481884057971012E-3</v>
      </c>
      <c r="L20" s="53">
        <v>0.13727898550724635</v>
      </c>
      <c r="M20" s="53">
        <v>0</v>
      </c>
      <c r="N20" s="53">
        <v>3.4112318840579707E-3</v>
      </c>
      <c r="O20" s="53">
        <v>0.40082427536231879</v>
      </c>
      <c r="P20" s="53">
        <v>8.1521739130434775E-5</v>
      </c>
      <c r="Q20" s="53">
        <v>2.0380434782608691E-3</v>
      </c>
      <c r="R20" s="53">
        <v>0.22523550724637678</v>
      </c>
      <c r="S20" s="53">
        <v>0.54588768115942021</v>
      </c>
      <c r="T20" s="53">
        <v>8.182065217391303E-2</v>
      </c>
      <c r="U20" s="53">
        <v>0.4578731884057971</v>
      </c>
      <c r="V20" s="53">
        <v>3.3552554347826082</v>
      </c>
      <c r="W20" s="53">
        <v>0.19961775362318837</v>
      </c>
      <c r="X20" s="53">
        <v>1.004534420289855</v>
      </c>
      <c r="Y20" s="53">
        <v>0.3556938405797101</v>
      </c>
      <c r="Z20" s="53">
        <v>1.298550724637681E-2</v>
      </c>
      <c r="AA20" s="53">
        <v>8.1521739130434778E-4</v>
      </c>
      <c r="AB20" s="53">
        <v>8.0186594202898545E-2</v>
      </c>
      <c r="AC20" s="53">
        <v>8.99873188405797E-2</v>
      </c>
      <c r="AD20" s="40">
        <f t="shared" si="0"/>
        <v>7.0525869565217389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5.1268115942028976E-4</v>
      </c>
      <c r="H21" s="53">
        <v>0</v>
      </c>
      <c r="I21" s="53">
        <v>0</v>
      </c>
      <c r="J21" s="53">
        <v>0</v>
      </c>
      <c r="K21" s="53">
        <v>0</v>
      </c>
      <c r="L21" s="53">
        <v>4.3478260869565214E-4</v>
      </c>
      <c r="M21" s="53">
        <v>0</v>
      </c>
      <c r="N21" s="53">
        <v>0</v>
      </c>
      <c r="O21" s="53">
        <v>1.3280797101449275E-2</v>
      </c>
      <c r="P21" s="53">
        <v>0</v>
      </c>
      <c r="Q21" s="53">
        <v>0</v>
      </c>
      <c r="R21" s="53">
        <v>0</v>
      </c>
      <c r="S21" s="53">
        <v>1.2228260869565216E-3</v>
      </c>
      <c r="T21" s="53">
        <v>0</v>
      </c>
      <c r="U21" s="53">
        <v>4.8387681159420284E-2</v>
      </c>
      <c r="V21" s="53">
        <v>3.2373188405797099E-3</v>
      </c>
      <c r="W21" s="53">
        <v>0</v>
      </c>
      <c r="X21" s="53">
        <v>7.0652173913043472E-5</v>
      </c>
      <c r="Y21" s="53">
        <v>3.0842391304347822E-2</v>
      </c>
      <c r="Z21" s="53">
        <v>0</v>
      </c>
      <c r="AA21" s="53">
        <v>0</v>
      </c>
      <c r="AB21" s="53">
        <v>1.0507246376811594E-4</v>
      </c>
      <c r="AC21" s="53">
        <v>2.909420289855072E-3</v>
      </c>
      <c r="AD21" s="40">
        <f t="shared" si="0"/>
        <v>0.10100362318840578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2.4456521739130431E-4</v>
      </c>
      <c r="V22" s="53">
        <v>0</v>
      </c>
      <c r="W22" s="53">
        <v>7.2463768115942027E-5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3.1702898550724635E-4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0.51109782608695642</v>
      </c>
      <c r="D23" s="53">
        <v>8.9300724637681142E-2</v>
      </c>
      <c r="E23" s="53">
        <v>0.16576449275362318</v>
      </c>
      <c r="F23" s="53">
        <v>0</v>
      </c>
      <c r="G23" s="53">
        <v>6.8264492753623188E-2</v>
      </c>
      <c r="H23" s="53">
        <v>0</v>
      </c>
      <c r="I23" s="53">
        <v>0.1229728260869565</v>
      </c>
      <c r="J23" s="53">
        <v>1.5268115942028983E-2</v>
      </c>
      <c r="K23" s="53">
        <v>6.8822463768115931E-3</v>
      </c>
      <c r="L23" s="53">
        <v>0.20849999999999999</v>
      </c>
      <c r="M23" s="53">
        <v>0</v>
      </c>
      <c r="N23" s="53">
        <v>2.5181159420289852E-3</v>
      </c>
      <c r="O23" s="53">
        <v>1.362835144927536</v>
      </c>
      <c r="P23" s="53">
        <v>0.12317934782608694</v>
      </c>
      <c r="Q23" s="53">
        <v>0.1238586956521739</v>
      </c>
      <c r="R23" s="53">
        <v>2.0059728260869565</v>
      </c>
      <c r="S23" s="53">
        <v>21.792947463768115</v>
      </c>
      <c r="T23" s="53">
        <v>2.1814999999999998</v>
      </c>
      <c r="U23" s="53">
        <v>18.077204710144926</v>
      </c>
      <c r="V23" s="53">
        <v>186.8016992753623</v>
      </c>
      <c r="W23" s="53">
        <v>23.090769927536229</v>
      </c>
      <c r="X23" s="53">
        <v>19.368233695652172</v>
      </c>
      <c r="Y23" s="53">
        <v>31.235201086956522</v>
      </c>
      <c r="Z23" s="53">
        <v>2.2711249999999996</v>
      </c>
      <c r="AA23" s="53">
        <v>1.5199510869565216</v>
      </c>
      <c r="AB23" s="53">
        <v>2.0666195652173909</v>
      </c>
      <c r="AC23" s="53">
        <v>0.50953804347826082</v>
      </c>
      <c r="AD23" s="40">
        <f t="shared" si="0"/>
        <v>313.72120471014478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8.4931159420289851E-2</v>
      </c>
      <c r="H24" s="53">
        <v>1.1005434782608695E-2</v>
      </c>
      <c r="I24" s="53">
        <v>0</v>
      </c>
      <c r="J24" s="53">
        <v>2.1465579710144927E-2</v>
      </c>
      <c r="K24" s="53">
        <v>5.4764492753623184E-3</v>
      </c>
      <c r="L24" s="53">
        <v>0.19338043478260866</v>
      </c>
      <c r="M24" s="53">
        <v>6.521739130434782E-4</v>
      </c>
      <c r="N24" s="53">
        <v>8.1521739130434775E-5</v>
      </c>
      <c r="O24" s="53">
        <v>1.1103260869565217E-2</v>
      </c>
      <c r="P24" s="53">
        <v>0</v>
      </c>
      <c r="Q24" s="53">
        <v>1.8115942028985507E-5</v>
      </c>
      <c r="R24" s="53">
        <v>1.134782608695652E-2</v>
      </c>
      <c r="S24" s="53">
        <v>0.61842391304347821</v>
      </c>
      <c r="T24" s="53">
        <v>2.4547101449275363E-3</v>
      </c>
      <c r="U24" s="53">
        <v>0.19116123188405795</v>
      </c>
      <c r="V24" s="53">
        <v>0.49673913043478257</v>
      </c>
      <c r="W24" s="53">
        <v>4.7871376811594202E-2</v>
      </c>
      <c r="X24" s="53">
        <v>2.2724637681159416E-2</v>
      </c>
      <c r="Y24" s="53">
        <v>0.21299637681159417</v>
      </c>
      <c r="Z24" s="53">
        <v>4.4836956521739132E-3</v>
      </c>
      <c r="AA24" s="53">
        <v>0</v>
      </c>
      <c r="AB24" s="53">
        <v>5.681159420289854E-3</v>
      </c>
      <c r="AC24" s="53">
        <v>4.710144927536231E-5</v>
      </c>
      <c r="AD24" s="40">
        <f t="shared" si="0"/>
        <v>1.942045289855072</v>
      </c>
      <c r="AE24" s="80"/>
    </row>
    <row r="25" spans="1:31" s="76" customFormat="1" ht="15" customHeight="1" x14ac:dyDescent="0.25">
      <c r="A25" s="55" t="s">
        <v>5</v>
      </c>
      <c r="B25" s="56"/>
      <c r="C25" s="53">
        <v>61.968085144927535</v>
      </c>
      <c r="D25" s="53">
        <v>23.948596014492754</v>
      </c>
      <c r="E25" s="53">
        <v>95.720431159420272</v>
      </c>
      <c r="F25" s="53">
        <v>12.401605072463767</v>
      </c>
      <c r="G25" s="53">
        <v>236.15928623188404</v>
      </c>
      <c r="H25" s="53">
        <v>20.453333333333333</v>
      </c>
      <c r="I25" s="53">
        <v>70.051927536231872</v>
      </c>
      <c r="J25" s="53">
        <v>172.70019746376812</v>
      </c>
      <c r="K25" s="53">
        <v>119.56365398550724</v>
      </c>
      <c r="L25" s="53">
        <v>345.35127173913042</v>
      </c>
      <c r="M25" s="53">
        <v>158.19507427536229</v>
      </c>
      <c r="N25" s="53">
        <v>172.22375905797099</v>
      </c>
      <c r="O25" s="53">
        <v>424.08043840579705</v>
      </c>
      <c r="P25" s="53">
        <v>134.38627536231883</v>
      </c>
      <c r="Q25" s="53">
        <v>91.090920289855063</v>
      </c>
      <c r="R25" s="53">
        <v>618.98343297101439</v>
      </c>
      <c r="S25" s="53">
        <v>1016.3630597826086</v>
      </c>
      <c r="T25" s="53">
        <v>195.65335326086955</v>
      </c>
      <c r="U25" s="53">
        <v>878.66008333333332</v>
      </c>
      <c r="V25" s="53">
        <v>2303.3387826086955</v>
      </c>
      <c r="W25" s="53">
        <v>652.37496739130427</v>
      </c>
      <c r="X25" s="53">
        <v>337.09849456521738</v>
      </c>
      <c r="Y25" s="53">
        <v>709.3133822463767</v>
      </c>
      <c r="Z25" s="53">
        <v>146.2616992753623</v>
      </c>
      <c r="AA25" s="53">
        <v>148.59737862318838</v>
      </c>
      <c r="AB25" s="53">
        <v>407.43308333333329</v>
      </c>
      <c r="AC25" s="53">
        <v>121.94403260869565</v>
      </c>
      <c r="AD25" s="40">
        <f t="shared" si="0"/>
        <v>9674.3166050724631</v>
      </c>
      <c r="AE25" s="80"/>
    </row>
    <row r="26" spans="1:31" s="76" customFormat="1" ht="15" customHeight="1" x14ac:dyDescent="0.25">
      <c r="A26" s="55" t="s">
        <v>6</v>
      </c>
      <c r="B26" s="56"/>
      <c r="C26" s="53">
        <v>4.4686594202898548E-2</v>
      </c>
      <c r="D26" s="53">
        <v>4.5027173913043471E-2</v>
      </c>
      <c r="E26" s="53">
        <v>0.81239673913043464</v>
      </c>
      <c r="F26" s="53">
        <v>3.5420289855072458E-2</v>
      </c>
      <c r="G26" s="53">
        <v>0.29352173913043478</v>
      </c>
      <c r="H26" s="53">
        <v>0</v>
      </c>
      <c r="I26" s="53">
        <v>0</v>
      </c>
      <c r="J26" s="53">
        <v>0.14241847826086956</v>
      </c>
      <c r="K26" s="53">
        <v>7.2047101449275348E-3</v>
      </c>
      <c r="L26" s="53">
        <v>0.31723369565217385</v>
      </c>
      <c r="M26" s="53">
        <v>0.37069384057971011</v>
      </c>
      <c r="N26" s="53">
        <v>0.18727536231884057</v>
      </c>
      <c r="O26" s="53">
        <v>2.1411340579710143</v>
      </c>
      <c r="P26" s="53">
        <v>0.15542572463768115</v>
      </c>
      <c r="Q26" s="53">
        <v>8.5721014492753614E-2</v>
      </c>
      <c r="R26" s="53">
        <v>4.299030797101449</v>
      </c>
      <c r="S26" s="53">
        <v>7.0843170289855069</v>
      </c>
      <c r="T26" s="53">
        <v>0.73422644927536229</v>
      </c>
      <c r="U26" s="53">
        <v>10.265744565217391</v>
      </c>
      <c r="V26" s="53">
        <v>19.466117753623188</v>
      </c>
      <c r="W26" s="53">
        <v>3.3327916666666666</v>
      </c>
      <c r="X26" s="53">
        <v>9.8373949275362307</v>
      </c>
      <c r="Y26" s="53">
        <v>6.3222318840579703</v>
      </c>
      <c r="Z26" s="53">
        <v>0.13163043478260869</v>
      </c>
      <c r="AA26" s="53">
        <v>0.14970471014492753</v>
      </c>
      <c r="AB26" s="53">
        <v>0.43887499999999996</v>
      </c>
      <c r="AC26" s="53">
        <v>1.0651268115942027</v>
      </c>
      <c r="AD26" s="40">
        <f t="shared" si="0"/>
        <v>67.765351449275343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7.4293478260869558E-2</v>
      </c>
      <c r="D27" s="53">
        <v>4.0905797101449273E-2</v>
      </c>
      <c r="E27" s="53">
        <v>0.56399094202898548</v>
      </c>
      <c r="F27" s="53">
        <v>0.27585326086956519</v>
      </c>
      <c r="G27" s="53">
        <v>0.10850543478260868</v>
      </c>
      <c r="H27" s="53">
        <v>2.2463768115942029E-3</v>
      </c>
      <c r="I27" s="53">
        <v>0</v>
      </c>
      <c r="J27" s="53">
        <v>7.7945652173913041E-2</v>
      </c>
      <c r="K27" s="53">
        <v>0.15866847826086955</v>
      </c>
      <c r="L27" s="53">
        <v>0.36035688405797101</v>
      </c>
      <c r="M27" s="53">
        <v>0.15380615942028986</v>
      </c>
      <c r="N27" s="53">
        <v>0.31547644927536228</v>
      </c>
      <c r="O27" s="53">
        <v>1.1462336956521737</v>
      </c>
      <c r="P27" s="53">
        <v>0.19355253623188406</v>
      </c>
      <c r="Q27" s="53">
        <v>0.18142210144927534</v>
      </c>
      <c r="R27" s="53">
        <v>0.41226811594202895</v>
      </c>
      <c r="S27" s="53">
        <v>0.62194202898550721</v>
      </c>
      <c r="T27" s="53">
        <v>0.42560326086956518</v>
      </c>
      <c r="U27" s="53">
        <v>1.7866811594202898</v>
      </c>
      <c r="V27" s="53">
        <v>3.3366068840579706</v>
      </c>
      <c r="W27" s="53">
        <v>0.37739130434782608</v>
      </c>
      <c r="X27" s="53">
        <v>0.38267028985507245</v>
      </c>
      <c r="Y27" s="53">
        <v>0.79044021739130432</v>
      </c>
      <c r="Z27" s="53">
        <v>0.12371739130434782</v>
      </c>
      <c r="AA27" s="53">
        <v>4.7420289855072462E-2</v>
      </c>
      <c r="AB27" s="53">
        <v>3.2197463768115941E-2</v>
      </c>
      <c r="AC27" s="53">
        <v>0.36515217391304344</v>
      </c>
      <c r="AD27" s="40">
        <f t="shared" si="0"/>
        <v>12.355347826086954</v>
      </c>
      <c r="AE27" s="80"/>
    </row>
    <row r="28" spans="1:31" s="76" customFormat="1" ht="15" customHeight="1" x14ac:dyDescent="0.25">
      <c r="A28" s="127"/>
      <c r="B28" s="56" t="s">
        <v>30</v>
      </c>
      <c r="C28" s="53">
        <v>1.6329710144927533E-2</v>
      </c>
      <c r="D28" s="53">
        <v>7.3025362318840572E-3</v>
      </c>
      <c r="E28" s="53">
        <v>0.15356702898550723</v>
      </c>
      <c r="F28" s="53">
        <v>1.0958333333333332E-2</v>
      </c>
      <c r="G28" s="53">
        <v>0.3218478260869565</v>
      </c>
      <c r="H28" s="53">
        <v>5.4710144927536232E-3</v>
      </c>
      <c r="I28" s="53">
        <v>0</v>
      </c>
      <c r="J28" s="53">
        <v>6.5407608695652167E-2</v>
      </c>
      <c r="K28" s="53">
        <v>4.0490942028985503E-2</v>
      </c>
      <c r="L28" s="53">
        <v>0.35953804347826085</v>
      </c>
      <c r="M28" s="53">
        <v>8.7556159420289839E-2</v>
      </c>
      <c r="N28" s="53">
        <v>0.11631159420289854</v>
      </c>
      <c r="O28" s="53">
        <v>0.25954710144927534</v>
      </c>
      <c r="P28" s="53">
        <v>6.4987318840579705E-2</v>
      </c>
      <c r="Q28" s="53">
        <v>8.0173913043478248E-2</v>
      </c>
      <c r="R28" s="53">
        <v>3.9273605072463762</v>
      </c>
      <c r="S28" s="53">
        <v>1.5650797101449274</v>
      </c>
      <c r="T28" s="53">
        <v>0.51849456521739123</v>
      </c>
      <c r="U28" s="53">
        <v>2.9638423913043477</v>
      </c>
      <c r="V28" s="53">
        <v>30.680085144927535</v>
      </c>
      <c r="W28" s="53">
        <v>11.9490634057971</v>
      </c>
      <c r="X28" s="53">
        <v>5.2955489130434783</v>
      </c>
      <c r="Y28" s="53">
        <v>0.83014673913043469</v>
      </c>
      <c r="Z28" s="53">
        <v>0.25831702898550724</v>
      </c>
      <c r="AA28" s="53">
        <v>6.327717391304348E-2</v>
      </c>
      <c r="AB28" s="53">
        <v>0.40485688405797099</v>
      </c>
      <c r="AC28" s="53">
        <v>1.4290815217391304</v>
      </c>
      <c r="AD28" s="40">
        <f t="shared" si="0"/>
        <v>61.474643115942015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1.2336956521739129E-3</v>
      </c>
      <c r="D29" s="53">
        <v>6.8297101449275356E-4</v>
      </c>
      <c r="E29" s="53">
        <v>7.4637681159420285E-4</v>
      </c>
      <c r="F29" s="53">
        <v>2.8260869565217389E-4</v>
      </c>
      <c r="G29" s="53">
        <v>4.0398550724637678E-4</v>
      </c>
      <c r="H29" s="53">
        <v>0</v>
      </c>
      <c r="I29" s="53">
        <v>0</v>
      </c>
      <c r="J29" s="53">
        <v>2.3532608695652174E-3</v>
      </c>
      <c r="K29" s="53">
        <v>0</v>
      </c>
      <c r="L29" s="53">
        <v>2.572463768115942E-3</v>
      </c>
      <c r="M29" s="53">
        <v>0</v>
      </c>
      <c r="N29" s="53">
        <v>0</v>
      </c>
      <c r="O29" s="53">
        <v>0</v>
      </c>
      <c r="P29" s="53">
        <v>0</v>
      </c>
      <c r="Q29" s="53">
        <v>9.2028985507246371E-4</v>
      </c>
      <c r="R29" s="53">
        <v>5.0543478260869565E-4</v>
      </c>
      <c r="S29" s="53">
        <v>2.1068840579710141E-3</v>
      </c>
      <c r="T29" s="53">
        <v>0</v>
      </c>
      <c r="U29" s="53">
        <v>1.9282608695652174E-2</v>
      </c>
      <c r="V29" s="53">
        <v>0.14394565217391303</v>
      </c>
      <c r="W29" s="53">
        <v>7.4559782608695641E-2</v>
      </c>
      <c r="X29" s="53">
        <v>8.8677536231884044E-3</v>
      </c>
      <c r="Y29" s="53">
        <v>2.1195652173913041E-3</v>
      </c>
      <c r="Z29" s="53">
        <v>0</v>
      </c>
      <c r="AA29" s="53">
        <v>0</v>
      </c>
      <c r="AB29" s="53">
        <v>0</v>
      </c>
      <c r="AC29" s="53">
        <v>3.1739130434782609E-3</v>
      </c>
      <c r="AD29" s="40">
        <f t="shared" si="0"/>
        <v>0.26375724637681158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4.0311594202898551E-2</v>
      </c>
      <c r="D30" s="53">
        <v>2.3639492753623186E-2</v>
      </c>
      <c r="E30" s="53">
        <v>0.31292753623188402</v>
      </c>
      <c r="F30" s="53">
        <v>7.0757246376811592E-2</v>
      </c>
      <c r="G30" s="53">
        <v>0.366393115942029</v>
      </c>
      <c r="H30" s="53">
        <v>7.5471014492753622E-3</v>
      </c>
      <c r="I30" s="53">
        <v>0</v>
      </c>
      <c r="J30" s="53">
        <v>6.0170289855072459E-2</v>
      </c>
      <c r="K30" s="53">
        <v>4.1737318840579705E-2</v>
      </c>
      <c r="L30" s="53">
        <v>0.23106159420289851</v>
      </c>
      <c r="M30" s="53">
        <v>0.20362137681159417</v>
      </c>
      <c r="N30" s="53">
        <v>0.20480072463768115</v>
      </c>
      <c r="O30" s="53">
        <v>2.0794655797101447</v>
      </c>
      <c r="P30" s="53">
        <v>1.3931159420289854E-2</v>
      </c>
      <c r="Q30" s="53">
        <v>0.20510869565217391</v>
      </c>
      <c r="R30" s="53">
        <v>1.626907608695652</v>
      </c>
      <c r="S30" s="53">
        <v>0.91932427536231875</v>
      </c>
      <c r="T30" s="53">
        <v>0.33278079710144925</v>
      </c>
      <c r="U30" s="53">
        <v>2.081405797101449</v>
      </c>
      <c r="V30" s="53">
        <v>28.494105072463764</v>
      </c>
      <c r="W30" s="53">
        <v>0.262177536231884</v>
      </c>
      <c r="X30" s="53">
        <v>2.8259673913043475</v>
      </c>
      <c r="Y30" s="53">
        <v>0.47164311594202896</v>
      </c>
      <c r="Z30" s="53">
        <v>1.9805380434782605</v>
      </c>
      <c r="AA30" s="53">
        <v>3.1204800724637676</v>
      </c>
      <c r="AB30" s="53">
        <v>0.39066666666666666</v>
      </c>
      <c r="AC30" s="53">
        <v>7.0115942028985509E-2</v>
      </c>
      <c r="AD30" s="40">
        <f t="shared" si="0"/>
        <v>46.437585144927532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0.38864673913043474</v>
      </c>
      <c r="D32" s="53">
        <v>4.6586956521739123E-2</v>
      </c>
      <c r="E32" s="53">
        <v>3.5623115942028982</v>
      </c>
      <c r="F32" s="53">
        <v>5.4820652173913041E-2</v>
      </c>
      <c r="G32" s="53">
        <v>2.7752318840579706</v>
      </c>
      <c r="H32" s="53">
        <v>0.14855253623188405</v>
      </c>
      <c r="I32" s="53">
        <v>6.6648550724637675E-3</v>
      </c>
      <c r="J32" s="53">
        <v>1.1728550724637681</v>
      </c>
      <c r="K32" s="53">
        <v>0.51168478260869554</v>
      </c>
      <c r="L32" s="53">
        <v>3.4895416666666663</v>
      </c>
      <c r="M32" s="53">
        <v>1.2084782608695652</v>
      </c>
      <c r="N32" s="53">
        <v>1.4022880434782607</v>
      </c>
      <c r="O32" s="53">
        <v>4.7986902173913046</v>
      </c>
      <c r="P32" s="53">
        <v>1.2983423913043477</v>
      </c>
      <c r="Q32" s="53">
        <v>1.4186666666666665</v>
      </c>
      <c r="R32" s="53">
        <v>7.449061594202897</v>
      </c>
      <c r="S32" s="53">
        <v>12.17634420289855</v>
      </c>
      <c r="T32" s="53">
        <v>3.2958188405797095</v>
      </c>
      <c r="U32" s="53">
        <v>15.915773550724637</v>
      </c>
      <c r="V32" s="53">
        <v>46.75602717391304</v>
      </c>
      <c r="W32" s="53">
        <v>10.703690217391303</v>
      </c>
      <c r="X32" s="53">
        <v>3.8623315217391303</v>
      </c>
      <c r="Y32" s="53">
        <v>6.8830018115942027</v>
      </c>
      <c r="Z32" s="53">
        <v>1.074052536231884</v>
      </c>
      <c r="AA32" s="53">
        <v>0.77192572463768117</v>
      </c>
      <c r="AB32" s="53">
        <v>2.4540579710144925</v>
      </c>
      <c r="AC32" s="53">
        <v>4.3780018115942019</v>
      </c>
      <c r="AD32" s="40">
        <f t="shared" si="0"/>
        <v>138.0034492753623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1.3864130434782608E-2</v>
      </c>
      <c r="H33" s="53">
        <v>0</v>
      </c>
      <c r="I33" s="53">
        <v>0</v>
      </c>
      <c r="J33" s="53">
        <v>5.8239130434782606E-2</v>
      </c>
      <c r="K33" s="53">
        <v>3.3255434782608687E-2</v>
      </c>
      <c r="L33" s="53">
        <v>4.4568840579710139E-2</v>
      </c>
      <c r="M33" s="53">
        <v>1.9483695652173914E-2</v>
      </c>
      <c r="N33" s="53">
        <v>7.1177536231884055E-3</v>
      </c>
      <c r="O33" s="53">
        <v>2.8778985507246377E-2</v>
      </c>
      <c r="P33" s="53">
        <v>8.3115942028985507E-3</v>
      </c>
      <c r="Q33" s="53">
        <v>4.4021739130434773E-3</v>
      </c>
      <c r="R33" s="53">
        <v>4.4106884057971009E-2</v>
      </c>
      <c r="S33" s="53">
        <v>0.1648532608695652</v>
      </c>
      <c r="T33" s="53">
        <v>2.292391304347826E-2</v>
      </c>
      <c r="U33" s="53">
        <v>8.0807971014492747E-2</v>
      </c>
      <c r="V33" s="53">
        <v>0.27134782608695651</v>
      </c>
      <c r="W33" s="53">
        <v>0.24933333333333332</v>
      </c>
      <c r="X33" s="53">
        <v>1.2432971014492753E-2</v>
      </c>
      <c r="Y33" s="53">
        <v>0.18328442028985506</v>
      </c>
      <c r="Z33" s="53">
        <v>1.036231884057971E-3</v>
      </c>
      <c r="AA33" s="53">
        <v>1.8749999999999999E-3</v>
      </c>
      <c r="AB33" s="53">
        <v>1.904891304347826E-2</v>
      </c>
      <c r="AC33" s="53">
        <v>8.4766304347826074E-2</v>
      </c>
      <c r="AD33" s="40">
        <f t="shared" si="0"/>
        <v>1.3538387681159423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63.093724637681163</v>
      </c>
      <c r="D36" s="37">
        <f t="shared" ref="D36:AC36" si="1">SUM(D6:D35)+SUM(D38:D43)</f>
        <v>24.202264492753624</v>
      </c>
      <c r="E36" s="37">
        <f t="shared" si="1"/>
        <v>104.97106340579707</v>
      </c>
      <c r="F36" s="37">
        <f t="shared" si="1"/>
        <v>12.850048913043475</v>
      </c>
      <c r="G36" s="37">
        <f t="shared" si="1"/>
        <v>244.1882735507246</v>
      </c>
      <c r="H36" s="37">
        <f t="shared" si="1"/>
        <v>20.654880434782605</v>
      </c>
      <c r="I36" s="37">
        <f t="shared" si="1"/>
        <v>70.186971014492741</v>
      </c>
      <c r="J36" s="37">
        <f t="shared" si="1"/>
        <v>174.93505615942033</v>
      </c>
      <c r="K36" s="37">
        <f t="shared" si="1"/>
        <v>120.69050362318839</v>
      </c>
      <c r="L36" s="37">
        <f t="shared" si="1"/>
        <v>352.96974818840579</v>
      </c>
      <c r="M36" s="37">
        <f t="shared" si="1"/>
        <v>160.96977173913041</v>
      </c>
      <c r="N36" s="37">
        <f t="shared" si="1"/>
        <v>177.87747282608694</v>
      </c>
      <c r="O36" s="37">
        <f t="shared" si="1"/>
        <v>439.35244202898548</v>
      </c>
      <c r="P36" s="37">
        <f t="shared" si="1"/>
        <v>136.75051992753623</v>
      </c>
      <c r="Q36" s="37">
        <f t="shared" si="1"/>
        <v>93.408688405797093</v>
      </c>
      <c r="R36" s="37">
        <f t="shared" si="1"/>
        <v>643.15611050724635</v>
      </c>
      <c r="S36" s="37">
        <f t="shared" si="1"/>
        <v>1167.5210833333331</v>
      </c>
      <c r="T36" s="37">
        <f t="shared" si="1"/>
        <v>211.7675199275362</v>
      </c>
      <c r="U36" s="37">
        <f t="shared" si="1"/>
        <v>947.41241847826075</v>
      </c>
      <c r="V36" s="37">
        <f t="shared" si="1"/>
        <v>3042.0751594202893</v>
      </c>
      <c r="W36" s="37">
        <f t="shared" si="1"/>
        <v>736.8218152173913</v>
      </c>
      <c r="X36" s="37">
        <f t="shared" si="1"/>
        <v>539.66170833333354</v>
      </c>
      <c r="Y36" s="37">
        <f t="shared" si="1"/>
        <v>781.9161358695651</v>
      </c>
      <c r="Z36" s="37">
        <f t="shared" si="1"/>
        <v>152.28663949275361</v>
      </c>
      <c r="AA36" s="37">
        <f t="shared" si="1"/>
        <v>154.31551449275361</v>
      </c>
      <c r="AB36" s="37">
        <f t="shared" si="1"/>
        <v>419.76275543478255</v>
      </c>
      <c r="AC36" s="37">
        <f t="shared" si="1"/>
        <v>130.47109239130435</v>
      </c>
      <c r="AD36" s="38">
        <f>SUM(AD6:AD35)+SUM(AD38:AD43)</f>
        <v>11124.269382246377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1997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2.86231884057971E-3</v>
      </c>
      <c r="F6" s="53">
        <v>0</v>
      </c>
      <c r="G6" s="53">
        <v>1.1885869565217391</v>
      </c>
      <c r="H6" s="53">
        <v>0</v>
      </c>
      <c r="I6" s="53">
        <v>0</v>
      </c>
      <c r="J6" s="53">
        <v>0</v>
      </c>
      <c r="K6" s="53">
        <v>6.0960144927536229E-3</v>
      </c>
      <c r="L6" s="53">
        <v>2.8679347826086957E-2</v>
      </c>
      <c r="M6" s="53">
        <v>4.0760869565217381E-3</v>
      </c>
      <c r="N6" s="53">
        <v>0</v>
      </c>
      <c r="O6" s="53">
        <v>1.9170289855072461E-2</v>
      </c>
      <c r="P6" s="53">
        <v>0</v>
      </c>
      <c r="Q6" s="53">
        <v>3.4768115942028985E-2</v>
      </c>
      <c r="R6" s="53">
        <v>0.41718840579710142</v>
      </c>
      <c r="S6" s="53">
        <v>6.9319764492753615</v>
      </c>
      <c r="T6" s="53">
        <v>3.173913043478261E-2</v>
      </c>
      <c r="U6" s="53">
        <v>3.0932663043478259</v>
      </c>
      <c r="V6" s="53">
        <v>335.51279891304347</v>
      </c>
      <c r="W6" s="53">
        <v>7.5932934782608692</v>
      </c>
      <c r="X6" s="53">
        <v>125.31920833333332</v>
      </c>
      <c r="Y6" s="53">
        <v>0.45574637681159419</v>
      </c>
      <c r="Z6" s="53">
        <v>0</v>
      </c>
      <c r="AA6" s="53">
        <v>0</v>
      </c>
      <c r="AB6" s="53">
        <v>8.9639130434782608</v>
      </c>
      <c r="AC6" s="53">
        <v>0</v>
      </c>
      <c r="AD6" s="40">
        <f>SUM(C6:AC6)</f>
        <v>489.60336956521741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1.3132246376811594E-2</v>
      </c>
      <c r="F7" s="53">
        <v>0</v>
      </c>
      <c r="G7" s="53">
        <v>0</v>
      </c>
      <c r="H7" s="53">
        <v>0</v>
      </c>
      <c r="I7" s="53">
        <v>0</v>
      </c>
      <c r="J7" s="53">
        <v>4.5942028985507246E-3</v>
      </c>
      <c r="K7" s="53">
        <v>0</v>
      </c>
      <c r="L7" s="53">
        <v>0</v>
      </c>
      <c r="M7" s="53">
        <v>0</v>
      </c>
      <c r="N7" s="53">
        <v>3.9280797101449272E-2</v>
      </c>
      <c r="O7" s="53">
        <v>0</v>
      </c>
      <c r="P7" s="53">
        <v>0</v>
      </c>
      <c r="Q7" s="53">
        <v>7.2463768115942027E-5</v>
      </c>
      <c r="R7" s="53">
        <v>7.2463768115942027E-5</v>
      </c>
      <c r="S7" s="53">
        <v>9.7257246376811587E-2</v>
      </c>
      <c r="T7" s="53">
        <v>1.0461956521739129E-2</v>
      </c>
      <c r="U7" s="53">
        <v>5.7065217391304341E-4</v>
      </c>
      <c r="V7" s="53">
        <v>0.68276086956521731</v>
      </c>
      <c r="W7" s="53">
        <v>3.8315217391304342E-2</v>
      </c>
      <c r="X7" s="53">
        <v>1.8791666666666665E-2</v>
      </c>
      <c r="Y7" s="53">
        <v>9.420289855072462E-5</v>
      </c>
      <c r="Z7" s="53">
        <v>0</v>
      </c>
      <c r="AA7" s="53">
        <v>1.0824275362318839E-2</v>
      </c>
      <c r="AB7" s="53">
        <v>8.7318840579710139E-3</v>
      </c>
      <c r="AC7" s="53">
        <v>0</v>
      </c>
      <c r="AD7" s="40">
        <f t="shared" ref="AD7:AD35" si="0">SUM(C7:AC7)</f>
        <v>0.9249601449275362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2.3550724637681156E-4</v>
      </c>
      <c r="M8" s="53">
        <v>0</v>
      </c>
      <c r="N8" s="53">
        <v>5.9402173913043468E-3</v>
      </c>
      <c r="O8" s="53">
        <v>1.6068840579710142E-2</v>
      </c>
      <c r="P8" s="53">
        <v>2.8985507246376812E-3</v>
      </c>
      <c r="Q8" s="53">
        <v>0</v>
      </c>
      <c r="R8" s="53">
        <v>4.8913043478260863E-4</v>
      </c>
      <c r="S8" s="53">
        <v>1.0948695652173912</v>
      </c>
      <c r="T8" s="53">
        <v>0</v>
      </c>
      <c r="U8" s="53">
        <v>0.19415036231884056</v>
      </c>
      <c r="V8" s="53">
        <v>25.398338768115941</v>
      </c>
      <c r="W8" s="53">
        <v>4.4797101449275359E-2</v>
      </c>
      <c r="X8" s="53">
        <v>1.2715398550724637</v>
      </c>
      <c r="Y8" s="53">
        <v>1.9776557971014492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30.006983695652174</v>
      </c>
      <c r="AE8" s="80"/>
    </row>
    <row r="9" spans="1:31" ht="15" customHeight="1" x14ac:dyDescent="0.25">
      <c r="A9" s="125"/>
      <c r="B9" s="90" t="s">
        <v>15</v>
      </c>
      <c r="C9" s="53">
        <v>8.0072463768115949E-3</v>
      </c>
      <c r="D9" s="53">
        <v>0</v>
      </c>
      <c r="E9" s="53">
        <v>1.5382246376811593E-2</v>
      </c>
      <c r="F9" s="53">
        <v>0</v>
      </c>
      <c r="G9" s="53">
        <v>0.15087862318840578</v>
      </c>
      <c r="H9" s="53">
        <v>0</v>
      </c>
      <c r="I9" s="53">
        <v>0</v>
      </c>
      <c r="J9" s="53">
        <v>5.9728260869565215E-3</v>
      </c>
      <c r="K9" s="53">
        <v>0</v>
      </c>
      <c r="L9" s="53">
        <v>1.0054347826086957E-3</v>
      </c>
      <c r="M9" s="53">
        <v>2.4528985507246376E-3</v>
      </c>
      <c r="N9" s="53">
        <v>0.13145471014492752</v>
      </c>
      <c r="O9" s="53">
        <v>5.3851449275362312E-2</v>
      </c>
      <c r="P9" s="53">
        <v>1.6304347826086956E-3</v>
      </c>
      <c r="Q9" s="53">
        <v>0</v>
      </c>
      <c r="R9" s="53">
        <v>4.2039855072463765E-2</v>
      </c>
      <c r="S9" s="53">
        <v>0.49461775362318838</v>
      </c>
      <c r="T9" s="53">
        <v>0.12453442028985506</v>
      </c>
      <c r="U9" s="53">
        <v>0.39599637681159416</v>
      </c>
      <c r="V9" s="53">
        <v>4.5946467391304342</v>
      </c>
      <c r="W9" s="53">
        <v>0.5246249999999999</v>
      </c>
      <c r="X9" s="53">
        <v>0.12997463768115941</v>
      </c>
      <c r="Y9" s="53">
        <v>0.15939855072463766</v>
      </c>
      <c r="Z9" s="53">
        <v>0</v>
      </c>
      <c r="AA9" s="53">
        <v>0</v>
      </c>
      <c r="AB9" s="53">
        <v>1.2583333333333332E-2</v>
      </c>
      <c r="AC9" s="53">
        <v>0</v>
      </c>
      <c r="AD9" s="40">
        <f t="shared" si="0"/>
        <v>6.8490525362318841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5.4166666666666664E-4</v>
      </c>
      <c r="D10" s="53">
        <v>0</v>
      </c>
      <c r="E10" s="53">
        <v>0.22742753623188405</v>
      </c>
      <c r="F10" s="53">
        <v>0</v>
      </c>
      <c r="G10" s="53">
        <v>2.3263369565217391</v>
      </c>
      <c r="H10" s="53">
        <v>0</v>
      </c>
      <c r="I10" s="53">
        <v>0</v>
      </c>
      <c r="J10" s="53">
        <v>0.12264855072463766</v>
      </c>
      <c r="K10" s="53">
        <v>4.5307971014492757E-3</v>
      </c>
      <c r="L10" s="53">
        <v>0.35389855072463766</v>
      </c>
      <c r="M10" s="53">
        <v>2.7626811594202898E-3</v>
      </c>
      <c r="N10" s="53">
        <v>3.170108695652174E-2</v>
      </c>
      <c r="O10" s="53">
        <v>0.47488768115942021</v>
      </c>
      <c r="P10" s="53">
        <v>1.3405797101449274E-3</v>
      </c>
      <c r="Q10" s="53">
        <v>1.1141304347826087E-2</v>
      </c>
      <c r="R10" s="53">
        <v>0.5046376811594202</v>
      </c>
      <c r="S10" s="53">
        <v>88.83364673913043</v>
      </c>
      <c r="T10" s="53">
        <v>0.13417391304347825</v>
      </c>
      <c r="U10" s="53">
        <v>2.0057409420289853</v>
      </c>
      <c r="V10" s="53">
        <v>40.253874999999994</v>
      </c>
      <c r="W10" s="53">
        <v>2.0341539855072464</v>
      </c>
      <c r="X10" s="53">
        <v>46.958914855072457</v>
      </c>
      <c r="Y10" s="53">
        <v>4.730496376811594</v>
      </c>
      <c r="Z10" s="53">
        <v>3.2666666666666663E-2</v>
      </c>
      <c r="AA10" s="53">
        <v>0</v>
      </c>
      <c r="AB10" s="53">
        <v>2.3619565217391301E-2</v>
      </c>
      <c r="AC10" s="53">
        <v>1.9076086956521735E-3</v>
      </c>
      <c r="AD10" s="40">
        <f t="shared" si="0"/>
        <v>189.0710507246377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0.13940217391304346</v>
      </c>
      <c r="F11" s="53">
        <v>0</v>
      </c>
      <c r="G11" s="53">
        <v>0.93535326086956505</v>
      </c>
      <c r="H11" s="53">
        <v>0</v>
      </c>
      <c r="I11" s="53">
        <v>0</v>
      </c>
      <c r="J11" s="53">
        <v>4.6829710144927532E-2</v>
      </c>
      <c r="K11" s="53">
        <v>0</v>
      </c>
      <c r="L11" s="53">
        <v>1.2681159420289854E-2</v>
      </c>
      <c r="M11" s="53">
        <v>0</v>
      </c>
      <c r="N11" s="53">
        <v>1.9429347826086955E-2</v>
      </c>
      <c r="O11" s="53">
        <v>3.5465579710144926E-2</v>
      </c>
      <c r="P11" s="53">
        <v>0</v>
      </c>
      <c r="Q11" s="53">
        <v>0</v>
      </c>
      <c r="R11" s="53">
        <v>0.90394384057971011</v>
      </c>
      <c r="S11" s="53">
        <v>0.33750000000000002</v>
      </c>
      <c r="T11" s="53">
        <v>1.4601449275362317E-2</v>
      </c>
      <c r="U11" s="53">
        <v>0.25127717391304344</v>
      </c>
      <c r="V11" s="53">
        <v>11.995860507246375</v>
      </c>
      <c r="W11" s="53">
        <v>9.3651413043478264</v>
      </c>
      <c r="X11" s="53">
        <v>0.35415760869565216</v>
      </c>
      <c r="Y11" s="53">
        <v>0.53654347826086946</v>
      </c>
      <c r="Z11" s="53">
        <v>0</v>
      </c>
      <c r="AA11" s="53">
        <v>0</v>
      </c>
      <c r="AB11" s="53">
        <v>2.3336956521739127E-2</v>
      </c>
      <c r="AC11" s="53">
        <v>8.2282608695652161E-3</v>
      </c>
      <c r="AD11" s="40">
        <f t="shared" si="0"/>
        <v>24.979751811594202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0.14296920289855072</v>
      </c>
      <c r="F12" s="53">
        <v>0</v>
      </c>
      <c r="G12" s="53">
        <v>1.4983695652173912E-2</v>
      </c>
      <c r="H12" s="53">
        <v>1.4130434782608694E-4</v>
      </c>
      <c r="I12" s="53">
        <v>0</v>
      </c>
      <c r="J12" s="53">
        <v>2.0360507246376811E-2</v>
      </c>
      <c r="K12" s="53">
        <v>1.3442028985507246E-3</v>
      </c>
      <c r="L12" s="53">
        <v>4.1592391304347824E-2</v>
      </c>
      <c r="M12" s="53">
        <v>5.1358695652173906E-3</v>
      </c>
      <c r="N12" s="53">
        <v>1.4077898550724636E-2</v>
      </c>
      <c r="O12" s="53">
        <v>0.39403442028985503</v>
      </c>
      <c r="P12" s="53">
        <v>1.1331521739130435E-2</v>
      </c>
      <c r="Q12" s="53">
        <v>0</v>
      </c>
      <c r="R12" s="53">
        <v>0.18967934782608695</v>
      </c>
      <c r="S12" s="53">
        <v>1.0046050724637681</v>
      </c>
      <c r="T12" s="53">
        <v>0.19292391304347825</v>
      </c>
      <c r="U12" s="53">
        <v>1.7934112318840578</v>
      </c>
      <c r="V12" s="53">
        <v>12.152123188405795</v>
      </c>
      <c r="W12" s="53">
        <v>0.46408514492753616</v>
      </c>
      <c r="X12" s="53">
        <v>0.56419927536231873</v>
      </c>
      <c r="Y12" s="53">
        <v>1.1808351449275361</v>
      </c>
      <c r="Z12" s="53">
        <v>2.5621376811594199E-2</v>
      </c>
      <c r="AA12" s="53">
        <v>1.6304347826086955E-4</v>
      </c>
      <c r="AB12" s="53">
        <v>8.1521739130434775E-5</v>
      </c>
      <c r="AC12" s="53">
        <v>4.5869565217391299E-3</v>
      </c>
      <c r="AD12" s="40">
        <f t="shared" si="0"/>
        <v>18.218286231884051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3.0923913043478259E-3</v>
      </c>
      <c r="F13" s="53">
        <v>0</v>
      </c>
      <c r="G13" s="53">
        <v>0</v>
      </c>
      <c r="H13" s="53">
        <v>0</v>
      </c>
      <c r="I13" s="53">
        <v>0</v>
      </c>
      <c r="J13" s="53">
        <v>1.6331521739130436E-2</v>
      </c>
      <c r="K13" s="53">
        <v>0</v>
      </c>
      <c r="L13" s="53">
        <v>0.46533152173913039</v>
      </c>
      <c r="M13" s="53">
        <v>0.32373913043478258</v>
      </c>
      <c r="N13" s="53">
        <v>4.9706521739130434E-2</v>
      </c>
      <c r="O13" s="53">
        <v>6.3695652173913028E-2</v>
      </c>
      <c r="P13" s="53">
        <v>6.4402173913043472E-3</v>
      </c>
      <c r="Q13" s="53">
        <v>1.5543478260869564E-3</v>
      </c>
      <c r="R13" s="53">
        <v>8.4384057971014486E-3</v>
      </c>
      <c r="S13" s="53">
        <v>1.0916268115942027</v>
      </c>
      <c r="T13" s="53">
        <v>0</v>
      </c>
      <c r="U13" s="53">
        <v>5.7282608695652174E-2</v>
      </c>
      <c r="V13" s="53">
        <v>2.4976847826086956</v>
      </c>
      <c r="W13" s="53">
        <v>3.8387681159420289E-2</v>
      </c>
      <c r="X13" s="53">
        <v>0.3763188405797101</v>
      </c>
      <c r="Y13" s="53">
        <v>0.13566847826086956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5.1352989130434787</v>
      </c>
      <c r="AE13" s="80"/>
    </row>
    <row r="14" spans="1:31" ht="15" customHeight="1" x14ac:dyDescent="0.25">
      <c r="A14" s="126"/>
      <c r="B14" s="90" t="s">
        <v>19</v>
      </c>
      <c r="C14" s="53">
        <v>1.8563405797101445E-2</v>
      </c>
      <c r="D14" s="53">
        <v>2.119565217391304E-4</v>
      </c>
      <c r="E14" s="53">
        <v>0.33263949275362314</v>
      </c>
      <c r="F14" s="53">
        <v>3.260869565217391E-4</v>
      </c>
      <c r="G14" s="53">
        <v>9.0443840579710139E-2</v>
      </c>
      <c r="H14" s="53">
        <v>3.0289855072463765E-3</v>
      </c>
      <c r="I14" s="53">
        <v>0</v>
      </c>
      <c r="J14" s="53">
        <v>3.2192028985507243E-2</v>
      </c>
      <c r="K14" s="53">
        <v>1.2811594202898549E-2</v>
      </c>
      <c r="L14" s="53">
        <v>1.1236249999999999</v>
      </c>
      <c r="M14" s="53">
        <v>3.2532608695652165E-2</v>
      </c>
      <c r="N14" s="53">
        <v>0.33823007246376813</v>
      </c>
      <c r="O14" s="53">
        <v>1.1262862318840579</v>
      </c>
      <c r="P14" s="53">
        <v>0.27744021739130431</v>
      </c>
      <c r="Q14" s="53">
        <v>4.6467391304347823E-3</v>
      </c>
      <c r="R14" s="53">
        <v>1.8757336956521735</v>
      </c>
      <c r="S14" s="53">
        <v>3.9821014492753619</v>
      </c>
      <c r="T14" s="53">
        <v>0.89032789855072458</v>
      </c>
      <c r="U14" s="53">
        <v>1.4656050724637679</v>
      </c>
      <c r="V14" s="53">
        <v>28.222576086956522</v>
      </c>
      <c r="W14" s="53">
        <v>8.0336557971014493</v>
      </c>
      <c r="X14" s="53">
        <v>0.99395652173913041</v>
      </c>
      <c r="Y14" s="53">
        <v>1.6648967391304348</v>
      </c>
      <c r="Z14" s="53">
        <v>9.4664855072463763E-2</v>
      </c>
      <c r="AA14" s="53">
        <v>2.4456521739130431E-4</v>
      </c>
      <c r="AB14" s="53">
        <v>0.31340942028985502</v>
      </c>
      <c r="AC14" s="53">
        <v>3.3242753623188405E-3</v>
      </c>
      <c r="AD14" s="40">
        <f t="shared" si="0"/>
        <v>50.933474637681165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0.39160507246376808</v>
      </c>
      <c r="F15" s="53">
        <v>0</v>
      </c>
      <c r="G15" s="53">
        <v>0.44789855072463763</v>
      </c>
      <c r="H15" s="53">
        <v>3.2862318840579705E-2</v>
      </c>
      <c r="I15" s="53">
        <v>0</v>
      </c>
      <c r="J15" s="53">
        <v>0.21177536231884056</v>
      </c>
      <c r="K15" s="53">
        <v>0.25798369565217388</v>
      </c>
      <c r="L15" s="53">
        <v>0.30720833333333331</v>
      </c>
      <c r="M15" s="53">
        <v>0.24311050724637681</v>
      </c>
      <c r="N15" s="53">
        <v>0.40203442028985503</v>
      </c>
      <c r="O15" s="53">
        <v>0.34047826086956517</v>
      </c>
      <c r="P15" s="53">
        <v>1.352355072463768E-2</v>
      </c>
      <c r="Q15" s="53">
        <v>9.7778985507246369E-2</v>
      </c>
      <c r="R15" s="53">
        <v>0.13566123188405796</v>
      </c>
      <c r="S15" s="53">
        <v>0.79481340579710136</v>
      </c>
      <c r="T15" s="53">
        <v>8.307789855072463E-2</v>
      </c>
      <c r="U15" s="53">
        <v>1.5018369565217391</v>
      </c>
      <c r="V15" s="53">
        <v>4.5289565217391301</v>
      </c>
      <c r="W15" s="53">
        <v>0.16724637681159418</v>
      </c>
      <c r="X15" s="53">
        <v>0.25957971014492753</v>
      </c>
      <c r="Y15" s="53">
        <v>0.33536594202898551</v>
      </c>
      <c r="Z15" s="53">
        <v>0</v>
      </c>
      <c r="AA15" s="53">
        <v>2.277173913043478E-2</v>
      </c>
      <c r="AB15" s="53">
        <v>7.6449275362318828E-3</v>
      </c>
      <c r="AC15" s="53">
        <v>9.7826086956521725E-4</v>
      </c>
      <c r="AD15" s="40">
        <f t="shared" si="0"/>
        <v>10.584192028985507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5.6981884057971013E-2</v>
      </c>
      <c r="F16" s="53">
        <v>0</v>
      </c>
      <c r="G16" s="53">
        <v>5.9148550724637677E-3</v>
      </c>
      <c r="H16" s="53">
        <v>3.0271739130434778E-3</v>
      </c>
      <c r="I16" s="53">
        <v>0</v>
      </c>
      <c r="J16" s="53">
        <v>5.0923913043478255E-3</v>
      </c>
      <c r="K16" s="53">
        <v>0</v>
      </c>
      <c r="L16" s="53">
        <v>0</v>
      </c>
      <c r="M16" s="53">
        <v>0.35566123188405796</v>
      </c>
      <c r="N16" s="53">
        <v>1.2717391304347826E-2</v>
      </c>
      <c r="O16" s="53">
        <v>8.1521739130434775E-5</v>
      </c>
      <c r="P16" s="53">
        <v>1.6443840579710142E-2</v>
      </c>
      <c r="Q16" s="53">
        <v>3.8268115942028981E-2</v>
      </c>
      <c r="R16" s="53">
        <v>1.8405797101449274E-2</v>
      </c>
      <c r="S16" s="53">
        <v>0.66034601449275354</v>
      </c>
      <c r="T16" s="53">
        <v>2.9217391304347824E-2</v>
      </c>
      <c r="U16" s="53">
        <v>0.33435507246376811</v>
      </c>
      <c r="V16" s="53">
        <v>4.9001974637681149</v>
      </c>
      <c r="W16" s="53">
        <v>0.57982427536231873</v>
      </c>
      <c r="X16" s="53">
        <v>3.6413043478260868E-2</v>
      </c>
      <c r="Y16" s="53">
        <v>5.7971014492753624E-3</v>
      </c>
      <c r="Z16" s="53">
        <v>0</v>
      </c>
      <c r="AA16" s="53">
        <v>1.6304347826086955E-4</v>
      </c>
      <c r="AB16" s="53">
        <v>0</v>
      </c>
      <c r="AC16" s="53">
        <v>0</v>
      </c>
      <c r="AD16" s="40">
        <f t="shared" si="0"/>
        <v>7.0589076086956499</v>
      </c>
      <c r="AE16" s="80"/>
    </row>
    <row r="17" spans="1:31" ht="15" customHeight="1" x14ac:dyDescent="0.25">
      <c r="A17" s="126"/>
      <c r="B17" s="90" t="s">
        <v>22</v>
      </c>
      <c r="C17" s="53">
        <v>9.2119565217391296E-3</v>
      </c>
      <c r="D17" s="53">
        <v>6.7572463768115934E-4</v>
      </c>
      <c r="E17" s="53">
        <v>2.9736159420289852</v>
      </c>
      <c r="F17" s="53">
        <v>2.1557971014492754E-4</v>
      </c>
      <c r="G17" s="53">
        <v>0.40270108695652168</v>
      </c>
      <c r="H17" s="53">
        <v>1.6304347826086955E-4</v>
      </c>
      <c r="I17" s="53">
        <v>0</v>
      </c>
      <c r="J17" s="53">
        <v>5.2998188405797099E-2</v>
      </c>
      <c r="K17" s="53">
        <v>3.1322463768115941E-2</v>
      </c>
      <c r="L17" s="53">
        <v>0.26490579710144924</v>
      </c>
      <c r="M17" s="53">
        <v>7.6489130434782601E-2</v>
      </c>
      <c r="N17" s="53">
        <v>0.16943297101449273</v>
      </c>
      <c r="O17" s="53">
        <v>0.60987681159420282</v>
      </c>
      <c r="P17" s="53">
        <v>1.5126811594202897E-2</v>
      </c>
      <c r="Q17" s="53">
        <v>8.207427536231883E-2</v>
      </c>
      <c r="R17" s="53">
        <v>0.57220471014492746</v>
      </c>
      <c r="S17" s="53">
        <v>27.242644927536229</v>
      </c>
      <c r="T17" s="53">
        <v>7.3798061594202897</v>
      </c>
      <c r="U17" s="53">
        <v>10.578461956521739</v>
      </c>
      <c r="V17" s="53">
        <v>84.951876811594204</v>
      </c>
      <c r="W17" s="53">
        <v>14.143041666666665</v>
      </c>
      <c r="X17" s="53">
        <v>45.694619565217387</v>
      </c>
      <c r="Y17" s="53">
        <v>19.855588768115943</v>
      </c>
      <c r="Z17" s="53">
        <v>2.7065217391304347E-3</v>
      </c>
      <c r="AA17" s="53">
        <v>1.7155797101449273E-2</v>
      </c>
      <c r="AB17" s="53">
        <v>2.5769710144927536</v>
      </c>
      <c r="AC17" s="53">
        <v>0.74050724637681153</v>
      </c>
      <c r="AD17" s="40">
        <f t="shared" si="0"/>
        <v>218.44439492753625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2.3387681159420287E-3</v>
      </c>
      <c r="D18" s="53">
        <v>0</v>
      </c>
      <c r="E18" s="53">
        <v>5.2173913043478258E-2</v>
      </c>
      <c r="F18" s="53">
        <v>0</v>
      </c>
      <c r="G18" s="53">
        <v>0.11352898550724637</v>
      </c>
      <c r="H18" s="53">
        <v>4.0760869565217389E-4</v>
      </c>
      <c r="I18" s="53">
        <v>0</v>
      </c>
      <c r="J18" s="53">
        <v>1.1956521739130434E-3</v>
      </c>
      <c r="K18" s="53">
        <v>0</v>
      </c>
      <c r="L18" s="53">
        <v>0</v>
      </c>
      <c r="M18" s="53">
        <v>0</v>
      </c>
      <c r="N18" s="53">
        <v>0</v>
      </c>
      <c r="O18" s="53">
        <v>1.2590579710144927E-2</v>
      </c>
      <c r="P18" s="53">
        <v>4.0307971014492752E-3</v>
      </c>
      <c r="Q18" s="53">
        <v>0</v>
      </c>
      <c r="R18" s="53">
        <v>2.260869565217391E-2</v>
      </c>
      <c r="S18" s="53">
        <v>0</v>
      </c>
      <c r="T18" s="53">
        <v>5.1557971014492754E-3</v>
      </c>
      <c r="U18" s="53">
        <v>4.9574275362318836E-2</v>
      </c>
      <c r="V18" s="53">
        <v>1.0157608695652173E-2</v>
      </c>
      <c r="W18" s="53">
        <v>3.994565217391304E-3</v>
      </c>
      <c r="X18" s="53">
        <v>8.7173913043478254E-2</v>
      </c>
      <c r="Y18" s="53">
        <v>1.8106884057971014E-2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0.38303804347826081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5.7065217391304341E-4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3.0543478260869561E-2</v>
      </c>
      <c r="V19" s="53">
        <v>2.3387681159420287E-3</v>
      </c>
      <c r="W19" s="53">
        <v>8.2572463768115934E-3</v>
      </c>
      <c r="X19" s="53">
        <v>0</v>
      </c>
      <c r="Y19" s="53">
        <v>1.7499999999999998E-3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4.3460144927536228E-2</v>
      </c>
      <c r="AE19" s="80"/>
    </row>
    <row r="20" spans="1:31" ht="15" customHeight="1" x14ac:dyDescent="0.25">
      <c r="A20" s="126"/>
      <c r="B20" s="90" t="s">
        <v>25</v>
      </c>
      <c r="C20" s="53">
        <v>6.416666666666666E-3</v>
      </c>
      <c r="D20" s="53">
        <v>0</v>
      </c>
      <c r="E20" s="53">
        <v>6.6789855072463752E-2</v>
      </c>
      <c r="F20" s="53">
        <v>0</v>
      </c>
      <c r="G20" s="53">
        <v>4.3684782608695648E-2</v>
      </c>
      <c r="H20" s="53">
        <v>0</v>
      </c>
      <c r="I20" s="53">
        <v>0</v>
      </c>
      <c r="J20" s="53">
        <v>1.7028985507246376E-3</v>
      </c>
      <c r="K20" s="53">
        <v>3.2844202898550719E-3</v>
      </c>
      <c r="L20" s="53">
        <v>0.11977355072463766</v>
      </c>
      <c r="M20" s="53">
        <v>7.246376811594203E-4</v>
      </c>
      <c r="N20" s="53">
        <v>9.7155797101449257E-3</v>
      </c>
      <c r="O20" s="53">
        <v>0.20955434782608695</v>
      </c>
      <c r="P20" s="53">
        <v>5.9782608695652171E-4</v>
      </c>
      <c r="Q20" s="53">
        <v>0</v>
      </c>
      <c r="R20" s="53">
        <v>0.16036413043478259</v>
      </c>
      <c r="S20" s="53">
        <v>0.54060869565217384</v>
      </c>
      <c r="T20" s="53">
        <v>0.46636956521739126</v>
      </c>
      <c r="U20" s="53">
        <v>0.42227536231884055</v>
      </c>
      <c r="V20" s="53">
        <v>3.5398496376811592</v>
      </c>
      <c r="W20" s="53">
        <v>0.10947644927536231</v>
      </c>
      <c r="X20" s="53">
        <v>0.77899818840579693</v>
      </c>
      <c r="Y20" s="53">
        <v>0.35888586956521734</v>
      </c>
      <c r="Z20" s="53">
        <v>1.4418478260869566E-2</v>
      </c>
      <c r="AA20" s="53">
        <v>1.1014492753623189E-3</v>
      </c>
      <c r="AB20" s="53">
        <v>3.8262681159420289E-2</v>
      </c>
      <c r="AC20" s="53">
        <v>9.6210144927536226E-2</v>
      </c>
      <c r="AD20" s="40">
        <f t="shared" si="0"/>
        <v>6.9890652173913024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2.4456521739130431E-4</v>
      </c>
      <c r="H21" s="53">
        <v>0</v>
      </c>
      <c r="I21" s="53">
        <v>0</v>
      </c>
      <c r="J21" s="53">
        <v>0</v>
      </c>
      <c r="K21" s="53">
        <v>0</v>
      </c>
      <c r="L21" s="53">
        <v>1.168478260869565E-3</v>
      </c>
      <c r="M21" s="53">
        <v>0</v>
      </c>
      <c r="N21" s="53">
        <v>0</v>
      </c>
      <c r="O21" s="53">
        <v>8.2101449275362309E-3</v>
      </c>
      <c r="P21" s="53">
        <v>0</v>
      </c>
      <c r="Q21" s="53">
        <v>0</v>
      </c>
      <c r="R21" s="53">
        <v>0</v>
      </c>
      <c r="S21" s="53">
        <v>8.9673913043478257E-4</v>
      </c>
      <c r="T21" s="53">
        <v>0</v>
      </c>
      <c r="U21" s="53">
        <v>9.3260869565217383E-2</v>
      </c>
      <c r="V21" s="53">
        <v>2.5416666666666665E-3</v>
      </c>
      <c r="W21" s="53">
        <v>0</v>
      </c>
      <c r="X21" s="53">
        <v>2.3550724637681155E-5</v>
      </c>
      <c r="Y21" s="53">
        <v>2.5811594202898549E-2</v>
      </c>
      <c r="Z21" s="53">
        <v>0</v>
      </c>
      <c r="AA21" s="53">
        <v>0</v>
      </c>
      <c r="AB21" s="53">
        <v>0</v>
      </c>
      <c r="AC21" s="53">
        <v>2.2989130434782606E-3</v>
      </c>
      <c r="AD21" s="40">
        <f t="shared" si="0"/>
        <v>0.13445652173913042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3.795833333333333E-2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3.795833333333333E-2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0.55890398550724629</v>
      </c>
      <c r="D23" s="53">
        <v>0.11819927536231883</v>
      </c>
      <c r="E23" s="53">
        <v>0.21280072463768115</v>
      </c>
      <c r="F23" s="53">
        <v>7.2463768115942017E-6</v>
      </c>
      <c r="G23" s="53">
        <v>0.12352173913043477</v>
      </c>
      <c r="H23" s="53">
        <v>0</v>
      </c>
      <c r="I23" s="53">
        <v>0.19010507246376809</v>
      </c>
      <c r="J23" s="53">
        <v>5.2173913043478256E-3</v>
      </c>
      <c r="K23" s="53">
        <v>1.4182971014492752E-2</v>
      </c>
      <c r="L23" s="53">
        <v>2.7554347826086952E-2</v>
      </c>
      <c r="M23" s="53">
        <v>0</v>
      </c>
      <c r="N23" s="53">
        <v>0.14965579710144927</v>
      </c>
      <c r="O23" s="53">
        <v>1.6610253623188405</v>
      </c>
      <c r="P23" s="53">
        <v>0.21971376811594201</v>
      </c>
      <c r="Q23" s="53">
        <v>0.18740036231884055</v>
      </c>
      <c r="R23" s="53">
        <v>2.0014420289855068</v>
      </c>
      <c r="S23" s="53">
        <v>43.864900362318835</v>
      </c>
      <c r="T23" s="53">
        <v>4.2041884057971011</v>
      </c>
      <c r="U23" s="53">
        <v>21.445398550724633</v>
      </c>
      <c r="V23" s="53">
        <v>197.01787499999998</v>
      </c>
      <c r="W23" s="53">
        <v>27.250541666666663</v>
      </c>
      <c r="X23" s="53">
        <v>23.121931159420289</v>
      </c>
      <c r="Y23" s="53">
        <v>35.880719202898547</v>
      </c>
      <c r="Z23" s="53">
        <v>3.15238768115942</v>
      </c>
      <c r="AA23" s="53">
        <v>1.7498315217391303</v>
      </c>
      <c r="AB23" s="53">
        <v>3.9150634057971012</v>
      </c>
      <c r="AC23" s="53">
        <v>0.82677898550724638</v>
      </c>
      <c r="AD23" s="40">
        <f t="shared" si="0"/>
        <v>367.89934601449272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8.541123188405797E-2</v>
      </c>
      <c r="H24" s="53">
        <v>6.4728260869565211E-3</v>
      </c>
      <c r="I24" s="53">
        <v>0</v>
      </c>
      <c r="J24" s="53">
        <v>4.1027173913043474E-2</v>
      </c>
      <c r="K24" s="53">
        <v>8.9130434782608691E-3</v>
      </c>
      <c r="L24" s="53">
        <v>0.19766847826086956</v>
      </c>
      <c r="M24" s="53">
        <v>3.4057971014492749E-4</v>
      </c>
      <c r="N24" s="53">
        <v>0</v>
      </c>
      <c r="O24" s="53">
        <v>6.7083333333333326E-3</v>
      </c>
      <c r="P24" s="53">
        <v>0</v>
      </c>
      <c r="Q24" s="53">
        <v>1.6304347826086955E-4</v>
      </c>
      <c r="R24" s="53">
        <v>0.43391485507246375</v>
      </c>
      <c r="S24" s="53">
        <v>1.1999365942028983</v>
      </c>
      <c r="T24" s="53">
        <v>4.8550724637681157E-4</v>
      </c>
      <c r="U24" s="53">
        <v>0.54477173913043475</v>
      </c>
      <c r="V24" s="53">
        <v>2.8834221014492751</v>
      </c>
      <c r="W24" s="53">
        <v>0.34905072463768111</v>
      </c>
      <c r="X24" s="53">
        <v>0.34494927536231879</v>
      </c>
      <c r="Y24" s="53">
        <v>0.28675905797101442</v>
      </c>
      <c r="Z24" s="53">
        <v>0</v>
      </c>
      <c r="AA24" s="53">
        <v>0</v>
      </c>
      <c r="AB24" s="53">
        <v>3.260869565217391E-4</v>
      </c>
      <c r="AC24" s="53">
        <v>0</v>
      </c>
      <c r="AD24" s="40">
        <f t="shared" si="0"/>
        <v>6.3903206521739122</v>
      </c>
      <c r="AE24" s="80"/>
    </row>
    <row r="25" spans="1:31" s="76" customFormat="1" ht="15" customHeight="1" x14ac:dyDescent="0.25">
      <c r="A25" s="55" t="s">
        <v>5</v>
      </c>
      <c r="B25" s="56"/>
      <c r="C25" s="53">
        <v>64.748025362318828</v>
      </c>
      <c r="D25" s="53">
        <v>26.612878623188401</v>
      </c>
      <c r="E25" s="53">
        <v>98.076717391304342</v>
      </c>
      <c r="F25" s="53">
        <v>13.056989130434781</v>
      </c>
      <c r="G25" s="53">
        <v>236.54362137681159</v>
      </c>
      <c r="H25" s="53">
        <v>22.197148550724638</v>
      </c>
      <c r="I25" s="53">
        <v>69.838856884057961</v>
      </c>
      <c r="J25" s="53">
        <v>180.44467572463768</v>
      </c>
      <c r="K25" s="53">
        <v>121.14974818840579</v>
      </c>
      <c r="L25" s="53">
        <v>360.18816123188407</v>
      </c>
      <c r="M25" s="53">
        <v>162.93755072463767</v>
      </c>
      <c r="N25" s="53">
        <v>178.78372644927535</v>
      </c>
      <c r="O25" s="53">
        <v>436.79888949275357</v>
      </c>
      <c r="P25" s="53">
        <v>142.9372083333333</v>
      </c>
      <c r="Q25" s="53">
        <v>89.192177536231881</v>
      </c>
      <c r="R25" s="53">
        <v>629.3009329710145</v>
      </c>
      <c r="S25" s="53">
        <v>1005.872849637681</v>
      </c>
      <c r="T25" s="53">
        <v>195.54063586956519</v>
      </c>
      <c r="U25" s="53">
        <v>858.37196195652166</v>
      </c>
      <c r="V25" s="53">
        <v>2226.8916721014489</v>
      </c>
      <c r="W25" s="53">
        <v>651.6530579710145</v>
      </c>
      <c r="X25" s="53">
        <v>338.55535688405791</v>
      </c>
      <c r="Y25" s="53">
        <v>708.14395108695646</v>
      </c>
      <c r="Z25" s="53">
        <v>143.8524565217391</v>
      </c>
      <c r="AA25" s="53">
        <v>149.14288949275362</v>
      </c>
      <c r="AB25" s="53">
        <v>416.01957608695648</v>
      </c>
      <c r="AC25" s="53">
        <v>125.19598731884058</v>
      </c>
      <c r="AD25" s="40">
        <f t="shared" si="0"/>
        <v>9652.0477028985497</v>
      </c>
      <c r="AE25" s="80"/>
    </row>
    <row r="26" spans="1:31" s="76" customFormat="1" ht="15" customHeight="1" x14ac:dyDescent="0.25">
      <c r="A26" s="55" t="s">
        <v>6</v>
      </c>
      <c r="B26" s="56"/>
      <c r="C26" s="53">
        <v>6.335144927536232E-2</v>
      </c>
      <c r="D26" s="53">
        <v>4.8418478260869563E-2</v>
      </c>
      <c r="E26" s="53">
        <v>0.8525652173913042</v>
      </c>
      <c r="F26" s="53">
        <v>3.5532608695652168E-2</v>
      </c>
      <c r="G26" s="53">
        <v>0.33963586956521735</v>
      </c>
      <c r="H26" s="53">
        <v>8.1521739130434775E-5</v>
      </c>
      <c r="I26" s="53">
        <v>0</v>
      </c>
      <c r="J26" s="53">
        <v>0.18584601449275359</v>
      </c>
      <c r="K26" s="53">
        <v>4.0217391304347823E-2</v>
      </c>
      <c r="L26" s="53">
        <v>0.29117028985507243</v>
      </c>
      <c r="M26" s="53">
        <v>0.34218659420289854</v>
      </c>
      <c r="N26" s="53">
        <v>0.26448731884057969</v>
      </c>
      <c r="O26" s="53">
        <v>2.500427536231884</v>
      </c>
      <c r="P26" s="53">
        <v>0.11644927536231883</v>
      </c>
      <c r="Q26" s="53">
        <v>0.3288876811594203</v>
      </c>
      <c r="R26" s="53">
        <v>4.3958242753623189</v>
      </c>
      <c r="S26" s="53">
        <v>8.0520452898550712</v>
      </c>
      <c r="T26" s="53">
        <v>0.84129710144927528</v>
      </c>
      <c r="U26" s="53">
        <v>9.4927246376811585</v>
      </c>
      <c r="V26" s="53">
        <v>26.055624999999999</v>
      </c>
      <c r="W26" s="53">
        <v>2.6562862318840579</v>
      </c>
      <c r="X26" s="53">
        <v>5.780666666666666</v>
      </c>
      <c r="Y26" s="53">
        <v>7.0687210144927528</v>
      </c>
      <c r="Z26" s="53">
        <v>0.12115217391304348</v>
      </c>
      <c r="AA26" s="53">
        <v>8.5172101449275353E-2</v>
      </c>
      <c r="AB26" s="53">
        <v>0.45426630434782606</v>
      </c>
      <c r="AC26" s="53">
        <v>0.86540036231884043</v>
      </c>
      <c r="AD26" s="40">
        <f t="shared" si="0"/>
        <v>71.278438405797104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0.18366847826086954</v>
      </c>
      <c r="D27" s="53">
        <v>4.7766304347826083E-2</v>
      </c>
      <c r="E27" s="53">
        <v>0.59582971014492758</v>
      </c>
      <c r="F27" s="53">
        <v>0.26485688405797098</v>
      </c>
      <c r="G27" s="53">
        <v>9.895471014492753E-2</v>
      </c>
      <c r="H27" s="53">
        <v>6.6666666666666664E-4</v>
      </c>
      <c r="I27" s="53">
        <v>0</v>
      </c>
      <c r="J27" s="53">
        <v>3.1710144927536224E-2</v>
      </c>
      <c r="K27" s="53">
        <v>0.15714673913043478</v>
      </c>
      <c r="L27" s="53">
        <v>0.31947463768115941</v>
      </c>
      <c r="M27" s="53">
        <v>0.15261050724637679</v>
      </c>
      <c r="N27" s="53">
        <v>0.3440054347826087</v>
      </c>
      <c r="O27" s="53">
        <v>1.2604474637681158</v>
      </c>
      <c r="P27" s="53">
        <v>0.13154166666666664</v>
      </c>
      <c r="Q27" s="53">
        <v>0.20358876811594201</v>
      </c>
      <c r="R27" s="53">
        <v>0.31089673913043475</v>
      </c>
      <c r="S27" s="53">
        <v>0.37515398550724632</v>
      </c>
      <c r="T27" s="53">
        <v>0.5695778985507246</v>
      </c>
      <c r="U27" s="53">
        <v>1.9053894927536228</v>
      </c>
      <c r="V27" s="53">
        <v>3.0358931159420286</v>
      </c>
      <c r="W27" s="53">
        <v>0.23693115942028986</v>
      </c>
      <c r="X27" s="53">
        <v>0.47081521739130433</v>
      </c>
      <c r="Y27" s="53">
        <v>0.57688586956521726</v>
      </c>
      <c r="Z27" s="53">
        <v>3.776992753623188E-2</v>
      </c>
      <c r="AA27" s="53">
        <v>4.592210144927536E-2</v>
      </c>
      <c r="AB27" s="53">
        <v>5.7865942028985498E-2</v>
      </c>
      <c r="AC27" s="53">
        <v>0.21217753623188404</v>
      </c>
      <c r="AD27" s="40">
        <f t="shared" si="0"/>
        <v>11.627547101449276</v>
      </c>
      <c r="AE27" s="80"/>
    </row>
    <row r="28" spans="1:31" s="76" customFormat="1" ht="15" customHeight="1" x14ac:dyDescent="0.25">
      <c r="A28" s="127"/>
      <c r="B28" s="56" t="s">
        <v>30</v>
      </c>
      <c r="C28" s="53">
        <v>1.6764492753623187E-2</v>
      </c>
      <c r="D28" s="53">
        <v>4.7083333333333335E-3</v>
      </c>
      <c r="E28" s="53">
        <v>9.3925724637681146E-2</v>
      </c>
      <c r="F28" s="53">
        <v>1.1376811594202898E-2</v>
      </c>
      <c r="G28" s="53">
        <v>0.31215942028985505</v>
      </c>
      <c r="H28" s="53">
        <v>8.9456521739130421E-3</v>
      </c>
      <c r="I28" s="53">
        <v>0</v>
      </c>
      <c r="J28" s="53">
        <v>5.3137681159420289E-2</v>
      </c>
      <c r="K28" s="53">
        <v>3.8061594202898549E-2</v>
      </c>
      <c r="L28" s="53">
        <v>0.35882246376811588</v>
      </c>
      <c r="M28" s="53">
        <v>0.11764855072463767</v>
      </c>
      <c r="N28" s="53">
        <v>0.11184963768115941</v>
      </c>
      <c r="O28" s="53">
        <v>0.25432246376811596</v>
      </c>
      <c r="P28" s="53">
        <v>8.5449275362318833E-2</v>
      </c>
      <c r="Q28" s="53">
        <v>7.3804347826086941E-2</v>
      </c>
      <c r="R28" s="53">
        <v>9.0275923913043474</v>
      </c>
      <c r="S28" s="53">
        <v>3.2463967391304345</v>
      </c>
      <c r="T28" s="53">
        <v>0.42693115942028981</v>
      </c>
      <c r="U28" s="53">
        <v>2.8974039855072462</v>
      </c>
      <c r="V28" s="53">
        <v>72.921246376811581</v>
      </c>
      <c r="W28" s="53">
        <v>18.978039855072463</v>
      </c>
      <c r="X28" s="53">
        <v>9.1828641304347816</v>
      </c>
      <c r="Y28" s="53">
        <v>0.66424637681159415</v>
      </c>
      <c r="Z28" s="53">
        <v>0.20094021739130433</v>
      </c>
      <c r="AA28" s="53">
        <v>5.4749999999999993E-2</v>
      </c>
      <c r="AB28" s="53">
        <v>0.50585144927536219</v>
      </c>
      <c r="AC28" s="53">
        <v>1.4473478260869563</v>
      </c>
      <c r="AD28" s="40">
        <f t="shared" si="0"/>
        <v>121.09458695652172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1.0452898550724638E-3</v>
      </c>
      <c r="D29" s="53">
        <v>5.1811594202898551E-4</v>
      </c>
      <c r="E29" s="53">
        <v>2.4456521739130431E-4</v>
      </c>
      <c r="F29" s="53">
        <v>2.3550724637681155E-5</v>
      </c>
      <c r="G29" s="53">
        <v>3.5326086956521735E-4</v>
      </c>
      <c r="H29" s="53">
        <v>0</v>
      </c>
      <c r="I29" s="53">
        <v>0</v>
      </c>
      <c r="J29" s="53">
        <v>1.9927536231884057E-3</v>
      </c>
      <c r="K29" s="53">
        <v>0</v>
      </c>
      <c r="L29" s="53">
        <v>7.0271739130434779E-3</v>
      </c>
      <c r="M29" s="53">
        <v>0</v>
      </c>
      <c r="N29" s="53">
        <v>0</v>
      </c>
      <c r="O29" s="53">
        <v>0</v>
      </c>
      <c r="P29" s="53">
        <v>0</v>
      </c>
      <c r="Q29" s="53">
        <v>8.5144927536231878E-4</v>
      </c>
      <c r="R29" s="53">
        <v>2.4456521739130431E-4</v>
      </c>
      <c r="S29" s="53">
        <v>4.233695652173913E-3</v>
      </c>
      <c r="T29" s="53">
        <v>0</v>
      </c>
      <c r="U29" s="53">
        <v>1.1570652173913043E-2</v>
      </c>
      <c r="V29" s="53">
        <v>3.2233695652173912E-2</v>
      </c>
      <c r="W29" s="53">
        <v>0.15663586956521738</v>
      </c>
      <c r="X29" s="53">
        <v>1.0134057971014491E-2</v>
      </c>
      <c r="Y29" s="53">
        <v>6.5398550724637679E-4</v>
      </c>
      <c r="Z29" s="53">
        <v>0</v>
      </c>
      <c r="AA29" s="53">
        <v>0</v>
      </c>
      <c r="AB29" s="53">
        <v>0</v>
      </c>
      <c r="AC29" s="53">
        <v>4.4402173913043472E-3</v>
      </c>
      <c r="AD29" s="40">
        <f t="shared" si="0"/>
        <v>0.23220289855072462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5.323188405797101E-2</v>
      </c>
      <c r="D30" s="53">
        <v>9.7826086956521729E-3</v>
      </c>
      <c r="E30" s="53">
        <v>0.44630615942028984</v>
      </c>
      <c r="F30" s="53">
        <v>7.1445652173913035E-2</v>
      </c>
      <c r="G30" s="53">
        <v>0.43348913043478254</v>
      </c>
      <c r="H30" s="53">
        <v>3.7717391304347824E-3</v>
      </c>
      <c r="I30" s="53">
        <v>1.8840579710144924E-4</v>
      </c>
      <c r="J30" s="53">
        <v>4.7469202898550722E-2</v>
      </c>
      <c r="K30" s="53">
        <v>2.6945652173913041E-2</v>
      </c>
      <c r="L30" s="53">
        <v>0.21858152173913042</v>
      </c>
      <c r="M30" s="53">
        <v>0.27629347826086958</v>
      </c>
      <c r="N30" s="53">
        <v>0.20682065217391304</v>
      </c>
      <c r="O30" s="53">
        <v>2.5420887681159416</v>
      </c>
      <c r="P30" s="53">
        <v>2.2065217391304345E-2</v>
      </c>
      <c r="Q30" s="53">
        <v>0.17120108695652173</v>
      </c>
      <c r="R30" s="53">
        <v>1.8692608695652173</v>
      </c>
      <c r="S30" s="53">
        <v>0.9583514492753622</v>
      </c>
      <c r="T30" s="53">
        <v>0.11844565217391302</v>
      </c>
      <c r="U30" s="53">
        <v>2.0278134057971013</v>
      </c>
      <c r="V30" s="53">
        <v>51.249175724637681</v>
      </c>
      <c r="W30" s="53">
        <v>0.59272644927536222</v>
      </c>
      <c r="X30" s="53">
        <v>2.803536231884058</v>
      </c>
      <c r="Y30" s="53">
        <v>0.14330978260869565</v>
      </c>
      <c r="Z30" s="53">
        <v>1.7008115942028985</v>
      </c>
      <c r="AA30" s="53">
        <v>3.2876902173913041</v>
      </c>
      <c r="AB30" s="53">
        <v>0.24007971014492752</v>
      </c>
      <c r="AC30" s="53">
        <v>0.12531340579710143</v>
      </c>
      <c r="AD30" s="40">
        <f t="shared" si="0"/>
        <v>69.646195652173915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0.57669565217391305</v>
      </c>
      <c r="D32" s="53">
        <v>5.0315217391304345E-2</v>
      </c>
      <c r="E32" s="53">
        <v>4.8755253623188404</v>
      </c>
      <c r="F32" s="53">
        <v>0.14210507246376811</v>
      </c>
      <c r="G32" s="53">
        <v>2.7990235507246375</v>
      </c>
      <c r="H32" s="53">
        <v>0.10639673913043476</v>
      </c>
      <c r="I32" s="53">
        <v>1.7971014492753623E-3</v>
      </c>
      <c r="J32" s="53">
        <v>0.92091485507246373</v>
      </c>
      <c r="K32" s="53">
        <v>0.57092028985507237</v>
      </c>
      <c r="L32" s="53">
        <v>3.571278985507246</v>
      </c>
      <c r="M32" s="53">
        <v>1.3598768115942028</v>
      </c>
      <c r="N32" s="53">
        <v>1.3196249999999998</v>
      </c>
      <c r="O32" s="53">
        <v>5.3383894927536231</v>
      </c>
      <c r="P32" s="53">
        <v>1.3477753623188404</v>
      </c>
      <c r="Q32" s="53">
        <v>1.4859057971014491</v>
      </c>
      <c r="R32" s="53">
        <v>8.3611340579710127</v>
      </c>
      <c r="S32" s="53">
        <v>14.218577898550723</v>
      </c>
      <c r="T32" s="53">
        <v>2.9433369565217391</v>
      </c>
      <c r="U32" s="53">
        <v>14.867951086956522</v>
      </c>
      <c r="V32" s="53">
        <v>54.698994565217383</v>
      </c>
      <c r="W32" s="53">
        <v>7.7143514492753615</v>
      </c>
      <c r="X32" s="53">
        <v>5.9483749999999995</v>
      </c>
      <c r="Y32" s="53">
        <v>6.0620126811594197</v>
      </c>
      <c r="Z32" s="53">
        <v>0.77107608695652174</v>
      </c>
      <c r="AA32" s="53">
        <v>0.80167753623188398</v>
      </c>
      <c r="AB32" s="53">
        <v>2.3710815217391303</v>
      </c>
      <c r="AC32" s="53">
        <v>4.0090036231884056</v>
      </c>
      <c r="AD32" s="40">
        <f t="shared" si="0"/>
        <v>147.2341177536232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7.1105072463768107E-3</v>
      </c>
      <c r="H33" s="53">
        <v>0</v>
      </c>
      <c r="I33" s="53">
        <v>0</v>
      </c>
      <c r="J33" s="53">
        <v>5.151268115942028E-2</v>
      </c>
      <c r="K33" s="53">
        <v>6.4438405797101438E-3</v>
      </c>
      <c r="L33" s="53">
        <v>3.9277173913043473E-2</v>
      </c>
      <c r="M33" s="53">
        <v>1.6784420289855072E-2</v>
      </c>
      <c r="N33" s="53">
        <v>1.118659420289855E-2</v>
      </c>
      <c r="O33" s="53">
        <v>4.7885869565217391E-2</v>
      </c>
      <c r="P33" s="53">
        <v>9.0018115942028989E-3</v>
      </c>
      <c r="Q33" s="53">
        <v>3.913043478260869E-3</v>
      </c>
      <c r="R33" s="53">
        <v>4.614855072463768E-2</v>
      </c>
      <c r="S33" s="53">
        <v>0.15192391304347827</v>
      </c>
      <c r="T33" s="53">
        <v>2.7717391304347822E-2</v>
      </c>
      <c r="U33" s="53">
        <v>8.8487318840579698E-2</v>
      </c>
      <c r="V33" s="53">
        <v>0.24149456521739129</v>
      </c>
      <c r="W33" s="53">
        <v>0.15126811594202899</v>
      </c>
      <c r="X33" s="53">
        <v>8.6213768115942033E-3</v>
      </c>
      <c r="Y33" s="53">
        <v>6.1880434782608691E-2</v>
      </c>
      <c r="Z33" s="53">
        <v>1.2010869565217391E-3</v>
      </c>
      <c r="AA33" s="53">
        <v>2.853260869565217E-3</v>
      </c>
      <c r="AB33" s="53">
        <v>1.1090579710144927E-2</v>
      </c>
      <c r="AC33" s="53">
        <v>8.1135869565217386E-2</v>
      </c>
      <c r="AD33" s="40">
        <f t="shared" si="0"/>
        <v>1.0669384057971016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66.246766304347801</v>
      </c>
      <c r="D36" s="37">
        <f t="shared" ref="D36:AC36" si="1">SUM(D6:D35)+SUM(D38:D43)</f>
        <v>26.893474637681152</v>
      </c>
      <c r="E36" s="37">
        <f t="shared" si="1"/>
        <v>109.57198913043477</v>
      </c>
      <c r="F36" s="37">
        <f t="shared" si="1"/>
        <v>13.582878623188405</v>
      </c>
      <c r="G36" s="37">
        <f t="shared" si="1"/>
        <v>246.46383695652173</v>
      </c>
      <c r="H36" s="37">
        <f t="shared" si="1"/>
        <v>22.363114130434784</v>
      </c>
      <c r="I36" s="37">
        <f t="shared" si="1"/>
        <v>70.030947463768101</v>
      </c>
      <c r="J36" s="37">
        <f t="shared" si="1"/>
        <v>182.30519746376811</v>
      </c>
      <c r="K36" s="37">
        <f t="shared" si="1"/>
        <v>122.32995289855072</v>
      </c>
      <c r="L36" s="37">
        <f t="shared" si="1"/>
        <v>367.93912137681156</v>
      </c>
      <c r="M36" s="37">
        <f t="shared" si="1"/>
        <v>166.24997644927535</v>
      </c>
      <c r="N36" s="37">
        <f t="shared" si="1"/>
        <v>182.41507789855075</v>
      </c>
      <c r="O36" s="37">
        <f t="shared" si="1"/>
        <v>453.77500724637673</v>
      </c>
      <c r="P36" s="37">
        <f t="shared" si="1"/>
        <v>145.220009057971</v>
      </c>
      <c r="Q36" s="37">
        <f t="shared" si="1"/>
        <v>91.918197463768095</v>
      </c>
      <c r="R36" s="37">
        <f t="shared" si="1"/>
        <v>660.59885869565198</v>
      </c>
      <c r="S36" s="37">
        <f t="shared" si="1"/>
        <v>1211.0518804347823</v>
      </c>
      <c r="T36" s="37">
        <f t="shared" si="1"/>
        <v>214.03500543478259</v>
      </c>
      <c r="U36" s="37">
        <f t="shared" si="1"/>
        <v>933.9210815217391</v>
      </c>
      <c r="V36" s="37">
        <f t="shared" si="1"/>
        <v>3194.2742155797096</v>
      </c>
      <c r="W36" s="37">
        <f t="shared" si="1"/>
        <v>752.92514311594198</v>
      </c>
      <c r="X36" s="37">
        <f t="shared" si="1"/>
        <v>609.07111956521737</v>
      </c>
      <c r="Y36" s="37">
        <f t="shared" si="1"/>
        <v>790.33178079710137</v>
      </c>
      <c r="Z36" s="37">
        <f t="shared" si="1"/>
        <v>150.00787318840574</v>
      </c>
      <c r="AA36" s="37">
        <f t="shared" si="1"/>
        <v>155.22321014492755</v>
      </c>
      <c r="AB36" s="37">
        <f t="shared" si="1"/>
        <v>435.54375543478255</v>
      </c>
      <c r="AC36" s="37">
        <f t="shared" si="1"/>
        <v>133.6256268115942</v>
      </c>
      <c r="AD36" s="38">
        <f>SUM(AD6:AD35)+SUM(AD38:AD43)</f>
        <v>11507.915097826086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1998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8.442028985507246E-3</v>
      </c>
      <c r="F6" s="53">
        <v>0</v>
      </c>
      <c r="G6" s="53">
        <v>5.6313043478260871</v>
      </c>
      <c r="H6" s="53">
        <v>0</v>
      </c>
      <c r="I6" s="53">
        <v>0</v>
      </c>
      <c r="J6" s="53">
        <v>4.8913043478260863E-4</v>
      </c>
      <c r="K6" s="53">
        <v>0.72911775362318842</v>
      </c>
      <c r="L6" s="53">
        <v>3.2777173913043481E-2</v>
      </c>
      <c r="M6" s="53">
        <v>5.1005434782608688E-2</v>
      </c>
      <c r="N6" s="53">
        <v>0</v>
      </c>
      <c r="O6" s="53">
        <v>3.3355072463768114E-2</v>
      </c>
      <c r="P6" s="53">
        <v>1.2983695652173912E-2</v>
      </c>
      <c r="Q6" s="53">
        <v>6.0768115942028973E-2</v>
      </c>
      <c r="R6" s="53">
        <v>0.44901086956521735</v>
      </c>
      <c r="S6" s="53">
        <v>6.6191612318840569</v>
      </c>
      <c r="T6" s="53">
        <v>3.9673858695652169</v>
      </c>
      <c r="U6" s="53">
        <v>10.790952898550723</v>
      </c>
      <c r="V6" s="53">
        <v>292.77854528985506</v>
      </c>
      <c r="W6" s="53">
        <v>7.4942065217391303</v>
      </c>
      <c r="X6" s="53">
        <v>130.17901992753622</v>
      </c>
      <c r="Y6" s="53">
        <v>0.95757427536231865</v>
      </c>
      <c r="Z6" s="53">
        <v>0</v>
      </c>
      <c r="AA6" s="53">
        <v>0</v>
      </c>
      <c r="AB6" s="53">
        <v>10.070481884057971</v>
      </c>
      <c r="AC6" s="53">
        <v>0</v>
      </c>
      <c r="AD6" s="40">
        <f>SUM(C6:AC6)</f>
        <v>469.86658152173908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1.8155797101449274E-2</v>
      </c>
      <c r="F7" s="53">
        <v>0</v>
      </c>
      <c r="G7" s="53">
        <v>0</v>
      </c>
      <c r="H7" s="53">
        <v>0</v>
      </c>
      <c r="I7" s="53">
        <v>0</v>
      </c>
      <c r="J7" s="53">
        <v>3.2119565217391304E-3</v>
      </c>
      <c r="K7" s="53">
        <v>0</v>
      </c>
      <c r="L7" s="53">
        <v>0</v>
      </c>
      <c r="M7" s="53">
        <v>0</v>
      </c>
      <c r="N7" s="53">
        <v>2.707427536231884E-2</v>
      </c>
      <c r="O7" s="53">
        <v>0</v>
      </c>
      <c r="P7" s="53">
        <v>0</v>
      </c>
      <c r="Q7" s="53">
        <v>0</v>
      </c>
      <c r="R7" s="53">
        <v>6.612318840579709E-4</v>
      </c>
      <c r="S7" s="53">
        <v>6.8701086956521731E-2</v>
      </c>
      <c r="T7" s="53">
        <v>1.532246376811594E-2</v>
      </c>
      <c r="U7" s="53">
        <v>4.0289855072463765E-3</v>
      </c>
      <c r="V7" s="53">
        <v>0.64630072463768118</v>
      </c>
      <c r="W7" s="53">
        <v>4.1666666666666666E-3</v>
      </c>
      <c r="X7" s="53">
        <v>1.0626811594202897E-2</v>
      </c>
      <c r="Y7" s="53">
        <v>9.420289855072462E-5</v>
      </c>
      <c r="Z7" s="53">
        <v>0</v>
      </c>
      <c r="AA7" s="53">
        <v>1.3568840579710145E-2</v>
      </c>
      <c r="AB7" s="53">
        <v>9.0579710144927526E-4</v>
      </c>
      <c r="AC7" s="53">
        <v>0</v>
      </c>
      <c r="AD7" s="40">
        <f t="shared" ref="AD7:AD35" si="0">SUM(C7:AC7)</f>
        <v>0.81281884057971021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1.6304347826086955E-4</v>
      </c>
      <c r="M8" s="53">
        <v>0</v>
      </c>
      <c r="N8" s="53">
        <v>5.8460144927536227E-3</v>
      </c>
      <c r="O8" s="53">
        <v>0.14305434782608695</v>
      </c>
      <c r="P8" s="53">
        <v>3.4112318840579707E-3</v>
      </c>
      <c r="Q8" s="53">
        <v>0</v>
      </c>
      <c r="R8" s="53">
        <v>7.1376811594202891E-4</v>
      </c>
      <c r="S8" s="53">
        <v>1.3256123188405795</v>
      </c>
      <c r="T8" s="53">
        <v>0</v>
      </c>
      <c r="U8" s="53">
        <v>0.13689130434782609</v>
      </c>
      <c r="V8" s="53">
        <v>22.409423913043476</v>
      </c>
      <c r="W8" s="53">
        <v>6.6594202898550725E-2</v>
      </c>
      <c r="X8" s="53">
        <v>0.64221557971014487</v>
      </c>
      <c r="Y8" s="53">
        <v>2.3361956521739127</v>
      </c>
      <c r="Z8" s="53">
        <v>0</v>
      </c>
      <c r="AA8" s="53">
        <v>0</v>
      </c>
      <c r="AB8" s="53">
        <v>1.0869565217391303E-4</v>
      </c>
      <c r="AC8" s="53">
        <v>0</v>
      </c>
      <c r="AD8" s="40">
        <f t="shared" si="0"/>
        <v>27.070230072463762</v>
      </c>
      <c r="AE8" s="80"/>
    </row>
    <row r="9" spans="1:31" ht="15" customHeight="1" x14ac:dyDescent="0.25">
      <c r="A9" s="125"/>
      <c r="B9" s="90" t="s">
        <v>15</v>
      </c>
      <c r="C9" s="53">
        <v>9.7101449275362323E-3</v>
      </c>
      <c r="D9" s="53">
        <v>0</v>
      </c>
      <c r="E9" s="53">
        <v>1.854528985507246E-2</v>
      </c>
      <c r="F9" s="53">
        <v>0</v>
      </c>
      <c r="G9" s="53">
        <v>0.17259601449275361</v>
      </c>
      <c r="H9" s="53">
        <v>0</v>
      </c>
      <c r="I9" s="53">
        <v>0</v>
      </c>
      <c r="J9" s="53">
        <v>5.2173913043478256E-3</v>
      </c>
      <c r="K9" s="53">
        <v>0</v>
      </c>
      <c r="L9" s="53">
        <v>5.9782608695652171E-4</v>
      </c>
      <c r="M9" s="53">
        <v>3.4184782608695651E-3</v>
      </c>
      <c r="N9" s="53">
        <v>9.759963768115941E-2</v>
      </c>
      <c r="O9" s="53">
        <v>0.26818297101449273</v>
      </c>
      <c r="P9" s="53">
        <v>0</v>
      </c>
      <c r="Q9" s="53">
        <v>1.6304347826086955E-4</v>
      </c>
      <c r="R9" s="53">
        <v>4.1242753623188404E-2</v>
      </c>
      <c r="S9" s="53">
        <v>0.61646920289855067</v>
      </c>
      <c r="T9" s="53">
        <v>0.13882065217391304</v>
      </c>
      <c r="U9" s="53">
        <v>0.27890036231884058</v>
      </c>
      <c r="V9" s="53">
        <v>4.0908822463768111</v>
      </c>
      <c r="W9" s="53">
        <v>0.57822826086956525</v>
      </c>
      <c r="X9" s="53">
        <v>0.65151449275362316</v>
      </c>
      <c r="Y9" s="53">
        <v>0.12657065217391303</v>
      </c>
      <c r="Z9" s="53">
        <v>0</v>
      </c>
      <c r="AA9" s="53">
        <v>2.1268115942028984E-3</v>
      </c>
      <c r="AB9" s="53">
        <v>0.15140942028985505</v>
      </c>
      <c r="AC9" s="53">
        <v>0</v>
      </c>
      <c r="AD9" s="40">
        <f t="shared" si="0"/>
        <v>7.2521956521739135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0.25022463768115938</v>
      </c>
      <c r="F10" s="53">
        <v>0</v>
      </c>
      <c r="G10" s="53">
        <v>3.2029637681159415</v>
      </c>
      <c r="H10" s="53">
        <v>0</v>
      </c>
      <c r="I10" s="53">
        <v>0</v>
      </c>
      <c r="J10" s="53">
        <v>0.12180978260869563</v>
      </c>
      <c r="K10" s="53">
        <v>2.289855072463768E-2</v>
      </c>
      <c r="L10" s="53">
        <v>0.40703804347826084</v>
      </c>
      <c r="M10" s="53">
        <v>0</v>
      </c>
      <c r="N10" s="53">
        <v>2.97427536231884E-2</v>
      </c>
      <c r="O10" s="53">
        <v>0.52281340579710134</v>
      </c>
      <c r="P10" s="53">
        <v>4.7282608695652165E-3</v>
      </c>
      <c r="Q10" s="53">
        <v>1.7398550724637678E-2</v>
      </c>
      <c r="R10" s="53">
        <v>0.514106884057971</v>
      </c>
      <c r="S10" s="53">
        <v>93.776469202898554</v>
      </c>
      <c r="T10" s="53">
        <v>0.140625</v>
      </c>
      <c r="U10" s="53">
        <v>3.5916050724637678</v>
      </c>
      <c r="V10" s="53">
        <v>63.768454710144923</v>
      </c>
      <c r="W10" s="53">
        <v>2.6402626811594199</v>
      </c>
      <c r="X10" s="53">
        <v>45.988076086956518</v>
      </c>
      <c r="Y10" s="53">
        <v>25.143268115942028</v>
      </c>
      <c r="Z10" s="53">
        <v>3.2275362318840574E-2</v>
      </c>
      <c r="AA10" s="53">
        <v>0</v>
      </c>
      <c r="AB10" s="53">
        <v>6.4184782608695647E-3</v>
      </c>
      <c r="AC10" s="53">
        <v>3.0797101449275359E-3</v>
      </c>
      <c r="AD10" s="40">
        <f t="shared" si="0"/>
        <v>240.18425905797099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5.2311594202898541E-2</v>
      </c>
      <c r="F11" s="53">
        <v>0</v>
      </c>
      <c r="G11" s="53">
        <v>2.7760199275362316</v>
      </c>
      <c r="H11" s="53">
        <v>0</v>
      </c>
      <c r="I11" s="53">
        <v>0</v>
      </c>
      <c r="J11" s="53">
        <v>7.614130434782608E-2</v>
      </c>
      <c r="K11" s="53">
        <v>0</v>
      </c>
      <c r="L11" s="53">
        <v>2.7490942028985502E-2</v>
      </c>
      <c r="M11" s="53">
        <v>0</v>
      </c>
      <c r="N11" s="53">
        <v>1.9382246376811595E-2</v>
      </c>
      <c r="O11" s="53">
        <v>5.3027173913043471E-2</v>
      </c>
      <c r="P11" s="53">
        <v>0</v>
      </c>
      <c r="Q11" s="53">
        <v>0</v>
      </c>
      <c r="R11" s="53">
        <v>2.613833333333333</v>
      </c>
      <c r="S11" s="53">
        <v>0.48646557971014492</v>
      </c>
      <c r="T11" s="53">
        <v>1.2228260869565216E-3</v>
      </c>
      <c r="U11" s="53">
        <v>0.25112681159420286</v>
      </c>
      <c r="V11" s="53">
        <v>12.425052536231883</v>
      </c>
      <c r="W11" s="53">
        <v>10.667686594202898</v>
      </c>
      <c r="X11" s="53">
        <v>1.6177862318840579</v>
      </c>
      <c r="Y11" s="53">
        <v>1.6208188405797102</v>
      </c>
      <c r="Z11" s="53">
        <v>0</v>
      </c>
      <c r="AA11" s="53">
        <v>0</v>
      </c>
      <c r="AB11" s="53">
        <v>2.9985507246376809E-2</v>
      </c>
      <c r="AC11" s="53">
        <v>0</v>
      </c>
      <c r="AD11" s="40">
        <f t="shared" si="0"/>
        <v>32.718351449275367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8.2538043478260853E-2</v>
      </c>
      <c r="F12" s="53">
        <v>0</v>
      </c>
      <c r="G12" s="53">
        <v>2.6233695652173913E-2</v>
      </c>
      <c r="H12" s="53">
        <v>0</v>
      </c>
      <c r="I12" s="53">
        <v>0</v>
      </c>
      <c r="J12" s="53">
        <v>7.788043478260869E-3</v>
      </c>
      <c r="K12" s="53">
        <v>1.7608695652173911E-3</v>
      </c>
      <c r="L12" s="53">
        <v>0.12381884057971014</v>
      </c>
      <c r="M12" s="53">
        <v>1.8913043478260868E-3</v>
      </c>
      <c r="N12" s="53">
        <v>1.9043478260869565E-2</v>
      </c>
      <c r="O12" s="53">
        <v>0.37040579710144927</v>
      </c>
      <c r="P12" s="53">
        <v>7.4999999999999997E-3</v>
      </c>
      <c r="Q12" s="53">
        <v>2.5550724637681158E-2</v>
      </c>
      <c r="R12" s="53">
        <v>0.13178260869565217</v>
      </c>
      <c r="S12" s="53">
        <v>1.0520778985507246</v>
      </c>
      <c r="T12" s="53">
        <v>0.19124094202898551</v>
      </c>
      <c r="U12" s="53">
        <v>1.6219003623188404</v>
      </c>
      <c r="V12" s="53">
        <v>14.233016304347824</v>
      </c>
      <c r="W12" s="53">
        <v>0.66589673913043468</v>
      </c>
      <c r="X12" s="53">
        <v>0.49978804347826083</v>
      </c>
      <c r="Y12" s="53">
        <v>0.83526268115942026</v>
      </c>
      <c r="Z12" s="53">
        <v>6.7807971014492749E-2</v>
      </c>
      <c r="AA12" s="53">
        <v>8.1521739130434775E-5</v>
      </c>
      <c r="AB12" s="53">
        <v>1.7489130434782608E-2</v>
      </c>
      <c r="AC12" s="53">
        <v>2.9963768115942027E-3</v>
      </c>
      <c r="AD12" s="40">
        <f t="shared" si="0"/>
        <v>19.985871376811591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6.9166666666666664E-3</v>
      </c>
      <c r="F13" s="53">
        <v>0</v>
      </c>
      <c r="G13" s="53">
        <v>0</v>
      </c>
      <c r="H13" s="53">
        <v>0</v>
      </c>
      <c r="I13" s="53">
        <v>0</v>
      </c>
      <c r="J13" s="53">
        <v>1.114673913043478E-2</v>
      </c>
      <c r="K13" s="53">
        <v>0</v>
      </c>
      <c r="L13" s="53">
        <v>0.68398731884057962</v>
      </c>
      <c r="M13" s="53">
        <v>0.29038586956521734</v>
      </c>
      <c r="N13" s="53">
        <v>8.8329710144927534E-2</v>
      </c>
      <c r="O13" s="53">
        <v>0.10851449275362318</v>
      </c>
      <c r="P13" s="53">
        <v>1.2181159420289854E-2</v>
      </c>
      <c r="Q13" s="53">
        <v>2.2416666666666665E-2</v>
      </c>
      <c r="R13" s="53">
        <v>2.6769927536231881E-2</v>
      </c>
      <c r="S13" s="53">
        <v>1.3585706521739129</v>
      </c>
      <c r="T13" s="53">
        <v>2.3550724637681155E-5</v>
      </c>
      <c r="U13" s="53">
        <v>4.7210144927536231E-2</v>
      </c>
      <c r="V13" s="53">
        <v>10.354865942028985</v>
      </c>
      <c r="W13" s="53">
        <v>2.4492753623188406E-2</v>
      </c>
      <c r="X13" s="53">
        <v>0.16742028985507246</v>
      </c>
      <c r="Y13" s="53">
        <v>9.6847826086956509E-2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13.300079710144928</v>
      </c>
      <c r="AE13" s="80"/>
    </row>
    <row r="14" spans="1:31" ht="15" customHeight="1" x14ac:dyDescent="0.25">
      <c r="A14" s="126"/>
      <c r="B14" s="90" t="s">
        <v>19</v>
      </c>
      <c r="C14" s="53">
        <v>2.7789855072463767E-3</v>
      </c>
      <c r="D14" s="53">
        <v>0</v>
      </c>
      <c r="E14" s="53">
        <v>0.30405072463768118</v>
      </c>
      <c r="F14" s="53">
        <v>2.0072463768115939E-3</v>
      </c>
      <c r="G14" s="53">
        <v>0.30189855072463762</v>
      </c>
      <c r="H14" s="53">
        <v>1.0213768115942028E-2</v>
      </c>
      <c r="I14" s="53">
        <v>0</v>
      </c>
      <c r="J14" s="53">
        <v>0.11353079710144927</v>
      </c>
      <c r="K14" s="53">
        <v>6.8586956521739118E-3</v>
      </c>
      <c r="L14" s="53">
        <v>2.3608423913043475</v>
      </c>
      <c r="M14" s="53">
        <v>0.16963949275362317</v>
      </c>
      <c r="N14" s="53">
        <v>0.45751992753623189</v>
      </c>
      <c r="O14" s="53">
        <v>2.1432409420289851</v>
      </c>
      <c r="P14" s="53">
        <v>0.74253442028985495</v>
      </c>
      <c r="Q14" s="53">
        <v>2.244746376811594E-2</v>
      </c>
      <c r="R14" s="53">
        <v>1.7077536231884056</v>
      </c>
      <c r="S14" s="53">
        <v>5.943648550724637</v>
      </c>
      <c r="T14" s="53">
        <v>0.650355072463768</v>
      </c>
      <c r="U14" s="53">
        <v>1.595336956521739</v>
      </c>
      <c r="V14" s="53">
        <v>34.800153985507244</v>
      </c>
      <c r="W14" s="53">
        <v>10.428173913043477</v>
      </c>
      <c r="X14" s="53">
        <v>1.64831884057971</v>
      </c>
      <c r="Y14" s="53">
        <v>1.6991340579710144</v>
      </c>
      <c r="Z14" s="53">
        <v>0.13167028985507245</v>
      </c>
      <c r="AA14" s="53">
        <v>1.467391304347826E-3</v>
      </c>
      <c r="AB14" s="53">
        <v>0.50012499999999993</v>
      </c>
      <c r="AC14" s="53">
        <v>2.4456521739130431E-4</v>
      </c>
      <c r="AD14" s="40">
        <f t="shared" si="0"/>
        <v>65.743945652173892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0.32884782608695645</v>
      </c>
      <c r="F15" s="53">
        <v>0</v>
      </c>
      <c r="G15" s="53">
        <v>0.39702717391304343</v>
      </c>
      <c r="H15" s="53">
        <v>3.7195652173913046E-2</v>
      </c>
      <c r="I15" s="53">
        <v>0</v>
      </c>
      <c r="J15" s="53">
        <v>0.18829528985507246</v>
      </c>
      <c r="K15" s="53">
        <v>0.22063405797101446</v>
      </c>
      <c r="L15" s="53">
        <v>0.37505072463768113</v>
      </c>
      <c r="M15" s="53">
        <v>0.22344202898550725</v>
      </c>
      <c r="N15" s="53">
        <v>0.45237681159420284</v>
      </c>
      <c r="O15" s="53">
        <v>0.45993840579710144</v>
      </c>
      <c r="P15" s="53">
        <v>6.2864130434782603E-2</v>
      </c>
      <c r="Q15" s="53">
        <v>0.10538405797101448</v>
      </c>
      <c r="R15" s="53">
        <v>6.6849637681159424E-2</v>
      </c>
      <c r="S15" s="53">
        <v>0.73238949275362308</v>
      </c>
      <c r="T15" s="53">
        <v>6.7269927536231872E-2</v>
      </c>
      <c r="U15" s="53">
        <v>1.011105072463768</v>
      </c>
      <c r="V15" s="53">
        <v>3.6698134057971008</v>
      </c>
      <c r="W15" s="53">
        <v>0.23301992753623185</v>
      </c>
      <c r="X15" s="53">
        <v>0.24681884057971012</v>
      </c>
      <c r="Y15" s="53">
        <v>0.16054166666666667</v>
      </c>
      <c r="Z15" s="53">
        <v>0</v>
      </c>
      <c r="AA15" s="53">
        <v>3.2717391304347823E-2</v>
      </c>
      <c r="AB15" s="53">
        <v>1.0634057971014492E-3</v>
      </c>
      <c r="AC15" s="53">
        <v>0</v>
      </c>
      <c r="AD15" s="40">
        <f t="shared" si="0"/>
        <v>9.0726449275362295</v>
      </c>
      <c r="AE15" s="80"/>
    </row>
    <row r="16" spans="1:31" ht="15" customHeight="1" x14ac:dyDescent="0.25">
      <c r="A16" s="126"/>
      <c r="B16" s="90" t="s">
        <v>21</v>
      </c>
      <c r="C16" s="53">
        <v>1.3061594202898549E-3</v>
      </c>
      <c r="D16" s="53">
        <v>0</v>
      </c>
      <c r="E16" s="53">
        <v>0</v>
      </c>
      <c r="F16" s="53">
        <v>0</v>
      </c>
      <c r="G16" s="53">
        <v>9.9963768115942028E-3</v>
      </c>
      <c r="H16" s="53">
        <v>5.7065217391304341E-4</v>
      </c>
      <c r="I16" s="53">
        <v>0</v>
      </c>
      <c r="J16" s="53">
        <v>4.8115942028985502E-3</v>
      </c>
      <c r="K16" s="53">
        <v>0</v>
      </c>
      <c r="L16" s="53">
        <v>8.3876811594202892E-4</v>
      </c>
      <c r="M16" s="53">
        <v>1.5087626811594204</v>
      </c>
      <c r="N16" s="53">
        <v>8.8043478260869546E-3</v>
      </c>
      <c r="O16" s="53">
        <v>3.3876811594202895E-3</v>
      </c>
      <c r="P16" s="53">
        <v>1.3902173913043478E-2</v>
      </c>
      <c r="Q16" s="53">
        <v>0.10294565217391304</v>
      </c>
      <c r="R16" s="53">
        <v>2.6565217391304345E-2</v>
      </c>
      <c r="S16" s="53">
        <v>1.4465742753623188</v>
      </c>
      <c r="T16" s="53">
        <v>0.13102355072463767</v>
      </c>
      <c r="U16" s="53">
        <v>0.53043478260869559</v>
      </c>
      <c r="V16" s="53">
        <v>12.394873188405796</v>
      </c>
      <c r="W16" s="53">
        <v>0.88481884057971016</v>
      </c>
      <c r="X16" s="53">
        <v>7.9612318840579704E-2</v>
      </c>
      <c r="Y16" s="53">
        <v>6.7264492753623187E-3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17.155954710144925</v>
      </c>
      <c r="AE16" s="80"/>
    </row>
    <row r="17" spans="1:31" ht="15" customHeight="1" x14ac:dyDescent="0.25">
      <c r="A17" s="126"/>
      <c r="B17" s="90" t="s">
        <v>22</v>
      </c>
      <c r="C17" s="53">
        <v>6.4963768115942023E-3</v>
      </c>
      <c r="D17" s="53">
        <v>4.8913043478260863E-4</v>
      </c>
      <c r="E17" s="53">
        <v>4.4574528985507245</v>
      </c>
      <c r="F17" s="53">
        <v>8.2735507246376808E-3</v>
      </c>
      <c r="G17" s="53">
        <v>0.37516304347826085</v>
      </c>
      <c r="H17" s="53">
        <v>2.3550724637681155E-5</v>
      </c>
      <c r="I17" s="53">
        <v>0</v>
      </c>
      <c r="J17" s="53">
        <v>4.3833333333333328E-2</v>
      </c>
      <c r="K17" s="53">
        <v>7.4922101449275358E-2</v>
      </c>
      <c r="L17" s="53">
        <v>0.30420652173913038</v>
      </c>
      <c r="M17" s="53">
        <v>6.9762681159420289E-2</v>
      </c>
      <c r="N17" s="53">
        <v>0.13222282608695651</v>
      </c>
      <c r="O17" s="53">
        <v>1.4780126811594201</v>
      </c>
      <c r="P17" s="53">
        <v>2.6538043478260869E-2</v>
      </c>
      <c r="Q17" s="53">
        <v>6.3539855072463763E-2</v>
      </c>
      <c r="R17" s="53">
        <v>0.98857789855072464</v>
      </c>
      <c r="S17" s="53">
        <v>38.669759057971014</v>
      </c>
      <c r="T17" s="53">
        <v>5.1350452898550714</v>
      </c>
      <c r="U17" s="53">
        <v>14.621193840579711</v>
      </c>
      <c r="V17" s="53">
        <v>119.08454347826085</v>
      </c>
      <c r="W17" s="53">
        <v>29.124438405797097</v>
      </c>
      <c r="X17" s="53">
        <v>52.197894927536225</v>
      </c>
      <c r="Y17" s="53">
        <v>33.581121376811588</v>
      </c>
      <c r="Z17" s="53">
        <v>6.9655797101449268E-3</v>
      </c>
      <c r="AA17" s="53">
        <v>0.12566847826086955</v>
      </c>
      <c r="AB17" s="53">
        <v>4.8019329710144918</v>
      </c>
      <c r="AC17" s="53">
        <v>1.4853442028985506</v>
      </c>
      <c r="AD17" s="40">
        <f t="shared" si="0"/>
        <v>306.8634221014492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4.3115942028985508E-4</v>
      </c>
      <c r="D18" s="53">
        <v>0</v>
      </c>
      <c r="E18" s="53">
        <v>4.8543478260869563E-2</v>
      </c>
      <c r="F18" s="53">
        <v>0</v>
      </c>
      <c r="G18" s="53">
        <v>7.9693840579710143E-2</v>
      </c>
      <c r="H18" s="53">
        <v>4.0760869565217389E-4</v>
      </c>
      <c r="I18" s="53">
        <v>0</v>
      </c>
      <c r="J18" s="53">
        <v>2.934782608695652E-3</v>
      </c>
      <c r="K18" s="53">
        <v>0</v>
      </c>
      <c r="L18" s="53">
        <v>3.6231884057971015E-4</v>
      </c>
      <c r="M18" s="53">
        <v>0</v>
      </c>
      <c r="N18" s="53">
        <v>0</v>
      </c>
      <c r="O18" s="53">
        <v>2.1798913043478259E-2</v>
      </c>
      <c r="P18" s="53">
        <v>6.2500000000000001E-4</v>
      </c>
      <c r="Q18" s="53">
        <v>0</v>
      </c>
      <c r="R18" s="53">
        <v>1.5641304347826086E-2</v>
      </c>
      <c r="S18" s="53">
        <v>0</v>
      </c>
      <c r="T18" s="53">
        <v>3.9474637681159415E-3</v>
      </c>
      <c r="U18" s="53">
        <v>5.0813405797101446E-2</v>
      </c>
      <c r="V18" s="53">
        <v>7.7735507246376803E-3</v>
      </c>
      <c r="W18" s="53">
        <v>6.1141304347826081E-3</v>
      </c>
      <c r="X18" s="53">
        <v>0.24943840579710144</v>
      </c>
      <c r="Y18" s="53">
        <v>9.0289855072463749E-3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0.49755434782608698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8.0434782608695651E-4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2.9583333333333328E-3</v>
      </c>
      <c r="T19" s="53">
        <v>4.710144927536231E-5</v>
      </c>
      <c r="U19" s="53">
        <v>3.1226449275362313E-2</v>
      </c>
      <c r="V19" s="53">
        <v>5.6249999999999998E-3</v>
      </c>
      <c r="W19" s="53">
        <v>2.6648550724637679E-3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4.332608695652173E-2</v>
      </c>
      <c r="AE19" s="80"/>
    </row>
    <row r="20" spans="1:31" ht="15" customHeight="1" x14ac:dyDescent="0.25">
      <c r="A20" s="126"/>
      <c r="B20" s="90" t="s">
        <v>25</v>
      </c>
      <c r="C20" s="53">
        <v>8.6159420289855064E-3</v>
      </c>
      <c r="D20" s="53">
        <v>8.1521739130434775E-5</v>
      </c>
      <c r="E20" s="53">
        <v>9.2626811594202899E-2</v>
      </c>
      <c r="F20" s="53">
        <v>0</v>
      </c>
      <c r="G20" s="53">
        <v>4.6208333333333323E-2</v>
      </c>
      <c r="H20" s="53">
        <v>0</v>
      </c>
      <c r="I20" s="53">
        <v>0</v>
      </c>
      <c r="J20" s="53">
        <v>1.2826086956521739E-3</v>
      </c>
      <c r="K20" s="53">
        <v>3.5869565217391303E-3</v>
      </c>
      <c r="L20" s="53">
        <v>0.28415398550724635</v>
      </c>
      <c r="M20" s="53">
        <v>0</v>
      </c>
      <c r="N20" s="53">
        <v>6.6865942028985501E-3</v>
      </c>
      <c r="O20" s="53">
        <v>0.12278079710144926</v>
      </c>
      <c r="P20" s="53">
        <v>6.3623188405797096E-3</v>
      </c>
      <c r="Q20" s="53">
        <v>4.710144927536231E-5</v>
      </c>
      <c r="R20" s="53">
        <v>0.12517572463768115</v>
      </c>
      <c r="S20" s="53">
        <v>0.48440579710144926</v>
      </c>
      <c r="T20" s="53">
        <v>7.4182971014492741E-2</v>
      </c>
      <c r="U20" s="53">
        <v>0.6079492753623188</v>
      </c>
      <c r="V20" s="53">
        <v>3.0881195652173909</v>
      </c>
      <c r="W20" s="53">
        <v>0.18696557971014491</v>
      </c>
      <c r="X20" s="53">
        <v>0.50625905797101445</v>
      </c>
      <c r="Y20" s="53">
        <v>0.29340217391304346</v>
      </c>
      <c r="Z20" s="53">
        <v>1.3230072463768115E-2</v>
      </c>
      <c r="AA20" s="53">
        <v>3.8755434782608691E-2</v>
      </c>
      <c r="AB20" s="53">
        <v>2.1853260869565218E-2</v>
      </c>
      <c r="AC20" s="53">
        <v>9.216847826086956E-2</v>
      </c>
      <c r="AD20" s="40">
        <f t="shared" si="0"/>
        <v>6.1049003623188396</v>
      </c>
      <c r="AE20" s="80"/>
    </row>
    <row r="21" spans="1:31" ht="15" customHeight="1" x14ac:dyDescent="0.25">
      <c r="A21" s="126"/>
      <c r="B21" s="90" t="s">
        <v>26</v>
      </c>
      <c r="C21" s="53">
        <v>8.6231884057971016E-4</v>
      </c>
      <c r="D21" s="53">
        <v>0</v>
      </c>
      <c r="E21" s="53">
        <v>0</v>
      </c>
      <c r="F21" s="53">
        <v>0</v>
      </c>
      <c r="G21" s="53">
        <v>1.0833333333333333E-3</v>
      </c>
      <c r="H21" s="53">
        <v>0</v>
      </c>
      <c r="I21" s="53">
        <v>0</v>
      </c>
      <c r="J21" s="53">
        <v>0</v>
      </c>
      <c r="K21" s="53">
        <v>0</v>
      </c>
      <c r="L21" s="53">
        <v>1.0869565217391303E-4</v>
      </c>
      <c r="M21" s="53">
        <v>0</v>
      </c>
      <c r="N21" s="53">
        <v>0</v>
      </c>
      <c r="O21" s="53">
        <v>6.3387681159420284E-3</v>
      </c>
      <c r="P21" s="53">
        <v>0</v>
      </c>
      <c r="Q21" s="53">
        <v>0</v>
      </c>
      <c r="R21" s="53">
        <v>0</v>
      </c>
      <c r="S21" s="53">
        <v>8.3876811594202892E-4</v>
      </c>
      <c r="T21" s="53">
        <v>0</v>
      </c>
      <c r="U21" s="53">
        <v>9.181702898550724E-2</v>
      </c>
      <c r="V21" s="53">
        <v>4.9474637681159415E-3</v>
      </c>
      <c r="W21" s="53">
        <v>4.710144927536231E-5</v>
      </c>
      <c r="X21" s="53">
        <v>2.3550724637681155E-5</v>
      </c>
      <c r="Y21" s="53">
        <v>2.9222826086956519E-2</v>
      </c>
      <c r="Z21" s="53">
        <v>0</v>
      </c>
      <c r="AA21" s="53">
        <v>0</v>
      </c>
      <c r="AB21" s="53">
        <v>0</v>
      </c>
      <c r="AC21" s="53">
        <v>2.8369565217391301E-3</v>
      </c>
      <c r="AD21" s="40">
        <f t="shared" si="0"/>
        <v>0.1381268115942029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5.9782608695652175E-5</v>
      </c>
      <c r="O22" s="53">
        <v>2.6268115942028981E-4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1.1096014492753622E-2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1.1418478260869565E-2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0.52612499999999995</v>
      </c>
      <c r="D23" s="53">
        <v>0.10858514492753622</v>
      </c>
      <c r="E23" s="53">
        <v>0.26766123188405794</v>
      </c>
      <c r="F23" s="53">
        <v>1.3224637681159418E-3</v>
      </c>
      <c r="G23" s="53">
        <v>0.2848170289855072</v>
      </c>
      <c r="H23" s="53">
        <v>0</v>
      </c>
      <c r="I23" s="53">
        <v>0.16139673913043479</v>
      </c>
      <c r="J23" s="53">
        <v>1.3451086956521738E-2</v>
      </c>
      <c r="K23" s="53">
        <v>6.0585144927536229E-2</v>
      </c>
      <c r="L23" s="53">
        <v>0.3069891304347826</v>
      </c>
      <c r="M23" s="53">
        <v>1.5076086956521738E-2</v>
      </c>
      <c r="N23" s="53">
        <v>0.27783514492753619</v>
      </c>
      <c r="O23" s="53">
        <v>2.1270525362318842</v>
      </c>
      <c r="P23" s="53">
        <v>0.23427717391304345</v>
      </c>
      <c r="Q23" s="53">
        <v>0.28680978260869561</v>
      </c>
      <c r="R23" s="53">
        <v>1.264034420289855</v>
      </c>
      <c r="S23" s="53">
        <v>26.825010869565215</v>
      </c>
      <c r="T23" s="53">
        <v>5.1217554347826084</v>
      </c>
      <c r="U23" s="53">
        <v>31.539494565217392</v>
      </c>
      <c r="V23" s="53">
        <v>196.20011231884058</v>
      </c>
      <c r="W23" s="53">
        <v>42.785458333333331</v>
      </c>
      <c r="X23" s="53">
        <v>23.758398550724639</v>
      </c>
      <c r="Y23" s="53">
        <v>17.865617753623187</v>
      </c>
      <c r="Z23" s="53">
        <v>3.7454384057971013</v>
      </c>
      <c r="AA23" s="53">
        <v>1.7335561594202897</v>
      </c>
      <c r="AB23" s="53">
        <v>2.570530797101449</v>
      </c>
      <c r="AC23" s="53">
        <v>0.7314528985507246</v>
      </c>
      <c r="AD23" s="40">
        <f t="shared" si="0"/>
        <v>358.81284420289859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0.19393840579710142</v>
      </c>
      <c r="H24" s="53">
        <v>1.7119565217391304E-3</v>
      </c>
      <c r="I24" s="53">
        <v>0</v>
      </c>
      <c r="J24" s="53">
        <v>3.956340579710145E-2</v>
      </c>
      <c r="K24" s="53">
        <v>1.3101449275362317E-2</v>
      </c>
      <c r="L24" s="53">
        <v>0.16320108695652172</v>
      </c>
      <c r="M24" s="53">
        <v>7.2463768115942027E-5</v>
      </c>
      <c r="N24" s="53">
        <v>4.9855072463768114E-3</v>
      </c>
      <c r="O24" s="53">
        <v>6.980978260869565E-2</v>
      </c>
      <c r="P24" s="53">
        <v>0</v>
      </c>
      <c r="Q24" s="53">
        <v>0</v>
      </c>
      <c r="R24" s="53">
        <v>0.12723369565217391</v>
      </c>
      <c r="S24" s="53">
        <v>5.3275561594202898</v>
      </c>
      <c r="T24" s="53">
        <v>2.4456521739130431E-4</v>
      </c>
      <c r="U24" s="53">
        <v>0.56601992753623187</v>
      </c>
      <c r="V24" s="53">
        <v>2.6986557971014489</v>
      </c>
      <c r="W24" s="53">
        <v>0.97794565217391305</v>
      </c>
      <c r="X24" s="53">
        <v>2.4293134057971013</v>
      </c>
      <c r="Y24" s="53">
        <v>0.54574818840579709</v>
      </c>
      <c r="Z24" s="53">
        <v>0</v>
      </c>
      <c r="AA24" s="53">
        <v>0</v>
      </c>
      <c r="AB24" s="53">
        <v>2.6793478260869565E-3</v>
      </c>
      <c r="AC24" s="53">
        <v>8.1521739130434775E-5</v>
      </c>
      <c r="AD24" s="40">
        <f t="shared" si="0"/>
        <v>13.161862318840578</v>
      </c>
      <c r="AE24" s="80"/>
    </row>
    <row r="25" spans="1:31" s="76" customFormat="1" ht="15" customHeight="1" x14ac:dyDescent="0.25">
      <c r="A25" s="55" t="s">
        <v>5</v>
      </c>
      <c r="B25" s="56"/>
      <c r="C25" s="53">
        <v>68.363858695652169</v>
      </c>
      <c r="D25" s="53">
        <v>26.772072463768112</v>
      </c>
      <c r="E25" s="53">
        <v>99.453005434782611</v>
      </c>
      <c r="F25" s="53">
        <v>14.094123188405797</v>
      </c>
      <c r="G25" s="53">
        <v>233.40567934782607</v>
      </c>
      <c r="H25" s="53">
        <v>22.799849637681156</v>
      </c>
      <c r="I25" s="53">
        <v>74.149759057971011</v>
      </c>
      <c r="J25" s="53">
        <v>181.84653985507245</v>
      </c>
      <c r="K25" s="53">
        <v>120.54940217391305</v>
      </c>
      <c r="L25" s="53">
        <v>349.41569565217389</v>
      </c>
      <c r="M25" s="53">
        <v>163.03622826086956</v>
      </c>
      <c r="N25" s="53">
        <v>169.02410144927535</v>
      </c>
      <c r="O25" s="53">
        <v>429.41026086956521</v>
      </c>
      <c r="P25" s="53">
        <v>138.75861050724637</v>
      </c>
      <c r="Q25" s="53">
        <v>89.858987318840576</v>
      </c>
      <c r="R25" s="53">
        <v>627.36758876811598</v>
      </c>
      <c r="S25" s="53">
        <v>1044.5826068840579</v>
      </c>
      <c r="T25" s="53">
        <v>195.27481884057971</v>
      </c>
      <c r="U25" s="53">
        <v>854.38986231884053</v>
      </c>
      <c r="V25" s="53">
        <v>2309.7374221014493</v>
      </c>
      <c r="W25" s="53">
        <v>635.57844021739118</v>
      </c>
      <c r="X25" s="53">
        <v>339.51903079710138</v>
      </c>
      <c r="Y25" s="53">
        <v>741.90551630434777</v>
      </c>
      <c r="Z25" s="53">
        <v>142.97976449275362</v>
      </c>
      <c r="AA25" s="53">
        <v>149.41135326086953</v>
      </c>
      <c r="AB25" s="53">
        <v>405.12886775362318</v>
      </c>
      <c r="AC25" s="53">
        <v>128.56231340579708</v>
      </c>
      <c r="AD25" s="40">
        <f t="shared" si="0"/>
        <v>9755.3757590579717</v>
      </c>
      <c r="AE25" s="80"/>
    </row>
    <row r="26" spans="1:31" s="76" customFormat="1" ht="15" customHeight="1" x14ac:dyDescent="0.25">
      <c r="A26" s="55" t="s">
        <v>6</v>
      </c>
      <c r="B26" s="56"/>
      <c r="C26" s="53">
        <v>0.11317934782608695</v>
      </c>
      <c r="D26" s="53">
        <v>3.9894927536231882E-2</v>
      </c>
      <c r="E26" s="53">
        <v>0.84313043478260863</v>
      </c>
      <c r="F26" s="53">
        <v>4.2034420289855073E-2</v>
      </c>
      <c r="G26" s="53">
        <v>0.55928985507246376</v>
      </c>
      <c r="H26" s="53">
        <v>0</v>
      </c>
      <c r="I26" s="53">
        <v>0</v>
      </c>
      <c r="J26" s="53">
        <v>0.31134963768115936</v>
      </c>
      <c r="K26" s="53">
        <v>0.10084963768115941</v>
      </c>
      <c r="L26" s="53">
        <v>1.1118822463768117</v>
      </c>
      <c r="M26" s="53">
        <v>0.20509420289855068</v>
      </c>
      <c r="N26" s="53">
        <v>0.19624818840579708</v>
      </c>
      <c r="O26" s="53">
        <v>3.8542807971014486</v>
      </c>
      <c r="P26" s="53">
        <v>0.25871014492753619</v>
      </c>
      <c r="Q26" s="53">
        <v>2.3363985507246374</v>
      </c>
      <c r="R26" s="53">
        <v>4.7098605072463764</v>
      </c>
      <c r="S26" s="53">
        <v>6.1242355072463761</v>
      </c>
      <c r="T26" s="53">
        <v>0.86689311594202889</v>
      </c>
      <c r="U26" s="53">
        <v>8.9233278985507241</v>
      </c>
      <c r="V26" s="53">
        <v>29.427981884057971</v>
      </c>
      <c r="W26" s="53">
        <v>3.7715923913043476</v>
      </c>
      <c r="X26" s="53">
        <v>7.0444420289855065</v>
      </c>
      <c r="Y26" s="53">
        <v>6.6889836956521735</v>
      </c>
      <c r="Z26" s="53">
        <v>7.0451086956521733E-2</v>
      </c>
      <c r="AA26" s="53">
        <v>6.822826086956521E-2</v>
      </c>
      <c r="AB26" s="53">
        <v>0.7584184782608695</v>
      </c>
      <c r="AC26" s="53">
        <v>1.5643224637681159</v>
      </c>
      <c r="AD26" s="40">
        <f t="shared" si="0"/>
        <v>79.991079710144916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0.23765217391304344</v>
      </c>
      <c r="D27" s="53">
        <v>6.3851449275362307E-2</v>
      </c>
      <c r="E27" s="53">
        <v>0.72127355072463761</v>
      </c>
      <c r="F27" s="53">
        <v>0.10030797101449275</v>
      </c>
      <c r="G27" s="53">
        <v>9.5331521739130426E-2</v>
      </c>
      <c r="H27" s="53">
        <v>0</v>
      </c>
      <c r="I27" s="53">
        <v>0</v>
      </c>
      <c r="J27" s="53">
        <v>4.9179347826086954E-2</v>
      </c>
      <c r="K27" s="53">
        <v>0.14819927536231883</v>
      </c>
      <c r="L27" s="53">
        <v>0.3226739130434782</v>
      </c>
      <c r="M27" s="53">
        <v>8.217391304347825E-2</v>
      </c>
      <c r="N27" s="53">
        <v>0.31241123188405795</v>
      </c>
      <c r="O27" s="53">
        <v>1.2418532608695652</v>
      </c>
      <c r="P27" s="53">
        <v>4.9898550724637676E-2</v>
      </c>
      <c r="Q27" s="53">
        <v>6.7885869565217388E-2</v>
      </c>
      <c r="R27" s="53">
        <v>0.33695471014492751</v>
      </c>
      <c r="S27" s="53">
        <v>0.73890579710144921</v>
      </c>
      <c r="T27" s="53">
        <v>1.0401431159420289</v>
      </c>
      <c r="U27" s="53">
        <v>1.6250199275362318</v>
      </c>
      <c r="V27" s="53">
        <v>2.4063967391304346</v>
      </c>
      <c r="W27" s="53">
        <v>0.21415760869565215</v>
      </c>
      <c r="X27" s="53">
        <v>0.44969384057971012</v>
      </c>
      <c r="Y27" s="53">
        <v>0.23529528985507245</v>
      </c>
      <c r="Z27" s="53">
        <v>4.0054347826086953E-3</v>
      </c>
      <c r="AA27" s="53">
        <v>3.2579710144927533E-2</v>
      </c>
      <c r="AB27" s="53">
        <v>9.5161231884057965E-2</v>
      </c>
      <c r="AC27" s="53">
        <v>7.4217391304347818E-2</v>
      </c>
      <c r="AD27" s="40">
        <f t="shared" si="0"/>
        <v>10.745222826086957</v>
      </c>
      <c r="AE27" s="80"/>
    </row>
    <row r="28" spans="1:31" s="76" customFormat="1" ht="15" customHeight="1" x14ac:dyDescent="0.25">
      <c r="A28" s="127"/>
      <c r="B28" s="56" t="s">
        <v>30</v>
      </c>
      <c r="C28" s="53">
        <v>3.3110507246376812E-2</v>
      </c>
      <c r="D28" s="53">
        <v>5.190217391304347E-3</v>
      </c>
      <c r="E28" s="53">
        <v>0.13908514492753621</v>
      </c>
      <c r="F28" s="53">
        <v>1.4329710144927536E-2</v>
      </c>
      <c r="G28" s="53">
        <v>0.21902717391304347</v>
      </c>
      <c r="H28" s="53">
        <v>9.5380434782608679E-3</v>
      </c>
      <c r="I28" s="53">
        <v>0</v>
      </c>
      <c r="J28" s="53">
        <v>5.4240942028985502E-2</v>
      </c>
      <c r="K28" s="53">
        <v>3.3661231884057966E-2</v>
      </c>
      <c r="L28" s="53">
        <v>0.42394021739130433</v>
      </c>
      <c r="M28" s="53">
        <v>0.14182065217391301</v>
      </c>
      <c r="N28" s="53">
        <v>0.18502536231884056</v>
      </c>
      <c r="O28" s="53">
        <v>0.86252536231884047</v>
      </c>
      <c r="P28" s="53">
        <v>0.18320652173913041</v>
      </c>
      <c r="Q28" s="53">
        <v>0.28062318840579703</v>
      </c>
      <c r="R28" s="53">
        <v>10.269972826086956</v>
      </c>
      <c r="S28" s="53">
        <v>11.52664492753623</v>
      </c>
      <c r="T28" s="53">
        <v>0.59196557971014496</v>
      </c>
      <c r="U28" s="53">
        <v>2.6154891304347827</v>
      </c>
      <c r="V28" s="53">
        <v>143.79369384057969</v>
      </c>
      <c r="W28" s="53">
        <v>30.896061594202894</v>
      </c>
      <c r="X28" s="53">
        <v>38.815018115942024</v>
      </c>
      <c r="Y28" s="53">
        <v>0.97696376811594188</v>
      </c>
      <c r="Z28" s="53">
        <v>0.16276449275362317</v>
      </c>
      <c r="AA28" s="53">
        <v>4.0157608695652172E-2</v>
      </c>
      <c r="AB28" s="53">
        <v>0.48688949275362309</v>
      </c>
      <c r="AC28" s="53">
        <v>1.2324510869565215</v>
      </c>
      <c r="AD28" s="40">
        <f t="shared" si="0"/>
        <v>243.99339673913042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4.7101449275362313E-4</v>
      </c>
      <c r="D29" s="53">
        <v>6.1231884057971005E-4</v>
      </c>
      <c r="E29" s="53">
        <v>0</v>
      </c>
      <c r="F29" s="53">
        <v>0</v>
      </c>
      <c r="G29" s="53">
        <v>1.4130434782608694E-4</v>
      </c>
      <c r="H29" s="53">
        <v>0</v>
      </c>
      <c r="I29" s="53">
        <v>0</v>
      </c>
      <c r="J29" s="53">
        <v>8.0072463768115934E-4</v>
      </c>
      <c r="K29" s="53">
        <v>0</v>
      </c>
      <c r="L29" s="53">
        <v>4.7101449275362313E-4</v>
      </c>
      <c r="M29" s="53">
        <v>0</v>
      </c>
      <c r="N29" s="53">
        <v>0</v>
      </c>
      <c r="O29" s="53">
        <v>0</v>
      </c>
      <c r="P29" s="53">
        <v>0</v>
      </c>
      <c r="Q29" s="53">
        <v>7.0652173913043472E-5</v>
      </c>
      <c r="R29" s="53">
        <v>0</v>
      </c>
      <c r="S29" s="53">
        <v>1.2065217391304347E-3</v>
      </c>
      <c r="T29" s="53">
        <v>7.2463768115942027E-5</v>
      </c>
      <c r="U29" s="53">
        <v>1.073550724637681E-2</v>
      </c>
      <c r="V29" s="53">
        <v>3.6947463768115939E-2</v>
      </c>
      <c r="W29" s="53">
        <v>0.42464855072463764</v>
      </c>
      <c r="X29" s="53">
        <v>6.8387681159420288E-3</v>
      </c>
      <c r="Y29" s="53">
        <v>3.84963768115942E-3</v>
      </c>
      <c r="Z29" s="53">
        <v>0</v>
      </c>
      <c r="AA29" s="53">
        <v>3.6231884057971014E-5</v>
      </c>
      <c r="AB29" s="53">
        <v>0</v>
      </c>
      <c r="AC29" s="53">
        <v>2.5362318840579708E-3</v>
      </c>
      <c r="AD29" s="40">
        <f t="shared" si="0"/>
        <v>0.48943840579710146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5.4858695652173911E-2</v>
      </c>
      <c r="D30" s="53">
        <v>2.3550724637681155E-5</v>
      </c>
      <c r="E30" s="53">
        <v>0.25388949275362316</v>
      </c>
      <c r="F30" s="53">
        <v>9.4048913043478261E-2</v>
      </c>
      <c r="G30" s="53">
        <v>0.21304710144927533</v>
      </c>
      <c r="H30" s="53">
        <v>2.3876811594202895E-3</v>
      </c>
      <c r="I30" s="53">
        <v>0</v>
      </c>
      <c r="J30" s="53">
        <v>2.9827898550724635E-2</v>
      </c>
      <c r="K30" s="53">
        <v>1.5981884057971012E-2</v>
      </c>
      <c r="L30" s="53">
        <v>0.18493659420289851</v>
      </c>
      <c r="M30" s="53">
        <v>0.23024094202898551</v>
      </c>
      <c r="N30" s="53">
        <v>0.16056884057971013</v>
      </c>
      <c r="O30" s="53">
        <v>4.481858695652174</v>
      </c>
      <c r="P30" s="53">
        <v>4.1123188405797095E-4</v>
      </c>
      <c r="Q30" s="53">
        <v>0.19205615942028983</v>
      </c>
      <c r="R30" s="53">
        <v>1.8415452898550722</v>
      </c>
      <c r="S30" s="53">
        <v>9.1717028985507234</v>
      </c>
      <c r="T30" s="53">
        <v>0.86348550724637674</v>
      </c>
      <c r="U30" s="53">
        <v>4.3540036231884054</v>
      </c>
      <c r="V30" s="53">
        <v>49.311376811594201</v>
      </c>
      <c r="W30" s="53">
        <v>0.91214492753623178</v>
      </c>
      <c r="X30" s="53">
        <v>1.526244565217391</v>
      </c>
      <c r="Y30" s="53">
        <v>0.22026992753623187</v>
      </c>
      <c r="Z30" s="53">
        <v>1.7491648550724637</v>
      </c>
      <c r="AA30" s="53">
        <v>3.2350434782608692</v>
      </c>
      <c r="AB30" s="53">
        <v>2.2081612318840578</v>
      </c>
      <c r="AC30" s="53">
        <v>0.51598731884057969</v>
      </c>
      <c r="AD30" s="40">
        <f t="shared" si="0"/>
        <v>81.823268115942028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0.49284601449275356</v>
      </c>
      <c r="D32" s="53">
        <v>7.589130434782608E-2</v>
      </c>
      <c r="E32" s="53">
        <v>6.0478351449275358</v>
      </c>
      <c r="F32" s="53">
        <v>0.28756340579710138</v>
      </c>
      <c r="G32" s="53">
        <v>2.8266449275362318</v>
      </c>
      <c r="H32" s="53">
        <v>0.12477717391304345</v>
      </c>
      <c r="I32" s="53">
        <v>0</v>
      </c>
      <c r="J32" s="53">
        <v>1.0512590579710144</v>
      </c>
      <c r="K32" s="53">
        <v>0.77286956521739125</v>
      </c>
      <c r="L32" s="53">
        <v>4.2604202898550723</v>
      </c>
      <c r="M32" s="53">
        <v>1.7656413043478258</v>
      </c>
      <c r="N32" s="53">
        <v>1.6524112318840578</v>
      </c>
      <c r="O32" s="53">
        <v>5.9052101449275352</v>
      </c>
      <c r="P32" s="53">
        <v>1.6450543478260868</v>
      </c>
      <c r="Q32" s="53">
        <v>1.9515960144927533</v>
      </c>
      <c r="R32" s="53">
        <v>9.1195036231884057</v>
      </c>
      <c r="S32" s="53">
        <v>15.637034420289854</v>
      </c>
      <c r="T32" s="53">
        <v>3.0649818840579708</v>
      </c>
      <c r="U32" s="53">
        <v>9.1692445652173902</v>
      </c>
      <c r="V32" s="53">
        <v>58.216911231884048</v>
      </c>
      <c r="W32" s="53">
        <v>8.6826467391304334</v>
      </c>
      <c r="X32" s="53">
        <v>7.8444166666666657</v>
      </c>
      <c r="Y32" s="53">
        <v>7.3732590579710147</v>
      </c>
      <c r="Z32" s="53">
        <v>0.51413768115942027</v>
      </c>
      <c r="AA32" s="53">
        <v>0.51785144927536231</v>
      </c>
      <c r="AB32" s="53">
        <v>5.8391086956521736</v>
      </c>
      <c r="AC32" s="53">
        <v>3.3694800724637677</v>
      </c>
      <c r="AD32" s="40">
        <f t="shared" si="0"/>
        <v>158.20859601449274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1.4570652173913042E-2</v>
      </c>
      <c r="H33" s="53">
        <v>0</v>
      </c>
      <c r="I33" s="53">
        <v>0</v>
      </c>
      <c r="J33" s="53">
        <v>4.4809782608695649E-2</v>
      </c>
      <c r="K33" s="53">
        <v>2.0380434782608691E-3</v>
      </c>
      <c r="L33" s="53">
        <v>3.8956521739130431E-2</v>
      </c>
      <c r="M33" s="53">
        <v>2.4242753623188402E-2</v>
      </c>
      <c r="N33" s="53">
        <v>3.0820652173913041E-2</v>
      </c>
      <c r="O33" s="53">
        <v>3.4518115942028985E-2</v>
      </c>
      <c r="P33" s="53">
        <v>9.6521739130434776E-3</v>
      </c>
      <c r="Q33" s="53">
        <v>3.7101449275362313E-3</v>
      </c>
      <c r="R33" s="53">
        <v>0.16934601449275363</v>
      </c>
      <c r="S33" s="53">
        <v>0.13820833333333332</v>
      </c>
      <c r="T33" s="53">
        <v>2.5150362318840578E-2</v>
      </c>
      <c r="U33" s="53">
        <v>7.7677536231884045E-2</v>
      </c>
      <c r="V33" s="53">
        <v>0.23533876811594201</v>
      </c>
      <c r="W33" s="53">
        <v>0.11095833333333333</v>
      </c>
      <c r="X33" s="53">
        <v>6.9927536231884054E-3</v>
      </c>
      <c r="Y33" s="53">
        <v>7.1304347826086953E-2</v>
      </c>
      <c r="Z33" s="53">
        <v>1.2391304347826087E-3</v>
      </c>
      <c r="AA33" s="53">
        <v>3.0398550724637678E-3</v>
      </c>
      <c r="AB33" s="53">
        <v>1.3018115942028985E-2</v>
      </c>
      <c r="AC33" s="53">
        <v>0.1655905797101449</v>
      </c>
      <c r="AD33" s="40">
        <f t="shared" si="0"/>
        <v>1.2211829710144926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69.852302536231889</v>
      </c>
      <c r="D36" s="37">
        <f t="shared" ref="D36:AC36" si="1">SUM(D6:D35)+SUM(D38:D43)</f>
        <v>27.066692028985507</v>
      </c>
      <c r="E36" s="37">
        <f t="shared" si="1"/>
        <v>113.39453623188406</v>
      </c>
      <c r="F36" s="37">
        <f t="shared" si="1"/>
        <v>14.644010869565218</v>
      </c>
      <c r="G36" s="37">
        <f t="shared" si="1"/>
        <v>250.83267572463762</v>
      </c>
      <c r="H36" s="37">
        <f t="shared" si="1"/>
        <v>22.986675724637678</v>
      </c>
      <c r="I36" s="37">
        <f t="shared" si="1"/>
        <v>74.311155797101449</v>
      </c>
      <c r="J36" s="37">
        <f t="shared" si="1"/>
        <v>184.02151449275362</v>
      </c>
      <c r="K36" s="37">
        <f t="shared" si="1"/>
        <v>122.75646739130435</v>
      </c>
      <c r="L36" s="37">
        <f t="shared" si="1"/>
        <v>360.8314076086956</v>
      </c>
      <c r="M36" s="37">
        <f t="shared" si="1"/>
        <v>167.81889855072464</v>
      </c>
      <c r="N36" s="37">
        <f t="shared" si="1"/>
        <v>173.18909601449275</v>
      </c>
      <c r="O36" s="37">
        <f t="shared" si="1"/>
        <v>453.72248369565216</v>
      </c>
      <c r="P36" s="37">
        <f t="shared" si="1"/>
        <v>142.03345108695652</v>
      </c>
      <c r="Q36" s="37">
        <f t="shared" si="1"/>
        <v>95.398798913043478</v>
      </c>
      <c r="R36" s="37">
        <f t="shared" si="1"/>
        <v>661.91472463768105</v>
      </c>
      <c r="S36" s="37">
        <f t="shared" si="1"/>
        <v>1272.6572137681158</v>
      </c>
      <c r="T36" s="37">
        <f t="shared" si="1"/>
        <v>217.36602355072461</v>
      </c>
      <c r="U36" s="37">
        <f t="shared" si="1"/>
        <v>948.53336775362311</v>
      </c>
      <c r="V36" s="37">
        <f t="shared" si="1"/>
        <v>3385.8272282608691</v>
      </c>
      <c r="W36" s="37">
        <f t="shared" si="1"/>
        <v>787.37292753623183</v>
      </c>
      <c r="X36" s="37">
        <f t="shared" si="1"/>
        <v>656.08520289855062</v>
      </c>
      <c r="Y36" s="37">
        <f t="shared" si="1"/>
        <v>842.78261775362319</v>
      </c>
      <c r="Z36" s="37">
        <f t="shared" si="1"/>
        <v>149.47891485507242</v>
      </c>
      <c r="AA36" s="37">
        <f t="shared" si="1"/>
        <v>155.25623188405794</v>
      </c>
      <c r="AB36" s="37">
        <f t="shared" si="1"/>
        <v>432.70460869565215</v>
      </c>
      <c r="AC36" s="37">
        <f t="shared" si="1"/>
        <v>137.80510326086957</v>
      </c>
      <c r="AD36" s="38">
        <f>SUM(AD6:AD35)+SUM(AD38:AD43)</f>
        <v>11920.644331521738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1981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40">
        <f>SUM(C6:AC6)</f>
        <v>0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0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0</v>
      </c>
      <c r="W10" s="53">
        <v>0</v>
      </c>
      <c r="X10" s="53">
        <v>0</v>
      </c>
      <c r="Y10" s="53">
        <v>0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0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0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0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3">
        <v>0</v>
      </c>
      <c r="O13" s="53">
        <v>0</v>
      </c>
      <c r="P13" s="53">
        <v>0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0</v>
      </c>
      <c r="W13" s="53">
        <v>0</v>
      </c>
      <c r="X13" s="53">
        <v>0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0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0</v>
      </c>
      <c r="Y14" s="53">
        <v>0</v>
      </c>
      <c r="Z14" s="53">
        <v>0</v>
      </c>
      <c r="AA14" s="53">
        <v>0</v>
      </c>
      <c r="AB14" s="53">
        <v>0</v>
      </c>
      <c r="AC14" s="53">
        <v>0</v>
      </c>
      <c r="AD14" s="40">
        <f t="shared" si="0"/>
        <v>0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0</v>
      </c>
      <c r="AE16" s="80"/>
    </row>
    <row r="17" spans="1:31" ht="15" customHeight="1" x14ac:dyDescent="0.25">
      <c r="A17" s="126"/>
      <c r="B17" s="90" t="s">
        <v>22</v>
      </c>
      <c r="C17" s="53">
        <v>0</v>
      </c>
      <c r="D17" s="53">
        <v>0</v>
      </c>
      <c r="E17" s="53">
        <v>0</v>
      </c>
      <c r="F17" s="53">
        <v>0</v>
      </c>
      <c r="G17" s="53">
        <v>6.8840579710144922</v>
      </c>
      <c r="H17" s="53">
        <v>0</v>
      </c>
      <c r="I17" s="53">
        <v>0</v>
      </c>
      <c r="J17" s="53">
        <v>0</v>
      </c>
      <c r="K17" s="53">
        <v>0</v>
      </c>
      <c r="L17" s="53">
        <v>2.3550724637681157</v>
      </c>
      <c r="M17" s="53">
        <v>0</v>
      </c>
      <c r="N17" s="53">
        <v>0.18115942028985507</v>
      </c>
      <c r="O17" s="53">
        <v>5.7971014492753623</v>
      </c>
      <c r="P17" s="53">
        <v>0.36231884057971014</v>
      </c>
      <c r="Q17" s="53">
        <v>0.36231884057971014</v>
      </c>
      <c r="R17" s="53">
        <v>7.4275362318840568</v>
      </c>
      <c r="S17" s="53">
        <v>34.420289855072461</v>
      </c>
      <c r="T17" s="53">
        <v>3.9855072463768115</v>
      </c>
      <c r="U17" s="53">
        <v>32.971014492753618</v>
      </c>
      <c r="V17" s="53">
        <v>107.42753623188405</v>
      </c>
      <c r="W17" s="53">
        <v>8.8768115942028984</v>
      </c>
      <c r="X17" s="53">
        <v>20.652173913043477</v>
      </c>
      <c r="Y17" s="53">
        <v>20.471014492753621</v>
      </c>
      <c r="Z17" s="53">
        <v>0</v>
      </c>
      <c r="AA17" s="53">
        <v>0</v>
      </c>
      <c r="AB17" s="53">
        <v>2.7173913043478257</v>
      </c>
      <c r="AC17" s="53">
        <v>3.6231884057971011</v>
      </c>
      <c r="AD17" s="40">
        <f t="shared" si="0"/>
        <v>258.51449275362319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3.0797101449275357</v>
      </c>
      <c r="R23" s="53">
        <v>4.3478260869565215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7.4275362318840568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0.36231884057971014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0.36231884057971014</v>
      </c>
      <c r="T24" s="53">
        <v>0</v>
      </c>
      <c r="U24" s="53">
        <v>0.18115942028985507</v>
      </c>
      <c r="V24" s="53">
        <v>0.36231884057971014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0.36231884057971014</v>
      </c>
      <c r="AD24" s="40">
        <f t="shared" si="0"/>
        <v>1.6304347826086958</v>
      </c>
      <c r="AE24" s="80"/>
    </row>
    <row r="25" spans="1:31" s="76" customFormat="1" ht="15" customHeight="1" x14ac:dyDescent="0.25">
      <c r="A25" s="55" t="s">
        <v>5</v>
      </c>
      <c r="B25" s="56"/>
      <c r="C25" s="53">
        <v>11.775362318840578</v>
      </c>
      <c r="D25" s="53">
        <v>8.5144927536231876</v>
      </c>
      <c r="E25" s="53">
        <v>43.115942028985508</v>
      </c>
      <c r="F25" s="53">
        <v>2.8985507246376812</v>
      </c>
      <c r="G25" s="53">
        <v>77.536231884057955</v>
      </c>
      <c r="H25" s="53">
        <v>4.7101449275362315</v>
      </c>
      <c r="I25" s="53">
        <v>0</v>
      </c>
      <c r="J25" s="53">
        <v>45.471014492753625</v>
      </c>
      <c r="K25" s="53">
        <v>26.086956521739129</v>
      </c>
      <c r="L25" s="53">
        <v>99.456521739130423</v>
      </c>
      <c r="M25" s="53">
        <v>44.021739130434781</v>
      </c>
      <c r="N25" s="53">
        <v>50.362318840579704</v>
      </c>
      <c r="O25" s="53">
        <v>164.31159420289853</v>
      </c>
      <c r="P25" s="53">
        <v>42.572463768115938</v>
      </c>
      <c r="Q25" s="53">
        <v>26.992753623188403</v>
      </c>
      <c r="R25" s="53">
        <v>231.88405797101447</v>
      </c>
      <c r="S25" s="53">
        <v>531.34057971014488</v>
      </c>
      <c r="T25" s="53">
        <v>80.615942028985501</v>
      </c>
      <c r="U25" s="53">
        <v>622.463768115942</v>
      </c>
      <c r="V25" s="53">
        <v>1527.173913043478</v>
      </c>
      <c r="W25" s="53">
        <v>287.68115942028987</v>
      </c>
      <c r="X25" s="53">
        <v>132.60869565217391</v>
      </c>
      <c r="Y25" s="53">
        <v>358.15217391304344</v>
      </c>
      <c r="Z25" s="53">
        <v>59.420289855072454</v>
      </c>
      <c r="AA25" s="53">
        <v>36.594202898550719</v>
      </c>
      <c r="AB25" s="53">
        <v>131.52173913043475</v>
      </c>
      <c r="AC25" s="53">
        <v>60.326086956521728</v>
      </c>
      <c r="AD25" s="40">
        <f t="shared" si="0"/>
        <v>4707.608695652174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</v>
      </c>
      <c r="F26" s="53">
        <v>0</v>
      </c>
      <c r="G26" s="53">
        <v>4.7101449275362315</v>
      </c>
      <c r="H26" s="53">
        <v>0.18115942028985507</v>
      </c>
      <c r="I26" s="53">
        <v>0</v>
      </c>
      <c r="J26" s="53">
        <v>0.54347826086956519</v>
      </c>
      <c r="K26" s="53">
        <v>0.18115942028985507</v>
      </c>
      <c r="L26" s="53">
        <v>1.8115942028985506</v>
      </c>
      <c r="M26" s="53">
        <v>0.54347826086956519</v>
      </c>
      <c r="N26" s="53">
        <v>0.72463768115942029</v>
      </c>
      <c r="O26" s="53">
        <v>2.3550724637681157</v>
      </c>
      <c r="P26" s="53">
        <v>0.36231884057971014</v>
      </c>
      <c r="Q26" s="53">
        <v>1.0869565217391304</v>
      </c>
      <c r="R26" s="53">
        <v>4.7101449275362315</v>
      </c>
      <c r="S26" s="53">
        <v>10.326086956521738</v>
      </c>
      <c r="T26" s="53">
        <v>1.4492753623188406</v>
      </c>
      <c r="U26" s="53">
        <v>12.681159420289854</v>
      </c>
      <c r="V26" s="53">
        <v>125</v>
      </c>
      <c r="W26" s="53">
        <v>14.492753623188404</v>
      </c>
      <c r="X26" s="53">
        <v>9.420289855072463</v>
      </c>
      <c r="Y26" s="53">
        <v>25</v>
      </c>
      <c r="Z26" s="53">
        <v>0.54347826086956519</v>
      </c>
      <c r="AA26" s="53">
        <v>0.18115942028985507</v>
      </c>
      <c r="AB26" s="53">
        <v>1.8115942028985506</v>
      </c>
      <c r="AC26" s="53">
        <v>0</v>
      </c>
      <c r="AD26" s="40">
        <f t="shared" si="0"/>
        <v>218.1159420289855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</v>
      </c>
      <c r="D27" s="53">
        <v>0</v>
      </c>
      <c r="E27" s="53">
        <v>0</v>
      </c>
      <c r="F27" s="53">
        <v>0</v>
      </c>
      <c r="G27" s="53">
        <v>0.54347826086956519</v>
      </c>
      <c r="H27" s="53">
        <v>0</v>
      </c>
      <c r="I27" s="53">
        <v>0</v>
      </c>
      <c r="J27" s="53">
        <v>0.18115942028985507</v>
      </c>
      <c r="K27" s="53">
        <v>0.18115942028985507</v>
      </c>
      <c r="L27" s="53">
        <v>1.2681159420289854</v>
      </c>
      <c r="M27" s="53">
        <v>0.18115942028985507</v>
      </c>
      <c r="N27" s="53">
        <v>0.36231884057971014</v>
      </c>
      <c r="O27" s="53">
        <v>0.90579710144927528</v>
      </c>
      <c r="P27" s="53">
        <v>0.36231884057971014</v>
      </c>
      <c r="Q27" s="53">
        <v>0.18115942028985507</v>
      </c>
      <c r="R27" s="53">
        <v>0.90579710144927528</v>
      </c>
      <c r="S27" s="53">
        <v>0.54347826086956519</v>
      </c>
      <c r="T27" s="53">
        <v>0.18115942028985507</v>
      </c>
      <c r="U27" s="53">
        <v>4.3478260869565215</v>
      </c>
      <c r="V27" s="53">
        <v>0.54347826086956519</v>
      </c>
      <c r="W27" s="53">
        <v>0.72463768115942029</v>
      </c>
      <c r="X27" s="53">
        <v>0.36231884057971014</v>
      </c>
      <c r="Y27" s="53">
        <v>0.18115942028985507</v>
      </c>
      <c r="Z27" s="53">
        <v>0.18115942028985507</v>
      </c>
      <c r="AA27" s="53">
        <v>0.18115942028985507</v>
      </c>
      <c r="AB27" s="53">
        <v>0.18115942028985507</v>
      </c>
      <c r="AC27" s="53">
        <v>1.9927536231884058</v>
      </c>
      <c r="AD27" s="40">
        <f t="shared" si="0"/>
        <v>14.492753623188406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0.54347826086956519</v>
      </c>
      <c r="M30" s="53">
        <v>0.18115942028985507</v>
      </c>
      <c r="N30" s="53">
        <v>0.18115942028985507</v>
      </c>
      <c r="O30" s="53">
        <v>0.54347826086956519</v>
      </c>
      <c r="P30" s="53">
        <v>0</v>
      </c>
      <c r="Q30" s="53">
        <v>0</v>
      </c>
      <c r="R30" s="53">
        <v>0.36231884057971014</v>
      </c>
      <c r="S30" s="53">
        <v>0.18115942028985507</v>
      </c>
      <c r="T30" s="53">
        <v>0.18115942028985507</v>
      </c>
      <c r="U30" s="53">
        <v>1.6304347826086956</v>
      </c>
      <c r="V30" s="53">
        <v>0</v>
      </c>
      <c r="W30" s="53">
        <v>0</v>
      </c>
      <c r="X30" s="53">
        <v>0.36231884057971014</v>
      </c>
      <c r="Y30" s="53">
        <v>0</v>
      </c>
      <c r="Z30" s="53">
        <v>0.36231884057971014</v>
      </c>
      <c r="AA30" s="53">
        <v>0</v>
      </c>
      <c r="AB30" s="53">
        <v>0.18115942028985507</v>
      </c>
      <c r="AC30" s="53">
        <v>0.90579710144927528</v>
      </c>
      <c r="AD30" s="40">
        <f t="shared" si="0"/>
        <v>5.6159420289855069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0">
        <f t="shared" si="0"/>
        <v>0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0.18115942028985507</v>
      </c>
      <c r="V33" s="53">
        <v>0.18115942028985507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0.36231884057971014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11.775362318840578</v>
      </c>
      <c r="D36" s="37">
        <f t="shared" ref="D36:AC36" si="1">SUM(D6:D35)+SUM(D38:D43)</f>
        <v>8.5144927536231876</v>
      </c>
      <c r="E36" s="37">
        <f t="shared" si="1"/>
        <v>43.115942028985508</v>
      </c>
      <c r="F36" s="37">
        <f t="shared" si="1"/>
        <v>2.8985507246376812</v>
      </c>
      <c r="G36" s="37">
        <f t="shared" si="1"/>
        <v>90.036231884057955</v>
      </c>
      <c r="H36" s="37">
        <f t="shared" si="1"/>
        <v>4.8913043478260869</v>
      </c>
      <c r="I36" s="37">
        <f t="shared" si="1"/>
        <v>0</v>
      </c>
      <c r="J36" s="37">
        <f t="shared" si="1"/>
        <v>46.195652173913039</v>
      </c>
      <c r="K36" s="37">
        <f t="shared" si="1"/>
        <v>26.44927536231884</v>
      </c>
      <c r="L36" s="37">
        <f t="shared" si="1"/>
        <v>105.43478260869563</v>
      </c>
      <c r="M36" s="37">
        <f t="shared" si="1"/>
        <v>44.927536231884048</v>
      </c>
      <c r="N36" s="37">
        <f t="shared" si="1"/>
        <v>51.81159420289854</v>
      </c>
      <c r="O36" s="37">
        <f t="shared" si="1"/>
        <v>173.91304347826087</v>
      </c>
      <c r="P36" s="37">
        <f t="shared" si="1"/>
        <v>43.659420289855071</v>
      </c>
      <c r="Q36" s="37">
        <f t="shared" si="1"/>
        <v>31.702898550724633</v>
      </c>
      <c r="R36" s="37">
        <f t="shared" si="1"/>
        <v>249.63768115942028</v>
      </c>
      <c r="S36" s="37">
        <f t="shared" si="1"/>
        <v>577.17391304347825</v>
      </c>
      <c r="T36" s="37">
        <f t="shared" si="1"/>
        <v>86.413043478260875</v>
      </c>
      <c r="U36" s="37">
        <f t="shared" si="1"/>
        <v>674.45652173913049</v>
      </c>
      <c r="V36" s="37">
        <f t="shared" si="1"/>
        <v>1760.688405797101</v>
      </c>
      <c r="W36" s="37">
        <f t="shared" si="1"/>
        <v>311.77536231884056</v>
      </c>
      <c r="X36" s="37">
        <f t="shared" si="1"/>
        <v>163.40579710144928</v>
      </c>
      <c r="Y36" s="37">
        <f t="shared" si="1"/>
        <v>403.80434782608694</v>
      </c>
      <c r="Z36" s="37">
        <f t="shared" si="1"/>
        <v>60.50724637681158</v>
      </c>
      <c r="AA36" s="37">
        <f t="shared" si="1"/>
        <v>36.956521739130423</v>
      </c>
      <c r="AB36" s="37">
        <f t="shared" si="1"/>
        <v>136.41304347826082</v>
      </c>
      <c r="AC36" s="37">
        <f t="shared" si="1"/>
        <v>67.21014492753622</v>
      </c>
      <c r="AD36" s="38">
        <f>SUM(AD6:AD35)+SUM(AD38:AD43)</f>
        <v>5213.7681159420299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1999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8.0072463768115949E-3</v>
      </c>
      <c r="F6" s="53">
        <v>0</v>
      </c>
      <c r="G6" s="53">
        <v>4.0031413043478263</v>
      </c>
      <c r="H6" s="53">
        <v>0</v>
      </c>
      <c r="I6" s="53">
        <v>0</v>
      </c>
      <c r="J6" s="53">
        <v>1.7911539855072462</v>
      </c>
      <c r="K6" s="53">
        <v>4.5667083333333327</v>
      </c>
      <c r="L6" s="53">
        <v>3.1480072463768112E-2</v>
      </c>
      <c r="M6" s="53">
        <v>1.3344202898550725E-2</v>
      </c>
      <c r="N6" s="53">
        <v>1.3659420289855071E-2</v>
      </c>
      <c r="O6" s="53">
        <v>2.1297499999999996</v>
      </c>
      <c r="P6" s="53">
        <v>3.9855072463768114E-4</v>
      </c>
      <c r="Q6" s="53">
        <v>7.0340579710144929E-2</v>
      </c>
      <c r="R6" s="53">
        <v>0.39915036231884055</v>
      </c>
      <c r="S6" s="53">
        <v>6.3746413043478256</v>
      </c>
      <c r="T6" s="53">
        <v>5.4299257246376804</v>
      </c>
      <c r="U6" s="53">
        <v>0.70516847826086948</v>
      </c>
      <c r="V6" s="53">
        <v>300.99739492753622</v>
      </c>
      <c r="W6" s="53">
        <v>10.778175724637681</v>
      </c>
      <c r="X6" s="53">
        <v>167.41953985507246</v>
      </c>
      <c r="Y6" s="53">
        <v>3.2571467391304343</v>
      </c>
      <c r="Z6" s="53">
        <v>0.97108876811594191</v>
      </c>
      <c r="AA6" s="53">
        <v>1.6749728260869563</v>
      </c>
      <c r="AB6" s="53">
        <v>5.4536974637681155</v>
      </c>
      <c r="AC6" s="53">
        <v>5.7065217391304339E-3</v>
      </c>
      <c r="AD6" s="40">
        <f>SUM(C6:AC6)</f>
        <v>516.09459239130433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2.2576086956521739E-2</v>
      </c>
      <c r="F7" s="53">
        <v>0</v>
      </c>
      <c r="G7" s="53">
        <v>3.6231884057971015E-4</v>
      </c>
      <c r="H7" s="53">
        <v>0</v>
      </c>
      <c r="I7" s="53">
        <v>0</v>
      </c>
      <c r="J7" s="53">
        <v>4.5742753623188399E-3</v>
      </c>
      <c r="K7" s="53">
        <v>0</v>
      </c>
      <c r="L7" s="53">
        <v>0</v>
      </c>
      <c r="M7" s="53">
        <v>0</v>
      </c>
      <c r="N7" s="53">
        <v>2.3532608695652171E-2</v>
      </c>
      <c r="O7" s="53">
        <v>0</v>
      </c>
      <c r="P7" s="53">
        <v>0</v>
      </c>
      <c r="Q7" s="53">
        <v>0</v>
      </c>
      <c r="R7" s="53">
        <v>3.6231884057971014E-5</v>
      </c>
      <c r="S7" s="53">
        <v>0.13369565217391305</v>
      </c>
      <c r="T7" s="53">
        <v>1.6476449275362317E-2</v>
      </c>
      <c r="U7" s="53">
        <v>1.0306159420289854E-2</v>
      </c>
      <c r="V7" s="53">
        <v>1.9477391304347826</v>
      </c>
      <c r="W7" s="53">
        <v>7.1141304347826081E-3</v>
      </c>
      <c r="X7" s="53">
        <v>6.8333333333333328E-3</v>
      </c>
      <c r="Y7" s="53">
        <v>0</v>
      </c>
      <c r="Z7" s="53">
        <v>0</v>
      </c>
      <c r="AA7" s="53">
        <v>1.5579710144927534E-3</v>
      </c>
      <c r="AB7" s="53">
        <v>0</v>
      </c>
      <c r="AC7" s="53">
        <v>1.2141304347826086E-2</v>
      </c>
      <c r="AD7" s="40">
        <f t="shared" ref="AD7:AD35" si="0">SUM(C7:AC7)</f>
        <v>2.1869456521739132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6.2065217391304335E-3</v>
      </c>
      <c r="O8" s="53">
        <v>0.26688224637681157</v>
      </c>
      <c r="P8" s="53">
        <v>1.2681159420289854E-3</v>
      </c>
      <c r="Q8" s="53">
        <v>0</v>
      </c>
      <c r="R8" s="53">
        <v>0</v>
      </c>
      <c r="S8" s="53">
        <v>1.2828532608695651</v>
      </c>
      <c r="T8" s="53">
        <v>0</v>
      </c>
      <c r="U8" s="53">
        <v>0.21952536231884054</v>
      </c>
      <c r="V8" s="53">
        <v>25.858096014492752</v>
      </c>
      <c r="W8" s="53">
        <v>1.7907608695652173E-2</v>
      </c>
      <c r="X8" s="53">
        <v>1.208925724637681</v>
      </c>
      <c r="Y8" s="53">
        <v>0.42675181159420283</v>
      </c>
      <c r="Z8" s="53">
        <v>0</v>
      </c>
      <c r="AA8" s="53">
        <v>0</v>
      </c>
      <c r="AB8" s="53">
        <v>5.0000000000000001E-3</v>
      </c>
      <c r="AC8" s="53">
        <v>0</v>
      </c>
      <c r="AD8" s="40">
        <f t="shared" si="0"/>
        <v>29.293416666666662</v>
      </c>
      <c r="AE8" s="80"/>
    </row>
    <row r="9" spans="1:31" ht="15" customHeight="1" x14ac:dyDescent="0.25">
      <c r="A9" s="125"/>
      <c r="B9" s="90" t="s">
        <v>15</v>
      </c>
      <c r="C9" s="53">
        <v>1.1340579710144927E-2</v>
      </c>
      <c r="D9" s="53">
        <v>0</v>
      </c>
      <c r="E9" s="53">
        <v>2.0773550724637678E-2</v>
      </c>
      <c r="F9" s="53">
        <v>0</v>
      </c>
      <c r="G9" s="53">
        <v>0.16726086956521735</v>
      </c>
      <c r="H9" s="53">
        <v>0</v>
      </c>
      <c r="I9" s="53">
        <v>4.710144927536231E-5</v>
      </c>
      <c r="J9" s="53">
        <v>3.7536231884057968E-3</v>
      </c>
      <c r="K9" s="53">
        <v>2.1811594202898549E-2</v>
      </c>
      <c r="L9" s="53">
        <v>7.3369565217391299E-4</v>
      </c>
      <c r="M9" s="53">
        <v>3.3695652173913043E-3</v>
      </c>
      <c r="N9" s="53">
        <v>7.2039855072463771E-2</v>
      </c>
      <c r="O9" s="53">
        <v>0.25801630434782608</v>
      </c>
      <c r="P9" s="53">
        <v>2.6702898550724635E-2</v>
      </c>
      <c r="Q9" s="53">
        <v>0</v>
      </c>
      <c r="R9" s="53">
        <v>1.961231884057971E-2</v>
      </c>
      <c r="S9" s="53">
        <v>0.5234130434782609</v>
      </c>
      <c r="T9" s="53">
        <v>0.14980253623188405</v>
      </c>
      <c r="U9" s="53">
        <v>0.2205018115942029</v>
      </c>
      <c r="V9" s="53">
        <v>6.7410833333333322</v>
      </c>
      <c r="W9" s="53">
        <v>0.95122644927536226</v>
      </c>
      <c r="X9" s="53">
        <v>0.7160398550724637</v>
      </c>
      <c r="Y9" s="53">
        <v>0.23290579710144926</v>
      </c>
      <c r="Z9" s="53">
        <v>0</v>
      </c>
      <c r="AA9" s="53">
        <v>8.1829710144927532E-3</v>
      </c>
      <c r="AB9" s="53">
        <v>0.16828804347826087</v>
      </c>
      <c r="AC9" s="53">
        <v>1.6922101449275362E-2</v>
      </c>
      <c r="AD9" s="40">
        <f t="shared" si="0"/>
        <v>10.333827898550721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1.6304347826086955E-4</v>
      </c>
      <c r="D10" s="53">
        <v>0</v>
      </c>
      <c r="E10" s="53">
        <v>0.3556086956521739</v>
      </c>
      <c r="F10" s="53">
        <v>0</v>
      </c>
      <c r="G10" s="53">
        <v>1.9918115942028984</v>
      </c>
      <c r="H10" s="53">
        <v>0</v>
      </c>
      <c r="I10" s="53">
        <v>0</v>
      </c>
      <c r="J10" s="53">
        <v>0.1799891304347826</v>
      </c>
      <c r="K10" s="53">
        <v>2.1034420289855069E-2</v>
      </c>
      <c r="L10" s="53">
        <v>0.35685507246376807</v>
      </c>
      <c r="M10" s="53">
        <v>7.2463768115942027E-5</v>
      </c>
      <c r="N10" s="53">
        <v>0.10076630434782607</v>
      </c>
      <c r="O10" s="53">
        <v>0.44098550724637675</v>
      </c>
      <c r="P10" s="53">
        <v>1.1295289855072463E-2</v>
      </c>
      <c r="Q10" s="53">
        <v>2.1159420289855069E-2</v>
      </c>
      <c r="R10" s="53">
        <v>0.62668659420289852</v>
      </c>
      <c r="S10" s="53">
        <v>106.67626630434782</v>
      </c>
      <c r="T10" s="53">
        <v>0.14578442028985505</v>
      </c>
      <c r="U10" s="53">
        <v>22.00032608695652</v>
      </c>
      <c r="V10" s="53">
        <v>74.094538043478252</v>
      </c>
      <c r="W10" s="53">
        <v>2.9019583333333334</v>
      </c>
      <c r="X10" s="53">
        <v>34.976920289855066</v>
      </c>
      <c r="Y10" s="53">
        <v>23.641237318840577</v>
      </c>
      <c r="Z10" s="53">
        <v>3.3911231884057966E-2</v>
      </c>
      <c r="AA10" s="53">
        <v>0</v>
      </c>
      <c r="AB10" s="53">
        <v>0.40087862318840578</v>
      </c>
      <c r="AC10" s="53">
        <v>1.5833333333333333E-3</v>
      </c>
      <c r="AD10" s="40">
        <f t="shared" si="0"/>
        <v>268.97983152173913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5.0746376811594197E-2</v>
      </c>
      <c r="F11" s="53">
        <v>0</v>
      </c>
      <c r="G11" s="53">
        <v>2.1633586956521738</v>
      </c>
      <c r="H11" s="53">
        <v>0</v>
      </c>
      <c r="I11" s="53">
        <v>0</v>
      </c>
      <c r="J11" s="53">
        <v>2.2981884057971011E-2</v>
      </c>
      <c r="K11" s="53">
        <v>0</v>
      </c>
      <c r="L11" s="53">
        <v>1.1956521739130433E-2</v>
      </c>
      <c r="M11" s="53">
        <v>0</v>
      </c>
      <c r="N11" s="53">
        <v>2.1427536231884058E-2</v>
      </c>
      <c r="O11" s="53">
        <v>9.7503623188405789E-2</v>
      </c>
      <c r="P11" s="53">
        <v>0</v>
      </c>
      <c r="Q11" s="53">
        <v>0</v>
      </c>
      <c r="R11" s="53">
        <v>3.3600724637681156</v>
      </c>
      <c r="S11" s="53">
        <v>0.27507427536231882</v>
      </c>
      <c r="T11" s="53">
        <v>1.6304347826086955E-4</v>
      </c>
      <c r="U11" s="53">
        <v>0.19953079710144928</v>
      </c>
      <c r="V11" s="53">
        <v>11.901958333333331</v>
      </c>
      <c r="W11" s="53">
        <v>10.747858695652173</v>
      </c>
      <c r="X11" s="53">
        <v>1.9863333333333333</v>
      </c>
      <c r="Y11" s="53">
        <v>0.49153623188405793</v>
      </c>
      <c r="Z11" s="53">
        <v>0</v>
      </c>
      <c r="AA11" s="53">
        <v>0</v>
      </c>
      <c r="AB11" s="53">
        <v>3.3954710144927534E-2</v>
      </c>
      <c r="AC11" s="53">
        <v>0</v>
      </c>
      <c r="AD11" s="40">
        <f t="shared" si="0"/>
        <v>31.364456521739129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8.3806159420289836E-2</v>
      </c>
      <c r="F12" s="53">
        <v>0</v>
      </c>
      <c r="G12" s="53">
        <v>2.1181159420289853E-2</v>
      </c>
      <c r="H12" s="53">
        <v>0</v>
      </c>
      <c r="I12" s="53">
        <v>0</v>
      </c>
      <c r="J12" s="53">
        <v>8.7644927536231886E-3</v>
      </c>
      <c r="K12" s="53">
        <v>1.3641304347826086E-3</v>
      </c>
      <c r="L12" s="53">
        <v>0.16614673913043476</v>
      </c>
      <c r="M12" s="53">
        <v>3.642934782608695E-2</v>
      </c>
      <c r="N12" s="53">
        <v>1.2119565217391303E-2</v>
      </c>
      <c r="O12" s="53">
        <v>0.32332789855072458</v>
      </c>
      <c r="P12" s="53">
        <v>8.2409420289855061E-3</v>
      </c>
      <c r="Q12" s="53">
        <v>2.1009057971014489E-2</v>
      </c>
      <c r="R12" s="53">
        <v>8.3699275362318831E-2</v>
      </c>
      <c r="S12" s="53">
        <v>1.385175724637681</v>
      </c>
      <c r="T12" s="53">
        <v>0.15950543478260867</v>
      </c>
      <c r="U12" s="53">
        <v>1.9666322463768113</v>
      </c>
      <c r="V12" s="53">
        <v>14.285711956521737</v>
      </c>
      <c r="W12" s="53">
        <v>0.64979347826086953</v>
      </c>
      <c r="X12" s="53">
        <v>0.18852173913043477</v>
      </c>
      <c r="Y12" s="53">
        <v>0.73940036231884054</v>
      </c>
      <c r="Z12" s="53">
        <v>1.7003623188405797E-2</v>
      </c>
      <c r="AA12" s="53">
        <v>2.4456521739130431E-4</v>
      </c>
      <c r="AB12" s="53">
        <v>1.2249999999999999E-2</v>
      </c>
      <c r="AC12" s="53">
        <v>6.4528985507246372E-3</v>
      </c>
      <c r="AD12" s="40">
        <f t="shared" si="0"/>
        <v>20.17678079710144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6.3315217391304336E-3</v>
      </c>
      <c r="F13" s="53">
        <v>0</v>
      </c>
      <c r="G13" s="53">
        <v>3.6231884057971014E-5</v>
      </c>
      <c r="H13" s="53">
        <v>0</v>
      </c>
      <c r="I13" s="53">
        <v>0</v>
      </c>
      <c r="J13" s="53">
        <v>0</v>
      </c>
      <c r="K13" s="53">
        <v>0</v>
      </c>
      <c r="L13" s="53">
        <v>0.76554166666666656</v>
      </c>
      <c r="M13" s="53">
        <v>0.25955072463768114</v>
      </c>
      <c r="N13" s="53">
        <v>0.11575905797101448</v>
      </c>
      <c r="O13" s="53">
        <v>0.22602898550724637</v>
      </c>
      <c r="P13" s="53">
        <v>2.1005434782608693E-2</v>
      </c>
      <c r="Q13" s="53">
        <v>3.1128623188405796E-2</v>
      </c>
      <c r="R13" s="53">
        <v>2.0985507246376812E-2</v>
      </c>
      <c r="S13" s="53">
        <v>1.2091974637681158</v>
      </c>
      <c r="T13" s="53">
        <v>0</v>
      </c>
      <c r="U13" s="53">
        <v>6.485507246376811E-3</v>
      </c>
      <c r="V13" s="53">
        <v>10.853255434782609</v>
      </c>
      <c r="W13" s="53">
        <v>0.23671739130434782</v>
      </c>
      <c r="X13" s="53">
        <v>0.72698007246376806</v>
      </c>
      <c r="Y13" s="53">
        <v>0.10881340579710144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14.587817028985508</v>
      </c>
      <c r="AE13" s="80"/>
    </row>
    <row r="14" spans="1:31" ht="15" customHeight="1" x14ac:dyDescent="0.25">
      <c r="A14" s="126"/>
      <c r="B14" s="90" t="s">
        <v>19</v>
      </c>
      <c r="C14" s="53">
        <v>2.6576086956521736E-3</v>
      </c>
      <c r="D14" s="53">
        <v>3.6280797101449269E-2</v>
      </c>
      <c r="E14" s="53">
        <v>0.23818297101449276</v>
      </c>
      <c r="F14" s="53">
        <v>3.4927536231884057E-3</v>
      </c>
      <c r="G14" s="53">
        <v>0.66381884057971008</v>
      </c>
      <c r="H14" s="53">
        <v>6.233695652173913E-3</v>
      </c>
      <c r="I14" s="53">
        <v>0</v>
      </c>
      <c r="J14" s="53">
        <v>0.34972644927536228</v>
      </c>
      <c r="K14" s="53">
        <v>4.8545289855072463E-2</v>
      </c>
      <c r="L14" s="53">
        <v>3.4098749999999995</v>
      </c>
      <c r="M14" s="53">
        <v>0.24324999999999999</v>
      </c>
      <c r="N14" s="53">
        <v>0.6600018115942029</v>
      </c>
      <c r="O14" s="53">
        <v>2.8333822463768112</v>
      </c>
      <c r="P14" s="53">
        <v>1.0075416666666666</v>
      </c>
      <c r="Q14" s="53">
        <v>4.5034420289855069E-2</v>
      </c>
      <c r="R14" s="53">
        <v>1.5667119565217389</v>
      </c>
      <c r="S14" s="53">
        <v>6.1787735507246371</v>
      </c>
      <c r="T14" s="53">
        <v>0.775213768115942</v>
      </c>
      <c r="U14" s="53">
        <v>1.1532355072463767</v>
      </c>
      <c r="V14" s="53">
        <v>44.133065217391298</v>
      </c>
      <c r="W14" s="53">
        <v>12.470527173913043</v>
      </c>
      <c r="X14" s="53">
        <v>2.4184438405797097</v>
      </c>
      <c r="Y14" s="53">
        <v>1.4877499999999999</v>
      </c>
      <c r="Z14" s="53">
        <v>0.9174420289855072</v>
      </c>
      <c r="AA14" s="53">
        <v>6.8478260869565214E-3</v>
      </c>
      <c r="AB14" s="53">
        <v>2.2086666666666668</v>
      </c>
      <c r="AC14" s="53">
        <v>6.9579710144927531E-2</v>
      </c>
      <c r="AD14" s="40">
        <f t="shared" si="0"/>
        <v>82.934280797101451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0.42033152173913041</v>
      </c>
      <c r="F15" s="53">
        <v>0</v>
      </c>
      <c r="G15" s="53">
        <v>0.4374855072463768</v>
      </c>
      <c r="H15" s="53">
        <v>3.4239130434782605E-2</v>
      </c>
      <c r="I15" s="53">
        <v>0</v>
      </c>
      <c r="J15" s="53">
        <v>0.17084963768115941</v>
      </c>
      <c r="K15" s="53">
        <v>0.13355615942028984</v>
      </c>
      <c r="L15" s="53">
        <v>0.47066485507246375</v>
      </c>
      <c r="M15" s="53">
        <v>0.17680072463768115</v>
      </c>
      <c r="N15" s="53">
        <v>0.44766123188405793</v>
      </c>
      <c r="O15" s="53">
        <v>0.4724981884057971</v>
      </c>
      <c r="P15" s="53">
        <v>0.17246014492753622</v>
      </c>
      <c r="Q15" s="53">
        <v>9.7543478260869565E-2</v>
      </c>
      <c r="R15" s="53">
        <v>0.23802355072463768</v>
      </c>
      <c r="S15" s="53">
        <v>0.68948731884057968</v>
      </c>
      <c r="T15" s="53">
        <v>1.5760869565217391E-2</v>
      </c>
      <c r="U15" s="53">
        <v>0.82910688405797095</v>
      </c>
      <c r="V15" s="53">
        <v>4.1677934782608697</v>
      </c>
      <c r="W15" s="53">
        <v>0.23444927536231883</v>
      </c>
      <c r="X15" s="53">
        <v>0.23984963768115938</v>
      </c>
      <c r="Y15" s="53">
        <v>9.0402173913043476E-2</v>
      </c>
      <c r="Z15" s="53">
        <v>0</v>
      </c>
      <c r="AA15" s="53">
        <v>9.9275362318840561E-3</v>
      </c>
      <c r="AB15" s="53">
        <v>9.2909420289855063E-2</v>
      </c>
      <c r="AC15" s="53">
        <v>0</v>
      </c>
      <c r="AD15" s="40">
        <f t="shared" si="0"/>
        <v>9.6418007246376813</v>
      </c>
      <c r="AE15" s="80"/>
    </row>
    <row r="16" spans="1:31" ht="15" customHeight="1" x14ac:dyDescent="0.25">
      <c r="A16" s="126"/>
      <c r="B16" s="90" t="s">
        <v>21</v>
      </c>
      <c r="C16" s="53">
        <v>2.1014492753623187E-4</v>
      </c>
      <c r="D16" s="53">
        <v>0</v>
      </c>
      <c r="E16" s="53">
        <v>0</v>
      </c>
      <c r="F16" s="53">
        <v>0</v>
      </c>
      <c r="G16" s="53">
        <v>5.7681159420289851E-3</v>
      </c>
      <c r="H16" s="53">
        <v>0</v>
      </c>
      <c r="I16" s="53">
        <v>0</v>
      </c>
      <c r="J16" s="53">
        <v>1.4791666666666667E-2</v>
      </c>
      <c r="K16" s="53">
        <v>0</v>
      </c>
      <c r="L16" s="53">
        <v>1.8478260869565217E-3</v>
      </c>
      <c r="M16" s="53">
        <v>2.1881376811594198</v>
      </c>
      <c r="N16" s="53">
        <v>9.4565217391304329E-3</v>
      </c>
      <c r="O16" s="53">
        <v>5.661231884057971E-3</v>
      </c>
      <c r="P16" s="53">
        <v>8.1521739130434775E-5</v>
      </c>
      <c r="Q16" s="53">
        <v>8.576268115942029E-2</v>
      </c>
      <c r="R16" s="53">
        <v>2.284782608695652E-2</v>
      </c>
      <c r="S16" s="53">
        <v>0.96562862318840581</v>
      </c>
      <c r="T16" s="53">
        <v>0.16863043478260867</v>
      </c>
      <c r="U16" s="53">
        <v>0.50958152173913041</v>
      </c>
      <c r="V16" s="53">
        <v>20.274619565217389</v>
      </c>
      <c r="W16" s="53">
        <v>1.3065507246376811</v>
      </c>
      <c r="X16" s="53">
        <v>6.2547101449275361E-2</v>
      </c>
      <c r="Y16" s="53">
        <v>2.0476449275362317E-2</v>
      </c>
      <c r="Z16" s="53">
        <v>0</v>
      </c>
      <c r="AA16" s="53">
        <v>0</v>
      </c>
      <c r="AB16" s="53">
        <v>3.3550724637681155E-2</v>
      </c>
      <c r="AC16" s="53">
        <v>6.521739130434782E-4</v>
      </c>
      <c r="AD16" s="40">
        <f t="shared" si="0"/>
        <v>25.676802536231882</v>
      </c>
      <c r="AE16" s="80"/>
    </row>
    <row r="17" spans="1:31" ht="15" customHeight="1" x14ac:dyDescent="0.25">
      <c r="A17" s="126"/>
      <c r="B17" s="90" t="s">
        <v>22</v>
      </c>
      <c r="C17" s="53">
        <v>9.2192028985507227E-3</v>
      </c>
      <c r="D17" s="53">
        <v>1.5217391304347826E-3</v>
      </c>
      <c r="E17" s="53">
        <v>5.8933550724637671</v>
      </c>
      <c r="F17" s="53">
        <v>1.1775362318840578E-3</v>
      </c>
      <c r="G17" s="53">
        <v>1.0871249999999999</v>
      </c>
      <c r="H17" s="53">
        <v>8.9673913043478257E-4</v>
      </c>
      <c r="I17" s="53">
        <v>0</v>
      </c>
      <c r="J17" s="53">
        <v>5.6753623188405794E-2</v>
      </c>
      <c r="K17" s="53">
        <v>0.1192282608695652</v>
      </c>
      <c r="L17" s="53">
        <v>0.60592210144927539</v>
      </c>
      <c r="M17" s="53">
        <v>0.12929528985507246</v>
      </c>
      <c r="N17" s="53">
        <v>0.14052717391304348</v>
      </c>
      <c r="O17" s="53">
        <v>1.5539365942028984</v>
      </c>
      <c r="P17" s="53">
        <v>7.3499999999999982E-2</v>
      </c>
      <c r="Q17" s="53">
        <v>4.6215579710144922E-2</v>
      </c>
      <c r="R17" s="53">
        <v>1.8367952898550723</v>
      </c>
      <c r="S17" s="53">
        <v>28.680405797101447</v>
      </c>
      <c r="T17" s="53">
        <v>3.704967391304347</v>
      </c>
      <c r="U17" s="53">
        <v>4.5122862318840573</v>
      </c>
      <c r="V17" s="53">
        <v>128.75042210144926</v>
      </c>
      <c r="W17" s="53">
        <v>39.036999999999999</v>
      </c>
      <c r="X17" s="53">
        <v>46.291090579710144</v>
      </c>
      <c r="Y17" s="53">
        <v>16.718228260869566</v>
      </c>
      <c r="Z17" s="53">
        <v>4.4039855072463769E-3</v>
      </c>
      <c r="AA17" s="53">
        <v>0.34372826086956515</v>
      </c>
      <c r="AB17" s="53">
        <v>9.110490942028985</v>
      </c>
      <c r="AC17" s="53">
        <v>0.75873913043478247</v>
      </c>
      <c r="AD17" s="40">
        <f t="shared" si="0"/>
        <v>289.46723188405798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4.4384057971014488E-4</v>
      </c>
      <c r="D18" s="53">
        <v>0</v>
      </c>
      <c r="E18" s="53">
        <v>4.1425724637681155E-2</v>
      </c>
      <c r="F18" s="53">
        <v>0</v>
      </c>
      <c r="G18" s="53">
        <v>7.8384057971014484E-2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2.0606884057971012E-2</v>
      </c>
      <c r="P18" s="53">
        <v>2.0380434782608691E-3</v>
      </c>
      <c r="Q18" s="53">
        <v>0</v>
      </c>
      <c r="R18" s="53">
        <v>3.3659420289855069E-3</v>
      </c>
      <c r="S18" s="53">
        <v>0</v>
      </c>
      <c r="T18" s="53">
        <v>2.1014492753623185E-3</v>
      </c>
      <c r="U18" s="53">
        <v>4.4768115942028987E-2</v>
      </c>
      <c r="V18" s="53">
        <v>8.2554347826086956E-3</v>
      </c>
      <c r="W18" s="53">
        <v>0</v>
      </c>
      <c r="X18" s="53">
        <v>9.1297101449275359E-2</v>
      </c>
      <c r="Y18" s="53">
        <v>7.3442028985507245E-3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0.30003079710144925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9.2663043478260852E-3</v>
      </c>
      <c r="T19" s="53">
        <v>2.3550724637681155E-5</v>
      </c>
      <c r="U19" s="53">
        <v>1.7001811594202897E-2</v>
      </c>
      <c r="V19" s="53">
        <v>1.601449275362319E-2</v>
      </c>
      <c r="W19" s="53">
        <v>2.4456521739130431E-4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4.2550724637681156E-2</v>
      </c>
      <c r="AE19" s="80"/>
    </row>
    <row r="20" spans="1:31" ht="15" customHeight="1" x14ac:dyDescent="0.25">
      <c r="A20" s="126"/>
      <c r="B20" s="90" t="s">
        <v>25</v>
      </c>
      <c r="C20" s="53">
        <v>1.0297101449275361E-2</v>
      </c>
      <c r="D20" s="53">
        <v>0</v>
      </c>
      <c r="E20" s="53">
        <v>0.20657065217391304</v>
      </c>
      <c r="F20" s="53">
        <v>0</v>
      </c>
      <c r="G20" s="53">
        <v>5.2889492753623181E-2</v>
      </c>
      <c r="H20" s="53">
        <v>0</v>
      </c>
      <c r="I20" s="53">
        <v>0</v>
      </c>
      <c r="J20" s="53">
        <v>1.3514492753623187E-3</v>
      </c>
      <c r="K20" s="53">
        <v>2.934782608695652E-3</v>
      </c>
      <c r="L20" s="53">
        <v>0.27077536231884053</v>
      </c>
      <c r="M20" s="53">
        <v>3.9855072463768114E-4</v>
      </c>
      <c r="N20" s="53">
        <v>8.1358695652173907E-3</v>
      </c>
      <c r="O20" s="53">
        <v>0.15486956521739129</v>
      </c>
      <c r="P20" s="53">
        <v>4.999999999999999E-4</v>
      </c>
      <c r="Q20" s="53">
        <v>0</v>
      </c>
      <c r="R20" s="53">
        <v>0.21144384057971014</v>
      </c>
      <c r="S20" s="53">
        <v>0.45765942028985507</v>
      </c>
      <c r="T20" s="53">
        <v>4.4699275362318838E-2</v>
      </c>
      <c r="U20" s="53">
        <v>0.37376811594202897</v>
      </c>
      <c r="V20" s="53">
        <v>2.8209891304347825</v>
      </c>
      <c r="W20" s="53">
        <v>8.6943840579710135E-2</v>
      </c>
      <c r="X20" s="53">
        <v>0.1620018115942029</v>
      </c>
      <c r="Y20" s="53">
        <v>0.37646557971014488</v>
      </c>
      <c r="Z20" s="53">
        <v>1.5827898550724636E-2</v>
      </c>
      <c r="AA20" s="53">
        <v>4.710144927536231E-5</v>
      </c>
      <c r="AB20" s="53">
        <v>0.3651340579710145</v>
      </c>
      <c r="AC20" s="53">
        <v>7.5177536231884057E-2</v>
      </c>
      <c r="AD20" s="40">
        <f t="shared" si="0"/>
        <v>5.6988804347826072</v>
      </c>
      <c r="AE20" s="80"/>
    </row>
    <row r="21" spans="1:31" ht="15" customHeight="1" x14ac:dyDescent="0.25">
      <c r="A21" s="126"/>
      <c r="B21" s="90" t="s">
        <v>26</v>
      </c>
      <c r="C21" s="53">
        <v>1.934782608695652E-3</v>
      </c>
      <c r="D21" s="53">
        <v>0</v>
      </c>
      <c r="E21" s="53">
        <v>0</v>
      </c>
      <c r="F21" s="53">
        <v>3.2971014492753621E-4</v>
      </c>
      <c r="G21" s="53">
        <v>1.0489130434782608E-3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3.9003623188405795E-3</v>
      </c>
      <c r="P21" s="53">
        <v>0</v>
      </c>
      <c r="Q21" s="53">
        <v>0</v>
      </c>
      <c r="R21" s="53">
        <v>0</v>
      </c>
      <c r="S21" s="53">
        <v>1.1648550724637681E-3</v>
      </c>
      <c r="T21" s="53">
        <v>0</v>
      </c>
      <c r="U21" s="53">
        <v>1.7692028985507247E-2</v>
      </c>
      <c r="V21" s="53">
        <v>5.1945652173913039E-2</v>
      </c>
      <c r="W21" s="53">
        <v>8.3333333333333331E-5</v>
      </c>
      <c r="X21" s="53">
        <v>0</v>
      </c>
      <c r="Y21" s="53">
        <v>2.248369565217391E-2</v>
      </c>
      <c r="Z21" s="53">
        <v>0</v>
      </c>
      <c r="AA21" s="53">
        <v>0</v>
      </c>
      <c r="AB21" s="53">
        <v>0</v>
      </c>
      <c r="AC21" s="53">
        <v>1.1431159420289855E-3</v>
      </c>
      <c r="AD21" s="40">
        <f t="shared" si="0"/>
        <v>0.10172644927536231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2.5362318840579706E-4</v>
      </c>
      <c r="O22" s="53">
        <v>5.5398550724637674E-3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3.2461956521739131E-2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3.8255434782608698E-2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0.53584057971014487</v>
      </c>
      <c r="D23" s="53">
        <v>2.6085144927536229E-2</v>
      </c>
      <c r="E23" s="53">
        <v>0.34544746376811591</v>
      </c>
      <c r="F23" s="53">
        <v>6.907608695652173E-3</v>
      </c>
      <c r="G23" s="53">
        <v>0.36372826086956522</v>
      </c>
      <c r="H23" s="53">
        <v>2.9148550724637678E-2</v>
      </c>
      <c r="I23" s="53">
        <v>0.2278677536231884</v>
      </c>
      <c r="J23" s="53">
        <v>6.1181159420289857E-2</v>
      </c>
      <c r="K23" s="53">
        <v>3.6346014492753619E-2</v>
      </c>
      <c r="L23" s="53">
        <v>0.16105615942028984</v>
      </c>
      <c r="M23" s="53">
        <v>2.9018115942028983E-2</v>
      </c>
      <c r="N23" s="53">
        <v>0.24944202898550724</v>
      </c>
      <c r="O23" s="53">
        <v>3.7947246376811594</v>
      </c>
      <c r="P23" s="53">
        <v>0.26947463768115937</v>
      </c>
      <c r="Q23" s="53">
        <v>0.19477173913043477</v>
      </c>
      <c r="R23" s="53">
        <v>1.1125362318840579</v>
      </c>
      <c r="S23" s="53">
        <v>13.560903985507245</v>
      </c>
      <c r="T23" s="53">
        <v>4.0084166666666663</v>
      </c>
      <c r="U23" s="53">
        <v>29.64500724637681</v>
      </c>
      <c r="V23" s="53">
        <v>203.26029166666666</v>
      </c>
      <c r="W23" s="53">
        <v>26.368650362318839</v>
      </c>
      <c r="X23" s="53">
        <v>23.771931159420287</v>
      </c>
      <c r="Y23" s="53">
        <v>24.571186594202896</v>
      </c>
      <c r="Z23" s="53">
        <v>5.3679873188405791</v>
      </c>
      <c r="AA23" s="53">
        <v>2.1512119565217391</v>
      </c>
      <c r="AB23" s="53">
        <v>1.8686521739130433</v>
      </c>
      <c r="AC23" s="53">
        <v>0.8595942028985506</v>
      </c>
      <c r="AD23" s="40">
        <f t="shared" si="0"/>
        <v>342.87740942028984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0.24863586956521738</v>
      </c>
      <c r="H24" s="53">
        <v>6.521739130434782E-4</v>
      </c>
      <c r="I24" s="53">
        <v>0</v>
      </c>
      <c r="J24" s="53">
        <v>0.11567028985507247</v>
      </c>
      <c r="K24" s="53">
        <v>7.2173913043478248E-3</v>
      </c>
      <c r="L24" s="53">
        <v>0.28475181159420287</v>
      </c>
      <c r="M24" s="53">
        <v>4.9275362318840579E-4</v>
      </c>
      <c r="N24" s="53">
        <v>1.2217391304347826E-2</v>
      </c>
      <c r="O24" s="53">
        <v>0.29750905797101451</v>
      </c>
      <c r="P24" s="53">
        <v>8.4275362318840565E-3</v>
      </c>
      <c r="Q24" s="53">
        <v>2.6231884057971015E-3</v>
      </c>
      <c r="R24" s="53">
        <v>7.6206521739130423E-2</v>
      </c>
      <c r="S24" s="53">
        <v>9.0973297101449262</v>
      </c>
      <c r="T24" s="53">
        <v>4.5471014492753616E-4</v>
      </c>
      <c r="U24" s="53">
        <v>0.7412971014492753</v>
      </c>
      <c r="V24" s="53">
        <v>5.0651086956521736</v>
      </c>
      <c r="W24" s="53">
        <v>1.2664456521739129</v>
      </c>
      <c r="X24" s="53">
        <v>3.7424420289855074</v>
      </c>
      <c r="Y24" s="53">
        <v>0.83977355072463755</v>
      </c>
      <c r="Z24" s="53">
        <v>0</v>
      </c>
      <c r="AA24" s="53">
        <v>0</v>
      </c>
      <c r="AB24" s="53">
        <v>3.5000000000000003E-2</v>
      </c>
      <c r="AC24" s="53">
        <v>0</v>
      </c>
      <c r="AD24" s="40">
        <f t="shared" si="0"/>
        <v>21.842255434782608</v>
      </c>
      <c r="AE24" s="80"/>
    </row>
    <row r="25" spans="1:31" s="76" customFormat="1" ht="15" customHeight="1" x14ac:dyDescent="0.25">
      <c r="A25" s="55" t="s">
        <v>5</v>
      </c>
      <c r="B25" s="56"/>
      <c r="C25" s="53">
        <v>70.383474637681147</v>
      </c>
      <c r="D25" s="53">
        <v>24.496909420289853</v>
      </c>
      <c r="E25" s="53">
        <v>102.37967210144927</v>
      </c>
      <c r="F25" s="53">
        <v>14.753864130434781</v>
      </c>
      <c r="G25" s="53">
        <v>241.79918659420289</v>
      </c>
      <c r="H25" s="53">
        <v>22.717646739130434</v>
      </c>
      <c r="I25" s="53">
        <v>76.449471014492744</v>
      </c>
      <c r="J25" s="53">
        <v>184.09028442028983</v>
      </c>
      <c r="K25" s="53">
        <v>121.52339130434781</v>
      </c>
      <c r="L25" s="53">
        <v>360.17236594202893</v>
      </c>
      <c r="M25" s="53">
        <v>169.06549637681158</v>
      </c>
      <c r="N25" s="53">
        <v>178.2742536231884</v>
      </c>
      <c r="O25" s="53">
        <v>430.29365942028983</v>
      </c>
      <c r="P25" s="53">
        <v>139.02473731884055</v>
      </c>
      <c r="Q25" s="53">
        <v>91.473146739130428</v>
      </c>
      <c r="R25" s="53">
        <v>655.87891666666667</v>
      </c>
      <c r="S25" s="53">
        <v>1077.6719257246377</v>
      </c>
      <c r="T25" s="53">
        <v>199.14382971014493</v>
      </c>
      <c r="U25" s="53">
        <v>869.15384057971005</v>
      </c>
      <c r="V25" s="53">
        <v>2332.6930144927533</v>
      </c>
      <c r="W25" s="53">
        <v>657.45562681159413</v>
      </c>
      <c r="X25" s="53">
        <v>335.67204347826083</v>
      </c>
      <c r="Y25" s="53">
        <v>750.73106159420286</v>
      </c>
      <c r="Z25" s="53">
        <v>140.54911594202898</v>
      </c>
      <c r="AA25" s="53">
        <v>148.70872282608696</v>
      </c>
      <c r="AB25" s="53">
        <v>415.99903804347827</v>
      </c>
      <c r="AC25" s="53">
        <v>134.03882971014491</v>
      </c>
      <c r="AD25" s="40">
        <f t="shared" si="0"/>
        <v>9944.5935253623138</v>
      </c>
      <c r="AE25" s="80"/>
    </row>
    <row r="26" spans="1:31" s="76" customFormat="1" ht="15" customHeight="1" x14ac:dyDescent="0.25">
      <c r="A26" s="55" t="s">
        <v>6</v>
      </c>
      <c r="B26" s="56"/>
      <c r="C26" s="53">
        <v>0.20685144927536231</v>
      </c>
      <c r="D26" s="53">
        <v>7.5920289855072459E-2</v>
      </c>
      <c r="E26" s="53">
        <v>0.98993840579710135</v>
      </c>
      <c r="F26" s="53">
        <v>2.9230072463768113E-2</v>
      </c>
      <c r="G26" s="53">
        <v>0.88263949275362319</v>
      </c>
      <c r="H26" s="53">
        <v>1.0168478260869564E-2</v>
      </c>
      <c r="I26" s="53">
        <v>4.2753623188405794E-3</v>
      </c>
      <c r="J26" s="53">
        <v>0.32366485507246373</v>
      </c>
      <c r="K26" s="53">
        <v>0.79105615942028984</v>
      </c>
      <c r="L26" s="53">
        <v>1.4998315217391303</v>
      </c>
      <c r="M26" s="53">
        <v>0.18645471014492751</v>
      </c>
      <c r="N26" s="53">
        <v>0.72423007246376803</v>
      </c>
      <c r="O26" s="53">
        <v>5.5420199275362316</v>
      </c>
      <c r="P26" s="53">
        <v>0.2013496376811594</v>
      </c>
      <c r="Q26" s="53">
        <v>2.9384891304347827</v>
      </c>
      <c r="R26" s="53">
        <v>4.748248188405797</v>
      </c>
      <c r="S26" s="53">
        <v>7.2306594202898546</v>
      </c>
      <c r="T26" s="53">
        <v>0.92229347826086938</v>
      </c>
      <c r="U26" s="53">
        <v>5.5822282608695648</v>
      </c>
      <c r="V26" s="53">
        <v>41.379342391304348</v>
      </c>
      <c r="W26" s="53">
        <v>6.4783152173913034</v>
      </c>
      <c r="X26" s="53">
        <v>11.394</v>
      </c>
      <c r="Y26" s="53">
        <v>4.5473749999999997</v>
      </c>
      <c r="Z26" s="53">
        <v>9.8340579710144913E-2</v>
      </c>
      <c r="AA26" s="53">
        <v>5.9951086956521731E-2</v>
      </c>
      <c r="AB26" s="53">
        <v>2.7304800724637679</v>
      </c>
      <c r="AC26" s="53">
        <v>2.3603297101449274</v>
      </c>
      <c r="AD26" s="40">
        <f t="shared" si="0"/>
        <v>101.93768297101447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6.4996376811594203E-2</v>
      </c>
      <c r="D27" s="53">
        <v>0.12867572463768115</v>
      </c>
      <c r="E27" s="53">
        <v>0.55956884057971013</v>
      </c>
      <c r="F27" s="53">
        <v>0.11946739130434783</v>
      </c>
      <c r="G27" s="53">
        <v>0.11171195652173911</v>
      </c>
      <c r="H27" s="53">
        <v>0</v>
      </c>
      <c r="I27" s="53">
        <v>0</v>
      </c>
      <c r="J27" s="53">
        <v>3.6878623188405797E-2</v>
      </c>
      <c r="K27" s="53">
        <v>0.11954528985507247</v>
      </c>
      <c r="L27" s="53">
        <v>0.31976811594202897</v>
      </c>
      <c r="M27" s="53">
        <v>0.11085688405797101</v>
      </c>
      <c r="N27" s="53">
        <v>0.30810869565217391</v>
      </c>
      <c r="O27" s="53">
        <v>0.78413043478260869</v>
      </c>
      <c r="P27" s="53">
        <v>2.316304347826087E-2</v>
      </c>
      <c r="Q27" s="53">
        <v>3.0481884057971014E-2</v>
      </c>
      <c r="R27" s="53">
        <v>0.25879891304347824</v>
      </c>
      <c r="S27" s="53">
        <v>0.47900181159420285</v>
      </c>
      <c r="T27" s="53">
        <v>0.98991847826086954</v>
      </c>
      <c r="U27" s="53">
        <v>0.82050362318840575</v>
      </c>
      <c r="V27" s="53">
        <v>2.8588804347826082</v>
      </c>
      <c r="W27" s="53">
        <v>0.12206884057971013</v>
      </c>
      <c r="X27" s="53">
        <v>0.35926086956521736</v>
      </c>
      <c r="Y27" s="53">
        <v>0.26361594202898547</v>
      </c>
      <c r="Z27" s="53">
        <v>0</v>
      </c>
      <c r="AA27" s="53">
        <v>1.5268115942028983E-2</v>
      </c>
      <c r="AB27" s="53">
        <v>2.1877608695652171</v>
      </c>
      <c r="AC27" s="53">
        <v>9.9335144927536229E-2</v>
      </c>
      <c r="AD27" s="40">
        <f t="shared" si="0"/>
        <v>11.171766304347825</v>
      </c>
      <c r="AE27" s="80"/>
    </row>
    <row r="28" spans="1:31" s="76" customFormat="1" ht="15" customHeight="1" x14ac:dyDescent="0.25">
      <c r="A28" s="127"/>
      <c r="B28" s="56" t="s">
        <v>30</v>
      </c>
      <c r="C28" s="53">
        <v>4.3273550724637677E-2</v>
      </c>
      <c r="D28" s="53">
        <v>8.536231884057971E-3</v>
      </c>
      <c r="E28" s="53">
        <v>8.4360507246376795E-2</v>
      </c>
      <c r="F28" s="53">
        <v>1.5121376811594202E-2</v>
      </c>
      <c r="G28" s="53">
        <v>0.23069021739130435</v>
      </c>
      <c r="H28" s="53">
        <v>9.2373188405797096E-3</v>
      </c>
      <c r="I28" s="53">
        <v>0</v>
      </c>
      <c r="J28" s="53">
        <v>8.0554347826086947E-2</v>
      </c>
      <c r="K28" s="53">
        <v>2.1759057971014493E-2</v>
      </c>
      <c r="L28" s="53">
        <v>0.42048188405797099</v>
      </c>
      <c r="M28" s="53">
        <v>0.15213949275362318</v>
      </c>
      <c r="N28" s="53">
        <v>0.42938768115942028</v>
      </c>
      <c r="O28" s="53">
        <v>1.5298804347826085</v>
      </c>
      <c r="P28" s="53">
        <v>0.51782789855072464</v>
      </c>
      <c r="Q28" s="53">
        <v>0.31806340579710141</v>
      </c>
      <c r="R28" s="53">
        <v>17.008329710144928</v>
      </c>
      <c r="S28" s="53">
        <v>18.357556159420287</v>
      </c>
      <c r="T28" s="53">
        <v>0.17485869565217388</v>
      </c>
      <c r="U28" s="53">
        <v>0.70851086956521736</v>
      </c>
      <c r="V28" s="53">
        <v>188.58372826086955</v>
      </c>
      <c r="W28" s="53">
        <v>49.193679347826077</v>
      </c>
      <c r="X28" s="53">
        <v>48.723096014492747</v>
      </c>
      <c r="Y28" s="53">
        <v>1.5758278985507246</v>
      </c>
      <c r="Z28" s="53">
        <v>0.15773550724637678</v>
      </c>
      <c r="AA28" s="53">
        <v>3.2413043478260871E-2</v>
      </c>
      <c r="AB28" s="53">
        <v>0.23369384057971013</v>
      </c>
      <c r="AC28" s="53">
        <v>0.51843840579710143</v>
      </c>
      <c r="AD28" s="40">
        <f t="shared" si="0"/>
        <v>329.12918115942023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1.1992753623188406E-3</v>
      </c>
      <c r="D29" s="53">
        <v>7.0652173913043469E-4</v>
      </c>
      <c r="E29" s="53">
        <v>5.4347826086956512E-4</v>
      </c>
      <c r="F29" s="53">
        <v>3.5326086956521735E-4</v>
      </c>
      <c r="G29" s="53">
        <v>0</v>
      </c>
      <c r="H29" s="53">
        <v>0</v>
      </c>
      <c r="I29" s="53">
        <v>0</v>
      </c>
      <c r="J29" s="53">
        <v>2.0905797101449276E-3</v>
      </c>
      <c r="K29" s="53">
        <v>0</v>
      </c>
      <c r="L29" s="53">
        <v>2.4456521739130431E-4</v>
      </c>
      <c r="M29" s="53">
        <v>0</v>
      </c>
      <c r="N29" s="53">
        <v>0</v>
      </c>
      <c r="O29" s="53">
        <v>0</v>
      </c>
      <c r="P29" s="53">
        <v>3.6231884057971014E-5</v>
      </c>
      <c r="Q29" s="53">
        <v>0</v>
      </c>
      <c r="R29" s="53">
        <v>0</v>
      </c>
      <c r="S29" s="53">
        <v>1.4945652173913042E-3</v>
      </c>
      <c r="T29" s="53">
        <v>0</v>
      </c>
      <c r="U29" s="53">
        <v>2.1396739130434782E-2</v>
      </c>
      <c r="V29" s="53">
        <v>4.6018115942028981E-2</v>
      </c>
      <c r="W29" s="53">
        <v>0.46092028985507238</v>
      </c>
      <c r="X29" s="53">
        <v>5.2663043478260859E-3</v>
      </c>
      <c r="Y29" s="53">
        <v>4.6177536231884059E-3</v>
      </c>
      <c r="Z29" s="53">
        <v>4.0760869565217389E-4</v>
      </c>
      <c r="AA29" s="53">
        <v>7.2463768115942027E-5</v>
      </c>
      <c r="AB29" s="53">
        <v>0</v>
      </c>
      <c r="AC29" s="53">
        <v>7.9710144927536229E-4</v>
      </c>
      <c r="AD29" s="40">
        <f t="shared" si="0"/>
        <v>0.5461648550724636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0.1499655797101449</v>
      </c>
      <c r="D30" s="53">
        <v>0.49028442028985508</v>
      </c>
      <c r="E30" s="53">
        <v>0.32150362318840575</v>
      </c>
      <c r="F30" s="53">
        <v>6.4440217391304344E-2</v>
      </c>
      <c r="G30" s="53">
        <v>0.20782608695652172</v>
      </c>
      <c r="H30" s="53">
        <v>2.2373188405797099E-3</v>
      </c>
      <c r="I30" s="53">
        <v>0</v>
      </c>
      <c r="J30" s="53">
        <v>3.804710144927536E-2</v>
      </c>
      <c r="K30" s="53">
        <v>4.782608695652174E-4</v>
      </c>
      <c r="L30" s="53">
        <v>0.1492300724637681</v>
      </c>
      <c r="M30" s="53">
        <v>0.16639130434782606</v>
      </c>
      <c r="N30" s="53">
        <v>0.22972282608695652</v>
      </c>
      <c r="O30" s="53">
        <v>4.2060923913043471</v>
      </c>
      <c r="P30" s="53">
        <v>0.65848731884057965</v>
      </c>
      <c r="Q30" s="53">
        <v>0.10941847826086956</v>
      </c>
      <c r="R30" s="53">
        <v>0.86569202898550723</v>
      </c>
      <c r="S30" s="53">
        <v>18.966349637681155</v>
      </c>
      <c r="T30" s="53">
        <v>1.3672119565217389</v>
      </c>
      <c r="U30" s="53">
        <v>17.666224637681157</v>
      </c>
      <c r="V30" s="53">
        <v>48.362338768115933</v>
      </c>
      <c r="W30" s="53">
        <v>12.708786231884057</v>
      </c>
      <c r="X30" s="53">
        <v>17.483920289855071</v>
      </c>
      <c r="Y30" s="53">
        <v>23.225307971014491</v>
      </c>
      <c r="Z30" s="53">
        <v>1.1730815217391304</v>
      </c>
      <c r="AA30" s="53">
        <v>2.0722246376811593</v>
      </c>
      <c r="AB30" s="53">
        <v>3.3364094202898551</v>
      </c>
      <c r="AC30" s="53">
        <v>2.3509728260869562</v>
      </c>
      <c r="AD30" s="40">
        <f t="shared" si="0"/>
        <v>156.37264492753624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0.54115579710144923</v>
      </c>
      <c r="D32" s="53">
        <v>0.96058876811594185</v>
      </c>
      <c r="E32" s="53">
        <v>5.9719565217391297</v>
      </c>
      <c r="F32" s="53">
        <v>0.30953079710144926</v>
      </c>
      <c r="G32" s="53">
        <v>3.1451376811594201</v>
      </c>
      <c r="H32" s="53">
        <v>0.16462862318840576</v>
      </c>
      <c r="I32" s="53">
        <v>0</v>
      </c>
      <c r="J32" s="53">
        <v>1.798996376811594</v>
      </c>
      <c r="K32" s="53">
        <v>0.87044565217391301</v>
      </c>
      <c r="L32" s="53">
        <v>5.6594999999999995</v>
      </c>
      <c r="M32" s="53">
        <v>2.8622880434782605</v>
      </c>
      <c r="N32" s="53">
        <v>2.7260615942028981</v>
      </c>
      <c r="O32" s="53">
        <v>8.5690724637681139</v>
      </c>
      <c r="P32" s="53">
        <v>2.2749547101449274</v>
      </c>
      <c r="Q32" s="53">
        <v>2.5475724637681156</v>
      </c>
      <c r="R32" s="53">
        <v>8.4327391304347827</v>
      </c>
      <c r="S32" s="53">
        <v>14.397498188405796</v>
      </c>
      <c r="T32" s="53">
        <v>3.0412119565217388</v>
      </c>
      <c r="U32" s="53">
        <v>8.035518115942029</v>
      </c>
      <c r="V32" s="53">
        <v>82.86159782608695</v>
      </c>
      <c r="W32" s="53">
        <v>10.726278985507244</v>
      </c>
      <c r="X32" s="53">
        <v>11.050532608695651</v>
      </c>
      <c r="Y32" s="53">
        <v>9.7447318840579698</v>
      </c>
      <c r="Z32" s="53">
        <v>0.50440579710144928</v>
      </c>
      <c r="AA32" s="53">
        <v>0.29618478260869563</v>
      </c>
      <c r="AB32" s="53">
        <v>7.4173913043478263</v>
      </c>
      <c r="AC32" s="53">
        <v>4.3981376811594197</v>
      </c>
      <c r="AD32" s="40">
        <f t="shared" si="0"/>
        <v>199.30811775362315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2.8195652173913042E-2</v>
      </c>
      <c r="H33" s="53">
        <v>0</v>
      </c>
      <c r="I33" s="53">
        <v>0</v>
      </c>
      <c r="J33" s="53">
        <v>3.6641304347826087E-2</v>
      </c>
      <c r="K33" s="53">
        <v>1.9565217391304345E-3</v>
      </c>
      <c r="L33" s="53">
        <v>6.9168478260869554E-2</v>
      </c>
      <c r="M33" s="53">
        <v>1.5947463768115941E-2</v>
      </c>
      <c r="N33" s="53">
        <v>1.3878623188405796E-2</v>
      </c>
      <c r="O33" s="53">
        <v>5.7932971014492747E-2</v>
      </c>
      <c r="P33" s="53">
        <v>7.0869565217391295E-3</v>
      </c>
      <c r="Q33" s="53">
        <v>3.9420289855072463E-3</v>
      </c>
      <c r="R33" s="53">
        <v>5.992753623188405E-2</v>
      </c>
      <c r="S33" s="53">
        <v>0.1477373188405797</v>
      </c>
      <c r="T33" s="53">
        <v>1.867210144927536E-2</v>
      </c>
      <c r="U33" s="53">
        <v>8.4503623188405791E-2</v>
      </c>
      <c r="V33" s="53">
        <v>0.23832971014492754</v>
      </c>
      <c r="W33" s="53">
        <v>0.21642572463768114</v>
      </c>
      <c r="X33" s="53">
        <v>1.0496376811594202E-2</v>
      </c>
      <c r="Y33" s="53">
        <v>9.7958333333333328E-2</v>
      </c>
      <c r="Z33" s="53">
        <v>8.496376811594203E-4</v>
      </c>
      <c r="AA33" s="53">
        <v>2.6902173913043474E-3</v>
      </c>
      <c r="AB33" s="53">
        <v>3.1442028985507242E-2</v>
      </c>
      <c r="AC33" s="53">
        <v>0.2215851449275362</v>
      </c>
      <c r="AD33" s="40">
        <f t="shared" si="0"/>
        <v>1.3653677536231881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71.963023550724628</v>
      </c>
      <c r="D36" s="37">
        <f t="shared" ref="D36:AC36" si="1">SUM(D6:D35)+SUM(D38:D43)</f>
        <v>26.22550905797101</v>
      </c>
      <c r="E36" s="37">
        <f t="shared" si="1"/>
        <v>118.00070652173913</v>
      </c>
      <c r="F36" s="37">
        <f t="shared" si="1"/>
        <v>15.303914855072462</v>
      </c>
      <c r="G36" s="37">
        <f t="shared" si="1"/>
        <v>257.69142391304342</v>
      </c>
      <c r="H36" s="37">
        <f t="shared" si="1"/>
        <v>22.975088768115938</v>
      </c>
      <c r="I36" s="37">
        <f t="shared" si="1"/>
        <v>76.68166123188405</v>
      </c>
      <c r="J36" s="37">
        <f t="shared" si="1"/>
        <v>189.1886992753623</v>
      </c>
      <c r="K36" s="37">
        <f t="shared" si="1"/>
        <v>128.28737862318837</v>
      </c>
      <c r="L36" s="37">
        <f t="shared" si="1"/>
        <v>374.82819746376799</v>
      </c>
      <c r="M36" s="37">
        <f t="shared" si="1"/>
        <v>175.63973369565215</v>
      </c>
      <c r="N36" s="37">
        <f t="shared" si="1"/>
        <v>184.59884963768118</v>
      </c>
      <c r="O36" s="37">
        <f t="shared" si="1"/>
        <v>463.86791123188402</v>
      </c>
      <c r="P36" s="37">
        <f t="shared" si="1"/>
        <v>144.31057789855066</v>
      </c>
      <c r="Q36" s="37">
        <f t="shared" si="1"/>
        <v>98.036702898550729</v>
      </c>
      <c r="R36" s="37">
        <f t="shared" si="1"/>
        <v>696.83082608695656</v>
      </c>
      <c r="S36" s="37">
        <f t="shared" si="1"/>
        <v>1314.7531594202896</v>
      </c>
      <c r="T36" s="37">
        <f t="shared" si="1"/>
        <v>220.27992210144933</v>
      </c>
      <c r="U36" s="37">
        <f t="shared" si="1"/>
        <v>965.24494746376797</v>
      </c>
      <c r="V36" s="37">
        <f t="shared" si="1"/>
        <v>3552.2515326086955</v>
      </c>
      <c r="W36" s="37">
        <f t="shared" si="1"/>
        <v>844.45621014492747</v>
      </c>
      <c r="X36" s="37">
        <f t="shared" si="1"/>
        <v>708.70831340579707</v>
      </c>
      <c r="Y36" s="37">
        <f t="shared" si="1"/>
        <v>863.22239855072451</v>
      </c>
      <c r="Z36" s="37">
        <f t="shared" si="1"/>
        <v>149.81160144927534</v>
      </c>
      <c r="AA36" s="37">
        <f t="shared" si="1"/>
        <v>155.38424818840579</v>
      </c>
      <c r="AB36" s="37">
        <f t="shared" si="1"/>
        <v>451.72468840579705</v>
      </c>
      <c r="AC36" s="37">
        <f t="shared" si="1"/>
        <v>145.79611775362315</v>
      </c>
      <c r="AD36" s="38">
        <f>SUM(AD6:AD35)+SUM(AD38:AD43)</f>
        <v>12416.063344202892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2000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2.5543478260869564E-4</v>
      </c>
      <c r="D6" s="53">
        <v>0</v>
      </c>
      <c r="E6" s="53">
        <v>1.301086956521739E-2</v>
      </c>
      <c r="F6" s="53">
        <v>0</v>
      </c>
      <c r="G6" s="53">
        <v>0</v>
      </c>
      <c r="H6" s="53">
        <v>0</v>
      </c>
      <c r="I6" s="53">
        <v>0</v>
      </c>
      <c r="J6" s="53">
        <v>1.6691213768115942</v>
      </c>
      <c r="K6" s="53">
        <v>3.8382481884057968</v>
      </c>
      <c r="L6" s="53">
        <v>3.9846014492753622E-2</v>
      </c>
      <c r="M6" s="53">
        <v>1.1454710144927535E-2</v>
      </c>
      <c r="N6" s="53">
        <v>4.4126811594202897E-2</v>
      </c>
      <c r="O6" s="53">
        <v>5.2476159420289852</v>
      </c>
      <c r="P6" s="53">
        <v>1.7246376811594202E-2</v>
      </c>
      <c r="Q6" s="53">
        <v>6.9815217391304349E-2</v>
      </c>
      <c r="R6" s="53">
        <v>0.28131521739130433</v>
      </c>
      <c r="S6" s="53">
        <v>6.8346721014492751</v>
      </c>
      <c r="T6" s="53">
        <v>7.0565706521739129</v>
      </c>
      <c r="U6" s="53">
        <v>1.1082137681159419</v>
      </c>
      <c r="V6" s="53">
        <v>375.0159655797101</v>
      </c>
      <c r="W6" s="53">
        <v>10.901880434782608</v>
      </c>
      <c r="X6" s="53">
        <v>132.8906376811594</v>
      </c>
      <c r="Y6" s="53">
        <v>17.630068840579707</v>
      </c>
      <c r="Z6" s="53">
        <v>2.5703713768115937</v>
      </c>
      <c r="AA6" s="53">
        <v>4.911097826086956</v>
      </c>
      <c r="AB6" s="53">
        <v>10.619610507246376</v>
      </c>
      <c r="AC6" s="53">
        <v>0</v>
      </c>
      <c r="AD6" s="40">
        <f>SUM(C6:AC6)</f>
        <v>580.77114492753617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7.7735507246376803E-3</v>
      </c>
      <c r="F7" s="53">
        <v>0</v>
      </c>
      <c r="G7" s="53">
        <v>0</v>
      </c>
      <c r="H7" s="53">
        <v>0</v>
      </c>
      <c r="I7" s="53">
        <v>0</v>
      </c>
      <c r="J7" s="53">
        <v>6.7391304347826086E-3</v>
      </c>
      <c r="K7" s="53">
        <v>0</v>
      </c>
      <c r="L7" s="53">
        <v>0</v>
      </c>
      <c r="M7" s="53">
        <v>5.0724637681159412E-4</v>
      </c>
      <c r="N7" s="53">
        <v>1.3414855072463767E-2</v>
      </c>
      <c r="O7" s="53">
        <v>0.16548731884057968</v>
      </c>
      <c r="P7" s="53">
        <v>0</v>
      </c>
      <c r="Q7" s="53">
        <v>0</v>
      </c>
      <c r="R7" s="53">
        <v>8.1521739130434775E-5</v>
      </c>
      <c r="S7" s="53">
        <v>0.24221376811594197</v>
      </c>
      <c r="T7" s="53">
        <v>1.3757246376811593E-2</v>
      </c>
      <c r="U7" s="53">
        <v>9.4909420289855054E-3</v>
      </c>
      <c r="V7" s="53">
        <v>2.1486376811594199</v>
      </c>
      <c r="W7" s="53">
        <v>3.6695652173913039E-2</v>
      </c>
      <c r="X7" s="53">
        <v>5.8333333333333336E-3</v>
      </c>
      <c r="Y7" s="53">
        <v>0</v>
      </c>
      <c r="Z7" s="53">
        <v>0</v>
      </c>
      <c r="AA7" s="53">
        <v>0</v>
      </c>
      <c r="AB7" s="53">
        <v>0</v>
      </c>
      <c r="AC7" s="53">
        <v>2.0764492753623187E-2</v>
      </c>
      <c r="AD7" s="40">
        <f t="shared" ref="AD7:AD35" si="0">SUM(C7:AC7)</f>
        <v>2.6713967391304343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7.2463768115942021E-3</v>
      </c>
      <c r="O8" s="53">
        <v>0.24291123188405797</v>
      </c>
      <c r="P8" s="53">
        <v>1.240942028985507E-3</v>
      </c>
      <c r="Q8" s="53">
        <v>0</v>
      </c>
      <c r="R8" s="53">
        <v>8.1521739130434775E-5</v>
      </c>
      <c r="S8" s="53">
        <v>1.199817028985507</v>
      </c>
      <c r="T8" s="53">
        <v>0</v>
      </c>
      <c r="U8" s="53">
        <v>4.6445652173913041E-2</v>
      </c>
      <c r="V8" s="53">
        <v>27.230249999999998</v>
      </c>
      <c r="W8" s="53">
        <v>2.976811594202898E-2</v>
      </c>
      <c r="X8" s="53">
        <v>1.3116213768115941</v>
      </c>
      <c r="Y8" s="53">
        <v>0.13995108695652173</v>
      </c>
      <c r="Z8" s="53">
        <v>0</v>
      </c>
      <c r="AA8" s="53">
        <v>0</v>
      </c>
      <c r="AB8" s="53">
        <v>0.17989673913043477</v>
      </c>
      <c r="AC8" s="53">
        <v>0</v>
      </c>
      <c r="AD8" s="40">
        <f t="shared" si="0"/>
        <v>30.389230072463768</v>
      </c>
      <c r="AE8" s="80"/>
    </row>
    <row r="9" spans="1:31" ht="15" customHeight="1" x14ac:dyDescent="0.25">
      <c r="A9" s="125"/>
      <c r="B9" s="90" t="s">
        <v>15</v>
      </c>
      <c r="C9" s="53">
        <v>1.494746376811594E-2</v>
      </c>
      <c r="D9" s="53">
        <v>0</v>
      </c>
      <c r="E9" s="53">
        <v>3.816123188405797E-2</v>
      </c>
      <c r="F9" s="53">
        <v>0</v>
      </c>
      <c r="G9" s="53">
        <v>0.16404710144927534</v>
      </c>
      <c r="H9" s="53">
        <v>0</v>
      </c>
      <c r="I9" s="53">
        <v>1.4130434782608694E-4</v>
      </c>
      <c r="J9" s="53">
        <v>7.2463768115942027E-5</v>
      </c>
      <c r="K9" s="53">
        <v>0.10780253623188404</v>
      </c>
      <c r="L9" s="53">
        <v>0</v>
      </c>
      <c r="M9" s="53">
        <v>0</v>
      </c>
      <c r="N9" s="53">
        <v>0.1564909420289855</v>
      </c>
      <c r="O9" s="53">
        <v>0.65448550724637677</v>
      </c>
      <c r="P9" s="53">
        <v>4.0054347826086953E-3</v>
      </c>
      <c r="Q9" s="53">
        <v>6.6847826086956523E-3</v>
      </c>
      <c r="R9" s="53">
        <v>3.3103260869565214E-2</v>
      </c>
      <c r="S9" s="53">
        <v>0.474909420289855</v>
      </c>
      <c r="T9" s="53">
        <v>0.11846195652173913</v>
      </c>
      <c r="U9" s="53">
        <v>4.3472826086956518E-2</v>
      </c>
      <c r="V9" s="53">
        <v>7.5077898550724633</v>
      </c>
      <c r="W9" s="53">
        <v>1.0244057971014491</v>
      </c>
      <c r="X9" s="53">
        <v>0.82206340579710135</v>
      </c>
      <c r="Y9" s="53">
        <v>0.26247282608695655</v>
      </c>
      <c r="Z9" s="53">
        <v>0</v>
      </c>
      <c r="AA9" s="53">
        <v>7.3369565217391299E-4</v>
      </c>
      <c r="AB9" s="53">
        <v>0.12924094202898551</v>
      </c>
      <c r="AC9" s="53">
        <v>2.5777173913043478E-2</v>
      </c>
      <c r="AD9" s="40">
        <f t="shared" si="0"/>
        <v>11.589269927536231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9.0579710144927526E-4</v>
      </c>
      <c r="D10" s="53">
        <v>0</v>
      </c>
      <c r="E10" s="53">
        <v>0.39001630434782608</v>
      </c>
      <c r="F10" s="53">
        <v>0</v>
      </c>
      <c r="G10" s="53">
        <v>2.1810036231884053</v>
      </c>
      <c r="H10" s="53">
        <v>0</v>
      </c>
      <c r="I10" s="53">
        <v>0</v>
      </c>
      <c r="J10" s="53">
        <v>9.5184782608695645E-2</v>
      </c>
      <c r="K10" s="53">
        <v>1.9972826086956521E-2</v>
      </c>
      <c r="L10" s="53">
        <v>0.40874456521739128</v>
      </c>
      <c r="M10" s="53">
        <v>0</v>
      </c>
      <c r="N10" s="53">
        <v>3.5000000000000003E-2</v>
      </c>
      <c r="O10" s="53">
        <v>0.50513224637681153</v>
      </c>
      <c r="P10" s="53">
        <v>1.889855072463768E-2</v>
      </c>
      <c r="Q10" s="53">
        <v>2.8682971014492752E-2</v>
      </c>
      <c r="R10" s="53">
        <v>0.60696195652173901</v>
      </c>
      <c r="S10" s="53">
        <v>149.43428804347826</v>
      </c>
      <c r="T10" s="53">
        <v>9.6324275362318842E-2</v>
      </c>
      <c r="U10" s="53">
        <v>19.305847826086957</v>
      </c>
      <c r="V10" s="53">
        <v>85.79809420289854</v>
      </c>
      <c r="W10" s="53">
        <v>5.4248913043478257</v>
      </c>
      <c r="X10" s="53">
        <v>24.895239130434781</v>
      </c>
      <c r="Y10" s="53">
        <v>15.945652173913041</v>
      </c>
      <c r="Z10" s="53">
        <v>2.440217391304348E-3</v>
      </c>
      <c r="AA10" s="53">
        <v>0</v>
      </c>
      <c r="AB10" s="53">
        <v>0.50053623188405794</v>
      </c>
      <c r="AC10" s="53">
        <v>1.1998188405797101E-2</v>
      </c>
      <c r="AD10" s="40">
        <f t="shared" si="0"/>
        <v>305.70581521739138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5.6791666666666664E-2</v>
      </c>
      <c r="F11" s="53">
        <v>0</v>
      </c>
      <c r="G11" s="53">
        <v>3.4413731884057968</v>
      </c>
      <c r="H11" s="53">
        <v>2.8985507246376811E-4</v>
      </c>
      <c r="I11" s="53">
        <v>0</v>
      </c>
      <c r="J11" s="53">
        <v>0.3957246376811594</v>
      </c>
      <c r="K11" s="53">
        <v>0</v>
      </c>
      <c r="L11" s="53">
        <v>0.17395289855072463</v>
      </c>
      <c r="M11" s="53">
        <v>0</v>
      </c>
      <c r="N11" s="53">
        <v>1.8994565217391301E-2</v>
      </c>
      <c r="O11" s="53">
        <v>0.10022826086956521</v>
      </c>
      <c r="P11" s="53">
        <v>0</v>
      </c>
      <c r="Q11" s="53">
        <v>0</v>
      </c>
      <c r="R11" s="53">
        <v>2.9712300724637681</v>
      </c>
      <c r="S11" s="53">
        <v>0.30115036231884057</v>
      </c>
      <c r="T11" s="53">
        <v>0</v>
      </c>
      <c r="U11" s="53">
        <v>0.13921557971014492</v>
      </c>
      <c r="V11" s="53">
        <v>16.603318840579711</v>
      </c>
      <c r="W11" s="53">
        <v>12.048708333333332</v>
      </c>
      <c r="X11" s="53">
        <v>2.1159528985507245</v>
      </c>
      <c r="Y11" s="53">
        <v>0.15351992753623186</v>
      </c>
      <c r="Z11" s="53">
        <v>0</v>
      </c>
      <c r="AA11" s="53">
        <v>0</v>
      </c>
      <c r="AB11" s="53">
        <v>3.6583333333333329E-2</v>
      </c>
      <c r="AC11" s="53">
        <v>0</v>
      </c>
      <c r="AD11" s="40">
        <f t="shared" si="0"/>
        <v>38.557034420289853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0.10043115942028985</v>
      </c>
      <c r="F12" s="53">
        <v>0</v>
      </c>
      <c r="G12" s="53">
        <v>6.7900362318840571E-2</v>
      </c>
      <c r="H12" s="53">
        <v>0</v>
      </c>
      <c r="I12" s="53">
        <v>0</v>
      </c>
      <c r="J12" s="53">
        <v>9.7083333333333327E-3</v>
      </c>
      <c r="K12" s="53">
        <v>4.710144927536231E-5</v>
      </c>
      <c r="L12" s="53">
        <v>0.27430797101449272</v>
      </c>
      <c r="M12" s="53">
        <v>0.61850905797101452</v>
      </c>
      <c r="N12" s="53">
        <v>1.9701086956521736E-2</v>
      </c>
      <c r="O12" s="53">
        <v>0.48549275362318839</v>
      </c>
      <c r="P12" s="53">
        <v>1.3106884057971014E-2</v>
      </c>
      <c r="Q12" s="53">
        <v>6.1195652173913033E-3</v>
      </c>
      <c r="R12" s="53">
        <v>0.22796376811594202</v>
      </c>
      <c r="S12" s="53">
        <v>1.9937608695652174</v>
      </c>
      <c r="T12" s="53">
        <v>0.18960688405797102</v>
      </c>
      <c r="U12" s="53">
        <v>0.93371739130434772</v>
      </c>
      <c r="V12" s="53">
        <v>15.21351268115942</v>
      </c>
      <c r="W12" s="53">
        <v>0.87806340579710129</v>
      </c>
      <c r="X12" s="53">
        <v>0.63646920289855069</v>
      </c>
      <c r="Y12" s="53">
        <v>1.285980072463768</v>
      </c>
      <c r="Z12" s="53">
        <v>6.1867753623188401E-2</v>
      </c>
      <c r="AA12" s="53">
        <v>8.1521739130434775E-5</v>
      </c>
      <c r="AB12" s="53">
        <v>6.5231884057971007E-2</v>
      </c>
      <c r="AC12" s="53">
        <v>1.1030797101449274E-2</v>
      </c>
      <c r="AD12" s="40">
        <f t="shared" si="0"/>
        <v>23.092610507246373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6.989130434782608E-3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0.98566485507246371</v>
      </c>
      <c r="M13" s="53">
        <v>0.1809800724637681</v>
      </c>
      <c r="N13" s="53">
        <v>0.14217572463768113</v>
      </c>
      <c r="O13" s="53">
        <v>0.14282971014492751</v>
      </c>
      <c r="P13" s="53">
        <v>2.8849637681159421E-2</v>
      </c>
      <c r="Q13" s="53">
        <v>4.4748188405797099E-2</v>
      </c>
      <c r="R13" s="53">
        <v>1.8943840579710141E-2</v>
      </c>
      <c r="S13" s="53">
        <v>1.9393768115942027</v>
      </c>
      <c r="T13" s="53">
        <v>0</v>
      </c>
      <c r="U13" s="53">
        <v>1.941123188405797E-2</v>
      </c>
      <c r="V13" s="53">
        <v>32.992324275362321</v>
      </c>
      <c r="W13" s="53">
        <v>0.71742572463768117</v>
      </c>
      <c r="X13" s="53">
        <v>1.0452862318840579</v>
      </c>
      <c r="Y13" s="53">
        <v>0.2407264492753623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38.505731884057973</v>
      </c>
      <c r="AE13" s="80"/>
    </row>
    <row r="14" spans="1:31" ht="15" customHeight="1" x14ac:dyDescent="0.25">
      <c r="A14" s="126"/>
      <c r="B14" s="90" t="s">
        <v>19</v>
      </c>
      <c r="C14" s="53">
        <v>1.2244565217391304E-2</v>
      </c>
      <c r="D14" s="53">
        <v>5.5682971014492752E-2</v>
      </c>
      <c r="E14" s="53">
        <v>0.17337499999999997</v>
      </c>
      <c r="F14" s="53">
        <v>4.1123188405797094E-3</v>
      </c>
      <c r="G14" s="53">
        <v>0.82180615942028978</v>
      </c>
      <c r="H14" s="53">
        <v>3.6996376811594199E-2</v>
      </c>
      <c r="I14" s="53">
        <v>0</v>
      </c>
      <c r="J14" s="53">
        <v>0.4211865942028985</v>
      </c>
      <c r="K14" s="53">
        <v>0.11828260869565217</v>
      </c>
      <c r="L14" s="53">
        <v>3.198367753623188</v>
      </c>
      <c r="M14" s="53">
        <v>0.24729347826086953</v>
      </c>
      <c r="N14" s="53">
        <v>0.89440760869565217</v>
      </c>
      <c r="O14" s="53">
        <v>3.7082753623188407</v>
      </c>
      <c r="P14" s="53">
        <v>1.1592735507246377</v>
      </c>
      <c r="Q14" s="53">
        <v>5.358333333333333E-2</v>
      </c>
      <c r="R14" s="53">
        <v>2.3604384057971011</v>
      </c>
      <c r="S14" s="53">
        <v>7.4823025362318836</v>
      </c>
      <c r="T14" s="53">
        <v>1.1321539855072462</v>
      </c>
      <c r="U14" s="53">
        <v>1.9408858695652174</v>
      </c>
      <c r="V14" s="53">
        <v>48.284650362318835</v>
      </c>
      <c r="W14" s="53">
        <v>12.126009057971014</v>
      </c>
      <c r="X14" s="53">
        <v>2.7772336956521739</v>
      </c>
      <c r="Y14" s="53">
        <v>1.79744384057971</v>
      </c>
      <c r="Z14" s="53">
        <v>1.5527989130434783</v>
      </c>
      <c r="AA14" s="53">
        <v>0</v>
      </c>
      <c r="AB14" s="53">
        <v>3.0248695652173914</v>
      </c>
      <c r="AC14" s="53">
        <v>6.2275362318840566E-2</v>
      </c>
      <c r="AD14" s="40">
        <f t="shared" si="0"/>
        <v>93.445949275362295</v>
      </c>
      <c r="AE14" s="80"/>
    </row>
    <row r="15" spans="1:31" ht="15" customHeight="1" x14ac:dyDescent="0.25">
      <c r="A15" s="126"/>
      <c r="B15" s="90" t="s">
        <v>20</v>
      </c>
      <c r="C15" s="53">
        <v>2.572463768115942E-3</v>
      </c>
      <c r="D15" s="53">
        <v>0</v>
      </c>
      <c r="E15" s="53">
        <v>0.48401268115942025</v>
      </c>
      <c r="F15" s="53">
        <v>0</v>
      </c>
      <c r="G15" s="53">
        <v>0.49969202898550724</v>
      </c>
      <c r="H15" s="53">
        <v>1.7028985507246377E-2</v>
      </c>
      <c r="I15" s="53">
        <v>0</v>
      </c>
      <c r="J15" s="53">
        <v>0.14976449275362316</v>
      </c>
      <c r="K15" s="53">
        <v>0.19413586956521736</v>
      </c>
      <c r="L15" s="53">
        <v>0.64819021739130422</v>
      </c>
      <c r="M15" s="53">
        <v>0.12166847826086956</v>
      </c>
      <c r="N15" s="53">
        <v>0.32634601449275358</v>
      </c>
      <c r="O15" s="53">
        <v>0.54242210144927527</v>
      </c>
      <c r="P15" s="53">
        <v>0.18866123188405795</v>
      </c>
      <c r="Q15" s="53">
        <v>6.853260869565217E-2</v>
      </c>
      <c r="R15" s="53">
        <v>0.33012681159420287</v>
      </c>
      <c r="S15" s="53">
        <v>0.66619202898550722</v>
      </c>
      <c r="T15" s="53">
        <v>1.1702898550724637E-3</v>
      </c>
      <c r="U15" s="53">
        <v>1.5413278985507246</v>
      </c>
      <c r="V15" s="53">
        <v>4.5493115942028979</v>
      </c>
      <c r="W15" s="53">
        <v>0.29853260869565212</v>
      </c>
      <c r="X15" s="53">
        <v>0.25940217391304349</v>
      </c>
      <c r="Y15" s="53">
        <v>7.3036231884057959E-2</v>
      </c>
      <c r="Z15" s="53">
        <v>0</v>
      </c>
      <c r="AA15" s="53">
        <v>7.3007246376811583E-4</v>
      </c>
      <c r="AB15" s="53">
        <v>8.2460144927536227E-2</v>
      </c>
      <c r="AC15" s="53">
        <v>0</v>
      </c>
      <c r="AD15" s="40">
        <f t="shared" si="0"/>
        <v>11.045317028985506</v>
      </c>
      <c r="AE15" s="80"/>
    </row>
    <row r="16" spans="1:31" ht="15" customHeight="1" x14ac:dyDescent="0.25">
      <c r="A16" s="126"/>
      <c r="B16" s="90" t="s">
        <v>21</v>
      </c>
      <c r="C16" s="53">
        <v>2.3550724637681155E-5</v>
      </c>
      <c r="D16" s="53">
        <v>0</v>
      </c>
      <c r="E16" s="53">
        <v>0</v>
      </c>
      <c r="F16" s="53">
        <v>0</v>
      </c>
      <c r="G16" s="53">
        <v>4.0869565217391303E-3</v>
      </c>
      <c r="H16" s="53">
        <v>3.6231884057971008E-6</v>
      </c>
      <c r="I16" s="53">
        <v>0</v>
      </c>
      <c r="J16" s="53">
        <v>1.6586956521739128E-2</v>
      </c>
      <c r="K16" s="53">
        <v>0</v>
      </c>
      <c r="L16" s="53">
        <v>3.7717391304347824E-3</v>
      </c>
      <c r="M16" s="53">
        <v>1.7156557971014492</v>
      </c>
      <c r="N16" s="53">
        <v>1.3188405797101448E-2</v>
      </c>
      <c r="O16" s="53">
        <v>7.5144927536231875E-3</v>
      </c>
      <c r="P16" s="53">
        <v>0</v>
      </c>
      <c r="Q16" s="53">
        <v>9.0280797101449262E-2</v>
      </c>
      <c r="R16" s="53">
        <v>0.27631521739130432</v>
      </c>
      <c r="S16" s="53">
        <v>1.0675543478260869</v>
      </c>
      <c r="T16" s="53">
        <v>7.0380434782608692E-2</v>
      </c>
      <c r="U16" s="53">
        <v>0.52300000000000002</v>
      </c>
      <c r="V16" s="53">
        <v>27.223306159420286</v>
      </c>
      <c r="W16" s="53">
        <v>1.6207971014492752</v>
      </c>
      <c r="X16" s="53">
        <v>9.0054347826086945E-3</v>
      </c>
      <c r="Y16" s="53">
        <v>0.11721557971014492</v>
      </c>
      <c r="Z16" s="53">
        <v>0</v>
      </c>
      <c r="AA16" s="53">
        <v>0</v>
      </c>
      <c r="AB16" s="53">
        <v>3.2811594202898545E-2</v>
      </c>
      <c r="AC16" s="53">
        <v>1.1413043478260868E-3</v>
      </c>
      <c r="AD16" s="40">
        <f t="shared" si="0"/>
        <v>32.792639492753622</v>
      </c>
      <c r="AE16" s="80"/>
    </row>
    <row r="17" spans="1:31" ht="15" customHeight="1" x14ac:dyDescent="0.25">
      <c r="A17" s="126"/>
      <c r="B17" s="90" t="s">
        <v>22</v>
      </c>
      <c r="C17" s="53">
        <v>8.3170289855072441E-3</v>
      </c>
      <c r="D17" s="53">
        <v>3.7771739130434781E-3</v>
      </c>
      <c r="E17" s="53">
        <v>7.324416666666667</v>
      </c>
      <c r="F17" s="53">
        <v>3.260869565217391E-4</v>
      </c>
      <c r="G17" s="53">
        <v>1.2902771739130434</v>
      </c>
      <c r="H17" s="53">
        <v>9.7826086956521725E-4</v>
      </c>
      <c r="I17" s="53">
        <v>0</v>
      </c>
      <c r="J17" s="53">
        <v>0.11608333333333332</v>
      </c>
      <c r="K17" s="53">
        <v>0.18392028985507244</v>
      </c>
      <c r="L17" s="53">
        <v>0.78557065217391298</v>
      </c>
      <c r="M17" s="53">
        <v>0.27994202898550724</v>
      </c>
      <c r="N17" s="53">
        <v>0.14006521739130434</v>
      </c>
      <c r="O17" s="53">
        <v>0.78756702898550712</v>
      </c>
      <c r="P17" s="53">
        <v>8.1605072463768108E-2</v>
      </c>
      <c r="Q17" s="53">
        <v>8.493297101449275E-2</v>
      </c>
      <c r="R17" s="53">
        <v>1.2293985507246377</v>
      </c>
      <c r="S17" s="53">
        <v>19.266148550724637</v>
      </c>
      <c r="T17" s="53">
        <v>0.23077173913043475</v>
      </c>
      <c r="U17" s="53">
        <v>2.4753985507246372</v>
      </c>
      <c r="V17" s="53">
        <v>116.17045652173913</v>
      </c>
      <c r="W17" s="53">
        <v>40.191376811594196</v>
      </c>
      <c r="X17" s="53">
        <v>31.710139492753619</v>
      </c>
      <c r="Y17" s="53">
        <v>25.733561594202897</v>
      </c>
      <c r="Z17" s="53">
        <v>3.994565217391304E-3</v>
      </c>
      <c r="AA17" s="53">
        <v>0.32959057971014494</v>
      </c>
      <c r="AB17" s="53">
        <v>0.44491485507246376</v>
      </c>
      <c r="AC17" s="53">
        <v>5.7971014492753622E-4</v>
      </c>
      <c r="AD17" s="40">
        <f t="shared" si="0"/>
        <v>248.8741105072464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4.5471014492753616E-4</v>
      </c>
      <c r="D18" s="53">
        <v>0</v>
      </c>
      <c r="E18" s="53">
        <v>4.1458333333333326E-2</v>
      </c>
      <c r="F18" s="53">
        <v>0</v>
      </c>
      <c r="G18" s="53">
        <v>9.9121376811594192E-2</v>
      </c>
      <c r="H18" s="53">
        <v>7.0652173913043472E-5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1.8206521739130434E-2</v>
      </c>
      <c r="P18" s="53">
        <v>5.8876811594202891E-4</v>
      </c>
      <c r="Q18" s="53">
        <v>0</v>
      </c>
      <c r="R18" s="53">
        <v>8.8025362318840568E-3</v>
      </c>
      <c r="S18" s="53">
        <v>0</v>
      </c>
      <c r="T18" s="53">
        <v>4.0942028985507242E-4</v>
      </c>
      <c r="U18" s="53">
        <v>4.8224637681159421E-2</v>
      </c>
      <c r="V18" s="53">
        <v>9.8605072463768106E-3</v>
      </c>
      <c r="W18" s="53">
        <v>0</v>
      </c>
      <c r="X18" s="53">
        <v>0</v>
      </c>
      <c r="Y18" s="53">
        <v>9.5326086956521727E-3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0.23673007246376809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6.612318840579709E-4</v>
      </c>
      <c r="P19" s="53">
        <v>0</v>
      </c>
      <c r="Q19" s="53">
        <v>0</v>
      </c>
      <c r="R19" s="53">
        <v>0</v>
      </c>
      <c r="S19" s="53">
        <v>1.313405797101449E-3</v>
      </c>
      <c r="T19" s="53">
        <v>0</v>
      </c>
      <c r="U19" s="53">
        <v>7.826086956521738E-3</v>
      </c>
      <c r="V19" s="53">
        <v>1.0851449275362317E-2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2.0652173913043477E-2</v>
      </c>
      <c r="AE19" s="80"/>
    </row>
    <row r="20" spans="1:31" ht="15" customHeight="1" x14ac:dyDescent="0.25">
      <c r="A20" s="126"/>
      <c r="B20" s="90" t="s">
        <v>25</v>
      </c>
      <c r="C20" s="53">
        <v>1.088586956521739E-2</v>
      </c>
      <c r="D20" s="53">
        <v>0</v>
      </c>
      <c r="E20" s="53">
        <v>0.32624637681159419</v>
      </c>
      <c r="F20" s="53">
        <v>0</v>
      </c>
      <c r="G20" s="53">
        <v>5.8827898550724636E-2</v>
      </c>
      <c r="H20" s="53">
        <v>0</v>
      </c>
      <c r="I20" s="53">
        <v>0</v>
      </c>
      <c r="J20" s="53">
        <v>1.6141304347826084E-3</v>
      </c>
      <c r="K20" s="53">
        <v>3.4420289855072459E-3</v>
      </c>
      <c r="L20" s="53">
        <v>0.24481521739130435</v>
      </c>
      <c r="M20" s="53">
        <v>0.10959963768115941</v>
      </c>
      <c r="N20" s="53">
        <v>1.3242753623188405E-2</v>
      </c>
      <c r="O20" s="53">
        <v>0.23426086956521738</v>
      </c>
      <c r="P20" s="53">
        <v>0</v>
      </c>
      <c r="Q20" s="53">
        <v>3.6231884057971014E-5</v>
      </c>
      <c r="R20" s="53">
        <v>0.24195833333333333</v>
      </c>
      <c r="S20" s="53">
        <v>0.34961775362318837</v>
      </c>
      <c r="T20" s="53">
        <v>1.5592391304347825E-2</v>
      </c>
      <c r="U20" s="53">
        <v>0.15805978260869563</v>
      </c>
      <c r="V20" s="53">
        <v>3.0349094202898548</v>
      </c>
      <c r="W20" s="53">
        <v>8.9581521739130421E-2</v>
      </c>
      <c r="X20" s="53">
        <v>8.5693840579710134E-2</v>
      </c>
      <c r="Y20" s="53">
        <v>0.45792753623188404</v>
      </c>
      <c r="Z20" s="53">
        <v>1.146014492753623E-2</v>
      </c>
      <c r="AA20" s="53">
        <v>2.4456521739130431E-4</v>
      </c>
      <c r="AB20" s="53">
        <v>0.54520289855072457</v>
      </c>
      <c r="AC20" s="53">
        <v>1.4130434782608694E-4</v>
      </c>
      <c r="AD20" s="40">
        <f t="shared" si="0"/>
        <v>5.9933605072463756</v>
      </c>
      <c r="AE20" s="80"/>
    </row>
    <row r="21" spans="1:31" ht="15" customHeight="1" x14ac:dyDescent="0.25">
      <c r="A21" s="126"/>
      <c r="B21" s="90" t="s">
        <v>26</v>
      </c>
      <c r="C21" s="53">
        <v>1.3858695652173912E-3</v>
      </c>
      <c r="D21" s="53">
        <v>0</v>
      </c>
      <c r="E21" s="53">
        <v>0</v>
      </c>
      <c r="F21" s="53">
        <v>0</v>
      </c>
      <c r="G21" s="53">
        <v>1.1539855072463766E-3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5.7971014492753622E-4</v>
      </c>
      <c r="P21" s="53">
        <v>0</v>
      </c>
      <c r="Q21" s="53">
        <v>0</v>
      </c>
      <c r="R21" s="53">
        <v>0</v>
      </c>
      <c r="S21" s="53">
        <v>1.2228260869565216E-3</v>
      </c>
      <c r="T21" s="53">
        <v>0</v>
      </c>
      <c r="U21" s="53">
        <v>8.1884057971014484E-3</v>
      </c>
      <c r="V21" s="53">
        <v>0.14397463768115942</v>
      </c>
      <c r="W21" s="53">
        <v>0</v>
      </c>
      <c r="X21" s="53">
        <v>4.710144927536231E-5</v>
      </c>
      <c r="Y21" s="53">
        <v>1.1413043478260868E-3</v>
      </c>
      <c r="Z21" s="53">
        <v>3.260869565217391E-4</v>
      </c>
      <c r="AA21" s="53">
        <v>0</v>
      </c>
      <c r="AB21" s="53">
        <v>0</v>
      </c>
      <c r="AC21" s="53">
        <v>0</v>
      </c>
      <c r="AD21" s="40">
        <f t="shared" si="0"/>
        <v>0.15801992753623187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7.2463768115942027E-5</v>
      </c>
      <c r="O22" s="53">
        <v>7.0724637681159417E-3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5.0900362318840577E-2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5.8045289855072457E-2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0.74749818840579707</v>
      </c>
      <c r="D23" s="53">
        <v>2.7768115942028982E-2</v>
      </c>
      <c r="E23" s="53">
        <v>0.41652536231884052</v>
      </c>
      <c r="F23" s="53">
        <v>0.11748007246376811</v>
      </c>
      <c r="G23" s="53">
        <v>0.43101268115942026</v>
      </c>
      <c r="H23" s="53">
        <v>0.10933876811594202</v>
      </c>
      <c r="I23" s="53">
        <v>0.19923913043478259</v>
      </c>
      <c r="J23" s="53">
        <v>0.86214311594202897</v>
      </c>
      <c r="K23" s="53">
        <v>0.10347101449275362</v>
      </c>
      <c r="L23" s="53">
        <v>0.71543115942028979</v>
      </c>
      <c r="M23" s="53">
        <v>9.988224637681159E-2</v>
      </c>
      <c r="N23" s="53">
        <v>0.29005434782608691</v>
      </c>
      <c r="O23" s="53">
        <v>3.0076992753623184</v>
      </c>
      <c r="P23" s="53">
        <v>0.31382427536231883</v>
      </c>
      <c r="Q23" s="53">
        <v>0.12128985507246376</v>
      </c>
      <c r="R23" s="53">
        <v>1.5392264492753622</v>
      </c>
      <c r="S23" s="53">
        <v>11.633963768115942</v>
      </c>
      <c r="T23" s="53">
        <v>2.1615634057971014</v>
      </c>
      <c r="U23" s="53">
        <v>22.596132246376811</v>
      </c>
      <c r="V23" s="53">
        <v>181.94469565217389</v>
      </c>
      <c r="W23" s="53">
        <v>38.523126811594203</v>
      </c>
      <c r="X23" s="53">
        <v>25.141706521739128</v>
      </c>
      <c r="Y23" s="53">
        <v>16.584302536231881</v>
      </c>
      <c r="Z23" s="53">
        <v>6.5970634057971012</v>
      </c>
      <c r="AA23" s="53">
        <v>2.721563405797101</v>
      </c>
      <c r="AB23" s="53">
        <v>5.9608152173913034</v>
      </c>
      <c r="AC23" s="53">
        <v>0.73340398550724628</v>
      </c>
      <c r="AD23" s="40">
        <f t="shared" si="0"/>
        <v>323.70022101449268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0.22782246376811593</v>
      </c>
      <c r="H24" s="53">
        <v>5.5978260869565203E-4</v>
      </c>
      <c r="I24" s="53">
        <v>0</v>
      </c>
      <c r="J24" s="53">
        <v>6.025362318840579E-2</v>
      </c>
      <c r="K24" s="53">
        <v>5.9456521739130437E-3</v>
      </c>
      <c r="L24" s="53">
        <v>0.25950362318840581</v>
      </c>
      <c r="M24" s="53">
        <v>3.1811594202898548E-3</v>
      </c>
      <c r="N24" s="53">
        <v>7.4221014492753612E-3</v>
      </c>
      <c r="O24" s="53">
        <v>0.3521086956521739</v>
      </c>
      <c r="P24" s="53">
        <v>0</v>
      </c>
      <c r="Q24" s="53">
        <v>1.7965579710144928E-2</v>
      </c>
      <c r="R24" s="53">
        <v>0.49084057971014494</v>
      </c>
      <c r="S24" s="53">
        <v>6.9880090579710146</v>
      </c>
      <c r="T24" s="53">
        <v>6.7989130434782602E-3</v>
      </c>
      <c r="U24" s="53">
        <v>0.26374637681159419</v>
      </c>
      <c r="V24" s="53">
        <v>8.0072844202898548</v>
      </c>
      <c r="W24" s="53">
        <v>2.6212355072463769</v>
      </c>
      <c r="X24" s="53">
        <v>5.2724746376811593</v>
      </c>
      <c r="Y24" s="53">
        <v>1.0695579710144927</v>
      </c>
      <c r="Z24" s="53">
        <v>0</v>
      </c>
      <c r="AA24" s="53">
        <v>0</v>
      </c>
      <c r="AB24" s="53">
        <v>0.66314673913043476</v>
      </c>
      <c r="AC24" s="53">
        <v>2.5150362318840578E-2</v>
      </c>
      <c r="AD24" s="40">
        <f t="shared" si="0"/>
        <v>26.343007246376811</v>
      </c>
      <c r="AE24" s="80"/>
    </row>
    <row r="25" spans="1:31" s="76" customFormat="1" ht="15" customHeight="1" x14ac:dyDescent="0.25">
      <c r="A25" s="55" t="s">
        <v>5</v>
      </c>
      <c r="B25" s="56"/>
      <c r="C25" s="53">
        <v>71.457961956521729</v>
      </c>
      <c r="D25" s="53">
        <v>22.121771739130434</v>
      </c>
      <c r="E25" s="53">
        <v>104.1082536231884</v>
      </c>
      <c r="F25" s="53">
        <v>15.182237318840578</v>
      </c>
      <c r="G25" s="53">
        <v>257.12503442028986</v>
      </c>
      <c r="H25" s="53">
        <v>23.266077898550723</v>
      </c>
      <c r="I25" s="53">
        <v>79.832070652173911</v>
      </c>
      <c r="J25" s="53">
        <v>186.9865018115942</v>
      </c>
      <c r="K25" s="53">
        <v>122.8385</v>
      </c>
      <c r="L25" s="53">
        <v>370.20510507246371</v>
      </c>
      <c r="M25" s="53">
        <v>182.15841847826084</v>
      </c>
      <c r="N25" s="53">
        <v>184.80460869565218</v>
      </c>
      <c r="O25" s="53">
        <v>434.19754891304342</v>
      </c>
      <c r="P25" s="53">
        <v>141.05193659420289</v>
      </c>
      <c r="Q25" s="53">
        <v>91.971338768115942</v>
      </c>
      <c r="R25" s="53">
        <v>692.31697282608695</v>
      </c>
      <c r="S25" s="53">
        <v>1063.5745434782609</v>
      </c>
      <c r="T25" s="53">
        <v>201.63953079710143</v>
      </c>
      <c r="U25" s="53">
        <v>864.67618115942014</v>
      </c>
      <c r="V25" s="53">
        <v>2290.2958749999998</v>
      </c>
      <c r="W25" s="53">
        <v>632.23361956521728</v>
      </c>
      <c r="X25" s="53">
        <v>327.53579710144925</v>
      </c>
      <c r="Y25" s="53">
        <v>750.08134963768111</v>
      </c>
      <c r="Z25" s="53">
        <v>144.51364311594202</v>
      </c>
      <c r="AA25" s="53">
        <v>151.80078623188405</v>
      </c>
      <c r="AB25" s="53">
        <v>439.88093297101449</v>
      </c>
      <c r="AC25" s="53">
        <v>135.26129347826085</v>
      </c>
      <c r="AD25" s="40">
        <f t="shared" si="0"/>
        <v>9981.1178913043477</v>
      </c>
      <c r="AE25" s="80"/>
    </row>
    <row r="26" spans="1:31" s="76" customFormat="1" ht="15" customHeight="1" x14ac:dyDescent="0.25">
      <c r="A26" s="55" t="s">
        <v>6</v>
      </c>
      <c r="B26" s="56"/>
      <c r="C26" s="53">
        <v>0.16478079710144924</v>
      </c>
      <c r="D26" s="53">
        <v>0.2114855072463768</v>
      </c>
      <c r="E26" s="53">
        <v>1.5949293478260869</v>
      </c>
      <c r="F26" s="53">
        <v>6.5764492753623185E-2</v>
      </c>
      <c r="G26" s="53">
        <v>1.0914673913043478</v>
      </c>
      <c r="H26" s="53">
        <v>1.0072463768115941E-2</v>
      </c>
      <c r="I26" s="53">
        <v>3.7481884057971012E-3</v>
      </c>
      <c r="J26" s="53">
        <v>0.60378079710144927</v>
      </c>
      <c r="K26" s="53">
        <v>1.8812173913043477</v>
      </c>
      <c r="L26" s="53">
        <v>1.7730362318840578</v>
      </c>
      <c r="M26" s="53">
        <v>0.44317210144927532</v>
      </c>
      <c r="N26" s="53">
        <v>1.8621213768115943</v>
      </c>
      <c r="O26" s="53">
        <v>4.4061775362318834</v>
      </c>
      <c r="P26" s="53">
        <v>0.64404891304347822</v>
      </c>
      <c r="Q26" s="53">
        <v>3.3247644927536228</v>
      </c>
      <c r="R26" s="53">
        <v>6.8249275362318835</v>
      </c>
      <c r="S26" s="53">
        <v>11.099840579710145</v>
      </c>
      <c r="T26" s="53">
        <v>0.6208568840579709</v>
      </c>
      <c r="U26" s="53">
        <v>5.4913586956521732</v>
      </c>
      <c r="V26" s="53">
        <v>52.058067028985498</v>
      </c>
      <c r="W26" s="53">
        <v>6.0736322463768104</v>
      </c>
      <c r="X26" s="53">
        <v>7.1871956521739122</v>
      </c>
      <c r="Y26" s="53">
        <v>5.3381304347826086</v>
      </c>
      <c r="Z26" s="53">
        <v>0.17091123188405796</v>
      </c>
      <c r="AA26" s="53">
        <v>4.3304347826086956E-2</v>
      </c>
      <c r="AB26" s="53">
        <v>3.4720036231884057</v>
      </c>
      <c r="AC26" s="53">
        <v>2.2160923913043473</v>
      </c>
      <c r="AD26" s="40">
        <f t="shared" si="0"/>
        <v>118.6768876811594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0.14628442028985505</v>
      </c>
      <c r="D27" s="53">
        <v>0.16014130434782609</v>
      </c>
      <c r="E27" s="53">
        <v>0.98364673913043477</v>
      </c>
      <c r="F27" s="53">
        <v>0.11770289855072463</v>
      </c>
      <c r="G27" s="53">
        <v>0.11266485507246377</v>
      </c>
      <c r="H27" s="53">
        <v>0</v>
      </c>
      <c r="I27" s="53">
        <v>0</v>
      </c>
      <c r="J27" s="53">
        <v>1.143659420289855E-2</v>
      </c>
      <c r="K27" s="53">
        <v>7.2869565217391297E-2</v>
      </c>
      <c r="L27" s="53">
        <v>0.39841304347826084</v>
      </c>
      <c r="M27" s="53">
        <v>9.3650362318840566E-2</v>
      </c>
      <c r="N27" s="53">
        <v>0.39329166666666665</v>
      </c>
      <c r="O27" s="53">
        <v>0.59277717391304341</v>
      </c>
      <c r="P27" s="53">
        <v>5.8695652173913038E-2</v>
      </c>
      <c r="Q27" s="53">
        <v>3.4389492753623185E-2</v>
      </c>
      <c r="R27" s="53">
        <v>0.3160036231884058</v>
      </c>
      <c r="S27" s="53">
        <v>0.47459601449275363</v>
      </c>
      <c r="T27" s="53">
        <v>0.22390036231884056</v>
      </c>
      <c r="U27" s="53">
        <v>0.8942916666666666</v>
      </c>
      <c r="V27" s="53">
        <v>2.5805163043478259</v>
      </c>
      <c r="W27" s="53">
        <v>0.12941123188405795</v>
      </c>
      <c r="X27" s="53">
        <v>0.24510326086956519</v>
      </c>
      <c r="Y27" s="53">
        <v>0.19086775362318839</v>
      </c>
      <c r="Z27" s="53">
        <v>4.0760869565217389E-4</v>
      </c>
      <c r="AA27" s="53">
        <v>1.2635869565217391E-2</v>
      </c>
      <c r="AB27" s="53">
        <v>0.53949456521739125</v>
      </c>
      <c r="AC27" s="53">
        <v>2.440217391304348E-3</v>
      </c>
      <c r="AD27" s="40">
        <f t="shared" si="0"/>
        <v>8.7856322463768102</v>
      </c>
      <c r="AE27" s="80"/>
    </row>
    <row r="28" spans="1:31" s="76" customFormat="1" ht="15" customHeight="1" x14ac:dyDescent="0.25">
      <c r="A28" s="127"/>
      <c r="B28" s="56" t="s">
        <v>30</v>
      </c>
      <c r="C28" s="53">
        <v>4.7019927536231881E-2</v>
      </c>
      <c r="D28" s="53">
        <v>1.4527173913043477E-2</v>
      </c>
      <c r="E28" s="53">
        <v>8.2041666666666666E-2</v>
      </c>
      <c r="F28" s="53">
        <v>1.3797101449275363E-2</v>
      </c>
      <c r="G28" s="53">
        <v>0.2499855072463768</v>
      </c>
      <c r="H28" s="53">
        <v>1.5733695652173911E-2</v>
      </c>
      <c r="I28" s="53">
        <v>0</v>
      </c>
      <c r="J28" s="53">
        <v>8.1108695652173907E-2</v>
      </c>
      <c r="K28" s="53">
        <v>2.7253623188405796E-2</v>
      </c>
      <c r="L28" s="53">
        <v>0.41909420289855065</v>
      </c>
      <c r="M28" s="53">
        <v>0.10916847826086956</v>
      </c>
      <c r="N28" s="53">
        <v>1.2646068840579709</v>
      </c>
      <c r="O28" s="53">
        <v>2.9748152173913041</v>
      </c>
      <c r="P28" s="53">
        <v>1.1443894927536231</v>
      </c>
      <c r="Q28" s="53">
        <v>0.33758876811594196</v>
      </c>
      <c r="R28" s="53">
        <v>17.096099637681156</v>
      </c>
      <c r="S28" s="53">
        <v>15.967731884057969</v>
      </c>
      <c r="T28" s="53">
        <v>0.13677536231884058</v>
      </c>
      <c r="U28" s="53">
        <v>0.62993840579710136</v>
      </c>
      <c r="V28" s="53">
        <v>243.47668840579709</v>
      </c>
      <c r="W28" s="53">
        <v>46.155518115942023</v>
      </c>
      <c r="X28" s="53">
        <v>48.229692028985504</v>
      </c>
      <c r="Y28" s="53">
        <v>2.5612554347826086</v>
      </c>
      <c r="Z28" s="53">
        <v>0.15903985507246376</v>
      </c>
      <c r="AA28" s="53">
        <v>1.1028985507246375E-2</v>
      </c>
      <c r="AB28" s="53">
        <v>5.4981884057971005E-2</v>
      </c>
      <c r="AC28" s="53">
        <v>5.2373188405797095E-3</v>
      </c>
      <c r="AD28" s="40">
        <f t="shared" si="0"/>
        <v>381.26511775362309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3.208333333333333E-3</v>
      </c>
      <c r="D29" s="53">
        <v>6.8297101449275356E-4</v>
      </c>
      <c r="E29" s="53">
        <v>8.3333333333333328E-4</v>
      </c>
      <c r="F29" s="53">
        <v>1.4130434782608694E-4</v>
      </c>
      <c r="G29" s="53">
        <v>3.4057971014492749E-4</v>
      </c>
      <c r="H29" s="53">
        <v>0</v>
      </c>
      <c r="I29" s="53">
        <v>0</v>
      </c>
      <c r="J29" s="53">
        <v>9.5833333333333317E-4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3.6231884057971014E-5</v>
      </c>
      <c r="Q29" s="53">
        <v>0</v>
      </c>
      <c r="R29" s="53">
        <v>0</v>
      </c>
      <c r="S29" s="53">
        <v>7.4818840579710143E-4</v>
      </c>
      <c r="T29" s="53">
        <v>0</v>
      </c>
      <c r="U29" s="53">
        <v>5.4809782608695651E-2</v>
      </c>
      <c r="V29" s="53">
        <v>2.9438405797101448E-2</v>
      </c>
      <c r="W29" s="53">
        <v>0.461643115942029</v>
      </c>
      <c r="X29" s="53">
        <v>3.1369565217391301E-2</v>
      </c>
      <c r="Y29" s="53">
        <v>4.4746376811594197E-3</v>
      </c>
      <c r="Z29" s="53">
        <v>0</v>
      </c>
      <c r="AA29" s="53">
        <v>4.7101449275362313E-4</v>
      </c>
      <c r="AB29" s="53">
        <v>0</v>
      </c>
      <c r="AC29" s="53">
        <v>0</v>
      </c>
      <c r="AD29" s="40">
        <f t="shared" si="0"/>
        <v>0.58915579710144939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8.0896739130434769E-2</v>
      </c>
      <c r="D30" s="53">
        <v>1.826996376811594</v>
      </c>
      <c r="E30" s="53">
        <v>0.13900724637681158</v>
      </c>
      <c r="F30" s="53">
        <v>3.3690217391304345E-2</v>
      </c>
      <c r="G30" s="53">
        <v>0.20457065217391301</v>
      </c>
      <c r="H30" s="53">
        <v>3.260869565217391E-4</v>
      </c>
      <c r="I30" s="53">
        <v>0</v>
      </c>
      <c r="J30" s="53">
        <v>7.5485507246376801E-2</v>
      </c>
      <c r="K30" s="53">
        <v>5.2536231884057962E-4</v>
      </c>
      <c r="L30" s="53">
        <v>0.42227173913043475</v>
      </c>
      <c r="M30" s="53">
        <v>0.22495471014492752</v>
      </c>
      <c r="N30" s="53">
        <v>1.2427989130434782</v>
      </c>
      <c r="O30" s="53">
        <v>4.8386992753623179</v>
      </c>
      <c r="P30" s="53">
        <v>1.4609221014492753</v>
      </c>
      <c r="Q30" s="53">
        <v>9.2329710144927524E-2</v>
      </c>
      <c r="R30" s="53">
        <v>2.9708007246376811</v>
      </c>
      <c r="S30" s="53">
        <v>44.263874999999992</v>
      </c>
      <c r="T30" s="53">
        <v>4.9428496376811593</v>
      </c>
      <c r="U30" s="53">
        <v>20.767916666666665</v>
      </c>
      <c r="V30" s="53">
        <v>46.679105072463763</v>
      </c>
      <c r="W30" s="53">
        <v>18.839527173913041</v>
      </c>
      <c r="X30" s="53">
        <v>20.31736231884058</v>
      </c>
      <c r="Y30" s="53">
        <v>21.232237318840578</v>
      </c>
      <c r="Z30" s="53">
        <v>0.46290579710144919</v>
      </c>
      <c r="AA30" s="53">
        <v>0.10327898550724636</v>
      </c>
      <c r="AB30" s="53">
        <v>10.5763134057971</v>
      </c>
      <c r="AC30" s="53">
        <v>9.3916123188405791</v>
      </c>
      <c r="AD30" s="40">
        <f t="shared" si="0"/>
        <v>211.191259057971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0.98547101449275354</v>
      </c>
      <c r="D32" s="53">
        <v>1.8109528985507246</v>
      </c>
      <c r="E32" s="53">
        <v>5.6087608695652165</v>
      </c>
      <c r="F32" s="53">
        <v>0.22151086956521737</v>
      </c>
      <c r="G32" s="53">
        <v>3.1039692028985506</v>
      </c>
      <c r="H32" s="53">
        <v>0.18776449275362317</v>
      </c>
      <c r="I32" s="53">
        <v>5.7952898550724637E-3</v>
      </c>
      <c r="J32" s="53">
        <v>2.22305615942029</v>
      </c>
      <c r="K32" s="53">
        <v>0.89458333333333329</v>
      </c>
      <c r="L32" s="53">
        <v>7.3209221014492742</v>
      </c>
      <c r="M32" s="53">
        <v>3.9981286231884057</v>
      </c>
      <c r="N32" s="53">
        <v>2.6728605072463765</v>
      </c>
      <c r="O32" s="53">
        <v>11.677503623188404</v>
      </c>
      <c r="P32" s="53">
        <v>2.7627663043478261</v>
      </c>
      <c r="Q32" s="53">
        <v>2.6127119565217392</v>
      </c>
      <c r="R32" s="53">
        <v>10.138355072463767</v>
      </c>
      <c r="S32" s="53">
        <v>16.291277173913041</v>
      </c>
      <c r="T32" s="53">
        <v>3.0097155797101447</v>
      </c>
      <c r="U32" s="53">
        <v>8.620538043478259</v>
      </c>
      <c r="V32" s="53">
        <v>95.006027173913026</v>
      </c>
      <c r="W32" s="53">
        <v>9.1894130434782593</v>
      </c>
      <c r="X32" s="53">
        <v>13.601762681159419</v>
      </c>
      <c r="Y32" s="53">
        <v>15.556217391304347</v>
      </c>
      <c r="Z32" s="53">
        <v>0.50721014492753624</v>
      </c>
      <c r="AA32" s="53">
        <v>0.21276268115942026</v>
      </c>
      <c r="AB32" s="53">
        <v>6.5859384057971013</v>
      </c>
      <c r="AC32" s="53">
        <v>2.7779257246376807</v>
      </c>
      <c r="AD32" s="40">
        <f t="shared" si="0"/>
        <v>227.58390036231881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2.4407608695652172E-2</v>
      </c>
      <c r="H33" s="53">
        <v>0</v>
      </c>
      <c r="I33" s="53">
        <v>0</v>
      </c>
      <c r="J33" s="53">
        <v>3.5597826086956521E-3</v>
      </c>
      <c r="K33" s="53">
        <v>1.7119565217391304E-3</v>
      </c>
      <c r="L33" s="53">
        <v>8.3099637681159411E-2</v>
      </c>
      <c r="M33" s="53">
        <v>1.8724637681159419E-2</v>
      </c>
      <c r="N33" s="53">
        <v>6.6467391304347824E-3</v>
      </c>
      <c r="O33" s="53">
        <v>7.4289855072463773E-2</v>
      </c>
      <c r="P33" s="53">
        <v>1.4538043478260867E-2</v>
      </c>
      <c r="Q33" s="53">
        <v>3.994565217391304E-3</v>
      </c>
      <c r="R33" s="53">
        <v>4.3976449275362317E-2</v>
      </c>
      <c r="S33" s="53">
        <v>0.20011775362318837</v>
      </c>
      <c r="T33" s="53">
        <v>2.0929347826086957E-2</v>
      </c>
      <c r="U33" s="53">
        <v>0.14314673913043477</v>
      </c>
      <c r="V33" s="53">
        <v>0.19648188405797098</v>
      </c>
      <c r="W33" s="53">
        <v>0.19304528985507247</v>
      </c>
      <c r="X33" s="53">
        <v>2.9778985507246378E-2</v>
      </c>
      <c r="Y33" s="53">
        <v>7.4724637681159417E-2</v>
      </c>
      <c r="Z33" s="53">
        <v>5.6521739130434778E-4</v>
      </c>
      <c r="AA33" s="53">
        <v>3.913043478260869E-3</v>
      </c>
      <c r="AB33" s="53">
        <v>3.0081521739130434E-2</v>
      </c>
      <c r="AC33" s="53">
        <v>5.6739130434782604E-2</v>
      </c>
      <c r="AD33" s="40">
        <f t="shared" si="0"/>
        <v>1.2244728260869564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73.685114130434769</v>
      </c>
      <c r="D36" s="37">
        <f t="shared" ref="D36:AC36" si="1">SUM(D6:D35)+SUM(D38:D43)</f>
        <v>26.233786231884054</v>
      </c>
      <c r="E36" s="37">
        <f t="shared" si="1"/>
        <v>121.89668115942028</v>
      </c>
      <c r="F36" s="37">
        <f t="shared" si="1"/>
        <v>15.756762681159419</v>
      </c>
      <c r="G36" s="37">
        <f t="shared" si="1"/>
        <v>271.20056521739127</v>
      </c>
      <c r="H36" s="37">
        <f t="shared" si="1"/>
        <v>23.645240942028984</v>
      </c>
      <c r="I36" s="37">
        <f t="shared" si="1"/>
        <v>80.040994565217389</v>
      </c>
      <c r="J36" s="37">
        <f t="shared" si="1"/>
        <v>193.79007065217391</v>
      </c>
      <c r="K36" s="37">
        <f t="shared" si="1"/>
        <v>130.29192934782611</v>
      </c>
      <c r="L36" s="37">
        <f t="shared" si="1"/>
        <v>388.36010869565223</v>
      </c>
      <c r="M36" s="37">
        <f t="shared" si="1"/>
        <v>190.43489130434776</v>
      </c>
      <c r="N36" s="37">
        <f t="shared" si="1"/>
        <v>194.36888405797103</v>
      </c>
      <c r="O36" s="37">
        <f t="shared" si="1"/>
        <v>474.97236231884051</v>
      </c>
      <c r="P36" s="37">
        <f t="shared" si="1"/>
        <v>148.96463405797104</v>
      </c>
      <c r="Q36" s="37">
        <f t="shared" si="1"/>
        <v>98.969789855072463</v>
      </c>
      <c r="R36" s="37">
        <f t="shared" si="1"/>
        <v>740.32392391304347</v>
      </c>
      <c r="S36" s="37">
        <f t="shared" si="1"/>
        <v>1361.7492427536233</v>
      </c>
      <c r="T36" s="37">
        <f t="shared" si="1"/>
        <v>221.68811956521733</v>
      </c>
      <c r="U36" s="37">
        <f t="shared" si="1"/>
        <v>952.44678623188395</v>
      </c>
      <c r="V36" s="37">
        <f t="shared" si="1"/>
        <v>3682.2113931159415</v>
      </c>
      <c r="W36" s="37">
        <f t="shared" si="1"/>
        <v>839.8592083333333</v>
      </c>
      <c r="X36" s="37">
        <f t="shared" si="1"/>
        <v>646.15686775362315</v>
      </c>
      <c r="Y36" s="37">
        <f t="shared" si="1"/>
        <v>876.54134782608685</v>
      </c>
      <c r="Z36" s="37">
        <f t="shared" si="1"/>
        <v>156.61500543478257</v>
      </c>
      <c r="AA36" s="37">
        <f t="shared" si="1"/>
        <v>160.15222282608696</v>
      </c>
      <c r="AB36" s="37">
        <f t="shared" si="1"/>
        <v>483.42506702898555</v>
      </c>
      <c r="AC36" s="37">
        <f t="shared" si="1"/>
        <v>150.60360326086953</v>
      </c>
      <c r="AD36" s="38">
        <f>SUM(AD6:AD35)+SUM(AD38:AD43)</f>
        <v>12704.384603260869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2001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1.7405797101449273E-2</v>
      </c>
      <c r="F6" s="53">
        <v>0</v>
      </c>
      <c r="G6" s="53">
        <v>0</v>
      </c>
      <c r="H6" s="53">
        <v>0</v>
      </c>
      <c r="I6" s="53">
        <v>0</v>
      </c>
      <c r="J6" s="53">
        <v>1.1775362318840578E-3</v>
      </c>
      <c r="K6" s="53">
        <v>4.1330434782608689</v>
      </c>
      <c r="L6" s="53">
        <v>0.26681340579710144</v>
      </c>
      <c r="M6" s="53">
        <v>1.373731884057971E-2</v>
      </c>
      <c r="N6" s="53">
        <v>4.1273550724637682E-2</v>
      </c>
      <c r="O6" s="53">
        <v>6.2507608695652168</v>
      </c>
      <c r="P6" s="53">
        <v>2.8152173913043477E-2</v>
      </c>
      <c r="Q6" s="53">
        <v>6.0186594202898548E-2</v>
      </c>
      <c r="R6" s="53">
        <v>0.18894021739130434</v>
      </c>
      <c r="S6" s="53">
        <v>7.3448460144927532</v>
      </c>
      <c r="T6" s="53">
        <v>7.6618840579710135</v>
      </c>
      <c r="U6" s="53">
        <v>1.6271793478260868</v>
      </c>
      <c r="V6" s="53">
        <v>290.3088550724637</v>
      </c>
      <c r="W6" s="53">
        <v>11.86730615942029</v>
      </c>
      <c r="X6" s="53">
        <v>32.858688405797103</v>
      </c>
      <c r="Y6" s="53">
        <v>3.1357373188405795</v>
      </c>
      <c r="Z6" s="53">
        <v>3.0721956521739124</v>
      </c>
      <c r="AA6" s="53">
        <v>7.5749981884057966</v>
      </c>
      <c r="AB6" s="53">
        <v>9.2582590579710136</v>
      </c>
      <c r="AC6" s="53">
        <v>0</v>
      </c>
      <c r="AD6" s="40">
        <f>SUM(C6:AC6)</f>
        <v>385.71144021739127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8.327898550724638E-3</v>
      </c>
      <c r="F7" s="53">
        <v>0</v>
      </c>
      <c r="G7" s="53">
        <v>0</v>
      </c>
      <c r="H7" s="53">
        <v>0</v>
      </c>
      <c r="I7" s="53">
        <v>0</v>
      </c>
      <c r="J7" s="53">
        <v>8.5869565217391308E-3</v>
      </c>
      <c r="K7" s="53">
        <v>0</v>
      </c>
      <c r="L7" s="53">
        <v>5.7663043478260864E-3</v>
      </c>
      <c r="M7" s="53">
        <v>1.8115942028985505E-3</v>
      </c>
      <c r="N7" s="53">
        <v>1.6666666666666666E-3</v>
      </c>
      <c r="O7" s="53">
        <v>6.1389492753623182E-2</v>
      </c>
      <c r="P7" s="53">
        <v>8.7862318840579707E-4</v>
      </c>
      <c r="Q7" s="53">
        <v>0</v>
      </c>
      <c r="R7" s="53">
        <v>2.5362318840579706E-4</v>
      </c>
      <c r="S7" s="53">
        <v>0.28330253623188401</v>
      </c>
      <c r="T7" s="53">
        <v>1.1690217391304348E-2</v>
      </c>
      <c r="U7" s="53">
        <v>7.1123188405797094E-3</v>
      </c>
      <c r="V7" s="53">
        <v>2.0093822463768114</v>
      </c>
      <c r="W7" s="53">
        <v>3.7072463768115939E-2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2.7307971014492751E-2</v>
      </c>
      <c r="AD7" s="40">
        <f t="shared" ref="AD7:AD35" si="0">SUM(C7:AC7)</f>
        <v>2.4645489130434783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8.8641304347826071E-3</v>
      </c>
      <c r="O8" s="53">
        <v>0.22537681159420289</v>
      </c>
      <c r="P8" s="53">
        <v>1.0688405797101448E-3</v>
      </c>
      <c r="Q8" s="53">
        <v>0</v>
      </c>
      <c r="R8" s="53">
        <v>0</v>
      </c>
      <c r="S8" s="53">
        <v>1.5513134057971014</v>
      </c>
      <c r="T8" s="53">
        <v>0</v>
      </c>
      <c r="U8" s="53">
        <v>2.584601449275362E-2</v>
      </c>
      <c r="V8" s="53">
        <v>27.014061594202897</v>
      </c>
      <c r="W8" s="53">
        <v>5.6614130434782604E-2</v>
      </c>
      <c r="X8" s="53">
        <v>0.9023840579710144</v>
      </c>
      <c r="Y8" s="53">
        <v>0.1338532608695652</v>
      </c>
      <c r="Z8" s="53">
        <v>0</v>
      </c>
      <c r="AA8" s="53">
        <v>0</v>
      </c>
      <c r="AB8" s="53">
        <v>0.6867971014492753</v>
      </c>
      <c r="AC8" s="53">
        <v>0</v>
      </c>
      <c r="AD8" s="40">
        <f t="shared" si="0"/>
        <v>30.606179347826085</v>
      </c>
      <c r="AE8" s="80"/>
    </row>
    <row r="9" spans="1:31" ht="15" customHeight="1" x14ac:dyDescent="0.25">
      <c r="A9" s="125"/>
      <c r="B9" s="90" t="s">
        <v>15</v>
      </c>
      <c r="C9" s="53">
        <v>1.6521739130434782E-2</v>
      </c>
      <c r="D9" s="53">
        <v>0</v>
      </c>
      <c r="E9" s="53">
        <v>8.5445652173913034E-2</v>
      </c>
      <c r="F9" s="53">
        <v>0</v>
      </c>
      <c r="G9" s="53">
        <v>0.15682246376811593</v>
      </c>
      <c r="H9" s="53">
        <v>0</v>
      </c>
      <c r="I9" s="53">
        <v>0</v>
      </c>
      <c r="J9" s="53">
        <v>0</v>
      </c>
      <c r="K9" s="53">
        <v>8.1525362318840569E-2</v>
      </c>
      <c r="L9" s="53">
        <v>0</v>
      </c>
      <c r="M9" s="53">
        <v>0</v>
      </c>
      <c r="N9" s="53">
        <v>0.24478804347826083</v>
      </c>
      <c r="O9" s="53">
        <v>0.71759963768115931</v>
      </c>
      <c r="P9" s="53">
        <v>3.7771739130434781E-3</v>
      </c>
      <c r="Q9" s="53">
        <v>7.7445652173913039E-3</v>
      </c>
      <c r="R9" s="53">
        <v>5.1481884057971009E-2</v>
      </c>
      <c r="S9" s="53">
        <v>0.71851992753623184</v>
      </c>
      <c r="T9" s="53">
        <v>7.16014492753623E-2</v>
      </c>
      <c r="U9" s="53">
        <v>1.0153985507246376E-2</v>
      </c>
      <c r="V9" s="53">
        <v>5.8564746376811589</v>
      </c>
      <c r="W9" s="53">
        <v>0.20816485507246374</v>
      </c>
      <c r="X9" s="53">
        <v>0.91602355072463759</v>
      </c>
      <c r="Y9" s="53">
        <v>0.21399637681159417</v>
      </c>
      <c r="Z9" s="53">
        <v>0</v>
      </c>
      <c r="AA9" s="53">
        <v>3.0797101449275361E-4</v>
      </c>
      <c r="AB9" s="53">
        <v>0.15964311594202898</v>
      </c>
      <c r="AC9" s="53">
        <v>9.8043478260869555E-3</v>
      </c>
      <c r="AD9" s="40">
        <f t="shared" si="0"/>
        <v>9.5303967391304347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3.260869565217391E-4</v>
      </c>
      <c r="D10" s="53">
        <v>2.9583333333333328E-3</v>
      </c>
      <c r="E10" s="53">
        <v>0.66354891304347829</v>
      </c>
      <c r="F10" s="53">
        <v>0</v>
      </c>
      <c r="G10" s="53">
        <v>2.5163079710144927</v>
      </c>
      <c r="H10" s="53">
        <v>0</v>
      </c>
      <c r="I10" s="53">
        <v>0</v>
      </c>
      <c r="J10" s="53">
        <v>0.1234909420289855</v>
      </c>
      <c r="K10" s="53">
        <v>3.1804347826086952E-2</v>
      </c>
      <c r="L10" s="53">
        <v>0.68082065217391297</v>
      </c>
      <c r="M10" s="53">
        <v>1.3043478260869564E-3</v>
      </c>
      <c r="N10" s="53">
        <v>4.7001811594202893E-2</v>
      </c>
      <c r="O10" s="53">
        <v>0.51827898550724638</v>
      </c>
      <c r="P10" s="53">
        <v>2.3114130434782606E-2</v>
      </c>
      <c r="Q10" s="53">
        <v>4.1902173913043475E-2</v>
      </c>
      <c r="R10" s="53">
        <v>0.53541123188405793</v>
      </c>
      <c r="S10" s="53">
        <v>147.96321739130434</v>
      </c>
      <c r="T10" s="53">
        <v>0.72857065217391304</v>
      </c>
      <c r="U10" s="53">
        <v>4.241548913043478</v>
      </c>
      <c r="V10" s="53">
        <v>95.999777173913046</v>
      </c>
      <c r="W10" s="53">
        <v>7.006248188405797</v>
      </c>
      <c r="X10" s="53">
        <v>18.202920289855072</v>
      </c>
      <c r="Y10" s="53">
        <v>5.1736014492753615</v>
      </c>
      <c r="Z10" s="53">
        <v>4.0978260869565216E-3</v>
      </c>
      <c r="AA10" s="53">
        <v>1.240942028985507E-3</v>
      </c>
      <c r="AB10" s="53">
        <v>0.42622644927536224</v>
      </c>
      <c r="AC10" s="53">
        <v>2.9766304347826088E-2</v>
      </c>
      <c r="AD10" s="40">
        <f t="shared" si="0"/>
        <v>284.96348550724633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5.0568840579710145E-2</v>
      </c>
      <c r="F11" s="53">
        <v>0</v>
      </c>
      <c r="G11" s="53">
        <v>5.7588369565217388</v>
      </c>
      <c r="H11" s="53">
        <v>0</v>
      </c>
      <c r="I11" s="53">
        <v>0</v>
      </c>
      <c r="J11" s="53">
        <v>0.45959420289855063</v>
      </c>
      <c r="K11" s="53">
        <v>0</v>
      </c>
      <c r="L11" s="53">
        <v>0.392625</v>
      </c>
      <c r="M11" s="53">
        <v>1.0675724637681159E-2</v>
      </c>
      <c r="N11" s="53">
        <v>1.4891304347826085E-2</v>
      </c>
      <c r="O11" s="53">
        <v>0.13103260869565217</v>
      </c>
      <c r="P11" s="53">
        <v>0</v>
      </c>
      <c r="Q11" s="53">
        <v>2.5362318840579706E-4</v>
      </c>
      <c r="R11" s="53">
        <v>2.6918297101449271</v>
      </c>
      <c r="S11" s="53">
        <v>0.47007427536231883</v>
      </c>
      <c r="T11" s="53">
        <v>6.1594202898550721E-4</v>
      </c>
      <c r="U11" s="53">
        <v>0.23119746376811595</v>
      </c>
      <c r="V11" s="53">
        <v>18.422499999999999</v>
      </c>
      <c r="W11" s="53">
        <v>12.869471014492753</v>
      </c>
      <c r="X11" s="53">
        <v>3.3143025362318839</v>
      </c>
      <c r="Y11" s="53">
        <v>0.16186231884057969</v>
      </c>
      <c r="Z11" s="53">
        <v>0</v>
      </c>
      <c r="AA11" s="53">
        <v>0</v>
      </c>
      <c r="AB11" s="53">
        <v>0.26643478260869563</v>
      </c>
      <c r="AC11" s="53">
        <v>0</v>
      </c>
      <c r="AD11" s="40">
        <f t="shared" si="0"/>
        <v>45.246766304347823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9.1708333333333322E-2</v>
      </c>
      <c r="F12" s="53">
        <v>0</v>
      </c>
      <c r="G12" s="53">
        <v>0.17041123188405796</v>
      </c>
      <c r="H12" s="53">
        <v>0</v>
      </c>
      <c r="I12" s="53">
        <v>0</v>
      </c>
      <c r="J12" s="53">
        <v>3.1485507246376811E-2</v>
      </c>
      <c r="K12" s="53">
        <v>5.5802536231884053E-2</v>
      </c>
      <c r="L12" s="53">
        <v>0.3281884057971014</v>
      </c>
      <c r="M12" s="53">
        <v>1.5469202898550723E-2</v>
      </c>
      <c r="N12" s="53">
        <v>0.27927536231884054</v>
      </c>
      <c r="O12" s="53">
        <v>0.53609601449275357</v>
      </c>
      <c r="P12" s="53">
        <v>1.4088768115942028E-2</v>
      </c>
      <c r="Q12" s="53">
        <v>6.0057971014492749E-2</v>
      </c>
      <c r="R12" s="53">
        <v>0.5507898550724637</v>
      </c>
      <c r="S12" s="53">
        <v>2.3739293478260866</v>
      </c>
      <c r="T12" s="53">
        <v>0.22046739130434781</v>
      </c>
      <c r="U12" s="53">
        <v>2.7809619565217387</v>
      </c>
      <c r="V12" s="53">
        <v>18.225023550724636</v>
      </c>
      <c r="W12" s="53">
        <v>1.0165815217391303</v>
      </c>
      <c r="X12" s="53">
        <v>1.0185525362318839</v>
      </c>
      <c r="Y12" s="53">
        <v>2.2704945652173909</v>
      </c>
      <c r="Z12" s="53">
        <v>7.689492753623188E-2</v>
      </c>
      <c r="AA12" s="53">
        <v>1.6304347826086955E-4</v>
      </c>
      <c r="AB12" s="53">
        <v>0.10330797101449274</v>
      </c>
      <c r="AC12" s="53">
        <v>8.7536231884057965E-3</v>
      </c>
      <c r="AD12" s="40">
        <f t="shared" si="0"/>
        <v>30.228503623188395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7.5579710144927535E-3</v>
      </c>
      <c r="F13" s="53">
        <v>0</v>
      </c>
      <c r="G13" s="53">
        <v>6.6485507246376811E-3</v>
      </c>
      <c r="H13" s="53">
        <v>0</v>
      </c>
      <c r="I13" s="53">
        <v>0</v>
      </c>
      <c r="J13" s="53">
        <v>0</v>
      </c>
      <c r="K13" s="53">
        <v>0</v>
      </c>
      <c r="L13" s="53">
        <v>0.9703659420289853</v>
      </c>
      <c r="M13" s="53">
        <v>7.8402173913043466E-2</v>
      </c>
      <c r="N13" s="53">
        <v>0.10077355072463767</v>
      </c>
      <c r="O13" s="53">
        <v>6.820652173913043E-2</v>
      </c>
      <c r="P13" s="53">
        <v>2.9365942028985504E-2</v>
      </c>
      <c r="Q13" s="53">
        <v>5.2144927536231879E-2</v>
      </c>
      <c r="R13" s="53">
        <v>0.1275960144927536</v>
      </c>
      <c r="S13" s="53">
        <v>3.079998188405797</v>
      </c>
      <c r="T13" s="53">
        <v>0</v>
      </c>
      <c r="U13" s="53">
        <v>1.3605072463768115E-2</v>
      </c>
      <c r="V13" s="53">
        <v>27.945619565217388</v>
      </c>
      <c r="W13" s="53">
        <v>0.78320833333333328</v>
      </c>
      <c r="X13" s="53">
        <v>2.0410398550724635</v>
      </c>
      <c r="Y13" s="53">
        <v>0.31475724637681157</v>
      </c>
      <c r="Z13" s="53">
        <v>0</v>
      </c>
      <c r="AA13" s="53">
        <v>0</v>
      </c>
      <c r="AB13" s="53">
        <v>1.2005434782608695E-2</v>
      </c>
      <c r="AC13" s="53">
        <v>0</v>
      </c>
      <c r="AD13" s="40">
        <f t="shared" si="0"/>
        <v>35.631295289855068</v>
      </c>
      <c r="AE13" s="80"/>
    </row>
    <row r="14" spans="1:31" ht="15" customHeight="1" x14ac:dyDescent="0.25">
      <c r="A14" s="126"/>
      <c r="B14" s="90" t="s">
        <v>19</v>
      </c>
      <c r="C14" s="53">
        <v>8.5289855072463762E-3</v>
      </c>
      <c r="D14" s="53">
        <v>4.5539855072463768E-2</v>
      </c>
      <c r="E14" s="53">
        <v>0.20484420289855071</v>
      </c>
      <c r="F14" s="53">
        <v>6.7572463768115934E-4</v>
      </c>
      <c r="G14" s="53">
        <v>0.81899275362318835</v>
      </c>
      <c r="H14" s="53">
        <v>3.7891304347826088E-2</v>
      </c>
      <c r="I14" s="53">
        <v>0</v>
      </c>
      <c r="J14" s="53">
        <v>0.40250362318840577</v>
      </c>
      <c r="K14" s="53">
        <v>9.804891304347825E-2</v>
      </c>
      <c r="L14" s="53">
        <v>2.9110108695652173</v>
      </c>
      <c r="M14" s="53">
        <v>0.30044746376811593</v>
      </c>
      <c r="N14" s="53">
        <v>1.0059782608695651</v>
      </c>
      <c r="O14" s="53">
        <v>4.7036376811594192</v>
      </c>
      <c r="P14" s="53">
        <v>0.9041213768115941</v>
      </c>
      <c r="Q14" s="53">
        <v>6.4887681159420285E-2</v>
      </c>
      <c r="R14" s="53">
        <v>2.6876014492753622</v>
      </c>
      <c r="S14" s="53">
        <v>9.6757101449275353</v>
      </c>
      <c r="T14" s="53">
        <v>0.9021068840579709</v>
      </c>
      <c r="U14" s="53">
        <v>2.2330652173913044</v>
      </c>
      <c r="V14" s="53">
        <v>50.110492753623184</v>
      </c>
      <c r="W14" s="53">
        <v>10.700230072463766</v>
      </c>
      <c r="X14" s="53">
        <v>2.0861249999999996</v>
      </c>
      <c r="Y14" s="53">
        <v>2.766282608695652</v>
      </c>
      <c r="Z14" s="53">
        <v>1.7986847826086956</v>
      </c>
      <c r="AA14" s="53">
        <v>0</v>
      </c>
      <c r="AB14" s="53">
        <v>5.6178188405797096</v>
      </c>
      <c r="AC14" s="53">
        <v>5.0661231884057967E-2</v>
      </c>
      <c r="AD14" s="40">
        <f t="shared" si="0"/>
        <v>100.1358876811594</v>
      </c>
      <c r="AE14" s="80"/>
    </row>
    <row r="15" spans="1:31" ht="15" customHeight="1" x14ac:dyDescent="0.25">
      <c r="A15" s="126"/>
      <c r="B15" s="90" t="s">
        <v>20</v>
      </c>
      <c r="C15" s="53">
        <v>2.3188405797101449E-3</v>
      </c>
      <c r="D15" s="53">
        <v>0</v>
      </c>
      <c r="E15" s="53">
        <v>0.57850362318840576</v>
      </c>
      <c r="F15" s="53">
        <v>1.1445652173913043E-2</v>
      </c>
      <c r="G15" s="53">
        <v>0.46098007246376804</v>
      </c>
      <c r="H15" s="53">
        <v>2.6811594202898548E-3</v>
      </c>
      <c r="I15" s="53">
        <v>0</v>
      </c>
      <c r="J15" s="53">
        <v>0.13526449275362318</v>
      </c>
      <c r="K15" s="53">
        <v>0.25166666666666665</v>
      </c>
      <c r="L15" s="53">
        <v>0.70114855072463755</v>
      </c>
      <c r="M15" s="53">
        <v>0.11416847826086954</v>
      </c>
      <c r="N15" s="53">
        <v>0.29491485507246373</v>
      </c>
      <c r="O15" s="53">
        <v>1.1796884057971013</v>
      </c>
      <c r="P15" s="53">
        <v>0.19295289855072462</v>
      </c>
      <c r="Q15" s="53">
        <v>5.5036231884057971E-2</v>
      </c>
      <c r="R15" s="53">
        <v>0.24641666666666664</v>
      </c>
      <c r="S15" s="53">
        <v>0.91495652173913022</v>
      </c>
      <c r="T15" s="53">
        <v>4.4583333333333332E-3</v>
      </c>
      <c r="U15" s="53">
        <v>1.8745797101449273</v>
      </c>
      <c r="V15" s="53">
        <v>3.4050199275362316</v>
      </c>
      <c r="W15" s="53">
        <v>0.25069021739130432</v>
      </c>
      <c r="X15" s="53">
        <v>0.24884420289855072</v>
      </c>
      <c r="Y15" s="53">
        <v>0.12117210144927536</v>
      </c>
      <c r="Z15" s="53">
        <v>7.5090579710144923E-3</v>
      </c>
      <c r="AA15" s="53">
        <v>1.4130434782608694E-3</v>
      </c>
      <c r="AB15" s="53">
        <v>0.17309420289855071</v>
      </c>
      <c r="AC15" s="53">
        <v>4.938405797101449E-3</v>
      </c>
      <c r="AD15" s="40">
        <f t="shared" si="0"/>
        <v>11.233862318840579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0</v>
      </c>
      <c r="F16" s="53">
        <v>0</v>
      </c>
      <c r="G16" s="53">
        <v>3.4239130434782607E-3</v>
      </c>
      <c r="H16" s="53">
        <v>2.7173913043478258E-5</v>
      </c>
      <c r="I16" s="53">
        <v>0</v>
      </c>
      <c r="J16" s="53">
        <v>1.5784420289855071E-2</v>
      </c>
      <c r="K16" s="53">
        <v>0</v>
      </c>
      <c r="L16" s="53">
        <v>0</v>
      </c>
      <c r="M16" s="53">
        <v>2.7413025362318839</v>
      </c>
      <c r="N16" s="53">
        <v>2.5587318840579707</v>
      </c>
      <c r="O16" s="53">
        <v>5.8369565217391301E-3</v>
      </c>
      <c r="P16" s="53">
        <v>1.6304347826086956E-3</v>
      </c>
      <c r="Q16" s="53">
        <v>8.8001811594202894E-2</v>
      </c>
      <c r="R16" s="53">
        <v>0.28328804347826081</v>
      </c>
      <c r="S16" s="53">
        <v>1.6594764492753622</v>
      </c>
      <c r="T16" s="53">
        <v>0.21300543478260869</v>
      </c>
      <c r="U16" s="53">
        <v>0.30320652173913037</v>
      </c>
      <c r="V16" s="53">
        <v>33.814550724637677</v>
      </c>
      <c r="W16" s="53">
        <v>2.1592373188405798</v>
      </c>
      <c r="X16" s="53">
        <v>7.54891304347826E-3</v>
      </c>
      <c r="Y16" s="53">
        <v>0.47872644927536229</v>
      </c>
      <c r="Z16" s="53">
        <v>0</v>
      </c>
      <c r="AA16" s="53">
        <v>0</v>
      </c>
      <c r="AB16" s="53">
        <v>2.1963768115942025E-2</v>
      </c>
      <c r="AC16" s="53">
        <v>0</v>
      </c>
      <c r="AD16" s="40">
        <f t="shared" si="0"/>
        <v>44.35574275362319</v>
      </c>
      <c r="AE16" s="80"/>
    </row>
    <row r="17" spans="1:31" ht="15" customHeight="1" x14ac:dyDescent="0.25">
      <c r="A17" s="126"/>
      <c r="B17" s="90" t="s">
        <v>22</v>
      </c>
      <c r="C17" s="53">
        <v>7.9873188405797085E-3</v>
      </c>
      <c r="D17" s="53">
        <v>0</v>
      </c>
      <c r="E17" s="53">
        <v>8.2504909420289856</v>
      </c>
      <c r="F17" s="53">
        <v>1.4492753623188405E-4</v>
      </c>
      <c r="G17" s="53">
        <v>0.56439492753623177</v>
      </c>
      <c r="H17" s="53">
        <v>1.0423913043478261E-2</v>
      </c>
      <c r="I17" s="53">
        <v>0</v>
      </c>
      <c r="J17" s="53">
        <v>0.19995471014492752</v>
      </c>
      <c r="K17" s="53">
        <v>0.25732065217391303</v>
      </c>
      <c r="L17" s="53">
        <v>0.99761775362318827</v>
      </c>
      <c r="M17" s="53">
        <v>0.38680797101449277</v>
      </c>
      <c r="N17" s="53">
        <v>0.18480615942028986</v>
      </c>
      <c r="O17" s="53">
        <v>0.82815036231884054</v>
      </c>
      <c r="P17" s="53">
        <v>8.2864130434782593E-2</v>
      </c>
      <c r="Q17" s="53">
        <v>0.13566666666666666</v>
      </c>
      <c r="R17" s="53">
        <v>1.875320652173913</v>
      </c>
      <c r="S17" s="53">
        <v>18.560874999999996</v>
      </c>
      <c r="T17" s="53">
        <v>0.29546739130434779</v>
      </c>
      <c r="U17" s="53">
        <v>2.7483297101449273</v>
      </c>
      <c r="V17" s="53">
        <v>115.36867572463767</v>
      </c>
      <c r="W17" s="53">
        <v>15.994875</v>
      </c>
      <c r="X17" s="53">
        <v>16.616942028985505</v>
      </c>
      <c r="Y17" s="53">
        <v>26.259608695652172</v>
      </c>
      <c r="Z17" s="53">
        <v>0</v>
      </c>
      <c r="AA17" s="53">
        <v>0.18352536231884056</v>
      </c>
      <c r="AB17" s="53">
        <v>0.62904528985507246</v>
      </c>
      <c r="AC17" s="53">
        <v>9.1070652173913039E-2</v>
      </c>
      <c r="AD17" s="40">
        <f t="shared" si="0"/>
        <v>210.53036594202899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8.1521739130434775E-5</v>
      </c>
      <c r="D18" s="53">
        <v>0</v>
      </c>
      <c r="E18" s="53">
        <v>1.5400362318840578E-2</v>
      </c>
      <c r="F18" s="53">
        <v>0</v>
      </c>
      <c r="G18" s="53">
        <v>5.326992753623188E-2</v>
      </c>
      <c r="H18" s="53">
        <v>5.9782608695652175E-5</v>
      </c>
      <c r="I18" s="53">
        <v>0</v>
      </c>
      <c r="J18" s="53">
        <v>0</v>
      </c>
      <c r="K18" s="53">
        <v>0</v>
      </c>
      <c r="L18" s="53">
        <v>2.4456521739130432E-3</v>
      </c>
      <c r="M18" s="53">
        <v>0</v>
      </c>
      <c r="N18" s="53">
        <v>0</v>
      </c>
      <c r="O18" s="53">
        <v>1.5226449275362316E-2</v>
      </c>
      <c r="P18" s="53">
        <v>0</v>
      </c>
      <c r="Q18" s="53">
        <v>0</v>
      </c>
      <c r="R18" s="53">
        <v>6.7590579710144925E-3</v>
      </c>
      <c r="S18" s="53">
        <v>0</v>
      </c>
      <c r="T18" s="53">
        <v>0</v>
      </c>
      <c r="U18" s="53">
        <v>8.7318840579710139E-3</v>
      </c>
      <c r="V18" s="53">
        <v>1.3818840579710143E-2</v>
      </c>
      <c r="W18" s="53">
        <v>0</v>
      </c>
      <c r="X18" s="53">
        <v>3.4166666666666658E-2</v>
      </c>
      <c r="Y18" s="53">
        <v>3.5978260869565211E-3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0.15355797101449273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1.9021739130434782E-4</v>
      </c>
      <c r="O19" s="53">
        <v>1.9927536231884057E-4</v>
      </c>
      <c r="P19" s="53">
        <v>0</v>
      </c>
      <c r="Q19" s="53">
        <v>0</v>
      </c>
      <c r="R19" s="53">
        <v>2.5018115942028983E-3</v>
      </c>
      <c r="S19" s="53">
        <v>1.3297101449275361E-3</v>
      </c>
      <c r="T19" s="53">
        <v>0</v>
      </c>
      <c r="U19" s="53">
        <v>1.7210144927536229E-3</v>
      </c>
      <c r="V19" s="53">
        <v>1.0221014492753623E-2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1.616304347826087E-2</v>
      </c>
      <c r="AE19" s="80"/>
    </row>
    <row r="20" spans="1:31" ht="15" customHeight="1" x14ac:dyDescent="0.25">
      <c r="A20" s="126"/>
      <c r="B20" s="90" t="s">
        <v>25</v>
      </c>
      <c r="C20" s="53">
        <v>1.0161231884057971E-2</v>
      </c>
      <c r="D20" s="53">
        <v>0</v>
      </c>
      <c r="E20" s="53">
        <v>0.41479891304347821</v>
      </c>
      <c r="F20" s="53">
        <v>0</v>
      </c>
      <c r="G20" s="53">
        <v>6.4829710144927527E-2</v>
      </c>
      <c r="H20" s="53">
        <v>0</v>
      </c>
      <c r="I20" s="53">
        <v>0</v>
      </c>
      <c r="J20" s="53">
        <v>2.5525362318840577E-3</v>
      </c>
      <c r="K20" s="53">
        <v>2.2518115942028981E-3</v>
      </c>
      <c r="L20" s="53">
        <v>0.19191304347826085</v>
      </c>
      <c r="M20" s="53">
        <v>0</v>
      </c>
      <c r="N20" s="53">
        <v>1.2293478260869566E-2</v>
      </c>
      <c r="O20" s="53">
        <v>0.17829528985507245</v>
      </c>
      <c r="P20" s="53">
        <v>0</v>
      </c>
      <c r="Q20" s="53">
        <v>0</v>
      </c>
      <c r="R20" s="53">
        <v>0.11657608695652173</v>
      </c>
      <c r="S20" s="53">
        <v>0.26528623188405798</v>
      </c>
      <c r="T20" s="53">
        <v>1.1992753623188405E-2</v>
      </c>
      <c r="U20" s="53">
        <v>0.14769384057971013</v>
      </c>
      <c r="V20" s="53">
        <v>3.1695271739130431</v>
      </c>
      <c r="W20" s="53">
        <v>0.13809601449275363</v>
      </c>
      <c r="X20" s="53">
        <v>7.3128623188405795E-2</v>
      </c>
      <c r="Y20" s="53">
        <v>0.48934239130434776</v>
      </c>
      <c r="Z20" s="53">
        <v>4.8054347826086953E-2</v>
      </c>
      <c r="AA20" s="53">
        <v>2.4456521739130431E-4</v>
      </c>
      <c r="AB20" s="53">
        <v>0.64970652173913035</v>
      </c>
      <c r="AC20" s="53">
        <v>0</v>
      </c>
      <c r="AD20" s="40">
        <f t="shared" si="0"/>
        <v>5.9867445652173901</v>
      </c>
      <c r="AE20" s="80"/>
    </row>
    <row r="21" spans="1:31" ht="15" customHeight="1" x14ac:dyDescent="0.25">
      <c r="A21" s="126"/>
      <c r="B21" s="90" t="s">
        <v>26</v>
      </c>
      <c r="C21" s="53">
        <v>4.8913043478260863E-4</v>
      </c>
      <c r="D21" s="53">
        <v>0</v>
      </c>
      <c r="E21" s="53">
        <v>4.3478260869565214E-4</v>
      </c>
      <c r="F21" s="53">
        <v>0</v>
      </c>
      <c r="G21" s="53">
        <v>9.0942028985507232E-4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2.8985507246376811E-4</v>
      </c>
      <c r="P21" s="53">
        <v>0</v>
      </c>
      <c r="Q21" s="53">
        <v>0</v>
      </c>
      <c r="R21" s="53">
        <v>0</v>
      </c>
      <c r="S21" s="53">
        <v>1.5489130434782608E-3</v>
      </c>
      <c r="T21" s="53">
        <v>0</v>
      </c>
      <c r="U21" s="53">
        <v>1.2028985507246376E-2</v>
      </c>
      <c r="V21" s="53">
        <v>0.52328804347826074</v>
      </c>
      <c r="W21" s="53">
        <v>0</v>
      </c>
      <c r="X21" s="53">
        <v>0</v>
      </c>
      <c r="Y21" s="53">
        <v>9.7826086956521725E-4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0.53996739130434768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9.420289855072462E-5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1.0525362318840579E-3</v>
      </c>
      <c r="W22" s="53">
        <v>3.9097826086956521E-2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4.0244565217391302E-2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0.85890036231884048</v>
      </c>
      <c r="D23" s="53">
        <v>4.728804347826087E-2</v>
      </c>
      <c r="E23" s="53">
        <v>1.1716902173913044</v>
      </c>
      <c r="F23" s="53">
        <v>0.20242753623188406</v>
      </c>
      <c r="G23" s="53">
        <v>0.50803985507246374</v>
      </c>
      <c r="H23" s="53">
        <v>0.19458333333333333</v>
      </c>
      <c r="I23" s="53">
        <v>0.29775724637681156</v>
      </c>
      <c r="J23" s="53">
        <v>0.91399999999999992</v>
      </c>
      <c r="K23" s="53">
        <v>1.1874365942028984</v>
      </c>
      <c r="L23" s="53">
        <v>5.9643496376811589</v>
      </c>
      <c r="M23" s="53">
        <v>0.38491304347826083</v>
      </c>
      <c r="N23" s="53">
        <v>10.169793478260868</v>
      </c>
      <c r="O23" s="53">
        <v>3.0920289855072465</v>
      </c>
      <c r="P23" s="53">
        <v>0.30780072463768116</v>
      </c>
      <c r="Q23" s="53">
        <v>0.20930434782608695</v>
      </c>
      <c r="R23" s="53">
        <v>1.6275289855072461</v>
      </c>
      <c r="S23" s="53">
        <v>11.630088768115941</v>
      </c>
      <c r="T23" s="53">
        <v>2.6876739130434779</v>
      </c>
      <c r="U23" s="53">
        <v>22.573315217391304</v>
      </c>
      <c r="V23" s="53">
        <v>169.21487318840579</v>
      </c>
      <c r="W23" s="53">
        <v>62.325146739130432</v>
      </c>
      <c r="X23" s="53">
        <v>34.969353260869561</v>
      </c>
      <c r="Y23" s="53">
        <v>79.143545289855069</v>
      </c>
      <c r="Z23" s="53">
        <v>9.7888623188405788</v>
      </c>
      <c r="AA23" s="53">
        <v>3.7389275362318837</v>
      </c>
      <c r="AB23" s="53">
        <v>3.8493768115942024</v>
      </c>
      <c r="AC23" s="53">
        <v>1.4421648550724635</v>
      </c>
      <c r="AD23" s="40">
        <f t="shared" si="0"/>
        <v>428.50117028985505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0.14198369565217389</v>
      </c>
      <c r="H24" s="53">
        <v>8.233695652173913E-3</v>
      </c>
      <c r="I24" s="53">
        <v>0</v>
      </c>
      <c r="J24" s="53">
        <v>8.6530797101449272E-2</v>
      </c>
      <c r="K24" s="53">
        <v>1.6753623188405793E-2</v>
      </c>
      <c r="L24" s="53">
        <v>0.25314673913043478</v>
      </c>
      <c r="M24" s="53">
        <v>8.1567028985507245E-2</v>
      </c>
      <c r="N24" s="53">
        <v>1.3682971014492753E-2</v>
      </c>
      <c r="O24" s="53">
        <v>0.44673550724637678</v>
      </c>
      <c r="P24" s="53">
        <v>7.1498188405797095E-2</v>
      </c>
      <c r="Q24" s="53">
        <v>2.3570652173913041E-2</v>
      </c>
      <c r="R24" s="53">
        <v>1.1429076086956522</v>
      </c>
      <c r="S24" s="53">
        <v>5.9029981884057969</v>
      </c>
      <c r="T24" s="53">
        <v>1.2347826086956521E-2</v>
      </c>
      <c r="U24" s="53">
        <v>0.12219565217391302</v>
      </c>
      <c r="V24" s="53">
        <v>9.1502807971014484</v>
      </c>
      <c r="W24" s="53">
        <v>5.6762427536231881</v>
      </c>
      <c r="X24" s="53">
        <v>6.477130434782608</v>
      </c>
      <c r="Y24" s="53">
        <v>3.6060597826086953</v>
      </c>
      <c r="Z24" s="53">
        <v>2.8909420289855069E-2</v>
      </c>
      <c r="AA24" s="53">
        <v>7.246376811594203E-4</v>
      </c>
      <c r="AB24" s="53">
        <v>1.3486775362318839</v>
      </c>
      <c r="AC24" s="53">
        <v>4.4465579710144927E-2</v>
      </c>
      <c r="AD24" s="40">
        <f t="shared" si="0"/>
        <v>34.656643115942025</v>
      </c>
      <c r="AE24" s="80"/>
    </row>
    <row r="25" spans="1:31" s="76" customFormat="1" ht="15" customHeight="1" x14ac:dyDescent="0.25">
      <c r="A25" s="55" t="s">
        <v>5</v>
      </c>
      <c r="B25" s="56"/>
      <c r="C25" s="53">
        <v>73.160695652173899</v>
      </c>
      <c r="D25" s="53">
        <v>23.865440217391303</v>
      </c>
      <c r="E25" s="53">
        <v>110.08730797101448</v>
      </c>
      <c r="F25" s="53">
        <v>15.686943840579708</v>
      </c>
      <c r="G25" s="53">
        <v>250.7351394927536</v>
      </c>
      <c r="H25" s="53">
        <v>23.233947463768114</v>
      </c>
      <c r="I25" s="53">
        <v>78.187490942028973</v>
      </c>
      <c r="J25" s="53">
        <v>180.22956702898549</v>
      </c>
      <c r="K25" s="53">
        <v>119.60666123188403</v>
      </c>
      <c r="L25" s="53">
        <v>369.35145652173907</v>
      </c>
      <c r="M25" s="53">
        <v>184.69131159420286</v>
      </c>
      <c r="N25" s="53">
        <v>171.68170652173913</v>
      </c>
      <c r="O25" s="53">
        <v>417.72238224637675</v>
      </c>
      <c r="P25" s="53">
        <v>138.93871557971013</v>
      </c>
      <c r="Q25" s="53">
        <v>92.823427536231875</v>
      </c>
      <c r="R25" s="53">
        <v>724.52559963768113</v>
      </c>
      <c r="S25" s="53">
        <v>1086.0031902173912</v>
      </c>
      <c r="T25" s="53">
        <v>198.90929166666663</v>
      </c>
      <c r="U25" s="53">
        <v>867.74480797101444</v>
      </c>
      <c r="V25" s="53">
        <v>2293.2555199275362</v>
      </c>
      <c r="W25" s="53">
        <v>602.2991231884057</v>
      </c>
      <c r="X25" s="53">
        <v>318.14654710144924</v>
      </c>
      <c r="Y25" s="53">
        <v>658.70169202898546</v>
      </c>
      <c r="Z25" s="53">
        <v>139.40381702898549</v>
      </c>
      <c r="AA25" s="53">
        <v>154.19765036231883</v>
      </c>
      <c r="AB25" s="53">
        <v>476.18925905797096</v>
      </c>
      <c r="AC25" s="53">
        <v>133.79643115942028</v>
      </c>
      <c r="AD25" s="40">
        <f t="shared" si="0"/>
        <v>9903.1751231884064</v>
      </c>
      <c r="AE25" s="80"/>
    </row>
    <row r="26" spans="1:31" s="76" customFormat="1" ht="15" customHeight="1" x14ac:dyDescent="0.25">
      <c r="A26" s="55" t="s">
        <v>6</v>
      </c>
      <c r="B26" s="56"/>
      <c r="C26" s="53">
        <v>0.21390217391304345</v>
      </c>
      <c r="D26" s="53">
        <v>0.21266847826086954</v>
      </c>
      <c r="E26" s="53">
        <v>1.929320652173913</v>
      </c>
      <c r="F26" s="53">
        <v>4.8288043478260871E-2</v>
      </c>
      <c r="G26" s="53">
        <v>1.0698623188405796</v>
      </c>
      <c r="H26" s="53">
        <v>1.2465579710144926E-2</v>
      </c>
      <c r="I26" s="53">
        <v>1.8586956521739128E-3</v>
      </c>
      <c r="J26" s="53">
        <v>0.64911775362318835</v>
      </c>
      <c r="K26" s="53">
        <v>2.3241739130434782</v>
      </c>
      <c r="L26" s="53">
        <v>1.9987246376811594</v>
      </c>
      <c r="M26" s="53">
        <v>0.73459782608695645</v>
      </c>
      <c r="N26" s="53">
        <v>1.245373188405797</v>
      </c>
      <c r="O26" s="53">
        <v>6.0597355072463763</v>
      </c>
      <c r="P26" s="53">
        <v>0.93967391304347825</v>
      </c>
      <c r="Q26" s="53">
        <v>4.2162445652173917</v>
      </c>
      <c r="R26" s="53">
        <v>7.2385380434782602</v>
      </c>
      <c r="S26" s="53">
        <v>24.392485507246374</v>
      </c>
      <c r="T26" s="53">
        <v>0.27462318840579708</v>
      </c>
      <c r="U26" s="53">
        <v>5.3957717391304341</v>
      </c>
      <c r="V26" s="53">
        <v>76.800726449275359</v>
      </c>
      <c r="W26" s="53">
        <v>7.2813985507246377</v>
      </c>
      <c r="X26" s="53">
        <v>10.528679347826086</v>
      </c>
      <c r="Y26" s="53">
        <v>7.1090054347826079</v>
      </c>
      <c r="Z26" s="53">
        <v>0.21709782608695649</v>
      </c>
      <c r="AA26" s="53">
        <v>2.7884057971014488E-2</v>
      </c>
      <c r="AB26" s="53">
        <v>4.5885289855072466</v>
      </c>
      <c r="AC26" s="53">
        <v>2.3795923913043473</v>
      </c>
      <c r="AD26" s="40">
        <f t="shared" si="0"/>
        <v>167.89033876811595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0.12545289855072464</v>
      </c>
      <c r="D27" s="53">
        <v>0.16069384057971015</v>
      </c>
      <c r="E27" s="53">
        <v>1.766351449275362</v>
      </c>
      <c r="F27" s="53">
        <v>0.1492246376811594</v>
      </c>
      <c r="G27" s="53">
        <v>9.5759057971014486E-2</v>
      </c>
      <c r="H27" s="53">
        <v>0</v>
      </c>
      <c r="I27" s="53">
        <v>0</v>
      </c>
      <c r="J27" s="53">
        <v>1.2293478260869566E-2</v>
      </c>
      <c r="K27" s="53">
        <v>4.7568840579710142E-2</v>
      </c>
      <c r="L27" s="53">
        <v>0.35885507246376808</v>
      </c>
      <c r="M27" s="53">
        <v>0.12790579710144925</v>
      </c>
      <c r="N27" s="53">
        <v>0.37817753623188399</v>
      </c>
      <c r="O27" s="53">
        <v>0.72979347826086949</v>
      </c>
      <c r="P27" s="53">
        <v>0.13279528985507244</v>
      </c>
      <c r="Q27" s="53">
        <v>4.5429347826086951E-2</v>
      </c>
      <c r="R27" s="53">
        <v>0.63680797101449271</v>
      </c>
      <c r="S27" s="53">
        <v>0.71750181159420279</v>
      </c>
      <c r="T27" s="53">
        <v>3.4766304347826085E-2</v>
      </c>
      <c r="U27" s="53">
        <v>0.68783876811594191</v>
      </c>
      <c r="V27" s="53">
        <v>1.8191358695652171</v>
      </c>
      <c r="W27" s="53">
        <v>0.15629528985507246</v>
      </c>
      <c r="X27" s="53">
        <v>0.40914130434782603</v>
      </c>
      <c r="Y27" s="53">
        <v>0.17320471014492753</v>
      </c>
      <c r="Z27" s="53">
        <v>8.9673913043478257E-4</v>
      </c>
      <c r="AA27" s="53">
        <v>6.4402173913043472E-3</v>
      </c>
      <c r="AB27" s="53">
        <v>0.27665398550724635</v>
      </c>
      <c r="AC27" s="53">
        <v>0</v>
      </c>
      <c r="AD27" s="40">
        <f t="shared" si="0"/>
        <v>9.0489836956521739</v>
      </c>
      <c r="AE27" s="80"/>
    </row>
    <row r="28" spans="1:31" s="76" customFormat="1" ht="15" customHeight="1" x14ac:dyDescent="0.25">
      <c r="A28" s="127"/>
      <c r="B28" s="56" t="s">
        <v>30</v>
      </c>
      <c r="C28" s="53">
        <v>5.5568840579710142E-2</v>
      </c>
      <c r="D28" s="53">
        <v>1.6737318840579711E-2</v>
      </c>
      <c r="E28" s="53">
        <v>0.10108695652173913</v>
      </c>
      <c r="F28" s="53">
        <v>1.3849637681159419E-2</v>
      </c>
      <c r="G28" s="53">
        <v>0.25679347826086951</v>
      </c>
      <c r="H28" s="53">
        <v>1.7445652173913043E-2</v>
      </c>
      <c r="I28" s="53">
        <v>0</v>
      </c>
      <c r="J28" s="53">
        <v>8.0606884057971007E-2</v>
      </c>
      <c r="K28" s="53">
        <v>2.9644927536231883E-2</v>
      </c>
      <c r="L28" s="53">
        <v>0.32751630434782608</v>
      </c>
      <c r="M28" s="53">
        <v>0.12745652173913044</v>
      </c>
      <c r="N28" s="53">
        <v>1.1814510869565216</v>
      </c>
      <c r="O28" s="53">
        <v>2.6392028985507241</v>
      </c>
      <c r="P28" s="53">
        <v>1.2949836956521739</v>
      </c>
      <c r="Q28" s="53">
        <v>0.35442391304347826</v>
      </c>
      <c r="R28" s="53">
        <v>14.872289855072465</v>
      </c>
      <c r="S28" s="53">
        <v>19.775163043478258</v>
      </c>
      <c r="T28" s="53">
        <v>5.941485507246376E-2</v>
      </c>
      <c r="U28" s="53">
        <v>0.94305615942028975</v>
      </c>
      <c r="V28" s="53">
        <v>293.0788260869565</v>
      </c>
      <c r="W28" s="53">
        <v>51.545994565217391</v>
      </c>
      <c r="X28" s="53">
        <v>24.481431159420289</v>
      </c>
      <c r="Y28" s="53">
        <v>6.9875489130434785</v>
      </c>
      <c r="Z28" s="53">
        <v>0.16040398550724635</v>
      </c>
      <c r="AA28" s="53">
        <v>5.1358695652173906E-3</v>
      </c>
      <c r="AB28" s="53">
        <v>0.18441123188405795</v>
      </c>
      <c r="AC28" s="53">
        <v>2.2971014492753623E-3</v>
      </c>
      <c r="AD28" s="40">
        <f t="shared" si="0"/>
        <v>418.59274094202897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2.0326086956521734E-3</v>
      </c>
      <c r="D29" s="53">
        <v>5.8876811594202891E-4</v>
      </c>
      <c r="E29" s="53">
        <v>0</v>
      </c>
      <c r="F29" s="53">
        <v>3.7681159420289848E-4</v>
      </c>
      <c r="G29" s="53">
        <v>2.6449275362318839E-4</v>
      </c>
      <c r="H29" s="53">
        <v>0</v>
      </c>
      <c r="I29" s="53">
        <v>0</v>
      </c>
      <c r="J29" s="53">
        <v>1.4873188405797101E-3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1.0869565217391303E-4</v>
      </c>
      <c r="Q29" s="53">
        <v>0</v>
      </c>
      <c r="R29" s="53">
        <v>0</v>
      </c>
      <c r="S29" s="53">
        <v>6.7355072463768113E-3</v>
      </c>
      <c r="T29" s="53">
        <v>0</v>
      </c>
      <c r="U29" s="53">
        <v>0.17098188405797099</v>
      </c>
      <c r="V29" s="53">
        <v>3.5201086956521736E-2</v>
      </c>
      <c r="W29" s="53">
        <v>0.23058152173913044</v>
      </c>
      <c r="X29" s="53">
        <v>8.5996376811594208E-3</v>
      </c>
      <c r="Y29" s="53">
        <v>5.0797101449275356E-3</v>
      </c>
      <c r="Z29" s="53">
        <v>0</v>
      </c>
      <c r="AA29" s="53">
        <v>6.8840579710144931E-4</v>
      </c>
      <c r="AB29" s="53">
        <v>0</v>
      </c>
      <c r="AC29" s="53">
        <v>0</v>
      </c>
      <c r="AD29" s="40">
        <f t="shared" si="0"/>
        <v>0.46272644927536227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1.2980072463768115E-2</v>
      </c>
      <c r="D30" s="53">
        <v>1.5650489130434782</v>
      </c>
      <c r="E30" s="53">
        <v>5.2545289855072459E-2</v>
      </c>
      <c r="F30" s="53">
        <v>6.0760869565217391E-3</v>
      </c>
      <c r="G30" s="53">
        <v>1.5307355072463766</v>
      </c>
      <c r="H30" s="53">
        <v>0</v>
      </c>
      <c r="I30" s="53">
        <v>0</v>
      </c>
      <c r="J30" s="53">
        <v>0.11388949275362319</v>
      </c>
      <c r="K30" s="53">
        <v>2.6050724637681159E-3</v>
      </c>
      <c r="L30" s="53">
        <v>0.81351086956521734</v>
      </c>
      <c r="M30" s="53">
        <v>0.34446014492753624</v>
      </c>
      <c r="N30" s="53">
        <v>2.1912119565217387</v>
      </c>
      <c r="O30" s="53">
        <v>7.1188097826086949</v>
      </c>
      <c r="P30" s="53">
        <v>1.4623913043478258</v>
      </c>
      <c r="Q30" s="53">
        <v>9.3677536231884045E-2</v>
      </c>
      <c r="R30" s="53">
        <v>5.6866811594202895</v>
      </c>
      <c r="S30" s="53">
        <v>36.227525362318836</v>
      </c>
      <c r="T30" s="53">
        <v>7.2213641304347824</v>
      </c>
      <c r="U30" s="53">
        <v>22.575905797101449</v>
      </c>
      <c r="V30" s="53">
        <v>51.926423913043472</v>
      </c>
      <c r="W30" s="53">
        <v>15.527538043478261</v>
      </c>
      <c r="X30" s="53">
        <v>8.669074275362318</v>
      </c>
      <c r="Y30" s="53">
        <v>28.99932246376811</v>
      </c>
      <c r="Z30" s="53">
        <v>0.91115942028985497</v>
      </c>
      <c r="AA30" s="53">
        <v>6.1134057971014483E-2</v>
      </c>
      <c r="AB30" s="53">
        <v>5.1575905797101447</v>
      </c>
      <c r="AC30" s="53">
        <v>11.010085144927535</v>
      </c>
      <c r="AD30" s="40">
        <f t="shared" si="0"/>
        <v>209.28174637681153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1.2960434782608696</v>
      </c>
      <c r="D32" s="53">
        <v>0.79770833333333324</v>
      </c>
      <c r="E32" s="53">
        <v>5.7807699275362312</v>
      </c>
      <c r="F32" s="53">
        <v>0.21514855072463768</v>
      </c>
      <c r="G32" s="53">
        <v>3.1955398550724636</v>
      </c>
      <c r="H32" s="53">
        <v>0.1893369565217391</v>
      </c>
      <c r="I32" s="53">
        <v>1.8423913043478257E-3</v>
      </c>
      <c r="J32" s="53">
        <v>2.1131032608695652</v>
      </c>
      <c r="K32" s="53">
        <v>0.96474456521739116</v>
      </c>
      <c r="L32" s="53">
        <v>8.3195905797101446</v>
      </c>
      <c r="M32" s="53">
        <v>5.7534818840579707</v>
      </c>
      <c r="N32" s="53">
        <v>3.2065905797101446</v>
      </c>
      <c r="O32" s="53">
        <v>12.059501811594201</v>
      </c>
      <c r="P32" s="53">
        <v>3.0050887681159417</v>
      </c>
      <c r="Q32" s="53">
        <v>2.8090416666666664</v>
      </c>
      <c r="R32" s="53">
        <v>11.784409420289855</v>
      </c>
      <c r="S32" s="53">
        <v>18.792603260869562</v>
      </c>
      <c r="T32" s="53">
        <v>3.952360507246377</v>
      </c>
      <c r="U32" s="53">
        <v>9.4782373188405789</v>
      </c>
      <c r="V32" s="53">
        <v>110.92443297101448</v>
      </c>
      <c r="W32" s="53">
        <v>8.6913007246376797</v>
      </c>
      <c r="X32" s="53">
        <v>15.679317028985505</v>
      </c>
      <c r="Y32" s="53">
        <v>18.426409420289854</v>
      </c>
      <c r="Z32" s="53">
        <v>0.88156884057971008</v>
      </c>
      <c r="AA32" s="53">
        <v>0.11127717391304347</v>
      </c>
      <c r="AB32" s="53">
        <v>8.3659438405797086</v>
      </c>
      <c r="AC32" s="53">
        <v>3.4124329710144927</v>
      </c>
      <c r="AD32" s="40">
        <f t="shared" si="0"/>
        <v>260.20782608695646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1.3284420289855072E-2</v>
      </c>
      <c r="H33" s="53">
        <v>0</v>
      </c>
      <c r="I33" s="53">
        <v>0</v>
      </c>
      <c r="J33" s="53">
        <v>4.3623188405797096E-3</v>
      </c>
      <c r="K33" s="53">
        <v>1.6304347826086956E-3</v>
      </c>
      <c r="L33" s="53">
        <v>6.9378623188405791E-2</v>
      </c>
      <c r="M33" s="53">
        <v>1.1420289855072463E-2</v>
      </c>
      <c r="N33" s="53">
        <v>4.5923913043478259E-3</v>
      </c>
      <c r="O33" s="53">
        <v>0.1099981884057971</v>
      </c>
      <c r="P33" s="53">
        <v>1.9003623188405795E-2</v>
      </c>
      <c r="Q33" s="53">
        <v>3.1539855072463766E-3</v>
      </c>
      <c r="R33" s="53">
        <v>7.3315217391304338E-2</v>
      </c>
      <c r="S33" s="53">
        <v>0.16945289855072462</v>
      </c>
      <c r="T33" s="53">
        <v>1.7501811594202898E-2</v>
      </c>
      <c r="U33" s="53">
        <v>0.15417934782608694</v>
      </c>
      <c r="V33" s="53">
        <v>0.18437137681159418</v>
      </c>
      <c r="W33" s="53">
        <v>0.14561594202898548</v>
      </c>
      <c r="X33" s="53">
        <v>1.5998188405797101E-2</v>
      </c>
      <c r="Y33" s="53">
        <v>0.17807971014492752</v>
      </c>
      <c r="Z33" s="53">
        <v>2.9597826086956516E-2</v>
      </c>
      <c r="AA33" s="53">
        <v>4.4021739130434773E-3</v>
      </c>
      <c r="AB33" s="53">
        <v>6.1556159420289851E-2</v>
      </c>
      <c r="AC33" s="53">
        <v>6.0994565217391293E-2</v>
      </c>
      <c r="AD33" s="40">
        <f t="shared" si="0"/>
        <v>1.3318894927536231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75.771990942028964</v>
      </c>
      <c r="D36" s="37">
        <f t="shared" ref="D36:AC36" si="1">SUM(D6:D35)+SUM(D38:D43)</f>
        <v>26.714672101449274</v>
      </c>
      <c r="E36" s="37">
        <f t="shared" si="1"/>
        <v>131.27810869565218</v>
      </c>
      <c r="F36" s="37">
        <f t="shared" si="1"/>
        <v>16.334601449275361</v>
      </c>
      <c r="G36" s="37">
        <f t="shared" si="1"/>
        <v>268.12323007246374</v>
      </c>
      <c r="H36" s="37">
        <f t="shared" si="1"/>
        <v>23.707096014492752</v>
      </c>
      <c r="I36" s="37">
        <f t="shared" si="1"/>
        <v>78.488949275362316</v>
      </c>
      <c r="J36" s="37">
        <f t="shared" si="1"/>
        <v>185.58535326086954</v>
      </c>
      <c r="K36" s="37">
        <f t="shared" si="1"/>
        <v>129.09268297101448</v>
      </c>
      <c r="L36" s="37">
        <f t="shared" si="1"/>
        <v>394.9052445652174</v>
      </c>
      <c r="M36" s="37">
        <f t="shared" si="1"/>
        <v>195.92124094202896</v>
      </c>
      <c r="N36" s="37">
        <f t="shared" si="1"/>
        <v>194.86802898550724</v>
      </c>
      <c r="O36" s="37">
        <f t="shared" si="1"/>
        <v>465.39834782608693</v>
      </c>
      <c r="P36" s="37">
        <f t="shared" si="1"/>
        <v>147.45407427536233</v>
      </c>
      <c r="Q36" s="37">
        <f t="shared" si="1"/>
        <v>101.14415579710143</v>
      </c>
      <c r="R36" s="37">
        <f t="shared" si="1"/>
        <v>776.95284420289852</v>
      </c>
      <c r="S36" s="37">
        <f t="shared" si="1"/>
        <v>1398.4821286231881</v>
      </c>
      <c r="T36" s="37">
        <f t="shared" si="1"/>
        <v>223.29120471014488</v>
      </c>
      <c r="U36" s="37">
        <f t="shared" si="1"/>
        <v>946.11325181159407</v>
      </c>
      <c r="V36" s="37">
        <f t="shared" si="1"/>
        <v>3698.588132246377</v>
      </c>
      <c r="W36" s="37">
        <f t="shared" si="1"/>
        <v>817.00613043478234</v>
      </c>
      <c r="X36" s="37">
        <f t="shared" si="1"/>
        <v>497.7059384057971</v>
      </c>
      <c r="Y36" s="37">
        <f t="shared" si="1"/>
        <v>844.85395833333325</v>
      </c>
      <c r="Z36" s="37">
        <f t="shared" si="1"/>
        <v>156.42975000000001</v>
      </c>
      <c r="AA36" s="37">
        <f t="shared" si="1"/>
        <v>165.91615760869561</v>
      </c>
      <c r="AB36" s="37">
        <f t="shared" si="1"/>
        <v>518.02630072463762</v>
      </c>
      <c r="AC36" s="37">
        <f t="shared" si="1"/>
        <v>152.3707663043478</v>
      </c>
      <c r="AD36" s="38">
        <f>SUM(AD6:AD35)+SUM(AD38:AD43)</f>
        <v>12630.524340579714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2002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7.0498188405797094E-2</v>
      </c>
      <c r="F6" s="53">
        <v>0</v>
      </c>
      <c r="G6" s="53">
        <v>0</v>
      </c>
      <c r="H6" s="53">
        <v>0</v>
      </c>
      <c r="I6" s="53">
        <v>0</v>
      </c>
      <c r="J6" s="53">
        <v>4.3115942028985508E-4</v>
      </c>
      <c r="K6" s="53">
        <v>2.4955597826086953</v>
      </c>
      <c r="L6" s="53">
        <v>0.48918297101449276</v>
      </c>
      <c r="M6" s="53">
        <v>3.0742753623188403E-3</v>
      </c>
      <c r="N6" s="53">
        <v>0.23663224637681154</v>
      </c>
      <c r="O6" s="53">
        <v>7.7281358695652171</v>
      </c>
      <c r="P6" s="53">
        <v>2.2282608695652174E-2</v>
      </c>
      <c r="Q6" s="53">
        <v>7.0945652173913049E-2</v>
      </c>
      <c r="R6" s="53">
        <v>0.39688949275362317</v>
      </c>
      <c r="S6" s="53">
        <v>7.9372065217391308</v>
      </c>
      <c r="T6" s="53">
        <v>8.3429818840579699</v>
      </c>
      <c r="U6" s="53">
        <v>3.3383532608695647</v>
      </c>
      <c r="V6" s="53">
        <v>150.24637499999997</v>
      </c>
      <c r="W6" s="53">
        <v>10.715760869565216</v>
      </c>
      <c r="X6" s="53">
        <v>28.232760869565215</v>
      </c>
      <c r="Y6" s="53">
        <v>4.1510181159420281</v>
      </c>
      <c r="Z6" s="53">
        <v>3.3557065217391302</v>
      </c>
      <c r="AA6" s="53">
        <v>8.5750869565217389</v>
      </c>
      <c r="AB6" s="53">
        <v>11.682463768115941</v>
      </c>
      <c r="AC6" s="53">
        <v>0</v>
      </c>
      <c r="AD6" s="40">
        <f>SUM(C6:AC6)</f>
        <v>248.09134601449276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2.8170289855072462E-3</v>
      </c>
      <c r="F7" s="53">
        <v>1.0869565217391303E-4</v>
      </c>
      <c r="G7" s="53">
        <v>1.0869565217391303E-4</v>
      </c>
      <c r="H7" s="53">
        <v>0</v>
      </c>
      <c r="I7" s="53">
        <v>0</v>
      </c>
      <c r="J7" s="53">
        <v>7.0652173913043469E-3</v>
      </c>
      <c r="K7" s="53">
        <v>0</v>
      </c>
      <c r="L7" s="53">
        <v>4.6032608695652164E-3</v>
      </c>
      <c r="M7" s="53">
        <v>0</v>
      </c>
      <c r="N7" s="53">
        <v>0</v>
      </c>
      <c r="O7" s="53">
        <v>9.6141304347826077E-3</v>
      </c>
      <c r="P7" s="53">
        <v>1.2318840579710144E-3</v>
      </c>
      <c r="Q7" s="53">
        <v>0</v>
      </c>
      <c r="R7" s="53">
        <v>0</v>
      </c>
      <c r="S7" s="53">
        <v>0.25454166666666661</v>
      </c>
      <c r="T7" s="53">
        <v>1.3451086956521738E-2</v>
      </c>
      <c r="U7" s="53">
        <v>1.329891304347826E-2</v>
      </c>
      <c r="V7" s="53">
        <v>1.097268115942029</v>
      </c>
      <c r="W7" s="53">
        <v>4.4519927536231879E-2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9.0144927536231888E-3</v>
      </c>
      <c r="AD7" s="40">
        <f t="shared" ref="AD7:AD35" si="0">SUM(C7:AC7)</f>
        <v>1.4576431159420289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7.391304347826087E-3</v>
      </c>
      <c r="O8" s="53">
        <v>0.26144384057971015</v>
      </c>
      <c r="P8" s="53">
        <v>1.1231884057971014E-3</v>
      </c>
      <c r="Q8" s="53">
        <v>1.4492753623188405E-4</v>
      </c>
      <c r="R8" s="53">
        <v>0</v>
      </c>
      <c r="S8" s="53">
        <v>1.2174710144927534</v>
      </c>
      <c r="T8" s="53">
        <v>0</v>
      </c>
      <c r="U8" s="53">
        <v>0.11303260869565217</v>
      </c>
      <c r="V8" s="53">
        <v>22.12076992753623</v>
      </c>
      <c r="W8" s="53">
        <v>4.6806159420289851E-2</v>
      </c>
      <c r="X8" s="53">
        <v>0.60325543478260857</v>
      </c>
      <c r="Y8" s="53">
        <v>0.15943115942028985</v>
      </c>
      <c r="Z8" s="53">
        <v>0</v>
      </c>
      <c r="AA8" s="53">
        <v>0</v>
      </c>
      <c r="AB8" s="53">
        <v>1.2487862318840579</v>
      </c>
      <c r="AC8" s="53">
        <v>0</v>
      </c>
      <c r="AD8" s="40">
        <f t="shared" si="0"/>
        <v>25.779655797101444</v>
      </c>
      <c r="AE8" s="80"/>
    </row>
    <row r="9" spans="1:31" ht="15" customHeight="1" x14ac:dyDescent="0.25">
      <c r="A9" s="125"/>
      <c r="B9" s="90" t="s">
        <v>15</v>
      </c>
      <c r="C9" s="53">
        <v>1.6005434782608696E-2</v>
      </c>
      <c r="D9" s="53">
        <v>0</v>
      </c>
      <c r="E9" s="53">
        <v>0.16332608695652173</v>
      </c>
      <c r="F9" s="53">
        <v>0</v>
      </c>
      <c r="G9" s="53">
        <v>0.17617028985507244</v>
      </c>
      <c r="H9" s="53">
        <v>0</v>
      </c>
      <c r="I9" s="53">
        <v>0</v>
      </c>
      <c r="J9" s="53">
        <v>0</v>
      </c>
      <c r="K9" s="53">
        <v>8.4398550724637672E-2</v>
      </c>
      <c r="L9" s="53">
        <v>0</v>
      </c>
      <c r="M9" s="53">
        <v>1.6304347826086956E-3</v>
      </c>
      <c r="N9" s="53">
        <v>0.31636413043478262</v>
      </c>
      <c r="O9" s="53">
        <v>0.58075905797101446</v>
      </c>
      <c r="P9" s="53">
        <v>4.7989130434782602E-3</v>
      </c>
      <c r="Q9" s="53">
        <v>9.7971014492753607E-3</v>
      </c>
      <c r="R9" s="53">
        <v>9.1536231884057975E-2</v>
      </c>
      <c r="S9" s="53">
        <v>0.97534782608695636</v>
      </c>
      <c r="T9" s="53">
        <v>0.10222644927536231</v>
      </c>
      <c r="U9" s="53">
        <v>8.1210144927536226E-2</v>
      </c>
      <c r="V9" s="53">
        <v>4.6672590579710143</v>
      </c>
      <c r="W9" s="53">
        <v>0.19564492753623186</v>
      </c>
      <c r="X9" s="53">
        <v>0.25874818840579711</v>
      </c>
      <c r="Y9" s="53">
        <v>0.19476268115942025</v>
      </c>
      <c r="Z9" s="53">
        <v>0</v>
      </c>
      <c r="AA9" s="53">
        <v>0</v>
      </c>
      <c r="AB9" s="53">
        <v>0.13416847826086956</v>
      </c>
      <c r="AC9" s="53">
        <v>0</v>
      </c>
      <c r="AD9" s="40">
        <f t="shared" si="0"/>
        <v>8.054153985507245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2.6050724637681159E-3</v>
      </c>
      <c r="D10" s="53">
        <v>4.3568840579710144E-3</v>
      </c>
      <c r="E10" s="53">
        <v>1.3152318840579709</v>
      </c>
      <c r="F10" s="53">
        <v>3.6231884057971015E-4</v>
      </c>
      <c r="G10" s="53">
        <v>2.4905072463768114</v>
      </c>
      <c r="H10" s="53">
        <v>0</v>
      </c>
      <c r="I10" s="53">
        <v>0</v>
      </c>
      <c r="J10" s="53">
        <v>0.15329891304347826</v>
      </c>
      <c r="K10" s="53">
        <v>6.9177536231884051E-2</v>
      </c>
      <c r="L10" s="53">
        <v>1.0040579710144926</v>
      </c>
      <c r="M10" s="53">
        <v>8.9909420289855067E-3</v>
      </c>
      <c r="N10" s="53">
        <v>0.1338605072463768</v>
      </c>
      <c r="O10" s="53">
        <v>0.66452898550724626</v>
      </c>
      <c r="P10" s="53">
        <v>1.269746376811594E-2</v>
      </c>
      <c r="Q10" s="53">
        <v>4.5726449275362312E-2</v>
      </c>
      <c r="R10" s="53">
        <v>0.45599999999999996</v>
      </c>
      <c r="S10" s="53">
        <v>121.19146739130433</v>
      </c>
      <c r="T10" s="53">
        <v>0.67016123188405796</v>
      </c>
      <c r="U10" s="53">
        <v>1.9565344202898547</v>
      </c>
      <c r="V10" s="53">
        <v>66.960998188405796</v>
      </c>
      <c r="W10" s="53">
        <v>5.5375144927536226</v>
      </c>
      <c r="X10" s="53">
        <v>8.156677536231884</v>
      </c>
      <c r="Y10" s="53">
        <v>7.2735326086956515</v>
      </c>
      <c r="Z10" s="53">
        <v>6.2065217391304335E-3</v>
      </c>
      <c r="AA10" s="53">
        <v>2.1014492753623185E-3</v>
      </c>
      <c r="AB10" s="53">
        <v>0.43039673913043475</v>
      </c>
      <c r="AC10" s="53">
        <v>3.7523550724637679E-2</v>
      </c>
      <c r="AD10" s="40">
        <f t="shared" si="0"/>
        <v>218.5845163043478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9.3231884057971018E-2</v>
      </c>
      <c r="F11" s="53">
        <v>0</v>
      </c>
      <c r="G11" s="53">
        <v>6.8475326086956514</v>
      </c>
      <c r="H11" s="53">
        <v>0</v>
      </c>
      <c r="I11" s="53">
        <v>0</v>
      </c>
      <c r="J11" s="53">
        <v>0.40187681159420285</v>
      </c>
      <c r="K11" s="53">
        <v>0</v>
      </c>
      <c r="L11" s="53">
        <v>0.41073731884057968</v>
      </c>
      <c r="M11" s="53">
        <v>1.5182971014492751E-2</v>
      </c>
      <c r="N11" s="53">
        <v>1.5217391304347826E-3</v>
      </c>
      <c r="O11" s="53">
        <v>0.1043605072463768</v>
      </c>
      <c r="P11" s="53">
        <v>0</v>
      </c>
      <c r="Q11" s="53">
        <v>5.0724637681159412E-4</v>
      </c>
      <c r="R11" s="53">
        <v>4.1400960144927534</v>
      </c>
      <c r="S11" s="53">
        <v>0.56228079710144929</v>
      </c>
      <c r="T11" s="53">
        <v>0</v>
      </c>
      <c r="U11" s="53">
        <v>0.28047463768115938</v>
      </c>
      <c r="V11" s="53">
        <v>20.491518115942029</v>
      </c>
      <c r="W11" s="53">
        <v>12.194067028985506</v>
      </c>
      <c r="X11" s="53">
        <v>1.3339039855072463</v>
      </c>
      <c r="Y11" s="53">
        <v>2.4357844202898549</v>
      </c>
      <c r="Z11" s="53">
        <v>0</v>
      </c>
      <c r="AA11" s="53">
        <v>0</v>
      </c>
      <c r="AB11" s="53">
        <v>1.3728115942028984</v>
      </c>
      <c r="AC11" s="53">
        <v>0</v>
      </c>
      <c r="AD11" s="40">
        <f t="shared" si="0"/>
        <v>50.685887681159429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0.11388224637681159</v>
      </c>
      <c r="F12" s="53">
        <v>0</v>
      </c>
      <c r="G12" s="53">
        <v>0.22040760869565215</v>
      </c>
      <c r="H12" s="53">
        <v>0</v>
      </c>
      <c r="I12" s="53">
        <v>1.0869565217391303E-4</v>
      </c>
      <c r="J12" s="53">
        <v>2.6795289855072461E-2</v>
      </c>
      <c r="K12" s="53">
        <v>1.9460144927536231E-2</v>
      </c>
      <c r="L12" s="53">
        <v>0.32654710144927535</v>
      </c>
      <c r="M12" s="53">
        <v>1.2490942028985506E-2</v>
      </c>
      <c r="N12" s="53">
        <v>0.18414855072463768</v>
      </c>
      <c r="O12" s="53">
        <v>0.91005434782608685</v>
      </c>
      <c r="P12" s="53">
        <v>1.7829710144927534E-2</v>
      </c>
      <c r="Q12" s="53">
        <v>9.9797101449275352E-2</v>
      </c>
      <c r="R12" s="53">
        <v>0.41750905797101445</v>
      </c>
      <c r="S12" s="53">
        <v>2.5412916666666665</v>
      </c>
      <c r="T12" s="53">
        <v>9.9876811594202891E-2</v>
      </c>
      <c r="U12" s="53">
        <v>1.3764873188405795</v>
      </c>
      <c r="V12" s="53">
        <v>16.921887681159419</v>
      </c>
      <c r="W12" s="53">
        <v>1.2700652173913043</v>
      </c>
      <c r="X12" s="53">
        <v>0.51975724637681153</v>
      </c>
      <c r="Y12" s="53">
        <v>3.0778786231884059</v>
      </c>
      <c r="Z12" s="53">
        <v>6.3706521739130439E-2</v>
      </c>
      <c r="AA12" s="53">
        <v>0</v>
      </c>
      <c r="AB12" s="53">
        <v>6.4425724637681148E-2</v>
      </c>
      <c r="AC12" s="53">
        <v>6.2264492753623182E-3</v>
      </c>
      <c r="AD12" s="40">
        <f t="shared" si="0"/>
        <v>28.290634057971012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7.2518115942028973E-3</v>
      </c>
      <c r="F13" s="53">
        <v>0</v>
      </c>
      <c r="G13" s="53">
        <v>1.1063405797101447E-2</v>
      </c>
      <c r="H13" s="53">
        <v>0</v>
      </c>
      <c r="I13" s="53">
        <v>0</v>
      </c>
      <c r="J13" s="53">
        <v>2.0652173913043477E-3</v>
      </c>
      <c r="K13" s="53">
        <v>0</v>
      </c>
      <c r="L13" s="53">
        <v>0.73351811594202887</v>
      </c>
      <c r="M13" s="53">
        <v>2.0788043478260871E-2</v>
      </c>
      <c r="N13" s="53">
        <v>9.5143115942028983E-2</v>
      </c>
      <c r="O13" s="53">
        <v>7.940579710144928E-2</v>
      </c>
      <c r="P13" s="53">
        <v>6.0976449275362318E-2</v>
      </c>
      <c r="Q13" s="53">
        <v>5.4871376811594201E-2</v>
      </c>
      <c r="R13" s="53">
        <v>0.11364855072463767</v>
      </c>
      <c r="S13" s="53">
        <v>7.6343949275362304</v>
      </c>
      <c r="T13" s="53">
        <v>0</v>
      </c>
      <c r="U13" s="53">
        <v>3.4420289855072457E-2</v>
      </c>
      <c r="V13" s="53">
        <v>12.808092391304347</v>
      </c>
      <c r="W13" s="53">
        <v>0.3846666666666666</v>
      </c>
      <c r="X13" s="53">
        <v>2.0361340579710143</v>
      </c>
      <c r="Y13" s="53">
        <v>0.27585688405797099</v>
      </c>
      <c r="Z13" s="53">
        <v>0</v>
      </c>
      <c r="AA13" s="53">
        <v>0</v>
      </c>
      <c r="AB13" s="53">
        <v>1.9601449275362316E-2</v>
      </c>
      <c r="AC13" s="53">
        <v>0</v>
      </c>
      <c r="AD13" s="40">
        <f t="shared" si="0"/>
        <v>24.371898550724641</v>
      </c>
      <c r="AE13" s="80"/>
    </row>
    <row r="14" spans="1:31" ht="15" customHeight="1" x14ac:dyDescent="0.25">
      <c r="A14" s="126"/>
      <c r="B14" s="90" t="s">
        <v>19</v>
      </c>
      <c r="C14" s="53">
        <v>1.2708333333333334E-2</v>
      </c>
      <c r="D14" s="53">
        <v>3.4288043478260866E-2</v>
      </c>
      <c r="E14" s="53">
        <v>0.97892753623188389</v>
      </c>
      <c r="F14" s="53">
        <v>7.2826086956521735E-4</v>
      </c>
      <c r="G14" s="53">
        <v>0.75276268115942013</v>
      </c>
      <c r="H14" s="53">
        <v>6.7898550724637676E-3</v>
      </c>
      <c r="I14" s="53">
        <v>0</v>
      </c>
      <c r="J14" s="53">
        <v>0.32556521739130434</v>
      </c>
      <c r="K14" s="53">
        <v>0.11226268115942029</v>
      </c>
      <c r="L14" s="53">
        <v>2.404192028985507</v>
      </c>
      <c r="M14" s="53">
        <v>0.31363586956521738</v>
      </c>
      <c r="N14" s="53">
        <v>0.77769021739130428</v>
      </c>
      <c r="O14" s="53">
        <v>4.2633586956521734</v>
      </c>
      <c r="P14" s="53">
        <v>1.6372409420289855</v>
      </c>
      <c r="Q14" s="53">
        <v>0.1406123188405797</v>
      </c>
      <c r="R14" s="53">
        <v>2.4023206521739131</v>
      </c>
      <c r="S14" s="53">
        <v>9.8637518115942022</v>
      </c>
      <c r="T14" s="53">
        <v>0.76295833333333329</v>
      </c>
      <c r="U14" s="53">
        <v>2.309088768115942</v>
      </c>
      <c r="V14" s="53">
        <v>44.133038043478258</v>
      </c>
      <c r="W14" s="53">
        <v>8.1884257246376801</v>
      </c>
      <c r="X14" s="53">
        <v>2.7551630434782606</v>
      </c>
      <c r="Y14" s="53">
        <v>3.6357807971014489</v>
      </c>
      <c r="Z14" s="53">
        <v>1.336228260869565</v>
      </c>
      <c r="AA14" s="53">
        <v>0</v>
      </c>
      <c r="AB14" s="53">
        <v>8.7798659420289837</v>
      </c>
      <c r="AC14" s="53">
        <v>7.3376811594202895E-2</v>
      </c>
      <c r="AD14" s="40">
        <f t="shared" si="0"/>
        <v>96.000760869565212</v>
      </c>
      <c r="AE14" s="80"/>
    </row>
    <row r="15" spans="1:31" ht="15" customHeight="1" x14ac:dyDescent="0.25">
      <c r="A15" s="126"/>
      <c r="B15" s="90" t="s">
        <v>20</v>
      </c>
      <c r="C15" s="53">
        <v>1.1594202898550724E-3</v>
      </c>
      <c r="D15" s="53">
        <v>0</v>
      </c>
      <c r="E15" s="53">
        <v>0.69166123188405793</v>
      </c>
      <c r="F15" s="53">
        <v>2.6996376811594201E-2</v>
      </c>
      <c r="G15" s="53">
        <v>0.46772101449275361</v>
      </c>
      <c r="H15" s="53">
        <v>3.2246376811594199E-3</v>
      </c>
      <c r="I15" s="53">
        <v>0</v>
      </c>
      <c r="J15" s="53">
        <v>0.24081702898550722</v>
      </c>
      <c r="K15" s="53">
        <v>0.23483695652173911</v>
      </c>
      <c r="L15" s="53">
        <v>0.82590217391304344</v>
      </c>
      <c r="M15" s="53">
        <v>2.0606884057971012E-2</v>
      </c>
      <c r="N15" s="53">
        <v>0.21927717391304347</v>
      </c>
      <c r="O15" s="53">
        <v>1.3499057971014492</v>
      </c>
      <c r="P15" s="53">
        <v>0.11931521739130435</v>
      </c>
      <c r="Q15" s="53">
        <v>7.1972826086956515E-2</v>
      </c>
      <c r="R15" s="53">
        <v>0.24921195652173911</v>
      </c>
      <c r="S15" s="53">
        <v>0.80860144927536226</v>
      </c>
      <c r="T15" s="53">
        <v>3.34963768115942E-3</v>
      </c>
      <c r="U15" s="53">
        <v>1.5954945652173911</v>
      </c>
      <c r="V15" s="53">
        <v>4.5314184782608686</v>
      </c>
      <c r="W15" s="53">
        <v>0.33166847826086954</v>
      </c>
      <c r="X15" s="53">
        <v>0.24499818840579707</v>
      </c>
      <c r="Y15" s="53">
        <v>0.18184601449275359</v>
      </c>
      <c r="Z15" s="53">
        <v>1.0557971014492752E-2</v>
      </c>
      <c r="AA15" s="53">
        <v>5.4347826086956512E-4</v>
      </c>
      <c r="AB15" s="53">
        <v>0.16538586956521736</v>
      </c>
      <c r="AC15" s="53">
        <v>0.12066666666666666</v>
      </c>
      <c r="AD15" s="40">
        <f t="shared" si="0"/>
        <v>12.517139492753619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3.2239130434782604E-2</v>
      </c>
      <c r="F16" s="53">
        <v>0</v>
      </c>
      <c r="G16" s="53">
        <v>3.3333333333333331E-3</v>
      </c>
      <c r="H16" s="53">
        <v>3.6231884057971008E-6</v>
      </c>
      <c r="I16" s="53">
        <v>0</v>
      </c>
      <c r="J16" s="53">
        <v>0.67588043478260862</v>
      </c>
      <c r="K16" s="53">
        <v>0</v>
      </c>
      <c r="L16" s="53">
        <v>8.1521739130434775E-5</v>
      </c>
      <c r="M16" s="53">
        <v>3.5038768115942025</v>
      </c>
      <c r="N16" s="53">
        <v>2.2384130434782605</v>
      </c>
      <c r="O16" s="53">
        <v>0</v>
      </c>
      <c r="P16" s="53">
        <v>3.6557971014492749E-3</v>
      </c>
      <c r="Q16" s="53">
        <v>4.9735507246376806E-2</v>
      </c>
      <c r="R16" s="53">
        <v>0.32369746376811592</v>
      </c>
      <c r="S16" s="53">
        <v>2.0981286231884053</v>
      </c>
      <c r="T16" s="53">
        <v>0.16803260869565217</v>
      </c>
      <c r="U16" s="53">
        <v>0.39660869565217388</v>
      </c>
      <c r="V16" s="53">
        <v>41.493173913043478</v>
      </c>
      <c r="W16" s="53">
        <v>1.8300507246376811</v>
      </c>
      <c r="X16" s="53">
        <v>1.6668478260869566E-2</v>
      </c>
      <c r="Y16" s="53">
        <v>0.48756884057971006</v>
      </c>
      <c r="Z16" s="53">
        <v>0</v>
      </c>
      <c r="AA16" s="53">
        <v>0</v>
      </c>
      <c r="AB16" s="53">
        <v>4.8791666666666657E-2</v>
      </c>
      <c r="AC16" s="53">
        <v>0</v>
      </c>
      <c r="AD16" s="40">
        <f t="shared" si="0"/>
        <v>53.369940217391303</v>
      </c>
      <c r="AE16" s="80"/>
    </row>
    <row r="17" spans="1:31" ht="15" customHeight="1" x14ac:dyDescent="0.25">
      <c r="A17" s="126"/>
      <c r="B17" s="90" t="s">
        <v>22</v>
      </c>
      <c r="C17" s="53">
        <v>1.1851449275362318E-2</v>
      </c>
      <c r="D17" s="53">
        <v>1.6304347826086955E-4</v>
      </c>
      <c r="E17" s="53">
        <v>11.482471014492752</v>
      </c>
      <c r="F17" s="53">
        <v>2.7155797101449273E-3</v>
      </c>
      <c r="G17" s="53">
        <v>0.60181884057971013</v>
      </c>
      <c r="H17" s="53">
        <v>9.5036231884057954E-3</v>
      </c>
      <c r="I17" s="53">
        <v>0</v>
      </c>
      <c r="J17" s="53">
        <v>0.15484963768115939</v>
      </c>
      <c r="K17" s="53">
        <v>0.34880434782608688</v>
      </c>
      <c r="L17" s="53">
        <v>1.0012028985507246</v>
      </c>
      <c r="M17" s="53">
        <v>0.82022101449275353</v>
      </c>
      <c r="N17" s="53">
        <v>0.32196195652173909</v>
      </c>
      <c r="O17" s="53">
        <v>1.0430398550724638</v>
      </c>
      <c r="P17" s="53">
        <v>0.14543840579710146</v>
      </c>
      <c r="Q17" s="53">
        <v>0.30974275362318837</v>
      </c>
      <c r="R17" s="53">
        <v>1.3768242753623188</v>
      </c>
      <c r="S17" s="53">
        <v>18.1659384057971</v>
      </c>
      <c r="T17" s="53">
        <v>0.35342210144927533</v>
      </c>
      <c r="U17" s="53">
        <v>2.7950108695652172</v>
      </c>
      <c r="V17" s="53">
        <v>108.91427173913043</v>
      </c>
      <c r="W17" s="53">
        <v>13.54226268115942</v>
      </c>
      <c r="X17" s="53">
        <v>15.801306159420291</v>
      </c>
      <c r="Y17" s="53">
        <v>22.722327898550724</v>
      </c>
      <c r="Z17" s="53">
        <v>0.2906014492753623</v>
      </c>
      <c r="AA17" s="53">
        <v>0.10035869565217391</v>
      </c>
      <c r="AB17" s="53">
        <v>0.62607971014492747</v>
      </c>
      <c r="AC17" s="53">
        <v>0.34647101449275358</v>
      </c>
      <c r="AD17" s="40">
        <f t="shared" si="0"/>
        <v>201.28865942028983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3.9402173913043476E-3</v>
      </c>
      <c r="D18" s="53">
        <v>0</v>
      </c>
      <c r="E18" s="53">
        <v>1.1177536231884057E-2</v>
      </c>
      <c r="F18" s="53">
        <v>0</v>
      </c>
      <c r="G18" s="53">
        <v>3.6963768115942021E-2</v>
      </c>
      <c r="H18" s="53">
        <v>0</v>
      </c>
      <c r="I18" s="53">
        <v>0</v>
      </c>
      <c r="J18" s="53">
        <v>0</v>
      </c>
      <c r="K18" s="53">
        <v>0</v>
      </c>
      <c r="L18" s="53">
        <v>1.3858695652173912E-3</v>
      </c>
      <c r="M18" s="53">
        <v>0</v>
      </c>
      <c r="N18" s="53">
        <v>0</v>
      </c>
      <c r="O18" s="53">
        <v>1.1268115942028985E-2</v>
      </c>
      <c r="P18" s="53">
        <v>1.0869565217391303E-4</v>
      </c>
      <c r="Q18" s="53">
        <v>0</v>
      </c>
      <c r="R18" s="53">
        <v>3.0615942028985502E-4</v>
      </c>
      <c r="S18" s="53">
        <v>0</v>
      </c>
      <c r="T18" s="53">
        <v>0</v>
      </c>
      <c r="U18" s="53">
        <v>0</v>
      </c>
      <c r="V18" s="53">
        <v>4.7307971014492745E-2</v>
      </c>
      <c r="W18" s="53">
        <v>7.0434782608695637E-2</v>
      </c>
      <c r="X18" s="53">
        <v>4.1123188405797102E-2</v>
      </c>
      <c r="Y18" s="53">
        <v>3.260869565217391E-4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0.22434239130434777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5.2880434782608694E-3</v>
      </c>
      <c r="K19" s="53">
        <v>0</v>
      </c>
      <c r="L19" s="53">
        <v>0</v>
      </c>
      <c r="M19" s="53">
        <v>0</v>
      </c>
      <c r="N19" s="53">
        <v>7.2463768115942027E-5</v>
      </c>
      <c r="O19" s="53">
        <v>5.7971014492753622E-4</v>
      </c>
      <c r="P19" s="53">
        <v>0</v>
      </c>
      <c r="Q19" s="53">
        <v>0</v>
      </c>
      <c r="R19" s="53">
        <v>6.0434782608695644E-3</v>
      </c>
      <c r="S19" s="53">
        <v>1.9981884057971014E-3</v>
      </c>
      <c r="T19" s="53">
        <v>0</v>
      </c>
      <c r="U19" s="53">
        <v>0</v>
      </c>
      <c r="V19" s="53">
        <v>1.7452898550724637E-2</v>
      </c>
      <c r="W19" s="53">
        <v>0</v>
      </c>
      <c r="X19" s="53">
        <v>0</v>
      </c>
      <c r="Y19" s="53">
        <v>1.7971014492753623E-3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3.3231884057971013E-2</v>
      </c>
      <c r="AE19" s="80"/>
    </row>
    <row r="20" spans="1:31" ht="15" customHeight="1" x14ac:dyDescent="0.25">
      <c r="A20" s="126"/>
      <c r="B20" s="90" t="s">
        <v>25</v>
      </c>
      <c r="C20" s="53">
        <v>6.429347826086956E-3</v>
      </c>
      <c r="D20" s="53">
        <v>0</v>
      </c>
      <c r="E20" s="53">
        <v>0.48181521739130428</v>
      </c>
      <c r="F20" s="53">
        <v>0</v>
      </c>
      <c r="G20" s="53">
        <v>0.10530434782608694</v>
      </c>
      <c r="H20" s="53">
        <v>0</v>
      </c>
      <c r="I20" s="53">
        <v>0</v>
      </c>
      <c r="J20" s="53">
        <v>2.9655797101449271E-3</v>
      </c>
      <c r="K20" s="53">
        <v>0</v>
      </c>
      <c r="L20" s="53">
        <v>8.410688405797101E-2</v>
      </c>
      <c r="M20" s="53">
        <v>0</v>
      </c>
      <c r="N20" s="53">
        <v>9.6557971014492733E-3</v>
      </c>
      <c r="O20" s="53">
        <v>0.125231884057971</v>
      </c>
      <c r="P20" s="53">
        <v>0</v>
      </c>
      <c r="Q20" s="53">
        <v>0</v>
      </c>
      <c r="R20" s="53">
        <v>9.1929347826086943E-2</v>
      </c>
      <c r="S20" s="53">
        <v>0.50344746376811589</v>
      </c>
      <c r="T20" s="53">
        <v>1.0956521739130434E-2</v>
      </c>
      <c r="U20" s="53">
        <v>9.1034420289855061E-2</v>
      </c>
      <c r="V20" s="53">
        <v>2.6796865942028982</v>
      </c>
      <c r="W20" s="53">
        <v>0.37683876811594202</v>
      </c>
      <c r="X20" s="53">
        <v>0.14423731884057969</v>
      </c>
      <c r="Y20" s="53">
        <v>0.29854347826086952</v>
      </c>
      <c r="Z20" s="53">
        <v>0.17649456521739129</v>
      </c>
      <c r="AA20" s="53">
        <v>4.710144927536231E-5</v>
      </c>
      <c r="AB20" s="53">
        <v>0.33630978260869565</v>
      </c>
      <c r="AC20" s="53">
        <v>3.6231884057971014E-5</v>
      </c>
      <c r="AD20" s="40">
        <f t="shared" si="0"/>
        <v>5.5250706521739126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2.1376811594202897E-3</v>
      </c>
      <c r="F21" s="53">
        <v>0</v>
      </c>
      <c r="G21" s="53">
        <v>3.4963768115942029E-4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1.5489130434782608E-3</v>
      </c>
      <c r="T21" s="53">
        <v>0</v>
      </c>
      <c r="U21" s="53">
        <v>1.115942028985507E-2</v>
      </c>
      <c r="V21" s="53">
        <v>0.4675507246376811</v>
      </c>
      <c r="W21" s="53">
        <v>0</v>
      </c>
      <c r="X21" s="53">
        <v>0</v>
      </c>
      <c r="Y21" s="53">
        <v>6.521739130434782E-4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0.48339855072463761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7.2463768115942027E-5</v>
      </c>
      <c r="O22" s="53">
        <v>2.1630434782608692E-3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3.0469202898550724E-2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3.2704710144927533E-2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0.90359239130434765</v>
      </c>
      <c r="D23" s="53">
        <v>5.141304347826086E-2</v>
      </c>
      <c r="E23" s="53">
        <v>1.1009927536231883</v>
      </c>
      <c r="F23" s="53">
        <v>0.22351992753623187</v>
      </c>
      <c r="G23" s="53">
        <v>2.0651503623188403</v>
      </c>
      <c r="H23" s="53">
        <v>0.34339673913043478</v>
      </c>
      <c r="I23" s="53">
        <v>0.47953623188405792</v>
      </c>
      <c r="J23" s="53">
        <v>0.46457971014492749</v>
      </c>
      <c r="K23" s="53">
        <v>0.25815398550724633</v>
      </c>
      <c r="L23" s="53">
        <v>1.4961902173913042</v>
      </c>
      <c r="M23" s="53">
        <v>0.45311413043478255</v>
      </c>
      <c r="N23" s="53">
        <v>11.07290036231884</v>
      </c>
      <c r="O23" s="53">
        <v>4.0735471014492752</v>
      </c>
      <c r="P23" s="53">
        <v>0.30944565217391301</v>
      </c>
      <c r="Q23" s="53">
        <v>0.12453260869565216</v>
      </c>
      <c r="R23" s="53">
        <v>5.2188134057971007</v>
      </c>
      <c r="S23" s="53">
        <v>13.897268115942028</v>
      </c>
      <c r="T23" s="53">
        <v>3.206458333333333</v>
      </c>
      <c r="U23" s="53">
        <v>25.504876811594201</v>
      </c>
      <c r="V23" s="53">
        <v>183.23688586956519</v>
      </c>
      <c r="W23" s="53">
        <v>45.959208333333329</v>
      </c>
      <c r="X23" s="53">
        <v>27.204251811594201</v>
      </c>
      <c r="Y23" s="53">
        <v>67.593382246376805</v>
      </c>
      <c r="Z23" s="53">
        <v>9.5166286231884047</v>
      </c>
      <c r="AA23" s="53">
        <v>4.087653985507246</v>
      </c>
      <c r="AB23" s="53">
        <v>4.6700905797101449</v>
      </c>
      <c r="AC23" s="53">
        <v>3.5789528985507242</v>
      </c>
      <c r="AD23" s="40">
        <f t="shared" si="0"/>
        <v>417.09453623188392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7.6349637681159419E-2</v>
      </c>
      <c r="H24" s="53">
        <v>1.7934782608695651E-3</v>
      </c>
      <c r="I24" s="53">
        <v>0</v>
      </c>
      <c r="J24" s="53">
        <v>7.4443840579710138E-2</v>
      </c>
      <c r="K24" s="53">
        <v>1.3655797101449275E-2</v>
      </c>
      <c r="L24" s="53">
        <v>0.14291847826086956</v>
      </c>
      <c r="M24" s="53">
        <v>3.9797101449275361E-2</v>
      </c>
      <c r="N24" s="53">
        <v>7.1461956521739131E-2</v>
      </c>
      <c r="O24" s="53">
        <v>0.7076920289855072</v>
      </c>
      <c r="P24" s="53">
        <v>9.5443840579710143E-2</v>
      </c>
      <c r="Q24" s="53">
        <v>1.3496376811594202E-2</v>
      </c>
      <c r="R24" s="53">
        <v>1.4192119565217391</v>
      </c>
      <c r="S24" s="53">
        <v>4.8322228260869569</v>
      </c>
      <c r="T24" s="53">
        <v>2.4960144927536232E-2</v>
      </c>
      <c r="U24" s="53">
        <v>0.12028260869565216</v>
      </c>
      <c r="V24" s="53">
        <v>10.048527173913042</v>
      </c>
      <c r="W24" s="53">
        <v>4.7088822463768114</v>
      </c>
      <c r="X24" s="53">
        <v>5.4030199275362314</v>
      </c>
      <c r="Y24" s="53">
        <v>2.9101594202898551</v>
      </c>
      <c r="Z24" s="53">
        <v>3.4818840579710145E-2</v>
      </c>
      <c r="AA24" s="53">
        <v>9.0579710144927526E-4</v>
      </c>
      <c r="AB24" s="53">
        <v>0.98066666666666669</v>
      </c>
      <c r="AC24" s="53">
        <v>2.3831521739130432E-2</v>
      </c>
      <c r="AD24" s="40">
        <f t="shared" si="0"/>
        <v>31.744541666666667</v>
      </c>
      <c r="AE24" s="80"/>
    </row>
    <row r="25" spans="1:31" s="76" customFormat="1" ht="15" customHeight="1" x14ac:dyDescent="0.25">
      <c r="A25" s="55" t="s">
        <v>5</v>
      </c>
      <c r="B25" s="56"/>
      <c r="C25" s="53">
        <v>60.006367753623181</v>
      </c>
      <c r="D25" s="53">
        <v>21.016541666666665</v>
      </c>
      <c r="E25" s="53">
        <v>104.189134057971</v>
      </c>
      <c r="F25" s="53">
        <v>15.207947463768116</v>
      </c>
      <c r="G25" s="53">
        <v>235.70041847826084</v>
      </c>
      <c r="H25" s="53">
        <v>21.973307971014489</v>
      </c>
      <c r="I25" s="53">
        <v>73.192673913043464</v>
      </c>
      <c r="J25" s="53">
        <v>165.71255978260868</v>
      </c>
      <c r="K25" s="53">
        <v>108.51721739130434</v>
      </c>
      <c r="L25" s="53">
        <v>347.69315398550725</v>
      </c>
      <c r="M25" s="53">
        <v>168.39690579710143</v>
      </c>
      <c r="N25" s="53">
        <v>158.21796195652172</v>
      </c>
      <c r="O25" s="53">
        <v>401.6559891304347</v>
      </c>
      <c r="P25" s="53">
        <v>127.46863586956519</v>
      </c>
      <c r="Q25" s="53">
        <v>88.726478260869555</v>
      </c>
      <c r="R25" s="53">
        <v>676.3035887681159</v>
      </c>
      <c r="S25" s="53">
        <v>1079.0540380434782</v>
      </c>
      <c r="T25" s="53">
        <v>191.96376086956519</v>
      </c>
      <c r="U25" s="53">
        <v>859.07510144927528</v>
      </c>
      <c r="V25" s="53">
        <v>2292.2830307971012</v>
      </c>
      <c r="W25" s="53">
        <v>587.18098731884049</v>
      </c>
      <c r="X25" s="53">
        <v>306.42479166666664</v>
      </c>
      <c r="Y25" s="53">
        <v>641.70027536231873</v>
      </c>
      <c r="Z25" s="53">
        <v>120.25343297101449</v>
      </c>
      <c r="AA25" s="53">
        <v>146.42321195652173</v>
      </c>
      <c r="AB25" s="53">
        <v>420.75030253623186</v>
      </c>
      <c r="AC25" s="53">
        <v>130.08263405797101</v>
      </c>
      <c r="AD25" s="40">
        <f t="shared" si="0"/>
        <v>9549.1704492753615</v>
      </c>
      <c r="AE25" s="80"/>
    </row>
    <row r="26" spans="1:31" s="76" customFormat="1" ht="15" customHeight="1" x14ac:dyDescent="0.25">
      <c r="A26" s="55" t="s">
        <v>6</v>
      </c>
      <c r="B26" s="56"/>
      <c r="C26" s="53">
        <v>0.41192934782608692</v>
      </c>
      <c r="D26" s="53">
        <v>0.16131702898550723</v>
      </c>
      <c r="E26" s="53">
        <v>2.4913514492753621</v>
      </c>
      <c r="F26" s="53">
        <v>3.9653985507246373E-2</v>
      </c>
      <c r="G26" s="53">
        <v>1.3764583333333331</v>
      </c>
      <c r="H26" s="53">
        <v>1.9443840579710141E-2</v>
      </c>
      <c r="I26" s="53">
        <v>1.5543478260869565E-2</v>
      </c>
      <c r="J26" s="53">
        <v>0.63925724637681158</v>
      </c>
      <c r="K26" s="53">
        <v>2.6141431159420287</v>
      </c>
      <c r="L26" s="53">
        <v>2.1747717391304349</v>
      </c>
      <c r="M26" s="53">
        <v>0.95180072463768117</v>
      </c>
      <c r="N26" s="53">
        <v>1.4624528985507246</v>
      </c>
      <c r="O26" s="53">
        <v>6.5696920289855063</v>
      </c>
      <c r="P26" s="53">
        <v>0.73507608695652171</v>
      </c>
      <c r="Q26" s="53">
        <v>4.5597137681159419</v>
      </c>
      <c r="R26" s="53">
        <v>6.6952047101449264</v>
      </c>
      <c r="S26" s="53">
        <v>28.409425724637678</v>
      </c>
      <c r="T26" s="53">
        <v>0.41582065217391301</v>
      </c>
      <c r="U26" s="53">
        <v>6.5916340579710138</v>
      </c>
      <c r="V26" s="53">
        <v>65.464384057971003</v>
      </c>
      <c r="W26" s="53">
        <v>7.124173913043478</v>
      </c>
      <c r="X26" s="53">
        <v>9.2392989130434771</v>
      </c>
      <c r="Y26" s="53">
        <v>8.2245923913043466</v>
      </c>
      <c r="Z26" s="53">
        <v>0.43626811594202897</v>
      </c>
      <c r="AA26" s="53">
        <v>3.8255434782608691E-2</v>
      </c>
      <c r="AB26" s="53">
        <v>5.4729130434782602</v>
      </c>
      <c r="AC26" s="53">
        <v>2.6346521739130435</v>
      </c>
      <c r="AD26" s="40">
        <f t="shared" si="0"/>
        <v>164.96922826086956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8.8117753623188397E-2</v>
      </c>
      <c r="D27" s="53">
        <v>0.16587499999999999</v>
      </c>
      <c r="E27" s="53">
        <v>1.5036630434782607</v>
      </c>
      <c r="F27" s="53">
        <v>6.6846014492753625E-2</v>
      </c>
      <c r="G27" s="53">
        <v>9.1349637681159404E-2</v>
      </c>
      <c r="H27" s="53">
        <v>0</v>
      </c>
      <c r="I27" s="53">
        <v>0</v>
      </c>
      <c r="J27" s="53">
        <v>2.1117753623188407E-2</v>
      </c>
      <c r="K27" s="53">
        <v>6.3481884057971005E-2</v>
      </c>
      <c r="L27" s="53">
        <v>0.39805797101449275</v>
      </c>
      <c r="M27" s="53">
        <v>9.5858695652173906E-2</v>
      </c>
      <c r="N27" s="53">
        <v>0.37765760869565218</v>
      </c>
      <c r="O27" s="53">
        <v>0.63287318840579698</v>
      </c>
      <c r="P27" s="53">
        <v>0.20514130434782607</v>
      </c>
      <c r="Q27" s="53">
        <v>4.7724637681159414E-2</v>
      </c>
      <c r="R27" s="53">
        <v>0.10402536231884058</v>
      </c>
      <c r="S27" s="53">
        <v>0.6064945652173912</v>
      </c>
      <c r="T27" s="53">
        <v>3.2610507246376805E-2</v>
      </c>
      <c r="U27" s="53">
        <v>0.85007971014492745</v>
      </c>
      <c r="V27" s="53">
        <v>1.3989257246376809</v>
      </c>
      <c r="W27" s="53">
        <v>0.16308333333333333</v>
      </c>
      <c r="X27" s="53">
        <v>0.34674818840579708</v>
      </c>
      <c r="Y27" s="53">
        <v>7.6903985507246378E-2</v>
      </c>
      <c r="Z27" s="53">
        <v>1.096014492753623E-3</v>
      </c>
      <c r="AA27" s="53">
        <v>7.1739130434782606E-3</v>
      </c>
      <c r="AB27" s="53">
        <v>2.6072463768115939E-2</v>
      </c>
      <c r="AC27" s="53">
        <v>0</v>
      </c>
      <c r="AD27" s="40">
        <f t="shared" si="0"/>
        <v>7.3709782608695642</v>
      </c>
      <c r="AE27" s="80"/>
    </row>
    <row r="28" spans="1:31" s="76" customFormat="1" ht="15" customHeight="1" x14ac:dyDescent="0.25">
      <c r="A28" s="127"/>
      <c r="B28" s="56" t="s">
        <v>30</v>
      </c>
      <c r="C28" s="53">
        <v>5.8909420289855068E-2</v>
      </c>
      <c r="D28" s="53">
        <v>1.6605072463768116E-2</v>
      </c>
      <c r="E28" s="53">
        <v>0.1653641304347826</v>
      </c>
      <c r="F28" s="53">
        <v>5.0018115942028979E-3</v>
      </c>
      <c r="G28" s="53">
        <v>0.25238949275362316</v>
      </c>
      <c r="H28" s="53">
        <v>1.7161231884057972E-2</v>
      </c>
      <c r="I28" s="53">
        <v>0</v>
      </c>
      <c r="J28" s="53">
        <v>7.0409420289855057E-2</v>
      </c>
      <c r="K28" s="53">
        <v>2.7030797101449275E-2</v>
      </c>
      <c r="L28" s="53">
        <v>0.28638768115942026</v>
      </c>
      <c r="M28" s="53">
        <v>2.0619565217391302E-2</v>
      </c>
      <c r="N28" s="53">
        <v>1.2292626811594201</v>
      </c>
      <c r="O28" s="53">
        <v>2.0090380434782609</v>
      </c>
      <c r="P28" s="53">
        <v>0.36660869565217385</v>
      </c>
      <c r="Q28" s="53">
        <v>0.41616485507246376</v>
      </c>
      <c r="R28" s="53">
        <v>13.552043478260869</v>
      </c>
      <c r="S28" s="53">
        <v>45.520027173913036</v>
      </c>
      <c r="T28" s="53">
        <v>4.0644927536231883E-2</v>
      </c>
      <c r="U28" s="53">
        <v>1.4188115942028985</v>
      </c>
      <c r="V28" s="53">
        <v>252.7775652173913</v>
      </c>
      <c r="W28" s="53">
        <v>47.184248188405796</v>
      </c>
      <c r="X28" s="53">
        <v>21.478572463768117</v>
      </c>
      <c r="Y28" s="53">
        <v>9.5009365942028978</v>
      </c>
      <c r="Z28" s="53">
        <v>0.20807789855072462</v>
      </c>
      <c r="AA28" s="53">
        <v>1.2715579710144927E-2</v>
      </c>
      <c r="AB28" s="53">
        <v>0.32926268115942026</v>
      </c>
      <c r="AC28" s="53">
        <v>2.1916666666666664E-2</v>
      </c>
      <c r="AD28" s="40">
        <f t="shared" si="0"/>
        <v>396.98577536231875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4.7192028985507247E-3</v>
      </c>
      <c r="D29" s="53">
        <v>6.1231884057971005E-4</v>
      </c>
      <c r="E29" s="53">
        <v>0</v>
      </c>
      <c r="F29" s="53">
        <v>7.6630434782608682E-4</v>
      </c>
      <c r="G29" s="53">
        <v>7.1014492753623175E-4</v>
      </c>
      <c r="H29" s="53">
        <v>0</v>
      </c>
      <c r="I29" s="53">
        <v>0</v>
      </c>
      <c r="J29" s="53">
        <v>1.2155797101449275E-3</v>
      </c>
      <c r="K29" s="53">
        <v>0</v>
      </c>
      <c r="L29" s="53">
        <v>3.4764492753623186E-2</v>
      </c>
      <c r="M29" s="53">
        <v>0</v>
      </c>
      <c r="N29" s="53">
        <v>0</v>
      </c>
      <c r="O29" s="53">
        <v>0</v>
      </c>
      <c r="P29" s="53">
        <v>3.6231884057971014E-5</v>
      </c>
      <c r="Q29" s="53">
        <v>0</v>
      </c>
      <c r="R29" s="53">
        <v>0</v>
      </c>
      <c r="S29" s="53">
        <v>3.7862318840579702E-3</v>
      </c>
      <c r="T29" s="53">
        <v>0</v>
      </c>
      <c r="U29" s="53">
        <v>5.6961956521739125E-2</v>
      </c>
      <c r="V29" s="53">
        <v>2.1699275362318839E-2</v>
      </c>
      <c r="W29" s="53">
        <v>3.2572463768115935E-2</v>
      </c>
      <c r="X29" s="53">
        <v>2.8115942028985506E-3</v>
      </c>
      <c r="Y29" s="53">
        <v>8.6684782608695641E-3</v>
      </c>
      <c r="Z29" s="53">
        <v>0</v>
      </c>
      <c r="AA29" s="53">
        <v>2.2644927536231882E-4</v>
      </c>
      <c r="AB29" s="53">
        <v>0</v>
      </c>
      <c r="AC29" s="53">
        <v>0</v>
      </c>
      <c r="AD29" s="40">
        <f t="shared" si="0"/>
        <v>0.16955072463768112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6.7211956521739127E-2</v>
      </c>
      <c r="D30" s="53">
        <v>1.318304347826087</v>
      </c>
      <c r="E30" s="53">
        <v>6.03677536231884E-2</v>
      </c>
      <c r="F30" s="53">
        <v>1.0291666666666666E-2</v>
      </c>
      <c r="G30" s="53">
        <v>2.9378333333333329</v>
      </c>
      <c r="H30" s="53">
        <v>1.4818840579710144E-3</v>
      </c>
      <c r="I30" s="53">
        <v>0</v>
      </c>
      <c r="J30" s="53">
        <v>0.35697826086956519</v>
      </c>
      <c r="K30" s="53">
        <v>6.9927536231884058E-4</v>
      </c>
      <c r="L30" s="53">
        <v>8.192210144927535E-2</v>
      </c>
      <c r="M30" s="53">
        <v>0.22586775362318839</v>
      </c>
      <c r="N30" s="53">
        <v>2.9917010869565215</v>
      </c>
      <c r="O30" s="53">
        <v>7.463181159420289</v>
      </c>
      <c r="P30" s="53">
        <v>1.6045833333333333</v>
      </c>
      <c r="Q30" s="53">
        <v>8.458333333333333E-2</v>
      </c>
      <c r="R30" s="53">
        <v>8.7670416666666657</v>
      </c>
      <c r="S30" s="53">
        <v>43.759088768115937</v>
      </c>
      <c r="T30" s="53">
        <v>9.2700289855072455</v>
      </c>
      <c r="U30" s="53">
        <v>33.176556159420294</v>
      </c>
      <c r="V30" s="53">
        <v>64.235108695652173</v>
      </c>
      <c r="W30" s="53">
        <v>21.553891304347825</v>
      </c>
      <c r="X30" s="53">
        <v>12.278126811594202</v>
      </c>
      <c r="Y30" s="53">
        <v>29.452757246376809</v>
      </c>
      <c r="Z30" s="53">
        <v>1.1675271739130435</v>
      </c>
      <c r="AA30" s="53">
        <v>0.19756884057971014</v>
      </c>
      <c r="AB30" s="53">
        <v>6.8778387681159412</v>
      </c>
      <c r="AC30" s="53">
        <v>11.098451086956521</v>
      </c>
      <c r="AD30" s="40">
        <f t="shared" si="0"/>
        <v>259.03899275362318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1.1860543478260868</v>
      </c>
      <c r="D32" s="53">
        <v>0.63451268115942017</v>
      </c>
      <c r="E32" s="53">
        <v>5.8793695652173907</v>
      </c>
      <c r="F32" s="53">
        <v>0.18129891304347825</v>
      </c>
      <c r="G32" s="53">
        <v>3.5358333333333332</v>
      </c>
      <c r="H32" s="53">
        <v>0.15391304347826085</v>
      </c>
      <c r="I32" s="53">
        <v>0</v>
      </c>
      <c r="J32" s="53">
        <v>2.1201413043478259</v>
      </c>
      <c r="K32" s="53">
        <v>1.3058894927536231</v>
      </c>
      <c r="L32" s="53">
        <v>9.6669999999999998</v>
      </c>
      <c r="M32" s="53">
        <v>2.0950960144927535</v>
      </c>
      <c r="N32" s="53">
        <v>3.9210833333333333</v>
      </c>
      <c r="O32" s="53">
        <v>12.215827898550723</v>
      </c>
      <c r="P32" s="53">
        <v>3.2228532608695648</v>
      </c>
      <c r="Q32" s="53">
        <v>3.037619565217391</v>
      </c>
      <c r="R32" s="53">
        <v>12.848239130434782</v>
      </c>
      <c r="S32" s="53">
        <v>15.953282608695652</v>
      </c>
      <c r="T32" s="53">
        <v>4.5501358695652172</v>
      </c>
      <c r="U32" s="53">
        <v>10.227679347826086</v>
      </c>
      <c r="V32" s="53">
        <v>105.02024456521738</v>
      </c>
      <c r="W32" s="53">
        <v>12.95282608695652</v>
      </c>
      <c r="X32" s="53">
        <v>15.926527173913041</v>
      </c>
      <c r="Y32" s="53">
        <v>22.279208333333333</v>
      </c>
      <c r="Z32" s="53">
        <v>1.0213550724637679</v>
      </c>
      <c r="AA32" s="53">
        <v>0.12861775362318839</v>
      </c>
      <c r="AB32" s="53">
        <v>8.3007862318840573</v>
      </c>
      <c r="AC32" s="53">
        <v>2.8326050724637679</v>
      </c>
      <c r="AD32" s="40">
        <f t="shared" si="0"/>
        <v>261.19799999999998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1.4490942028985505E-2</v>
      </c>
      <c r="H33" s="53">
        <v>0</v>
      </c>
      <c r="I33" s="53">
        <v>0</v>
      </c>
      <c r="J33" s="53">
        <v>4.139492753623188E-3</v>
      </c>
      <c r="K33" s="53">
        <v>1.7119565217391304E-3</v>
      </c>
      <c r="L33" s="53">
        <v>5.9411231884057961E-2</v>
      </c>
      <c r="M33" s="53">
        <v>1.8427536231884058E-2</v>
      </c>
      <c r="N33" s="53">
        <v>1.4690217391304347E-2</v>
      </c>
      <c r="O33" s="53">
        <v>0.4453405797101449</v>
      </c>
      <c r="P33" s="53">
        <v>1.6940217391304347E-2</v>
      </c>
      <c r="Q33" s="53">
        <v>2.8442028985507244E-3</v>
      </c>
      <c r="R33" s="53">
        <v>0.15903260869565217</v>
      </c>
      <c r="S33" s="53">
        <v>0.14580072463768115</v>
      </c>
      <c r="T33" s="53">
        <v>2.9418478260869563E-2</v>
      </c>
      <c r="U33" s="53">
        <v>0.19314311594202896</v>
      </c>
      <c r="V33" s="53">
        <v>0.23829891304347822</v>
      </c>
      <c r="W33" s="53">
        <v>0.1623442028985507</v>
      </c>
      <c r="X33" s="53">
        <v>1.7280797101449277E-2</v>
      </c>
      <c r="Y33" s="53">
        <v>6.556884057971013E-2</v>
      </c>
      <c r="Z33" s="53">
        <v>1.3456521739130433E-2</v>
      </c>
      <c r="AA33" s="53">
        <v>3.5054347826086957E-3</v>
      </c>
      <c r="AB33" s="53">
        <v>8.9295289855072457E-2</v>
      </c>
      <c r="AC33" s="53">
        <v>0.20540036231884057</v>
      </c>
      <c r="AD33" s="40">
        <f t="shared" si="0"/>
        <v>1.9005416666666664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62.781601449275357</v>
      </c>
      <c r="D36" s="37">
        <f t="shared" ref="D36:AC36" si="1">SUM(D6:D35)+SUM(D38:D43)</f>
        <v>23.403989130434784</v>
      </c>
      <c r="E36" s="37">
        <f t="shared" si="1"/>
        <v>130.83691123188402</v>
      </c>
      <c r="F36" s="37">
        <f t="shared" si="1"/>
        <v>15.766237318840583</v>
      </c>
      <c r="G36" s="37">
        <f t="shared" si="1"/>
        <v>257.76502717391304</v>
      </c>
      <c r="H36" s="37">
        <f t="shared" si="1"/>
        <v>22.530019927536227</v>
      </c>
      <c r="I36" s="37">
        <f t="shared" si="1"/>
        <v>73.687862318840558</v>
      </c>
      <c r="J36" s="37">
        <f t="shared" si="1"/>
        <v>171.461740942029</v>
      </c>
      <c r="K36" s="37">
        <f t="shared" si="1"/>
        <v>116.16648369565216</v>
      </c>
      <c r="L36" s="37">
        <f t="shared" si="1"/>
        <v>369.32009601449266</v>
      </c>
      <c r="M36" s="37">
        <f t="shared" si="1"/>
        <v>177.01798550724635</v>
      </c>
      <c r="N36" s="37">
        <f t="shared" si="1"/>
        <v>183.90137681159416</v>
      </c>
      <c r="O36" s="37">
        <f t="shared" si="1"/>
        <v>452.90703079710141</v>
      </c>
      <c r="P36" s="37">
        <f t="shared" si="1"/>
        <v>136.05146376811587</v>
      </c>
      <c r="Q36" s="37">
        <f t="shared" si="1"/>
        <v>97.867010869565206</v>
      </c>
      <c r="R36" s="37">
        <f t="shared" si="1"/>
        <v>735.13321376811575</v>
      </c>
      <c r="S36" s="37">
        <f t="shared" si="1"/>
        <v>1405.9388514492753</v>
      </c>
      <c r="T36" s="37">
        <f t="shared" si="1"/>
        <v>220.06125543478259</v>
      </c>
      <c r="U36" s="37">
        <f t="shared" si="1"/>
        <v>951.60733514492733</v>
      </c>
      <c r="V36" s="37">
        <f t="shared" si="1"/>
        <v>3472.3227391304349</v>
      </c>
      <c r="W36" s="37">
        <f t="shared" si="1"/>
        <v>781.78141304347832</v>
      </c>
      <c r="X36" s="37">
        <f t="shared" si="1"/>
        <v>458.46616304347816</v>
      </c>
      <c r="Y36" s="37">
        <f t="shared" si="1"/>
        <v>826.70955978260861</v>
      </c>
      <c r="Z36" s="37">
        <f t="shared" si="1"/>
        <v>137.89216304347826</v>
      </c>
      <c r="AA36" s="37">
        <f t="shared" si="1"/>
        <v>159.57797282608695</v>
      </c>
      <c r="AB36" s="37">
        <f t="shared" si="1"/>
        <v>472.4063152173913</v>
      </c>
      <c r="AC36" s="37">
        <f t="shared" si="1"/>
        <v>151.07175905797101</v>
      </c>
      <c r="AD36" s="38">
        <f>SUM(AD6:AD35)+SUM(AD38:AD43)</f>
        <v>12064.433577898548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2003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1.7335144927536229E-2</v>
      </c>
      <c r="F6" s="53">
        <v>0</v>
      </c>
      <c r="G6" s="53">
        <v>0</v>
      </c>
      <c r="H6" s="53">
        <v>0</v>
      </c>
      <c r="I6" s="53">
        <v>0</v>
      </c>
      <c r="J6" s="53">
        <v>2.4456521739130431E-4</v>
      </c>
      <c r="K6" s="53">
        <v>2.226565217391304</v>
      </c>
      <c r="L6" s="53">
        <v>0.21895289855072461</v>
      </c>
      <c r="M6" s="53">
        <v>1.8586956521739128E-3</v>
      </c>
      <c r="N6" s="53">
        <v>2.1011249999999997</v>
      </c>
      <c r="O6" s="53">
        <v>9.185610507246377</v>
      </c>
      <c r="P6" s="53">
        <v>2.5661231884057969E-2</v>
      </c>
      <c r="Q6" s="53">
        <v>6.2012681159420283E-2</v>
      </c>
      <c r="R6" s="53">
        <v>0.83263949275362314</v>
      </c>
      <c r="S6" s="53">
        <v>9.879615942028984</v>
      </c>
      <c r="T6" s="53">
        <v>1.6804130434782607</v>
      </c>
      <c r="U6" s="53">
        <v>3.9067246376811595</v>
      </c>
      <c r="V6" s="53">
        <v>125.14455615942029</v>
      </c>
      <c r="W6" s="53">
        <v>9.3000144927536219</v>
      </c>
      <c r="X6" s="53">
        <v>22.429119565217391</v>
      </c>
      <c r="Y6" s="53">
        <v>8.2712010869565216</v>
      </c>
      <c r="Z6" s="53">
        <v>3.5604999999999998</v>
      </c>
      <c r="AA6" s="53">
        <v>9.2770253623188399</v>
      </c>
      <c r="AB6" s="53">
        <v>17.904327898550722</v>
      </c>
      <c r="AC6" s="53">
        <v>5.288043478260869E-2</v>
      </c>
      <c r="AD6" s="40">
        <f>SUM(C6:AC6)</f>
        <v>226.07838405797102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9.1757246376811593E-3</v>
      </c>
      <c r="F7" s="53">
        <v>0</v>
      </c>
      <c r="G7" s="53">
        <v>2.3550724637681156E-3</v>
      </c>
      <c r="H7" s="53">
        <v>0</v>
      </c>
      <c r="I7" s="53">
        <v>0</v>
      </c>
      <c r="J7" s="53">
        <v>8.5869565217391308E-3</v>
      </c>
      <c r="K7" s="53">
        <v>9.4202898550724626E-4</v>
      </c>
      <c r="L7" s="53">
        <v>0</v>
      </c>
      <c r="M7" s="53">
        <v>0</v>
      </c>
      <c r="N7" s="53">
        <v>0</v>
      </c>
      <c r="O7" s="53">
        <v>0</v>
      </c>
      <c r="P7" s="53">
        <v>7.001811594202898E-3</v>
      </c>
      <c r="Q7" s="53">
        <v>5.5398550724637674E-3</v>
      </c>
      <c r="R7" s="53">
        <v>0</v>
      </c>
      <c r="S7" s="53">
        <v>0.21651086956521737</v>
      </c>
      <c r="T7" s="53">
        <v>1.0978260869565217E-2</v>
      </c>
      <c r="U7" s="53">
        <v>2.7916666666666667E-3</v>
      </c>
      <c r="V7" s="53">
        <v>0.3657119565217391</v>
      </c>
      <c r="W7" s="53">
        <v>3.9190217391304343E-2</v>
      </c>
      <c r="X7" s="53">
        <v>0</v>
      </c>
      <c r="Y7" s="53">
        <v>3.0543478260869564E-3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0.67183876811594201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4.4655797101449271E-3</v>
      </c>
      <c r="O8" s="53">
        <v>0.24651992753623186</v>
      </c>
      <c r="P8" s="53">
        <v>9.342391304347825E-3</v>
      </c>
      <c r="Q8" s="53">
        <v>0</v>
      </c>
      <c r="R8" s="53">
        <v>1.6304347826086955E-4</v>
      </c>
      <c r="S8" s="53">
        <v>0.51299818840579703</v>
      </c>
      <c r="T8" s="53">
        <v>0</v>
      </c>
      <c r="U8" s="53">
        <v>0.29598913043478259</v>
      </c>
      <c r="V8" s="53">
        <v>15.565478260869563</v>
      </c>
      <c r="W8" s="53">
        <v>4.8856884057971013E-2</v>
      </c>
      <c r="X8" s="53">
        <v>0.23499818840579709</v>
      </c>
      <c r="Y8" s="53">
        <v>0.73344927536231874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17.652260869565215</v>
      </c>
      <c r="AE8" s="80"/>
    </row>
    <row r="9" spans="1:31" ht="15" customHeight="1" x14ac:dyDescent="0.25">
      <c r="A9" s="125"/>
      <c r="B9" s="90" t="s">
        <v>15</v>
      </c>
      <c r="C9" s="53">
        <v>1.2813405797101449E-2</v>
      </c>
      <c r="D9" s="53">
        <v>0</v>
      </c>
      <c r="E9" s="53">
        <v>0.17909420289855071</v>
      </c>
      <c r="F9" s="53">
        <v>0</v>
      </c>
      <c r="G9" s="53">
        <v>0.16553442028985504</v>
      </c>
      <c r="H9" s="53">
        <v>0</v>
      </c>
      <c r="I9" s="53">
        <v>0</v>
      </c>
      <c r="J9" s="53">
        <v>0</v>
      </c>
      <c r="K9" s="53">
        <v>5.0826086956521736E-2</v>
      </c>
      <c r="L9" s="53">
        <v>0</v>
      </c>
      <c r="M9" s="53">
        <v>0</v>
      </c>
      <c r="N9" s="53">
        <v>0.32362681159420287</v>
      </c>
      <c r="O9" s="53">
        <v>0.20081884057971014</v>
      </c>
      <c r="P9" s="53">
        <v>4.5960144927536233E-3</v>
      </c>
      <c r="Q9" s="53">
        <v>1.0581521739130434E-2</v>
      </c>
      <c r="R9" s="53">
        <v>2.9146739130434779E-2</v>
      </c>
      <c r="S9" s="53">
        <v>0.90566666666666651</v>
      </c>
      <c r="T9" s="53">
        <v>0.22356340579710143</v>
      </c>
      <c r="U9" s="53">
        <v>0.47340398550724638</v>
      </c>
      <c r="V9" s="53">
        <v>6.9047246376811593</v>
      </c>
      <c r="W9" s="53">
        <v>0.43632789855072462</v>
      </c>
      <c r="X9" s="53">
        <v>0.68949094202898553</v>
      </c>
      <c r="Y9" s="53">
        <v>0.17132971014492754</v>
      </c>
      <c r="Z9" s="53">
        <v>0</v>
      </c>
      <c r="AA9" s="53">
        <v>0</v>
      </c>
      <c r="AB9" s="53">
        <v>0.33861956521739128</v>
      </c>
      <c r="AC9" s="53">
        <v>0</v>
      </c>
      <c r="AD9" s="40">
        <f t="shared" si="0"/>
        <v>11.120164855072462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3.6231884057971011E-3</v>
      </c>
      <c r="D10" s="53">
        <v>6.521739130434782E-4</v>
      </c>
      <c r="E10" s="53">
        <v>1.5122771739130434</v>
      </c>
      <c r="F10" s="53">
        <v>3.6231884057971014E-5</v>
      </c>
      <c r="G10" s="53">
        <v>4.6974963768115936</v>
      </c>
      <c r="H10" s="53">
        <v>0</v>
      </c>
      <c r="I10" s="53">
        <v>0</v>
      </c>
      <c r="J10" s="53">
        <v>0.18682427536231883</v>
      </c>
      <c r="K10" s="53">
        <v>6.6686594202898547E-2</v>
      </c>
      <c r="L10" s="53">
        <v>1.1244293478260869</v>
      </c>
      <c r="M10" s="53">
        <v>1.3208333333333332E-2</v>
      </c>
      <c r="N10" s="53">
        <v>0.29194021739130432</v>
      </c>
      <c r="O10" s="53">
        <v>0.50267028985507245</v>
      </c>
      <c r="P10" s="53">
        <v>2.5153985507246374E-2</v>
      </c>
      <c r="Q10" s="53">
        <v>4.6624999999999993E-2</v>
      </c>
      <c r="R10" s="53">
        <v>2.0561485507246378</v>
      </c>
      <c r="S10" s="53">
        <v>116.4624438405797</v>
      </c>
      <c r="T10" s="53">
        <v>0.18841666666666665</v>
      </c>
      <c r="U10" s="53">
        <v>2.6271394927536229</v>
      </c>
      <c r="V10" s="53">
        <v>70.169340579710138</v>
      </c>
      <c r="W10" s="53">
        <v>7.3433913043478247</v>
      </c>
      <c r="X10" s="53">
        <v>5.981782608695652</v>
      </c>
      <c r="Y10" s="53">
        <v>7.9490652173913032</v>
      </c>
      <c r="Z10" s="53">
        <v>4.3097826086956519E-3</v>
      </c>
      <c r="AA10" s="53">
        <v>1.4130434782608694E-3</v>
      </c>
      <c r="AB10" s="53">
        <v>0.48311413043478257</v>
      </c>
      <c r="AC10" s="53">
        <v>1.0860507246376811E-2</v>
      </c>
      <c r="AD10" s="40">
        <f t="shared" si="0"/>
        <v>221.74904891304345</v>
      </c>
      <c r="AE10" s="80"/>
    </row>
    <row r="11" spans="1:31" ht="15" customHeight="1" x14ac:dyDescent="0.25">
      <c r="A11" s="126"/>
      <c r="B11" s="90" t="s">
        <v>75</v>
      </c>
      <c r="C11" s="53">
        <v>2.2101449275362317E-3</v>
      </c>
      <c r="D11" s="53">
        <v>0</v>
      </c>
      <c r="E11" s="53">
        <v>0.10782427536231884</v>
      </c>
      <c r="F11" s="53">
        <v>0</v>
      </c>
      <c r="G11" s="53">
        <v>6.3663315217391299</v>
      </c>
      <c r="H11" s="53">
        <v>0</v>
      </c>
      <c r="I11" s="53">
        <v>0</v>
      </c>
      <c r="J11" s="53">
        <v>0.25942753623188403</v>
      </c>
      <c r="K11" s="53">
        <v>0</v>
      </c>
      <c r="L11" s="53">
        <v>0.39451086956521736</v>
      </c>
      <c r="M11" s="53">
        <v>1.0505434782608696E-2</v>
      </c>
      <c r="N11" s="53">
        <v>1.541123188405797E-2</v>
      </c>
      <c r="O11" s="53">
        <v>0.22423731884057968</v>
      </c>
      <c r="P11" s="53">
        <v>0</v>
      </c>
      <c r="Q11" s="53">
        <v>3.6231884057971014E-5</v>
      </c>
      <c r="R11" s="53">
        <v>2.4800815217391303</v>
      </c>
      <c r="S11" s="53">
        <v>0.79607608695652166</v>
      </c>
      <c r="T11" s="53">
        <v>0.31938586956521736</v>
      </c>
      <c r="U11" s="53">
        <v>0.26700362318840576</v>
      </c>
      <c r="V11" s="53">
        <v>13.64144384057971</v>
      </c>
      <c r="W11" s="53">
        <v>13.783199275362318</v>
      </c>
      <c r="X11" s="53">
        <v>3.0604800724637675</v>
      </c>
      <c r="Y11" s="53">
        <v>0.86515760869565217</v>
      </c>
      <c r="Z11" s="53">
        <v>0</v>
      </c>
      <c r="AA11" s="53">
        <v>0</v>
      </c>
      <c r="AB11" s="53">
        <v>0.6929039855072463</v>
      </c>
      <c r="AC11" s="53">
        <v>0</v>
      </c>
      <c r="AD11" s="40">
        <f t="shared" si="0"/>
        <v>43.286226449275354</v>
      </c>
      <c r="AE11" s="80"/>
    </row>
    <row r="12" spans="1:31" ht="15" customHeight="1" x14ac:dyDescent="0.25">
      <c r="A12" s="126"/>
      <c r="B12" s="90" t="s">
        <v>17</v>
      </c>
      <c r="C12" s="53">
        <v>2.2083333333333334E-3</v>
      </c>
      <c r="D12" s="53">
        <v>0</v>
      </c>
      <c r="E12" s="53">
        <v>0.10787681159420288</v>
      </c>
      <c r="F12" s="53">
        <v>0</v>
      </c>
      <c r="G12" s="53">
        <v>0.20625362318840576</v>
      </c>
      <c r="H12" s="53">
        <v>0</v>
      </c>
      <c r="I12" s="53">
        <v>0</v>
      </c>
      <c r="J12" s="53">
        <v>1.8249999999999999E-2</v>
      </c>
      <c r="K12" s="53">
        <v>1.4603260869565217E-2</v>
      </c>
      <c r="L12" s="53">
        <v>0.16596376811594202</v>
      </c>
      <c r="M12" s="53">
        <v>6.7826086956521729E-3</v>
      </c>
      <c r="N12" s="53">
        <v>0.1479873188405797</v>
      </c>
      <c r="O12" s="53">
        <v>0.68625724637681151</v>
      </c>
      <c r="P12" s="53">
        <v>1.5405797101449273E-2</v>
      </c>
      <c r="Q12" s="53">
        <v>9.4750000000000001E-2</v>
      </c>
      <c r="R12" s="53">
        <v>1.0859202898550724</v>
      </c>
      <c r="S12" s="53">
        <v>2.5665344202898548</v>
      </c>
      <c r="T12" s="53">
        <v>3.3423913043478262E-2</v>
      </c>
      <c r="U12" s="53">
        <v>1.2063496376811593</v>
      </c>
      <c r="V12" s="53">
        <v>19.652826086956519</v>
      </c>
      <c r="W12" s="53">
        <v>1.2570778985507247</v>
      </c>
      <c r="X12" s="53">
        <v>0.44525724637681158</v>
      </c>
      <c r="Y12" s="53">
        <v>1.7599166666666664</v>
      </c>
      <c r="Z12" s="53">
        <v>9.4108695652173904E-2</v>
      </c>
      <c r="AA12" s="53">
        <v>8.1521739130434775E-5</v>
      </c>
      <c r="AB12" s="53">
        <v>0.10161413043478261</v>
      </c>
      <c r="AC12" s="53">
        <v>2.6775362318840574E-3</v>
      </c>
      <c r="AD12" s="40">
        <f t="shared" si="0"/>
        <v>29.672126811594204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8.5289855072463762E-3</v>
      </c>
      <c r="F13" s="53">
        <v>0</v>
      </c>
      <c r="G13" s="53">
        <v>2.4085144927536228E-2</v>
      </c>
      <c r="H13" s="53">
        <v>7.2463768115942027E-5</v>
      </c>
      <c r="I13" s="53">
        <v>0</v>
      </c>
      <c r="J13" s="53">
        <v>6.7083333333333326E-3</v>
      </c>
      <c r="K13" s="53">
        <v>0</v>
      </c>
      <c r="L13" s="53">
        <v>0.63665579710144926</v>
      </c>
      <c r="M13" s="53">
        <v>5.9239130434782597E-4</v>
      </c>
      <c r="N13" s="53">
        <v>0.37118297101449271</v>
      </c>
      <c r="O13" s="53">
        <v>8.3786231884057968E-2</v>
      </c>
      <c r="P13" s="53">
        <v>6.3007246376811593E-3</v>
      </c>
      <c r="Q13" s="53">
        <v>4.7192028985507242E-2</v>
      </c>
      <c r="R13" s="53">
        <v>1.1807971014492753E-2</v>
      </c>
      <c r="S13" s="53">
        <v>4.4357137681159413</v>
      </c>
      <c r="T13" s="53">
        <v>0</v>
      </c>
      <c r="U13" s="53">
        <v>3.2150362318840574E-2</v>
      </c>
      <c r="V13" s="53">
        <v>6.9918188405797101</v>
      </c>
      <c r="W13" s="53">
        <v>2.2173913043478259E-2</v>
      </c>
      <c r="X13" s="53">
        <v>1.8036413043478259</v>
      </c>
      <c r="Y13" s="53">
        <v>0.16929347826086957</v>
      </c>
      <c r="Z13" s="53">
        <v>0</v>
      </c>
      <c r="AA13" s="53">
        <v>8.3659420289855069E-2</v>
      </c>
      <c r="AB13" s="53">
        <v>5.1105072463768109E-2</v>
      </c>
      <c r="AC13" s="53">
        <v>0</v>
      </c>
      <c r="AD13" s="40">
        <f t="shared" si="0"/>
        <v>14.786469202898548</v>
      </c>
      <c r="AE13" s="80"/>
    </row>
    <row r="14" spans="1:31" ht="15" customHeight="1" x14ac:dyDescent="0.25">
      <c r="A14" s="126"/>
      <c r="B14" s="90" t="s">
        <v>19</v>
      </c>
      <c r="C14" s="53">
        <v>5.4481884057971011E-2</v>
      </c>
      <c r="D14" s="53">
        <v>7.4130434782608695E-3</v>
      </c>
      <c r="E14" s="53">
        <v>1.1702047101449273</v>
      </c>
      <c r="F14" s="53">
        <v>4.3478260869565214E-4</v>
      </c>
      <c r="G14" s="53">
        <v>0.56567934782608686</v>
      </c>
      <c r="H14" s="53">
        <v>6.521739130434782E-4</v>
      </c>
      <c r="I14" s="53">
        <v>0</v>
      </c>
      <c r="J14" s="53">
        <v>0.40803260869565211</v>
      </c>
      <c r="K14" s="53">
        <v>1.4116394927536229</v>
      </c>
      <c r="L14" s="53">
        <v>0.87279528985507238</v>
      </c>
      <c r="M14" s="53">
        <v>0.17024456521739129</v>
      </c>
      <c r="N14" s="53">
        <v>0.53337862318840579</v>
      </c>
      <c r="O14" s="53">
        <v>3.0710942028985504</v>
      </c>
      <c r="P14" s="53">
        <v>0.74626449275362317</v>
      </c>
      <c r="Q14" s="53">
        <v>0.10988586956521738</v>
      </c>
      <c r="R14" s="53">
        <v>1.600923913043478</v>
      </c>
      <c r="S14" s="53">
        <v>12.309634057971014</v>
      </c>
      <c r="T14" s="53">
        <v>0.36559963768115938</v>
      </c>
      <c r="U14" s="53">
        <v>2.8112246376811592</v>
      </c>
      <c r="V14" s="53">
        <v>44.734235507246368</v>
      </c>
      <c r="W14" s="53">
        <v>6.8408532608695651</v>
      </c>
      <c r="X14" s="53">
        <v>4.5097391304347827</v>
      </c>
      <c r="Y14" s="53">
        <v>5.9008786231884054</v>
      </c>
      <c r="Z14" s="53">
        <v>0.69892391304347812</v>
      </c>
      <c r="AA14" s="53">
        <v>0</v>
      </c>
      <c r="AB14" s="53">
        <v>5.6543351449275354</v>
      </c>
      <c r="AC14" s="53">
        <v>0.16716847826086956</v>
      </c>
      <c r="AD14" s="40">
        <f t="shared" si="0"/>
        <v>94.715717391304324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0.62118478260869558</v>
      </c>
      <c r="F15" s="53">
        <v>1.6168478260869566E-2</v>
      </c>
      <c r="G15" s="53">
        <v>0.46172644927536233</v>
      </c>
      <c r="H15" s="53">
        <v>1.1110507246376812E-2</v>
      </c>
      <c r="I15" s="53">
        <v>0</v>
      </c>
      <c r="J15" s="53">
        <v>0.38338224637681156</v>
      </c>
      <c r="K15" s="53">
        <v>0.26650181159420283</v>
      </c>
      <c r="L15" s="53">
        <v>0.83579347826086947</v>
      </c>
      <c r="M15" s="53">
        <v>9.6340579710144925E-3</v>
      </c>
      <c r="N15" s="53">
        <v>0.22554347826086954</v>
      </c>
      <c r="O15" s="53">
        <v>1.1685561594202898</v>
      </c>
      <c r="P15" s="53">
        <v>0.13316847826086955</v>
      </c>
      <c r="Q15" s="53">
        <v>0.24500724637681157</v>
      </c>
      <c r="R15" s="53">
        <v>0.606445652173913</v>
      </c>
      <c r="S15" s="53">
        <v>0.68706884057971007</v>
      </c>
      <c r="T15" s="53">
        <v>0.13889855072463766</v>
      </c>
      <c r="U15" s="53">
        <v>1.3354239130434782</v>
      </c>
      <c r="V15" s="53">
        <v>6.3796177536231875</v>
      </c>
      <c r="W15" s="53">
        <v>0.54723913043478256</v>
      </c>
      <c r="X15" s="53">
        <v>0.31272826086956518</v>
      </c>
      <c r="Y15" s="53">
        <v>0.51005434782608694</v>
      </c>
      <c r="Z15" s="53">
        <v>7.7735507246376803E-3</v>
      </c>
      <c r="AA15" s="53">
        <v>0</v>
      </c>
      <c r="AB15" s="53">
        <v>0.16707971014492753</v>
      </c>
      <c r="AC15" s="53">
        <v>0.21911956521739129</v>
      </c>
      <c r="AD15" s="40">
        <f t="shared" si="0"/>
        <v>15.289226449275361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8.1521739130434778E-4</v>
      </c>
      <c r="F16" s="53">
        <v>0</v>
      </c>
      <c r="G16" s="53">
        <v>2.8804347826086956E-3</v>
      </c>
      <c r="H16" s="53">
        <v>0</v>
      </c>
      <c r="I16" s="53">
        <v>0</v>
      </c>
      <c r="J16" s="53">
        <v>3.8913043478260863E-2</v>
      </c>
      <c r="K16" s="53">
        <v>1.6141304347826084E-3</v>
      </c>
      <c r="L16" s="53">
        <v>0</v>
      </c>
      <c r="M16" s="53">
        <v>2.9162155797101446</v>
      </c>
      <c r="N16" s="53">
        <v>1.2076847826086954</v>
      </c>
      <c r="O16" s="53">
        <v>5.5760869565217386E-3</v>
      </c>
      <c r="P16" s="53">
        <v>4.5152173913043478E-2</v>
      </c>
      <c r="Q16" s="53">
        <v>4.3159420289855074E-2</v>
      </c>
      <c r="R16" s="53">
        <v>0.30072101449275362</v>
      </c>
      <c r="S16" s="53">
        <v>8.2171902173913036</v>
      </c>
      <c r="T16" s="53">
        <v>4.9067028985507244E-2</v>
      </c>
      <c r="U16" s="53">
        <v>0.6506757246376812</v>
      </c>
      <c r="V16" s="53">
        <v>23.23484420289855</v>
      </c>
      <c r="W16" s="53">
        <v>1.1492010869565217</v>
      </c>
      <c r="X16" s="53">
        <v>2.0780797101449273E-2</v>
      </c>
      <c r="Y16" s="53">
        <v>5.2889492753623181E-2</v>
      </c>
      <c r="Z16" s="53">
        <v>0</v>
      </c>
      <c r="AA16" s="53">
        <v>0</v>
      </c>
      <c r="AB16" s="53">
        <v>0.16151630434782607</v>
      </c>
      <c r="AC16" s="53">
        <v>0</v>
      </c>
      <c r="AD16" s="40">
        <f t="shared" si="0"/>
        <v>38.098896739130439</v>
      </c>
      <c r="AE16" s="80"/>
    </row>
    <row r="17" spans="1:31" ht="15" customHeight="1" x14ac:dyDescent="0.25">
      <c r="A17" s="126"/>
      <c r="B17" s="90" t="s">
        <v>22</v>
      </c>
      <c r="C17" s="53">
        <v>8.5289855072463762E-3</v>
      </c>
      <c r="D17" s="53">
        <v>1.3913043478260868E-3</v>
      </c>
      <c r="E17" s="53">
        <v>12.518574275362317</v>
      </c>
      <c r="F17" s="53">
        <v>3.1086956521739128E-3</v>
      </c>
      <c r="G17" s="53">
        <v>0.56706340579710135</v>
      </c>
      <c r="H17" s="53">
        <v>5.7427536231884051E-3</v>
      </c>
      <c r="I17" s="53">
        <v>0</v>
      </c>
      <c r="J17" s="53">
        <v>9.1268115942028979E-2</v>
      </c>
      <c r="K17" s="53">
        <v>0.2802463768115942</v>
      </c>
      <c r="L17" s="53">
        <v>0.66711956521739124</v>
      </c>
      <c r="M17" s="53">
        <v>1.1360960144927537</v>
      </c>
      <c r="N17" s="53">
        <v>1.6560597826086956</v>
      </c>
      <c r="O17" s="53">
        <v>1.2013260869565217</v>
      </c>
      <c r="P17" s="53">
        <v>0.11046739130434781</v>
      </c>
      <c r="Q17" s="53">
        <v>0.46987862318840579</v>
      </c>
      <c r="R17" s="53">
        <v>2.6410615942028985</v>
      </c>
      <c r="S17" s="53">
        <v>18.364990942028985</v>
      </c>
      <c r="T17" s="53">
        <v>0.53130978260869566</v>
      </c>
      <c r="U17" s="53">
        <v>3.6737228260869563</v>
      </c>
      <c r="V17" s="53">
        <v>100.18183514492753</v>
      </c>
      <c r="W17" s="53">
        <v>16.373858695652174</v>
      </c>
      <c r="X17" s="53">
        <v>11.588931159420289</v>
      </c>
      <c r="Y17" s="53">
        <v>34.387081521739127</v>
      </c>
      <c r="Z17" s="53">
        <v>0.35019202898550722</v>
      </c>
      <c r="AA17" s="53">
        <v>4.5650362318840572E-2</v>
      </c>
      <c r="AB17" s="53">
        <v>0.76969021739130428</v>
      </c>
      <c r="AC17" s="53">
        <v>0.20672826086956519</v>
      </c>
      <c r="AD17" s="40">
        <f t="shared" si="0"/>
        <v>207.83192391304348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4.3260869565217384E-3</v>
      </c>
      <c r="D18" s="53">
        <v>0</v>
      </c>
      <c r="E18" s="53">
        <v>1.5346014492753621E-2</v>
      </c>
      <c r="F18" s="53">
        <v>0</v>
      </c>
      <c r="G18" s="53">
        <v>4.2659420289855067E-2</v>
      </c>
      <c r="H18" s="53">
        <v>2.4456521739130431E-4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1.9855072463768112E-2</v>
      </c>
      <c r="P18" s="53">
        <v>2.8351449275362318E-3</v>
      </c>
      <c r="Q18" s="53">
        <v>0</v>
      </c>
      <c r="R18" s="53">
        <v>1.3351449275362318E-3</v>
      </c>
      <c r="S18" s="53">
        <v>0</v>
      </c>
      <c r="T18" s="53">
        <v>0</v>
      </c>
      <c r="U18" s="53">
        <v>1.6304347826086955E-4</v>
      </c>
      <c r="V18" s="53">
        <v>5.7338768115942018E-2</v>
      </c>
      <c r="W18" s="53">
        <v>8.3489130434782607E-2</v>
      </c>
      <c r="X18" s="53">
        <v>9.3115942028985498E-3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0.23690398550724631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2.1798913043478259E-2</v>
      </c>
      <c r="K19" s="53">
        <v>0</v>
      </c>
      <c r="L19" s="53">
        <v>0</v>
      </c>
      <c r="M19" s="53">
        <v>0</v>
      </c>
      <c r="N19" s="53">
        <v>7.2463768115942027E-5</v>
      </c>
      <c r="O19" s="53">
        <v>0</v>
      </c>
      <c r="P19" s="53">
        <v>0</v>
      </c>
      <c r="Q19" s="53">
        <v>0</v>
      </c>
      <c r="R19" s="53">
        <v>6.1594202898550719E-3</v>
      </c>
      <c r="S19" s="53">
        <v>9.0579710144927526E-4</v>
      </c>
      <c r="T19" s="53">
        <v>0</v>
      </c>
      <c r="U19" s="53">
        <v>0</v>
      </c>
      <c r="V19" s="53">
        <v>1.9800724637681157E-3</v>
      </c>
      <c r="W19" s="53">
        <v>0</v>
      </c>
      <c r="X19" s="53">
        <v>0</v>
      </c>
      <c r="Y19" s="53">
        <v>8.0253623188405781E-4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3.1719202898550722E-2</v>
      </c>
      <c r="AE19" s="80"/>
    </row>
    <row r="20" spans="1:31" ht="15" customHeight="1" x14ac:dyDescent="0.25">
      <c r="A20" s="126"/>
      <c r="B20" s="90" t="s">
        <v>25</v>
      </c>
      <c r="C20" s="53">
        <v>4.8967391304347825E-3</v>
      </c>
      <c r="D20" s="53">
        <v>0</v>
      </c>
      <c r="E20" s="53">
        <v>0.33258333333333329</v>
      </c>
      <c r="F20" s="53">
        <v>5.8333333333333327E-4</v>
      </c>
      <c r="G20" s="53">
        <v>8.265036231884057E-2</v>
      </c>
      <c r="H20" s="53">
        <v>1.6304347826086955E-4</v>
      </c>
      <c r="I20" s="53">
        <v>0</v>
      </c>
      <c r="J20" s="53">
        <v>2.1557971014492753E-3</v>
      </c>
      <c r="K20" s="53">
        <v>8.4782608695652161E-4</v>
      </c>
      <c r="L20" s="53">
        <v>9.5851449275362304E-3</v>
      </c>
      <c r="M20" s="53">
        <v>0</v>
      </c>
      <c r="N20" s="53">
        <v>2.8427536231884057E-2</v>
      </c>
      <c r="O20" s="53">
        <v>6.4094202898550723E-2</v>
      </c>
      <c r="P20" s="53">
        <v>0</v>
      </c>
      <c r="Q20" s="53">
        <v>3.6231884057971008E-6</v>
      </c>
      <c r="R20" s="53">
        <v>6.900724637681159E-2</v>
      </c>
      <c r="S20" s="53">
        <v>0.68008695652173912</v>
      </c>
      <c r="T20" s="53">
        <v>5.7536231884057964E-3</v>
      </c>
      <c r="U20" s="53">
        <v>0.24402536231884053</v>
      </c>
      <c r="V20" s="53">
        <v>4.8112300724637675</v>
      </c>
      <c r="W20" s="53">
        <v>0.67762137681159418</v>
      </c>
      <c r="X20" s="53">
        <v>0.13725543478260868</v>
      </c>
      <c r="Y20" s="53">
        <v>0.36300181159420286</v>
      </c>
      <c r="Z20" s="53">
        <v>0.15894927536231881</v>
      </c>
      <c r="AA20" s="53">
        <v>0</v>
      </c>
      <c r="AB20" s="53">
        <v>2.5682971014492753E-2</v>
      </c>
      <c r="AC20" s="53">
        <v>3.6231884057971008E-6</v>
      </c>
      <c r="AD20" s="40">
        <f t="shared" si="0"/>
        <v>7.6986086956521733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2.4637681159420288E-3</v>
      </c>
      <c r="F21" s="53">
        <v>0</v>
      </c>
      <c r="G21" s="53">
        <v>4.0760869565217389E-4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1.3405797101449274E-3</v>
      </c>
      <c r="P21" s="53">
        <v>0</v>
      </c>
      <c r="Q21" s="53">
        <v>3.6231884057971008E-6</v>
      </c>
      <c r="R21" s="53">
        <v>0</v>
      </c>
      <c r="S21" s="53">
        <v>1.7119565217391304E-3</v>
      </c>
      <c r="T21" s="53">
        <v>0</v>
      </c>
      <c r="U21" s="53">
        <v>2.1268115942028983E-2</v>
      </c>
      <c r="V21" s="53">
        <v>0.59919021739130429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0.62638586956521736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4.710144927536231E-5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1.8115942028985507E-4</v>
      </c>
      <c r="O22" s="53">
        <v>8.327898550724638E-3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2.5036231884057972E-2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3.3592391304347824E-2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0.93433152173913026</v>
      </c>
      <c r="D23" s="53">
        <v>2.0606884057971012E-2</v>
      </c>
      <c r="E23" s="53">
        <v>0.8261884057971014</v>
      </c>
      <c r="F23" s="53">
        <v>7.546557971014492E-2</v>
      </c>
      <c r="G23" s="53">
        <v>2.1721014492753623</v>
      </c>
      <c r="H23" s="53">
        <v>0.32475543478260871</v>
      </c>
      <c r="I23" s="53">
        <v>0.50034420289855064</v>
      </c>
      <c r="J23" s="53">
        <v>0.92145833333333327</v>
      </c>
      <c r="K23" s="53">
        <v>0.30801630434782606</v>
      </c>
      <c r="L23" s="53">
        <v>2.5732735507246374</v>
      </c>
      <c r="M23" s="53">
        <v>1.022891304347826</v>
      </c>
      <c r="N23" s="53">
        <v>0.80613586956521732</v>
      </c>
      <c r="O23" s="53">
        <v>4.245295289855072</v>
      </c>
      <c r="P23" s="53">
        <v>0.33054528985507248</v>
      </c>
      <c r="Q23" s="53">
        <v>0.31316485507246372</v>
      </c>
      <c r="R23" s="53">
        <v>6.104846014492753</v>
      </c>
      <c r="S23" s="53">
        <v>16.456266304347825</v>
      </c>
      <c r="T23" s="53">
        <v>3.9941938405797095</v>
      </c>
      <c r="U23" s="53">
        <v>20.364657608695651</v>
      </c>
      <c r="V23" s="53">
        <v>153.47028260869564</v>
      </c>
      <c r="W23" s="53">
        <v>35.117032608695652</v>
      </c>
      <c r="X23" s="53">
        <v>18.63715579710145</v>
      </c>
      <c r="Y23" s="53">
        <v>24.608490942028986</v>
      </c>
      <c r="Z23" s="53">
        <v>4.5118188405797097</v>
      </c>
      <c r="AA23" s="53">
        <v>3.8680615942028984</v>
      </c>
      <c r="AB23" s="53">
        <v>3.8029637681159416</v>
      </c>
      <c r="AC23" s="53">
        <v>5.5312282608695647</v>
      </c>
      <c r="AD23" s="40">
        <f t="shared" si="0"/>
        <v>311.84157246376816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6.2356884057971011E-2</v>
      </c>
      <c r="H24" s="53">
        <v>1.6304347826086955E-4</v>
      </c>
      <c r="I24" s="53">
        <v>0</v>
      </c>
      <c r="J24" s="53">
        <v>1.49981884057971E-2</v>
      </c>
      <c r="K24" s="53">
        <v>9.8550724637681154E-3</v>
      </c>
      <c r="L24" s="53">
        <v>5.9268115942028986E-2</v>
      </c>
      <c r="M24" s="53">
        <v>0.23339311594202897</v>
      </c>
      <c r="N24" s="53">
        <v>8.9742753623188398E-2</v>
      </c>
      <c r="O24" s="53">
        <v>0.45159782608695648</v>
      </c>
      <c r="P24" s="53">
        <v>6.8115942028985507E-2</v>
      </c>
      <c r="Q24" s="53">
        <v>3.9076086956521738E-3</v>
      </c>
      <c r="R24" s="53">
        <v>1.6141213768115941</v>
      </c>
      <c r="S24" s="53">
        <v>3.1885525362318838</v>
      </c>
      <c r="T24" s="53">
        <v>0.17315579710144927</v>
      </c>
      <c r="U24" s="53">
        <v>7.1114130434782596E-2</v>
      </c>
      <c r="V24" s="53">
        <v>10.190086956521737</v>
      </c>
      <c r="W24" s="53">
        <v>3.1937626811594204</v>
      </c>
      <c r="X24" s="53">
        <v>5.6406612318840574</v>
      </c>
      <c r="Y24" s="53">
        <v>2.8424202898550721</v>
      </c>
      <c r="Z24" s="53">
        <v>8.8858695652173896E-3</v>
      </c>
      <c r="AA24" s="53">
        <v>9.2409420289855063E-2</v>
      </c>
      <c r="AB24" s="53">
        <v>0.71780072463768119</v>
      </c>
      <c r="AC24" s="53">
        <v>9.1123188405797084E-2</v>
      </c>
      <c r="AD24" s="40">
        <f t="shared" si="0"/>
        <v>28.817492753623178</v>
      </c>
      <c r="AE24" s="80"/>
    </row>
    <row r="25" spans="1:31" s="76" customFormat="1" ht="15" customHeight="1" x14ac:dyDescent="0.25">
      <c r="A25" s="55" t="s">
        <v>5</v>
      </c>
      <c r="B25" s="56"/>
      <c r="C25" s="53">
        <v>57.664173913043477</v>
      </c>
      <c r="D25" s="53">
        <v>18.796027173913039</v>
      </c>
      <c r="E25" s="53">
        <v>90.335989130434768</v>
      </c>
      <c r="F25" s="53">
        <v>13.050358695652173</v>
      </c>
      <c r="G25" s="53">
        <v>215.93776086956518</v>
      </c>
      <c r="H25" s="53">
        <v>20.330480072463764</v>
      </c>
      <c r="I25" s="53">
        <v>67.650124999999989</v>
      </c>
      <c r="J25" s="53">
        <v>150.33145289855071</v>
      </c>
      <c r="K25" s="53">
        <v>100.28269927536232</v>
      </c>
      <c r="L25" s="53">
        <v>313.03823369565214</v>
      </c>
      <c r="M25" s="53">
        <v>147.79985507246377</v>
      </c>
      <c r="N25" s="53">
        <v>156.98760144927536</v>
      </c>
      <c r="O25" s="53">
        <v>361.69710326086954</v>
      </c>
      <c r="P25" s="53">
        <v>119.14716304347824</v>
      </c>
      <c r="Q25" s="53">
        <v>80.615085144927534</v>
      </c>
      <c r="R25" s="53">
        <v>623.10596014492751</v>
      </c>
      <c r="S25" s="53">
        <v>995.38096014492749</v>
      </c>
      <c r="T25" s="53">
        <v>183.71661956521737</v>
      </c>
      <c r="U25" s="53">
        <v>863.3422355072463</v>
      </c>
      <c r="V25" s="53">
        <v>2160.8506992753623</v>
      </c>
      <c r="W25" s="53">
        <v>561.29157246376803</v>
      </c>
      <c r="X25" s="53">
        <v>296.93411775362318</v>
      </c>
      <c r="Y25" s="53">
        <v>628.0174692028985</v>
      </c>
      <c r="Z25" s="53">
        <v>122.46540760869564</v>
      </c>
      <c r="AA25" s="53">
        <v>136.01706159420289</v>
      </c>
      <c r="AB25" s="53">
        <v>398.95623550724633</v>
      </c>
      <c r="AC25" s="53">
        <v>115.53392210144926</v>
      </c>
      <c r="AD25" s="40">
        <f t="shared" si="0"/>
        <v>8999.2763695652175</v>
      </c>
      <c r="AE25" s="80"/>
    </row>
    <row r="26" spans="1:31" s="76" customFormat="1" ht="15" customHeight="1" x14ac:dyDescent="0.25">
      <c r="A26" s="55" t="s">
        <v>6</v>
      </c>
      <c r="B26" s="56"/>
      <c r="C26" s="53">
        <v>0.50506340579710141</v>
      </c>
      <c r="D26" s="53">
        <v>0.17860326086956518</v>
      </c>
      <c r="E26" s="53">
        <v>3.2297590579710143</v>
      </c>
      <c r="F26" s="53">
        <v>8.8072463768115936E-2</v>
      </c>
      <c r="G26" s="53">
        <v>1.2594710144927534</v>
      </c>
      <c r="H26" s="53">
        <v>2.9786231884057966E-2</v>
      </c>
      <c r="I26" s="53">
        <v>3.3152173913043474E-2</v>
      </c>
      <c r="J26" s="53">
        <v>0.5578894927536231</v>
      </c>
      <c r="K26" s="53">
        <v>1.4171847826086956</v>
      </c>
      <c r="L26" s="53">
        <v>1.4750163043478259</v>
      </c>
      <c r="M26" s="53">
        <v>1.0785778985507246</v>
      </c>
      <c r="N26" s="53">
        <v>1.2728623188405797</v>
      </c>
      <c r="O26" s="53">
        <v>6.8730960144927531</v>
      </c>
      <c r="P26" s="53">
        <v>0.79191485507246373</v>
      </c>
      <c r="Q26" s="53">
        <v>2.2579112318840577</v>
      </c>
      <c r="R26" s="53">
        <v>4.7024057971014486</v>
      </c>
      <c r="S26" s="53">
        <v>29.540744565217391</v>
      </c>
      <c r="T26" s="53">
        <v>0.60419565217391291</v>
      </c>
      <c r="U26" s="53">
        <v>10.22679347826087</v>
      </c>
      <c r="V26" s="53">
        <v>56.27158152173913</v>
      </c>
      <c r="W26" s="53">
        <v>9.5374565217391289</v>
      </c>
      <c r="X26" s="53">
        <v>10.449753623188405</v>
      </c>
      <c r="Y26" s="53">
        <v>8.1671757246376817</v>
      </c>
      <c r="Z26" s="53">
        <v>0.42019021739130435</v>
      </c>
      <c r="AA26" s="53">
        <v>0.16918478260869563</v>
      </c>
      <c r="AB26" s="53">
        <v>4.2063731884057969</v>
      </c>
      <c r="AC26" s="53">
        <v>2.8578786231884057</v>
      </c>
      <c r="AD26" s="40">
        <f t="shared" si="0"/>
        <v>158.20209420289854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0.22019746376811594</v>
      </c>
      <c r="D27" s="53">
        <v>0.17494021739130433</v>
      </c>
      <c r="E27" s="53">
        <v>0.91527536231884055</v>
      </c>
      <c r="F27" s="53">
        <v>1.5771739130434781E-2</v>
      </c>
      <c r="G27" s="53">
        <v>9.457789855072464E-2</v>
      </c>
      <c r="H27" s="53">
        <v>0</v>
      </c>
      <c r="I27" s="53">
        <v>0</v>
      </c>
      <c r="J27" s="53">
        <v>6.2317028985507242E-2</v>
      </c>
      <c r="K27" s="53">
        <v>7.6780797101449264E-2</v>
      </c>
      <c r="L27" s="53">
        <v>0.23478985507246375</v>
      </c>
      <c r="M27" s="53">
        <v>6.1349637681159412E-2</v>
      </c>
      <c r="N27" s="53">
        <v>0.30235144927536228</v>
      </c>
      <c r="O27" s="53">
        <v>0.35751992753623185</v>
      </c>
      <c r="P27" s="53">
        <v>0.14305072463768115</v>
      </c>
      <c r="Q27" s="53">
        <v>5.0762681159420286E-2</v>
      </c>
      <c r="R27" s="53">
        <v>0.23578079710144922</v>
      </c>
      <c r="S27" s="53">
        <v>0.41295652173913039</v>
      </c>
      <c r="T27" s="53">
        <v>8.8800724637681155E-2</v>
      </c>
      <c r="U27" s="53">
        <v>3.1711141304347823</v>
      </c>
      <c r="V27" s="53">
        <v>1.4175670289855071</v>
      </c>
      <c r="W27" s="53">
        <v>0.23950724637681156</v>
      </c>
      <c r="X27" s="53">
        <v>7.1983695652173912E-2</v>
      </c>
      <c r="Y27" s="53">
        <v>4.8103260869565213E-2</v>
      </c>
      <c r="Z27" s="53">
        <v>4.0326086956521739E-3</v>
      </c>
      <c r="AA27" s="53">
        <v>6.9293478260869555E-3</v>
      </c>
      <c r="AB27" s="53">
        <v>9.4474637681159421E-3</v>
      </c>
      <c r="AC27" s="53">
        <v>3.4856884057971015E-2</v>
      </c>
      <c r="AD27" s="40">
        <f t="shared" si="0"/>
        <v>8.4507644927536223</v>
      </c>
      <c r="AE27" s="80"/>
    </row>
    <row r="28" spans="1:31" s="76" customFormat="1" ht="15" customHeight="1" x14ac:dyDescent="0.25">
      <c r="A28" s="127"/>
      <c r="B28" s="56" t="s">
        <v>30</v>
      </c>
      <c r="C28" s="53">
        <v>8.4034420289855055E-2</v>
      </c>
      <c r="D28" s="53">
        <v>1.60018115942029E-2</v>
      </c>
      <c r="E28" s="53">
        <v>0.34446014492753624</v>
      </c>
      <c r="F28" s="53">
        <v>3.8278985507246371E-3</v>
      </c>
      <c r="G28" s="53">
        <v>0.2192336956521739</v>
      </c>
      <c r="H28" s="53">
        <v>2.5498188405797102E-2</v>
      </c>
      <c r="I28" s="53">
        <v>0</v>
      </c>
      <c r="J28" s="53">
        <v>5.3514492753623182E-2</v>
      </c>
      <c r="K28" s="53">
        <v>4.5855072463768111E-2</v>
      </c>
      <c r="L28" s="53">
        <v>0.31285326086956516</v>
      </c>
      <c r="M28" s="53">
        <v>3.207971014492754E-2</v>
      </c>
      <c r="N28" s="53">
        <v>1.1474619565217392</v>
      </c>
      <c r="O28" s="53">
        <v>1.4534057971014491</v>
      </c>
      <c r="P28" s="53">
        <v>0.32235869565217384</v>
      </c>
      <c r="Q28" s="53">
        <v>0.43644202898550721</v>
      </c>
      <c r="R28" s="53">
        <v>14.660173913043478</v>
      </c>
      <c r="S28" s="53">
        <v>38.981992753623182</v>
      </c>
      <c r="T28" s="53">
        <v>6.4420289855072459E-3</v>
      </c>
      <c r="U28" s="53">
        <v>2.1996612318840576</v>
      </c>
      <c r="V28" s="53">
        <v>237.9222065217391</v>
      </c>
      <c r="W28" s="53">
        <v>36.076438405797099</v>
      </c>
      <c r="X28" s="53">
        <v>17.887003623188402</v>
      </c>
      <c r="Y28" s="53">
        <v>7.9422318840579704</v>
      </c>
      <c r="Z28" s="53">
        <v>0.31161594202898546</v>
      </c>
      <c r="AA28" s="53">
        <v>1.0822463768115942E-2</v>
      </c>
      <c r="AB28" s="53">
        <v>0.55254710144927532</v>
      </c>
      <c r="AC28" s="53">
        <v>3.1329710144927532E-2</v>
      </c>
      <c r="AD28" s="40">
        <f t="shared" si="0"/>
        <v>361.07949275362307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1.1889492753623188E-2</v>
      </c>
      <c r="D29" s="53">
        <v>7.5362318840579696E-4</v>
      </c>
      <c r="E29" s="53">
        <v>1.0742753623188405E-3</v>
      </c>
      <c r="F29" s="53">
        <v>1.2155797101449275E-3</v>
      </c>
      <c r="G29" s="53">
        <v>8.9130434782608693E-4</v>
      </c>
      <c r="H29" s="53">
        <v>0</v>
      </c>
      <c r="I29" s="53">
        <v>0</v>
      </c>
      <c r="J29" s="53">
        <v>6.9565217391304342E-4</v>
      </c>
      <c r="K29" s="53">
        <v>0</v>
      </c>
      <c r="L29" s="53">
        <v>5.2480072463768117E-2</v>
      </c>
      <c r="M29" s="53">
        <v>0</v>
      </c>
      <c r="N29" s="53">
        <v>1.0869565217391303E-4</v>
      </c>
      <c r="O29" s="53">
        <v>0</v>
      </c>
      <c r="P29" s="53">
        <v>0</v>
      </c>
      <c r="Q29" s="53">
        <v>0</v>
      </c>
      <c r="R29" s="53">
        <v>0</v>
      </c>
      <c r="S29" s="53">
        <v>3.5204710144927528E-2</v>
      </c>
      <c r="T29" s="53">
        <v>0</v>
      </c>
      <c r="U29" s="53">
        <v>1.3949275362318839E-4</v>
      </c>
      <c r="V29" s="53">
        <v>2.3304347826086955E-2</v>
      </c>
      <c r="W29" s="53">
        <v>0.19952898550724638</v>
      </c>
      <c r="X29" s="53">
        <v>1.1865942028985506E-3</v>
      </c>
      <c r="Y29" s="53">
        <v>8.1521739130434763E-3</v>
      </c>
      <c r="Z29" s="53">
        <v>0</v>
      </c>
      <c r="AA29" s="53">
        <v>2.3550724637681156E-4</v>
      </c>
      <c r="AB29" s="53">
        <v>0</v>
      </c>
      <c r="AC29" s="53">
        <v>0</v>
      </c>
      <c r="AD29" s="40">
        <f t="shared" si="0"/>
        <v>0.33686050724637684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0.18540579710144928</v>
      </c>
      <c r="D30" s="53">
        <v>0.34563405797101443</v>
      </c>
      <c r="E30" s="53">
        <v>3.7697463768115939E-2</v>
      </c>
      <c r="F30" s="53">
        <v>9.1847826086956512E-4</v>
      </c>
      <c r="G30" s="53">
        <v>1.3434782608695652</v>
      </c>
      <c r="H30" s="53">
        <v>1.4039855072463766E-2</v>
      </c>
      <c r="I30" s="53">
        <v>0</v>
      </c>
      <c r="J30" s="53">
        <v>0.21419021739130434</v>
      </c>
      <c r="K30" s="53">
        <v>6.0688405797101452E-4</v>
      </c>
      <c r="L30" s="53">
        <v>7.6373188405797099E-2</v>
      </c>
      <c r="M30" s="53">
        <v>0.24808333333333332</v>
      </c>
      <c r="N30" s="53">
        <v>2.5424293478260869</v>
      </c>
      <c r="O30" s="53">
        <v>4.5064456521739125</v>
      </c>
      <c r="P30" s="53">
        <v>1.0129420289855071</v>
      </c>
      <c r="Q30" s="53">
        <v>5.5733695652173912E-2</v>
      </c>
      <c r="R30" s="53">
        <v>11.192398550724636</v>
      </c>
      <c r="S30" s="53">
        <v>43.259402173913045</v>
      </c>
      <c r="T30" s="53">
        <v>6.9719003623188396</v>
      </c>
      <c r="U30" s="53">
        <v>21.028336956521738</v>
      </c>
      <c r="V30" s="53">
        <v>69.338746376811585</v>
      </c>
      <c r="W30" s="53">
        <v>33.533938405797095</v>
      </c>
      <c r="X30" s="53">
        <v>16.836126811594202</v>
      </c>
      <c r="Y30" s="53">
        <v>31.726422101449273</v>
      </c>
      <c r="Z30" s="53">
        <v>1.2504166666666665</v>
      </c>
      <c r="AA30" s="53">
        <v>1.1340833333333331</v>
      </c>
      <c r="AB30" s="53">
        <v>9.1938550724637675</v>
      </c>
      <c r="AC30" s="53">
        <v>11.905465579710144</v>
      </c>
      <c r="AD30" s="40">
        <f t="shared" si="0"/>
        <v>267.9550706521739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0.98977717391304332</v>
      </c>
      <c r="D32" s="53">
        <v>0.45509239130434781</v>
      </c>
      <c r="E32" s="53">
        <v>5.4482264492753618</v>
      </c>
      <c r="F32" s="53">
        <v>9.7958333333333328E-2</v>
      </c>
      <c r="G32" s="53">
        <v>3.4294057971014489</v>
      </c>
      <c r="H32" s="53">
        <v>0.1779746376811594</v>
      </c>
      <c r="I32" s="53">
        <v>7.8442028985507232E-3</v>
      </c>
      <c r="J32" s="53">
        <v>1.8095416666666664</v>
      </c>
      <c r="K32" s="53">
        <v>1.2079782608695651</v>
      </c>
      <c r="L32" s="53">
        <v>6.9658170289855068</v>
      </c>
      <c r="M32" s="53">
        <v>2.4705543478260865</v>
      </c>
      <c r="N32" s="53">
        <v>4.6771539855072461</v>
      </c>
      <c r="O32" s="53">
        <v>9.9725181159420284</v>
      </c>
      <c r="P32" s="53">
        <v>2.9226485507246376</v>
      </c>
      <c r="Q32" s="53">
        <v>2.9502572463768111</v>
      </c>
      <c r="R32" s="53">
        <v>15.162478260869564</v>
      </c>
      <c r="S32" s="53">
        <v>21.508786231884056</v>
      </c>
      <c r="T32" s="53">
        <v>4.866724637681159</v>
      </c>
      <c r="U32" s="53">
        <v>12.398648550724637</v>
      </c>
      <c r="V32" s="53">
        <v>105.85973550724637</v>
      </c>
      <c r="W32" s="53">
        <v>20.723757246376813</v>
      </c>
      <c r="X32" s="53">
        <v>14.81978260869565</v>
      </c>
      <c r="Y32" s="53">
        <v>22.453923913043475</v>
      </c>
      <c r="Z32" s="53">
        <v>1.1751829710144925</v>
      </c>
      <c r="AA32" s="53">
        <v>0.34022644927536227</v>
      </c>
      <c r="AB32" s="53">
        <v>9.4024021739130426</v>
      </c>
      <c r="AC32" s="53">
        <v>4.383181159420289</v>
      </c>
      <c r="AD32" s="40">
        <f t="shared" si="0"/>
        <v>276.67757789855068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5.1056159420289848E-2</v>
      </c>
      <c r="F33" s="53">
        <v>0</v>
      </c>
      <c r="G33" s="53">
        <v>1.461050724637681E-2</v>
      </c>
      <c r="H33" s="53">
        <v>0</v>
      </c>
      <c r="I33" s="53">
        <v>0</v>
      </c>
      <c r="J33" s="53">
        <v>4.4402173913043472E-3</v>
      </c>
      <c r="K33" s="53">
        <v>9.4384057971014484E-4</v>
      </c>
      <c r="L33" s="53">
        <v>4.8697463768115935E-2</v>
      </c>
      <c r="M33" s="53">
        <v>1.4963768115942027E-2</v>
      </c>
      <c r="N33" s="53">
        <v>7.480072463768115E-3</v>
      </c>
      <c r="O33" s="53">
        <v>0.4620543478260869</v>
      </c>
      <c r="P33" s="53">
        <v>5.5157608695652165E-2</v>
      </c>
      <c r="Q33" s="53">
        <v>2.7880434782608693E-3</v>
      </c>
      <c r="R33" s="53">
        <v>0.21803442028985506</v>
      </c>
      <c r="S33" s="53">
        <v>0.10210326086956521</v>
      </c>
      <c r="T33" s="53">
        <v>2.8820652173913039E-2</v>
      </c>
      <c r="U33" s="53">
        <v>0.16617210144927536</v>
      </c>
      <c r="V33" s="53">
        <v>0.29461775362318837</v>
      </c>
      <c r="W33" s="53">
        <v>0.11006884057971013</v>
      </c>
      <c r="X33" s="53">
        <v>1.3019927536231882E-2</v>
      </c>
      <c r="Y33" s="53">
        <v>5.516304347826087E-2</v>
      </c>
      <c r="Z33" s="53">
        <v>1.0507246376811592E-3</v>
      </c>
      <c r="AA33" s="53">
        <v>8.1521739130434778E-4</v>
      </c>
      <c r="AB33" s="53">
        <v>5.0248188405797097E-2</v>
      </c>
      <c r="AC33" s="53">
        <v>0.13971920289855072</v>
      </c>
      <c r="AD33" s="40">
        <f t="shared" si="0"/>
        <v>1.8420253623188405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60.68796195652174</v>
      </c>
      <c r="D36" s="37">
        <f t="shared" ref="D36:AC36" si="1">SUM(D6:D35)+SUM(D38:D43)</f>
        <v>19.99711594202898</v>
      </c>
      <c r="E36" s="37">
        <f t="shared" si="1"/>
        <v>117.79301086956518</v>
      </c>
      <c r="F36" s="37">
        <f t="shared" si="1"/>
        <v>13.35392028985507</v>
      </c>
      <c r="G36" s="37">
        <f t="shared" si="1"/>
        <v>237.71905797101448</v>
      </c>
      <c r="H36" s="37">
        <f t="shared" si="1"/>
        <v>20.920682971014489</v>
      </c>
      <c r="I36" s="37">
        <f t="shared" si="1"/>
        <v>68.191465579710126</v>
      </c>
      <c r="J36" s="37">
        <f t="shared" si="1"/>
        <v>155.39609057971012</v>
      </c>
      <c r="K36" s="37">
        <f t="shared" si="1"/>
        <v>107.67039311594203</v>
      </c>
      <c r="L36" s="37">
        <f t="shared" si="1"/>
        <v>329.76260869565215</v>
      </c>
      <c r="M36" s="37">
        <f t="shared" si="1"/>
        <v>157.22688586956522</v>
      </c>
      <c r="N36" s="37">
        <f t="shared" si="1"/>
        <v>174.74041485507249</v>
      </c>
      <c r="O36" s="37">
        <f t="shared" si="1"/>
        <v>406.68910688405799</v>
      </c>
      <c r="P36" s="37">
        <f t="shared" si="1"/>
        <v>125.92524637681156</v>
      </c>
      <c r="Q36" s="37">
        <f t="shared" si="1"/>
        <v>87.820728260869572</v>
      </c>
      <c r="R36" s="37">
        <f t="shared" si="1"/>
        <v>688.71776086956515</v>
      </c>
      <c r="S36" s="37">
        <f t="shared" si="1"/>
        <v>1324.904117753623</v>
      </c>
      <c r="T36" s="37">
        <f t="shared" si="1"/>
        <v>203.99766304347824</v>
      </c>
      <c r="U36" s="37">
        <f t="shared" si="1"/>
        <v>950.51692934782602</v>
      </c>
      <c r="V36" s="37">
        <f t="shared" si="1"/>
        <v>3234.0750000000007</v>
      </c>
      <c r="W36" s="37">
        <f t="shared" si="1"/>
        <v>757.95059420289863</v>
      </c>
      <c r="X36" s="37">
        <f t="shared" si="1"/>
        <v>432.51430797101455</v>
      </c>
      <c r="Y36" s="37">
        <f t="shared" si="1"/>
        <v>787.00672826086941</v>
      </c>
      <c r="Z36" s="37">
        <f t="shared" si="1"/>
        <v>135.02335869565215</v>
      </c>
      <c r="AA36" s="37">
        <f t="shared" si="1"/>
        <v>151.04765942028982</v>
      </c>
      <c r="AB36" s="37">
        <f t="shared" si="1"/>
        <v>453.24186231884056</v>
      </c>
      <c r="AC36" s="37">
        <f t="shared" si="1"/>
        <v>141.16814311594203</v>
      </c>
      <c r="AD36" s="38">
        <f>SUM(AD6:AD35)+SUM(AD38:AD43)</f>
        <v>11344.058815217391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2004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0.6719384057971014</v>
      </c>
      <c r="D6" s="53">
        <v>0</v>
      </c>
      <c r="E6" s="53">
        <v>5.0791666666666659E-2</v>
      </c>
      <c r="F6" s="53">
        <v>0</v>
      </c>
      <c r="G6" s="53">
        <v>8.1521739130434775E-5</v>
      </c>
      <c r="H6" s="53">
        <v>0</v>
      </c>
      <c r="I6" s="53">
        <v>0</v>
      </c>
      <c r="J6" s="53">
        <v>1.1465579710144927E-2</v>
      </c>
      <c r="K6" s="53">
        <v>2.9790887681159419</v>
      </c>
      <c r="L6" s="53">
        <v>0.3404800724637681</v>
      </c>
      <c r="M6" s="53">
        <v>4.1865942028985505E-3</v>
      </c>
      <c r="N6" s="53">
        <v>2.0823478260869566</v>
      </c>
      <c r="O6" s="53">
        <v>9.7610869565217371</v>
      </c>
      <c r="P6" s="53">
        <v>3.601449275362318E-2</v>
      </c>
      <c r="Q6" s="53">
        <v>6.7789855072463767E-2</v>
      </c>
      <c r="R6" s="53">
        <v>0.9412373188405796</v>
      </c>
      <c r="S6" s="53">
        <v>12.265199275362317</v>
      </c>
      <c r="T6" s="53">
        <v>0.15093478260869564</v>
      </c>
      <c r="U6" s="53">
        <v>4.7884963768115938</v>
      </c>
      <c r="V6" s="53">
        <v>115.14224275362318</v>
      </c>
      <c r="W6" s="53">
        <v>11.799918478260869</v>
      </c>
      <c r="X6" s="53">
        <v>10.900391304347824</v>
      </c>
      <c r="Y6" s="53">
        <v>10.551028985507246</v>
      </c>
      <c r="Z6" s="53">
        <v>4.2408550724637681</v>
      </c>
      <c r="AA6" s="53">
        <v>11.046876811594203</v>
      </c>
      <c r="AB6" s="53">
        <v>19.962782608695651</v>
      </c>
      <c r="AC6" s="53">
        <v>0.10325905797101449</v>
      </c>
      <c r="AD6" s="40">
        <f>SUM(C6:AC6)</f>
        <v>217.89849456521739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1.5096014492753622E-2</v>
      </c>
      <c r="F7" s="53">
        <v>0</v>
      </c>
      <c r="G7" s="53">
        <v>4.5525362318840574E-3</v>
      </c>
      <c r="H7" s="53">
        <v>0</v>
      </c>
      <c r="I7" s="53">
        <v>0</v>
      </c>
      <c r="J7" s="53">
        <v>8.9130434782608691E-3</v>
      </c>
      <c r="K7" s="53">
        <v>3.007246376811594E-3</v>
      </c>
      <c r="L7" s="53">
        <v>0</v>
      </c>
      <c r="M7" s="53">
        <v>5.3985507246376808E-3</v>
      </c>
      <c r="N7" s="53">
        <v>0</v>
      </c>
      <c r="O7" s="53">
        <v>2.4456521739130431E-4</v>
      </c>
      <c r="P7" s="53">
        <v>1.7028985507246377E-2</v>
      </c>
      <c r="Q7" s="53">
        <v>1.1735507246376811E-2</v>
      </c>
      <c r="R7" s="53">
        <v>6.693840579710144E-3</v>
      </c>
      <c r="S7" s="53">
        <v>0.2018731884057971</v>
      </c>
      <c r="T7" s="53">
        <v>1.0240942028985506E-2</v>
      </c>
      <c r="U7" s="53">
        <v>1.7952898550724634E-3</v>
      </c>
      <c r="V7" s="53">
        <v>0.2154909420289855</v>
      </c>
      <c r="W7" s="53">
        <v>2.9474637681159419E-2</v>
      </c>
      <c r="X7" s="53">
        <v>1.8931159420289851E-2</v>
      </c>
      <c r="Y7" s="53">
        <v>2.8710144927536232E-2</v>
      </c>
      <c r="Z7" s="53">
        <v>0</v>
      </c>
      <c r="AA7" s="53">
        <v>0</v>
      </c>
      <c r="AB7" s="53">
        <v>0</v>
      </c>
      <c r="AC7" s="53">
        <v>1.1413043478260868E-3</v>
      </c>
      <c r="AD7" s="40">
        <f t="shared" ref="AD7:AD35" si="0">SUM(C7:AC7)</f>
        <v>0.58032789855072475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1.7173913043478258E-3</v>
      </c>
      <c r="O8" s="53">
        <v>0.17529710144927535</v>
      </c>
      <c r="P8" s="53">
        <v>1.2681159420289854E-3</v>
      </c>
      <c r="Q8" s="53">
        <v>7.246376811594203E-4</v>
      </c>
      <c r="R8" s="53">
        <v>8.1521739130434775E-5</v>
      </c>
      <c r="S8" s="53">
        <v>0.13904891304347824</v>
      </c>
      <c r="T8" s="53">
        <v>0</v>
      </c>
      <c r="U8" s="53">
        <v>1.0789800724637681</v>
      </c>
      <c r="V8" s="53">
        <v>11.171351449275361</v>
      </c>
      <c r="W8" s="53">
        <v>0.1633605072463768</v>
      </c>
      <c r="X8" s="53">
        <v>0.87246014492753621</v>
      </c>
      <c r="Y8" s="53">
        <v>0.35617572463768116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13.960465579710146</v>
      </c>
      <c r="AE8" s="80"/>
    </row>
    <row r="9" spans="1:31" ht="15" customHeight="1" x14ac:dyDescent="0.25">
      <c r="A9" s="125"/>
      <c r="B9" s="90" t="s">
        <v>15</v>
      </c>
      <c r="C9" s="53">
        <v>1.1231884057971013E-2</v>
      </c>
      <c r="D9" s="53">
        <v>0</v>
      </c>
      <c r="E9" s="53">
        <v>0.11820652173913043</v>
      </c>
      <c r="F9" s="53">
        <v>0</v>
      </c>
      <c r="G9" s="53">
        <v>0.18058876811594202</v>
      </c>
      <c r="H9" s="53">
        <v>0</v>
      </c>
      <c r="I9" s="53">
        <v>0</v>
      </c>
      <c r="J9" s="53">
        <v>0</v>
      </c>
      <c r="K9" s="53">
        <v>0.10125905797101449</v>
      </c>
      <c r="L9" s="53">
        <v>1.4764492753623186E-3</v>
      </c>
      <c r="M9" s="53">
        <v>0</v>
      </c>
      <c r="N9" s="53">
        <v>0.34103260869565216</v>
      </c>
      <c r="O9" s="53">
        <v>0.98496014492753614</v>
      </c>
      <c r="P9" s="53">
        <v>1.8605072463768113E-3</v>
      </c>
      <c r="Q9" s="53">
        <v>1.6304347826086956E-3</v>
      </c>
      <c r="R9" s="53">
        <v>1.0121376811594201E-2</v>
      </c>
      <c r="S9" s="53">
        <v>0.7857608695652174</v>
      </c>
      <c r="T9" s="53">
        <v>0.2377010869565217</v>
      </c>
      <c r="U9" s="53">
        <v>0.56221920289855065</v>
      </c>
      <c r="V9" s="53">
        <v>11.227677536231882</v>
      </c>
      <c r="W9" s="53">
        <v>0.38705072463768114</v>
      </c>
      <c r="X9" s="53">
        <v>0.54436050724637675</v>
      </c>
      <c r="Y9" s="53">
        <v>0.16948550724637679</v>
      </c>
      <c r="Z9" s="53">
        <v>0</v>
      </c>
      <c r="AA9" s="53">
        <v>0</v>
      </c>
      <c r="AB9" s="53">
        <v>0.20332427536231881</v>
      </c>
      <c r="AC9" s="53">
        <v>0</v>
      </c>
      <c r="AD9" s="40">
        <f t="shared" si="0"/>
        <v>15.869947463768113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2.717391304347826E-3</v>
      </c>
      <c r="D10" s="53">
        <v>0</v>
      </c>
      <c r="E10" s="53">
        <v>1.8849836956521737</v>
      </c>
      <c r="F10" s="53">
        <v>0</v>
      </c>
      <c r="G10" s="53">
        <v>6.1289202898550714</v>
      </c>
      <c r="H10" s="53">
        <v>1.3858695652173912E-3</v>
      </c>
      <c r="I10" s="53">
        <v>0</v>
      </c>
      <c r="J10" s="53">
        <v>0.23121195652173909</v>
      </c>
      <c r="K10" s="53">
        <v>7.5228260869565217E-2</v>
      </c>
      <c r="L10" s="53">
        <v>0.81965760869565207</v>
      </c>
      <c r="M10" s="53">
        <v>5.6793478260869562E-3</v>
      </c>
      <c r="N10" s="53">
        <v>0.10034963768115941</v>
      </c>
      <c r="O10" s="53">
        <v>0.44311231884057967</v>
      </c>
      <c r="P10" s="53">
        <v>1.4143115942028984E-2</v>
      </c>
      <c r="Q10" s="53">
        <v>8.4429347826086951E-2</v>
      </c>
      <c r="R10" s="53">
        <v>4.5725670289855067</v>
      </c>
      <c r="S10" s="53">
        <v>37.30787137681159</v>
      </c>
      <c r="T10" s="53">
        <v>0.44096739130434776</v>
      </c>
      <c r="U10" s="53">
        <v>5.0672173913043475</v>
      </c>
      <c r="V10" s="53">
        <v>68.152043478260865</v>
      </c>
      <c r="W10" s="53">
        <v>8.9219456521739122</v>
      </c>
      <c r="X10" s="53">
        <v>9.423005434782608</v>
      </c>
      <c r="Y10" s="53">
        <v>7.9488152173913038</v>
      </c>
      <c r="Z10" s="53">
        <v>1.6938405797101447E-3</v>
      </c>
      <c r="AA10" s="53">
        <v>0</v>
      </c>
      <c r="AB10" s="53">
        <v>0.79646739130434774</v>
      </c>
      <c r="AC10" s="53">
        <v>9.4021739130434781E-2</v>
      </c>
      <c r="AD10" s="40">
        <f t="shared" si="0"/>
        <v>152.51843478260869</v>
      </c>
      <c r="AE10" s="80"/>
    </row>
    <row r="11" spans="1:31" ht="15" customHeight="1" x14ac:dyDescent="0.25">
      <c r="A11" s="126"/>
      <c r="B11" s="90" t="s">
        <v>75</v>
      </c>
      <c r="C11" s="53">
        <v>1.3731884057971013E-2</v>
      </c>
      <c r="D11" s="53">
        <v>0</v>
      </c>
      <c r="E11" s="53">
        <v>0.14295652173913043</v>
      </c>
      <c r="F11" s="53">
        <v>0</v>
      </c>
      <c r="G11" s="53">
        <v>6.7886811594202889</v>
      </c>
      <c r="H11" s="53">
        <v>0</v>
      </c>
      <c r="I11" s="53">
        <v>0</v>
      </c>
      <c r="J11" s="53">
        <v>0.4932971014492753</v>
      </c>
      <c r="K11" s="53">
        <v>0</v>
      </c>
      <c r="L11" s="53">
        <v>2.0855072463768113E-2</v>
      </c>
      <c r="M11" s="53">
        <v>1.2195652173913043E-2</v>
      </c>
      <c r="N11" s="53">
        <v>3.906159420289855E-2</v>
      </c>
      <c r="O11" s="53">
        <v>0.44630253623188398</v>
      </c>
      <c r="P11" s="53">
        <v>0</v>
      </c>
      <c r="Q11" s="53">
        <v>1.4492753623188405E-4</v>
      </c>
      <c r="R11" s="53">
        <v>1.1415996376811595</v>
      </c>
      <c r="S11" s="53">
        <v>1.1087572463768114</v>
      </c>
      <c r="T11" s="53">
        <v>0.79057065217391298</v>
      </c>
      <c r="U11" s="53">
        <v>0.51372644927536237</v>
      </c>
      <c r="V11" s="53">
        <v>17.766391304347824</v>
      </c>
      <c r="W11" s="53">
        <v>10.359875000000001</v>
      </c>
      <c r="X11" s="53">
        <v>5.8015253623188405</v>
      </c>
      <c r="Y11" s="53">
        <v>0.15212318840579711</v>
      </c>
      <c r="Z11" s="53">
        <v>0</v>
      </c>
      <c r="AA11" s="53">
        <v>0</v>
      </c>
      <c r="AB11" s="53">
        <v>0.27241123188405797</v>
      </c>
      <c r="AC11" s="53">
        <v>6.4311594202898551E-4</v>
      </c>
      <c r="AD11" s="40">
        <f t="shared" si="0"/>
        <v>45.864849637681154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0.14820108695652173</v>
      </c>
      <c r="F12" s="53">
        <v>0</v>
      </c>
      <c r="G12" s="53">
        <v>5.8817028985507246E-2</v>
      </c>
      <c r="H12" s="53">
        <v>0</v>
      </c>
      <c r="I12" s="53">
        <v>3.4420289855072465E-4</v>
      </c>
      <c r="J12" s="53">
        <v>2.1682971014492753E-2</v>
      </c>
      <c r="K12" s="53">
        <v>3.6956521739130435E-3</v>
      </c>
      <c r="L12" s="53">
        <v>0.19818478260869563</v>
      </c>
      <c r="M12" s="53">
        <v>9.6612318840579702E-3</v>
      </c>
      <c r="N12" s="53">
        <v>8.4653985507246371E-2</v>
      </c>
      <c r="O12" s="53">
        <v>0.5550307971014492</v>
      </c>
      <c r="P12" s="53">
        <v>2.0490942028985507E-2</v>
      </c>
      <c r="Q12" s="53">
        <v>8.6041666666666669E-2</v>
      </c>
      <c r="R12" s="53">
        <v>1.9454800724637682</v>
      </c>
      <c r="S12" s="53">
        <v>2.4974257246376808</v>
      </c>
      <c r="T12" s="53">
        <v>5.6911231884057965E-2</v>
      </c>
      <c r="U12" s="53">
        <v>1.0510960144927535</v>
      </c>
      <c r="V12" s="53">
        <v>19.729226449275359</v>
      </c>
      <c r="W12" s="53">
        <v>2.7583242753623183</v>
      </c>
      <c r="X12" s="53">
        <v>0.4392409420289855</v>
      </c>
      <c r="Y12" s="53">
        <v>1.6462753623188404</v>
      </c>
      <c r="Z12" s="53">
        <v>0</v>
      </c>
      <c r="AA12" s="53">
        <v>0</v>
      </c>
      <c r="AB12" s="53">
        <v>0.11194927536231883</v>
      </c>
      <c r="AC12" s="53">
        <v>2.633333333333333E-2</v>
      </c>
      <c r="AD12" s="40">
        <f t="shared" si="0"/>
        <v>31.449067028985503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8.5996376811594208E-3</v>
      </c>
      <c r="F13" s="53">
        <v>0</v>
      </c>
      <c r="G13" s="53">
        <v>1.9456521739130431E-2</v>
      </c>
      <c r="H13" s="53">
        <v>0</v>
      </c>
      <c r="I13" s="53">
        <v>0</v>
      </c>
      <c r="J13" s="53">
        <v>6.6702898550724627E-3</v>
      </c>
      <c r="K13" s="53">
        <v>0</v>
      </c>
      <c r="L13" s="53">
        <v>0.63314673913043473</v>
      </c>
      <c r="M13" s="53">
        <v>5.6338768115942024E-2</v>
      </c>
      <c r="N13" s="53">
        <v>1.4521739130434782E-2</v>
      </c>
      <c r="O13" s="53">
        <v>0.1383550724637681</v>
      </c>
      <c r="P13" s="53">
        <v>6.6413043478260863E-3</v>
      </c>
      <c r="Q13" s="53">
        <v>5.7141304347826084E-2</v>
      </c>
      <c r="R13" s="53">
        <v>0.12577898550724637</v>
      </c>
      <c r="S13" s="53">
        <v>2.599293478260869</v>
      </c>
      <c r="T13" s="53">
        <v>0</v>
      </c>
      <c r="U13" s="53">
        <v>4.9231884057971007E-2</v>
      </c>
      <c r="V13" s="53">
        <v>9.6806014492753611</v>
      </c>
      <c r="W13" s="53">
        <v>3.4769927536231884E-2</v>
      </c>
      <c r="X13" s="53">
        <v>1.7633097826086954</v>
      </c>
      <c r="Y13" s="53">
        <v>0.14093115942028986</v>
      </c>
      <c r="Z13" s="53">
        <v>0</v>
      </c>
      <c r="AA13" s="53">
        <v>0</v>
      </c>
      <c r="AB13" s="53">
        <v>5.5786231884057964E-2</v>
      </c>
      <c r="AC13" s="53">
        <v>0</v>
      </c>
      <c r="AD13" s="40">
        <f t="shared" si="0"/>
        <v>15.390574275362317</v>
      </c>
      <c r="AE13" s="80"/>
    </row>
    <row r="14" spans="1:31" ht="15" customHeight="1" x14ac:dyDescent="0.25">
      <c r="A14" s="126"/>
      <c r="B14" s="90" t="s">
        <v>19</v>
      </c>
      <c r="C14" s="53">
        <v>4.0617753623188403E-2</v>
      </c>
      <c r="D14" s="53">
        <v>9.1195652173913042E-3</v>
      </c>
      <c r="E14" s="53">
        <v>1.0973822463768115</v>
      </c>
      <c r="F14" s="53">
        <v>2.3550724637681155E-5</v>
      </c>
      <c r="G14" s="53">
        <v>0.79368840579710143</v>
      </c>
      <c r="H14" s="53">
        <v>1.6304347826086956E-3</v>
      </c>
      <c r="I14" s="53">
        <v>1.4992753623188405E-2</v>
      </c>
      <c r="J14" s="53">
        <v>0.42360688405797098</v>
      </c>
      <c r="K14" s="53">
        <v>0.80933333333333324</v>
      </c>
      <c r="L14" s="53">
        <v>0.97202717391304339</v>
      </c>
      <c r="M14" s="53">
        <v>0.33480072463768112</v>
      </c>
      <c r="N14" s="53">
        <v>0.61467934782608691</v>
      </c>
      <c r="O14" s="53">
        <v>2.4689076086956523</v>
      </c>
      <c r="P14" s="53">
        <v>0.49070289855072458</v>
      </c>
      <c r="Q14" s="53">
        <v>0.10061956521739129</v>
      </c>
      <c r="R14" s="53">
        <v>1.8669619565217388</v>
      </c>
      <c r="S14" s="53">
        <v>13.198003623188404</v>
      </c>
      <c r="T14" s="53">
        <v>0.46753260869565211</v>
      </c>
      <c r="U14" s="53">
        <v>2.8920887681159417</v>
      </c>
      <c r="V14" s="53">
        <v>47.45878985507246</v>
      </c>
      <c r="W14" s="53">
        <v>7.9893061594202894</v>
      </c>
      <c r="X14" s="53">
        <v>6.0199130434782608</v>
      </c>
      <c r="Y14" s="53">
        <v>6.7559981884057967</v>
      </c>
      <c r="Z14" s="53">
        <v>0.40036231884057966</v>
      </c>
      <c r="AA14" s="53">
        <v>0</v>
      </c>
      <c r="AB14" s="53">
        <v>5.5730778985507241</v>
      </c>
      <c r="AC14" s="53">
        <v>0.36936775362318836</v>
      </c>
      <c r="AD14" s="40">
        <f t="shared" si="0"/>
        <v>101.16353442028985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0.68843115942028987</v>
      </c>
      <c r="F15" s="53">
        <v>1.5371376811594201E-2</v>
      </c>
      <c r="G15" s="53">
        <v>0.44473913043478258</v>
      </c>
      <c r="H15" s="53">
        <v>0</v>
      </c>
      <c r="I15" s="53">
        <v>0</v>
      </c>
      <c r="J15" s="53">
        <v>0.36008514492753618</v>
      </c>
      <c r="K15" s="53">
        <v>0.27981702898550725</v>
      </c>
      <c r="L15" s="53">
        <v>0.93345289855072455</v>
      </c>
      <c r="M15" s="53">
        <v>5.295471014492753E-2</v>
      </c>
      <c r="N15" s="53">
        <v>0.40016304347826082</v>
      </c>
      <c r="O15" s="53">
        <v>0.86032971014492743</v>
      </c>
      <c r="P15" s="53">
        <v>0.19169021739130435</v>
      </c>
      <c r="Q15" s="53">
        <v>0.22788586956521736</v>
      </c>
      <c r="R15" s="53">
        <v>0.97530797101449274</v>
      </c>
      <c r="S15" s="53">
        <v>0.81658152173913034</v>
      </c>
      <c r="T15" s="53">
        <v>0.19163043478260869</v>
      </c>
      <c r="U15" s="53">
        <v>2.1648188405797097</v>
      </c>
      <c r="V15" s="53">
        <v>4.7350960144927532</v>
      </c>
      <c r="W15" s="53">
        <v>0.63746376811594208</v>
      </c>
      <c r="X15" s="53">
        <v>0.32541847826086956</v>
      </c>
      <c r="Y15" s="53">
        <v>0.7890018115942028</v>
      </c>
      <c r="Z15" s="53">
        <v>9.8532608695652175E-3</v>
      </c>
      <c r="AA15" s="53">
        <v>0</v>
      </c>
      <c r="AB15" s="53">
        <v>0.18893115942028982</v>
      </c>
      <c r="AC15" s="53">
        <v>0.26683514492753624</v>
      </c>
      <c r="AD15" s="40">
        <f t="shared" si="0"/>
        <v>15.555858695652175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0</v>
      </c>
      <c r="E16" s="53">
        <v>1.3858695652173912E-3</v>
      </c>
      <c r="F16" s="53">
        <v>0</v>
      </c>
      <c r="G16" s="53">
        <v>5.6340579710144924E-3</v>
      </c>
      <c r="H16" s="53">
        <v>0</v>
      </c>
      <c r="I16" s="53">
        <v>0</v>
      </c>
      <c r="J16" s="53">
        <v>8.1521739130434775E-5</v>
      </c>
      <c r="K16" s="53">
        <v>2.1123188405797098E-3</v>
      </c>
      <c r="L16" s="53">
        <v>6.793478260869565E-4</v>
      </c>
      <c r="M16" s="53">
        <v>2.1818351449275357</v>
      </c>
      <c r="N16" s="53">
        <v>2.2443840579710144E-2</v>
      </c>
      <c r="O16" s="53">
        <v>8.6177536231884042E-3</v>
      </c>
      <c r="P16" s="53">
        <v>3.4443840579710137E-2</v>
      </c>
      <c r="Q16" s="53">
        <v>2.693478260869565E-2</v>
      </c>
      <c r="R16" s="53">
        <v>1.4130452898550725</v>
      </c>
      <c r="S16" s="53">
        <v>26.053096014492752</v>
      </c>
      <c r="T16" s="53">
        <v>0.16402898550724637</v>
      </c>
      <c r="U16" s="53">
        <v>0.36545108695652168</v>
      </c>
      <c r="V16" s="53">
        <v>15.232028985507245</v>
      </c>
      <c r="W16" s="53">
        <v>1.1247771739130434</v>
      </c>
      <c r="X16" s="53">
        <v>2.0998188405797102E-2</v>
      </c>
      <c r="Y16" s="53">
        <v>0.1998478260869565</v>
      </c>
      <c r="Z16" s="53">
        <v>0</v>
      </c>
      <c r="AA16" s="53">
        <v>0</v>
      </c>
      <c r="AB16" s="53">
        <v>0.14950181159420289</v>
      </c>
      <c r="AC16" s="53">
        <v>3.5652173913043477E-3</v>
      </c>
      <c r="AD16" s="40">
        <f t="shared" si="0"/>
        <v>47.010509057971021</v>
      </c>
      <c r="AE16" s="80"/>
    </row>
    <row r="17" spans="1:31" ht="15" customHeight="1" x14ac:dyDescent="0.25">
      <c r="A17" s="126"/>
      <c r="B17" s="90" t="s">
        <v>22</v>
      </c>
      <c r="C17" s="53">
        <v>4.7192028985507247E-3</v>
      </c>
      <c r="D17" s="53">
        <v>1.9257246376811591E-3</v>
      </c>
      <c r="E17" s="53">
        <v>15.21202536231884</v>
      </c>
      <c r="F17" s="53">
        <v>3.9166666666666664E-3</v>
      </c>
      <c r="G17" s="53">
        <v>0.56388043478260863</v>
      </c>
      <c r="H17" s="53">
        <v>1.096014492753623E-2</v>
      </c>
      <c r="I17" s="53">
        <v>4.8228260869565213E-2</v>
      </c>
      <c r="J17" s="53">
        <v>0.10678442028985506</v>
      </c>
      <c r="K17" s="53">
        <v>0.24321195652173913</v>
      </c>
      <c r="L17" s="53">
        <v>1.0588025362318838</v>
      </c>
      <c r="M17" s="53">
        <v>1.5391177536231884</v>
      </c>
      <c r="N17" s="53">
        <v>1.0629202898550725</v>
      </c>
      <c r="O17" s="53">
        <v>2.0445018115942029</v>
      </c>
      <c r="P17" s="53">
        <v>8.327717391304347E-2</v>
      </c>
      <c r="Q17" s="53">
        <v>0.5157101449275362</v>
      </c>
      <c r="R17" s="53">
        <v>4.7294130434782602</v>
      </c>
      <c r="S17" s="53">
        <v>19.795478260869565</v>
      </c>
      <c r="T17" s="53">
        <v>1.1286684782608696</v>
      </c>
      <c r="U17" s="53">
        <v>3.2683840579710144</v>
      </c>
      <c r="V17" s="53">
        <v>106.51736594202899</v>
      </c>
      <c r="W17" s="53">
        <v>20.874472826086958</v>
      </c>
      <c r="X17" s="53">
        <v>10.225679347826086</v>
      </c>
      <c r="Y17" s="53">
        <v>39.635728260869563</v>
      </c>
      <c r="Z17" s="53">
        <v>0.18159420289855069</v>
      </c>
      <c r="AA17" s="53">
        <v>2.1476449275362314E-2</v>
      </c>
      <c r="AB17" s="53">
        <v>1.2441884057971013</v>
      </c>
      <c r="AC17" s="53">
        <v>0.56757427536231875</v>
      </c>
      <c r="AD17" s="40">
        <f t="shared" si="0"/>
        <v>230.69000543478259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7.480072463768115E-3</v>
      </c>
      <c r="D18" s="53">
        <v>0</v>
      </c>
      <c r="E18" s="53">
        <v>2.1710144927536229E-2</v>
      </c>
      <c r="F18" s="53">
        <v>0</v>
      </c>
      <c r="G18" s="53">
        <v>6.2057971014492751E-2</v>
      </c>
      <c r="H18" s="53">
        <v>0</v>
      </c>
      <c r="I18" s="53">
        <v>0</v>
      </c>
      <c r="J18" s="53">
        <v>2.3369565217391301E-4</v>
      </c>
      <c r="K18" s="53">
        <v>0</v>
      </c>
      <c r="L18" s="53">
        <v>1.1594202898550724E-3</v>
      </c>
      <c r="M18" s="53">
        <v>0</v>
      </c>
      <c r="N18" s="53">
        <v>0</v>
      </c>
      <c r="O18" s="53">
        <v>1.921195652173913E-2</v>
      </c>
      <c r="P18" s="53">
        <v>1.1231884057971014E-3</v>
      </c>
      <c r="Q18" s="53">
        <v>0</v>
      </c>
      <c r="R18" s="53">
        <v>2.6503623188405797E-3</v>
      </c>
      <c r="S18" s="53">
        <v>0</v>
      </c>
      <c r="T18" s="53">
        <v>0</v>
      </c>
      <c r="U18" s="53">
        <v>1.6304347826086955E-4</v>
      </c>
      <c r="V18" s="53">
        <v>6.5974637681159409E-2</v>
      </c>
      <c r="W18" s="53">
        <v>7.471195652173912E-2</v>
      </c>
      <c r="X18" s="53">
        <v>1.1594202898550725E-2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0.26807065217391302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2.282427536231884E-2</v>
      </c>
      <c r="K19" s="53">
        <v>0</v>
      </c>
      <c r="L19" s="53">
        <v>0</v>
      </c>
      <c r="M19" s="53">
        <v>0</v>
      </c>
      <c r="N19" s="53">
        <v>8.1521739130434775E-5</v>
      </c>
      <c r="O19" s="53">
        <v>0</v>
      </c>
      <c r="P19" s="53">
        <v>0</v>
      </c>
      <c r="Q19" s="53">
        <v>0</v>
      </c>
      <c r="R19" s="53">
        <v>8.4836956521739115E-3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3.6231884057971014E-5</v>
      </c>
      <c r="Z19" s="53">
        <v>0</v>
      </c>
      <c r="AA19" s="53">
        <v>0</v>
      </c>
      <c r="AB19" s="53">
        <v>9.5289855072463753E-3</v>
      </c>
      <c r="AC19" s="53">
        <v>0</v>
      </c>
      <c r="AD19" s="40">
        <f t="shared" si="0"/>
        <v>4.0954710144927527E-2</v>
      </c>
      <c r="AE19" s="80"/>
    </row>
    <row r="20" spans="1:31" ht="15" customHeight="1" x14ac:dyDescent="0.25">
      <c r="A20" s="126"/>
      <c r="B20" s="90" t="s">
        <v>25</v>
      </c>
      <c r="C20" s="53">
        <v>1.093478260869565E-2</v>
      </c>
      <c r="D20" s="53">
        <v>0</v>
      </c>
      <c r="E20" s="53">
        <v>0.49986050724637671</v>
      </c>
      <c r="F20" s="53">
        <v>1.3043478260869564E-3</v>
      </c>
      <c r="G20" s="53">
        <v>4.7996376811594202E-2</v>
      </c>
      <c r="H20" s="53">
        <v>8.1521739130434775E-5</v>
      </c>
      <c r="I20" s="53">
        <v>0</v>
      </c>
      <c r="J20" s="53">
        <v>3.614130434782608E-3</v>
      </c>
      <c r="K20" s="53">
        <v>0</v>
      </c>
      <c r="L20" s="53">
        <v>5.4492753623188402E-2</v>
      </c>
      <c r="M20" s="53">
        <v>0.35017753623188402</v>
      </c>
      <c r="N20" s="53">
        <v>7.155797101449275E-4</v>
      </c>
      <c r="O20" s="53">
        <v>5.3518115942028981E-2</v>
      </c>
      <c r="P20" s="53">
        <v>2.1739130434782605E-3</v>
      </c>
      <c r="Q20" s="53">
        <v>4.710144927536231E-5</v>
      </c>
      <c r="R20" s="53">
        <v>7.3431159420289854E-2</v>
      </c>
      <c r="S20" s="53">
        <v>1.3041141304347825</v>
      </c>
      <c r="T20" s="53">
        <v>6.3657608695652165E-2</v>
      </c>
      <c r="U20" s="53">
        <v>0.23620833333333333</v>
      </c>
      <c r="V20" s="53">
        <v>5.4345144927536229</v>
      </c>
      <c r="W20" s="53">
        <v>0.57969565217391295</v>
      </c>
      <c r="X20" s="53">
        <v>0.18886413043478259</v>
      </c>
      <c r="Y20" s="53">
        <v>0.40373731884057967</v>
      </c>
      <c r="Z20" s="53">
        <v>0.15527355072463767</v>
      </c>
      <c r="AA20" s="53">
        <v>0</v>
      </c>
      <c r="AB20" s="53">
        <v>1.1150362318840579E-2</v>
      </c>
      <c r="AC20" s="53">
        <v>2.6755434782608691E-2</v>
      </c>
      <c r="AD20" s="40">
        <f t="shared" si="0"/>
        <v>9.5023188405797097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3.0797101449275359E-3</v>
      </c>
      <c r="F21" s="53">
        <v>0</v>
      </c>
      <c r="G21" s="53">
        <v>0</v>
      </c>
      <c r="H21" s="53">
        <v>7.2463768115942027E-5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7.7173913043478252E-3</v>
      </c>
      <c r="P21" s="53">
        <v>0</v>
      </c>
      <c r="Q21" s="53">
        <v>0</v>
      </c>
      <c r="R21" s="53">
        <v>0</v>
      </c>
      <c r="S21" s="53">
        <v>5.7065217391304341E-4</v>
      </c>
      <c r="T21" s="53">
        <v>0</v>
      </c>
      <c r="U21" s="53">
        <v>6.7065217391304333E-2</v>
      </c>
      <c r="V21" s="53">
        <v>0.7458152173913043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0.82432065217391304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1.0012681159420288E-2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2.2094202898550724E-2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3.2106884057971012E-2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0.97938224637681148</v>
      </c>
      <c r="D23" s="53">
        <v>4.5635869565217389E-2</v>
      </c>
      <c r="E23" s="53">
        <v>1.8688423913043477</v>
      </c>
      <c r="F23" s="53">
        <v>7.5248188405797084E-2</v>
      </c>
      <c r="G23" s="53">
        <v>2.702016304347826</v>
      </c>
      <c r="H23" s="53">
        <v>0.38992753623188398</v>
      </c>
      <c r="I23" s="53">
        <v>0.68502898550724634</v>
      </c>
      <c r="J23" s="53">
        <v>1.4192192028985506</v>
      </c>
      <c r="K23" s="53">
        <v>0.47394746376811586</v>
      </c>
      <c r="L23" s="53">
        <v>3.342159420289855</v>
      </c>
      <c r="M23" s="53">
        <v>2.2488043478260868</v>
      </c>
      <c r="N23" s="53">
        <v>0.97404528985507233</v>
      </c>
      <c r="O23" s="53">
        <v>4.3912681159420286</v>
      </c>
      <c r="P23" s="53">
        <v>0.67349999999999988</v>
      </c>
      <c r="Q23" s="53">
        <v>0.70617753623188395</v>
      </c>
      <c r="R23" s="53">
        <v>9.6625978260869552</v>
      </c>
      <c r="S23" s="53">
        <v>23.713704710144924</v>
      </c>
      <c r="T23" s="53">
        <v>5.9611612318840574</v>
      </c>
      <c r="U23" s="53">
        <v>30.765989130434779</v>
      </c>
      <c r="V23" s="53">
        <v>209.35053623188406</v>
      </c>
      <c r="W23" s="53">
        <v>42.015498188405793</v>
      </c>
      <c r="X23" s="53">
        <v>23.815074275362317</v>
      </c>
      <c r="Y23" s="53">
        <v>31.031041666666667</v>
      </c>
      <c r="Z23" s="53">
        <v>4.5096503623188395</v>
      </c>
      <c r="AA23" s="53">
        <v>4.2776413043478252</v>
      </c>
      <c r="AB23" s="53">
        <v>5.1977626811594204</v>
      </c>
      <c r="AC23" s="53">
        <v>3.8243007246376806</v>
      </c>
      <c r="AD23" s="40">
        <f t="shared" si="0"/>
        <v>415.10016123188399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2.0088768115942027E-2</v>
      </c>
      <c r="E24" s="53">
        <v>0</v>
      </c>
      <c r="F24" s="53">
        <v>0</v>
      </c>
      <c r="G24" s="53">
        <v>3.8963768115942023E-2</v>
      </c>
      <c r="H24" s="53">
        <v>5.7880434782608689E-3</v>
      </c>
      <c r="I24" s="53">
        <v>2.4275362318840581E-3</v>
      </c>
      <c r="J24" s="53">
        <v>1.7188405797101448E-2</v>
      </c>
      <c r="K24" s="53">
        <v>5.2072463768115938E-2</v>
      </c>
      <c r="L24" s="53">
        <v>7.7346014492753606E-2</v>
      </c>
      <c r="M24" s="53">
        <v>0.52173007246376812</v>
      </c>
      <c r="N24" s="53">
        <v>1.0976449275362319E-2</v>
      </c>
      <c r="O24" s="53">
        <v>0.27712681159420288</v>
      </c>
      <c r="P24" s="53">
        <v>1.3190217391304347E-2</v>
      </c>
      <c r="Q24" s="53">
        <v>6.9800724637681154E-3</v>
      </c>
      <c r="R24" s="53">
        <v>1.1905018115942028</v>
      </c>
      <c r="S24" s="53">
        <v>3.0673079710144924</v>
      </c>
      <c r="T24" s="53">
        <v>0.11346195652173913</v>
      </c>
      <c r="U24" s="53">
        <v>7.7713768115942022E-2</v>
      </c>
      <c r="V24" s="53">
        <v>10.178586956521738</v>
      </c>
      <c r="W24" s="53">
        <v>2.9793405797101444</v>
      </c>
      <c r="X24" s="53">
        <v>5.5925525362318842</v>
      </c>
      <c r="Y24" s="53">
        <v>5.8682155797101441</v>
      </c>
      <c r="Z24" s="53">
        <v>0.49796557971014488</v>
      </c>
      <c r="AA24" s="53">
        <v>8.1141304347826085E-2</v>
      </c>
      <c r="AB24" s="53">
        <v>1.9633568840579709</v>
      </c>
      <c r="AC24" s="53">
        <v>0.19588043478260869</v>
      </c>
      <c r="AD24" s="40">
        <f t="shared" si="0"/>
        <v>32.849903985507247</v>
      </c>
      <c r="AE24" s="80"/>
    </row>
    <row r="25" spans="1:31" s="76" customFormat="1" ht="15" customHeight="1" x14ac:dyDescent="0.25">
      <c r="A25" s="55" t="s">
        <v>5</v>
      </c>
      <c r="B25" s="56"/>
      <c r="C25" s="53">
        <v>58.488949275362309</v>
      </c>
      <c r="D25" s="53">
        <v>19.099583333333332</v>
      </c>
      <c r="E25" s="53">
        <v>83.416132246376804</v>
      </c>
      <c r="F25" s="53">
        <v>11.397472826086956</v>
      </c>
      <c r="G25" s="53">
        <v>228.25376811594202</v>
      </c>
      <c r="H25" s="53">
        <v>21.652847826086955</v>
      </c>
      <c r="I25" s="53">
        <v>69.606152173913031</v>
      </c>
      <c r="J25" s="53">
        <v>160.84274637681159</v>
      </c>
      <c r="K25" s="53">
        <v>104.15530434782607</v>
      </c>
      <c r="L25" s="53">
        <v>321.16488224637681</v>
      </c>
      <c r="M25" s="53">
        <v>154.89371014492752</v>
      </c>
      <c r="N25" s="53">
        <v>158.2233152173913</v>
      </c>
      <c r="O25" s="53">
        <v>380.06466847826084</v>
      </c>
      <c r="P25" s="53">
        <v>127.09546920289854</v>
      </c>
      <c r="Q25" s="53">
        <v>83.892110507246372</v>
      </c>
      <c r="R25" s="53">
        <v>641.21688949275358</v>
      </c>
      <c r="S25" s="53">
        <v>1033.9884184782609</v>
      </c>
      <c r="T25" s="53">
        <v>193.55939673913042</v>
      </c>
      <c r="U25" s="53">
        <v>855.78519021739123</v>
      </c>
      <c r="V25" s="53">
        <v>2115.1235652173909</v>
      </c>
      <c r="W25" s="53">
        <v>561.98566847826089</v>
      </c>
      <c r="X25" s="53">
        <v>298.3845742753623</v>
      </c>
      <c r="Y25" s="53">
        <v>627.45686594202903</v>
      </c>
      <c r="Z25" s="53">
        <v>122.84792028985505</v>
      </c>
      <c r="AA25" s="53">
        <v>145.21207427536231</v>
      </c>
      <c r="AB25" s="53">
        <v>398.3625289855072</v>
      </c>
      <c r="AC25" s="53">
        <v>112.95888405797101</v>
      </c>
      <c r="AD25" s="40">
        <f t="shared" si="0"/>
        <v>9089.1290887681134</v>
      </c>
      <c r="AE25" s="80"/>
    </row>
    <row r="26" spans="1:31" s="76" customFormat="1" ht="15" customHeight="1" x14ac:dyDescent="0.25">
      <c r="A26" s="55" t="s">
        <v>6</v>
      </c>
      <c r="B26" s="56"/>
      <c r="C26" s="53">
        <v>0.41389673913043479</v>
      </c>
      <c r="D26" s="53">
        <v>0.21907971014492753</v>
      </c>
      <c r="E26" s="53">
        <v>4.3132717391304345</v>
      </c>
      <c r="F26" s="53">
        <v>0.31826630434782605</v>
      </c>
      <c r="G26" s="53">
        <v>1.6948134057971012</v>
      </c>
      <c r="H26" s="53">
        <v>4.8317028985507243E-2</v>
      </c>
      <c r="I26" s="53">
        <v>2.682427536231884E-2</v>
      </c>
      <c r="J26" s="53">
        <v>0.75382608695652165</v>
      </c>
      <c r="K26" s="53">
        <v>0.32192572463768115</v>
      </c>
      <c r="L26" s="53">
        <v>1.7037463768115939</v>
      </c>
      <c r="M26" s="53">
        <v>0.81958695652173907</v>
      </c>
      <c r="N26" s="53">
        <v>1.051211956521739</v>
      </c>
      <c r="O26" s="53">
        <v>4.5566539855072463</v>
      </c>
      <c r="P26" s="53">
        <v>0.87252898550724634</v>
      </c>
      <c r="Q26" s="53">
        <v>1.2638840579710142</v>
      </c>
      <c r="R26" s="53">
        <v>4.421010869565217</v>
      </c>
      <c r="S26" s="53">
        <v>15.350802536231882</v>
      </c>
      <c r="T26" s="53">
        <v>0.75118478260869559</v>
      </c>
      <c r="U26" s="53">
        <v>9.4104076086956514</v>
      </c>
      <c r="V26" s="53">
        <v>63.492791666666662</v>
      </c>
      <c r="W26" s="53">
        <v>10.430855072463766</v>
      </c>
      <c r="X26" s="53">
        <v>14.229954710144927</v>
      </c>
      <c r="Y26" s="53">
        <v>9.0843985507246359</v>
      </c>
      <c r="Z26" s="53">
        <v>0.28422282608695648</v>
      </c>
      <c r="AA26" s="53">
        <v>4.7416666666666663E-2</v>
      </c>
      <c r="AB26" s="53">
        <v>4.116159420289855</v>
      </c>
      <c r="AC26" s="53">
        <v>3.5786032608695648</v>
      </c>
      <c r="AD26" s="40">
        <f t="shared" si="0"/>
        <v>153.57564130434781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5.4679347826086952E-2</v>
      </c>
      <c r="D27" s="53">
        <v>0.12403623188405796</v>
      </c>
      <c r="E27" s="53">
        <v>0.91183876811594189</v>
      </c>
      <c r="F27" s="53">
        <v>8.2409420289855061E-3</v>
      </c>
      <c r="G27" s="53">
        <v>0.17753985507246375</v>
      </c>
      <c r="H27" s="53">
        <v>0</v>
      </c>
      <c r="I27" s="53">
        <v>1.096014492753623E-3</v>
      </c>
      <c r="J27" s="53">
        <v>4.8762681159420285E-2</v>
      </c>
      <c r="K27" s="53">
        <v>7.5121376811594184E-2</v>
      </c>
      <c r="L27" s="53">
        <v>0.10492753623188404</v>
      </c>
      <c r="M27" s="53">
        <v>5.1166666666666659E-2</v>
      </c>
      <c r="N27" s="53">
        <v>0.28340942028985505</v>
      </c>
      <c r="O27" s="53">
        <v>0.18063949275362318</v>
      </c>
      <c r="P27" s="53">
        <v>6.582065217391303E-2</v>
      </c>
      <c r="Q27" s="53">
        <v>6.8173913043478251E-2</v>
      </c>
      <c r="R27" s="53">
        <v>0.36666666666666664</v>
      </c>
      <c r="S27" s="53">
        <v>0.82898913043478251</v>
      </c>
      <c r="T27" s="53">
        <v>6.1318840579710147E-2</v>
      </c>
      <c r="U27" s="53">
        <v>1.4735362318840579</v>
      </c>
      <c r="V27" s="53">
        <v>3.2695996376811589</v>
      </c>
      <c r="W27" s="53">
        <v>0.12797826086956521</v>
      </c>
      <c r="X27" s="53">
        <v>9.3550724637681149E-3</v>
      </c>
      <c r="Y27" s="53">
        <v>4.9619565217391304E-2</v>
      </c>
      <c r="Z27" s="53">
        <v>2.3605072463768113E-3</v>
      </c>
      <c r="AA27" s="53">
        <v>3.3423913043478261E-3</v>
      </c>
      <c r="AB27" s="53">
        <v>2.0413043478260867E-2</v>
      </c>
      <c r="AC27" s="53">
        <v>6.521739130434782E-4</v>
      </c>
      <c r="AD27" s="40">
        <f t="shared" si="0"/>
        <v>8.3692844202898495</v>
      </c>
      <c r="AE27" s="80"/>
    </row>
    <row r="28" spans="1:31" s="76" customFormat="1" ht="15" customHeight="1" x14ac:dyDescent="0.25">
      <c r="A28" s="127"/>
      <c r="B28" s="56" t="s">
        <v>30</v>
      </c>
      <c r="C28" s="53">
        <v>7.4577898550724636E-2</v>
      </c>
      <c r="D28" s="53">
        <v>1.8456521739130431E-2</v>
      </c>
      <c r="E28" s="53">
        <v>0.49955615942028975</v>
      </c>
      <c r="F28" s="53">
        <v>1.7572463768115942E-2</v>
      </c>
      <c r="G28" s="53">
        <v>0.17206884057971011</v>
      </c>
      <c r="H28" s="53">
        <v>2.742391304347826E-2</v>
      </c>
      <c r="I28" s="53">
        <v>1.1793478260869565E-3</v>
      </c>
      <c r="J28" s="53">
        <v>4.8931159420289846E-2</v>
      </c>
      <c r="K28" s="53">
        <v>4.4465579710144927E-2</v>
      </c>
      <c r="L28" s="53">
        <v>0.40228985507246373</v>
      </c>
      <c r="M28" s="53">
        <v>5.9536231884057961E-2</v>
      </c>
      <c r="N28" s="53">
        <v>0.80864673913043472</v>
      </c>
      <c r="O28" s="53">
        <v>0.92147644927536221</v>
      </c>
      <c r="P28" s="53">
        <v>0.26343840579710143</v>
      </c>
      <c r="Q28" s="53">
        <v>0.46576811594202894</v>
      </c>
      <c r="R28" s="53">
        <v>10.864617753623188</v>
      </c>
      <c r="S28" s="53">
        <v>13.930759057971013</v>
      </c>
      <c r="T28" s="53">
        <v>5.167753623188405E-2</v>
      </c>
      <c r="U28" s="53">
        <v>3.4318460144927534</v>
      </c>
      <c r="V28" s="53">
        <v>206.30423188405794</v>
      </c>
      <c r="W28" s="53">
        <v>29.50441847826087</v>
      </c>
      <c r="X28" s="53">
        <v>17.601489130434782</v>
      </c>
      <c r="Y28" s="53">
        <v>7.0761141304347817</v>
      </c>
      <c r="Z28" s="53">
        <v>0.26824275362318839</v>
      </c>
      <c r="AA28" s="53">
        <v>7.2173913043478248E-3</v>
      </c>
      <c r="AB28" s="53">
        <v>0.31385507246376809</v>
      </c>
      <c r="AC28" s="53">
        <v>0.70674456521739126</v>
      </c>
      <c r="AD28" s="40">
        <f t="shared" si="0"/>
        <v>293.8866014492753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1.286231884057971E-3</v>
      </c>
      <c r="D29" s="53">
        <v>1.2952898550724638E-3</v>
      </c>
      <c r="E29" s="53">
        <v>1.3514492753623187E-3</v>
      </c>
      <c r="F29" s="53">
        <v>1.1956521739130434E-3</v>
      </c>
      <c r="G29" s="53">
        <v>5.7971014492753622E-4</v>
      </c>
      <c r="H29" s="53">
        <v>0</v>
      </c>
      <c r="I29" s="53">
        <v>0</v>
      </c>
      <c r="J29" s="53">
        <v>4.8188405797101446E-4</v>
      </c>
      <c r="K29" s="53">
        <v>0</v>
      </c>
      <c r="L29" s="53">
        <v>5.7534420289855073E-2</v>
      </c>
      <c r="M29" s="53">
        <v>3.6231884057971014E-5</v>
      </c>
      <c r="N29" s="53">
        <v>7.6086956521739129E-4</v>
      </c>
      <c r="O29" s="53">
        <v>0</v>
      </c>
      <c r="P29" s="53">
        <v>0</v>
      </c>
      <c r="Q29" s="53">
        <v>0</v>
      </c>
      <c r="R29" s="53">
        <v>0</v>
      </c>
      <c r="S29" s="53">
        <v>5.9624999999999991E-2</v>
      </c>
      <c r="T29" s="53">
        <v>0</v>
      </c>
      <c r="U29" s="53">
        <v>0</v>
      </c>
      <c r="V29" s="53">
        <v>2.1114130434782608E-2</v>
      </c>
      <c r="W29" s="53">
        <v>0.63680072463768111</v>
      </c>
      <c r="X29" s="53">
        <v>5.7065217391304341E-4</v>
      </c>
      <c r="Y29" s="53">
        <v>7.7898550724637677E-3</v>
      </c>
      <c r="Z29" s="53">
        <v>8.7681159420289849E-4</v>
      </c>
      <c r="AA29" s="53">
        <v>0</v>
      </c>
      <c r="AB29" s="53">
        <v>0</v>
      </c>
      <c r="AC29" s="53">
        <v>0</v>
      </c>
      <c r="AD29" s="40">
        <f t="shared" si="0"/>
        <v>0.79129891304347832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9.7463768115942009E-4</v>
      </c>
      <c r="D30" s="53">
        <v>7.121376811594202E-3</v>
      </c>
      <c r="E30" s="53">
        <v>6.3980072463768106E-2</v>
      </c>
      <c r="F30" s="53">
        <v>4.710144927536231E-5</v>
      </c>
      <c r="G30" s="53">
        <v>0.47425543478260862</v>
      </c>
      <c r="H30" s="53">
        <v>1.6304347826086955E-4</v>
      </c>
      <c r="I30" s="53">
        <v>1.6596014492753622E-2</v>
      </c>
      <c r="J30" s="53">
        <v>3.148731884057971E-2</v>
      </c>
      <c r="K30" s="53">
        <v>3.260869565217391E-4</v>
      </c>
      <c r="L30" s="53">
        <v>0.44610507246376807</v>
      </c>
      <c r="M30" s="53">
        <v>0.95477898550724627</v>
      </c>
      <c r="N30" s="53">
        <v>2.1481757246376811</v>
      </c>
      <c r="O30" s="53">
        <v>7.1623641304347823</v>
      </c>
      <c r="P30" s="53">
        <v>1.1775525362318839</v>
      </c>
      <c r="Q30" s="53">
        <v>0.17274456521739129</v>
      </c>
      <c r="R30" s="53">
        <v>24.146155797101446</v>
      </c>
      <c r="S30" s="53">
        <v>132.64559601449275</v>
      </c>
      <c r="T30" s="53">
        <v>10.001048913043476</v>
      </c>
      <c r="U30" s="53">
        <v>34.306121376811596</v>
      </c>
      <c r="V30" s="53">
        <v>105.3796992753623</v>
      </c>
      <c r="W30" s="53">
        <v>50.547233695652174</v>
      </c>
      <c r="X30" s="53">
        <v>21.811925724637682</v>
      </c>
      <c r="Y30" s="53">
        <v>30.38673913043478</v>
      </c>
      <c r="Z30" s="53">
        <v>1.5819347826086956</v>
      </c>
      <c r="AA30" s="53">
        <v>2.5988858695652173</v>
      </c>
      <c r="AB30" s="53">
        <v>8.6429293478260849</v>
      </c>
      <c r="AC30" s="53">
        <v>13.311817028985507</v>
      </c>
      <c r="AD30" s="40">
        <f t="shared" si="0"/>
        <v>448.01675905797094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0.85311594202898544</v>
      </c>
      <c r="D32" s="53">
        <v>0.27863043478260868</v>
      </c>
      <c r="E32" s="53">
        <v>7.0886775362318835</v>
      </c>
      <c r="F32" s="53">
        <v>0.12101449275362318</v>
      </c>
      <c r="G32" s="53">
        <v>3.6679166666666667</v>
      </c>
      <c r="H32" s="53">
        <v>0.1744528985507246</v>
      </c>
      <c r="I32" s="53">
        <v>0.22958695652173913</v>
      </c>
      <c r="J32" s="53">
        <v>1.89526268115942</v>
      </c>
      <c r="K32" s="53">
        <v>1.2733188405797102</v>
      </c>
      <c r="L32" s="53">
        <v>6.972030797101449</v>
      </c>
      <c r="M32" s="53">
        <v>5.4328152173913038</v>
      </c>
      <c r="N32" s="53">
        <v>3.5934710144927533</v>
      </c>
      <c r="O32" s="53">
        <v>8.1680978260869566</v>
      </c>
      <c r="P32" s="53">
        <v>2.5997391304347826</v>
      </c>
      <c r="Q32" s="53">
        <v>3.2404492753623186</v>
      </c>
      <c r="R32" s="53">
        <v>20.589271739130432</v>
      </c>
      <c r="S32" s="53">
        <v>30.856018115942028</v>
      </c>
      <c r="T32" s="53">
        <v>3.3606811594202899</v>
      </c>
      <c r="U32" s="53">
        <v>12.924324275362318</v>
      </c>
      <c r="V32" s="53">
        <v>107.30834420289854</v>
      </c>
      <c r="W32" s="53">
        <v>23.675338768115942</v>
      </c>
      <c r="X32" s="53">
        <v>13.629246376811592</v>
      </c>
      <c r="Y32" s="53">
        <v>22.264289855072462</v>
      </c>
      <c r="Z32" s="53">
        <v>1.2426648550724637</v>
      </c>
      <c r="AA32" s="53">
        <v>0.11293659420289855</v>
      </c>
      <c r="AB32" s="53">
        <v>9.0342644927536213</v>
      </c>
      <c r="AC32" s="53">
        <v>6.6331920289855066</v>
      </c>
      <c r="AD32" s="40">
        <f t="shared" si="0"/>
        <v>297.21915217391296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1.8048913043478259E-2</v>
      </c>
      <c r="H33" s="53">
        <v>0</v>
      </c>
      <c r="I33" s="53">
        <v>0</v>
      </c>
      <c r="J33" s="53">
        <v>3.3858695652173912E-3</v>
      </c>
      <c r="K33" s="53">
        <v>7.0652173913043472E-5</v>
      </c>
      <c r="L33" s="53">
        <v>5.177717391304347E-2</v>
      </c>
      <c r="M33" s="53">
        <v>1.2132246376811593E-2</v>
      </c>
      <c r="N33" s="53">
        <v>5.0036231884057966E-3</v>
      </c>
      <c r="O33" s="53">
        <v>0.21811413043478259</v>
      </c>
      <c r="P33" s="53">
        <v>2.7659420289855071E-2</v>
      </c>
      <c r="Q33" s="53">
        <v>8.5940217391304349E-2</v>
      </c>
      <c r="R33" s="53">
        <v>0.13679347826086954</v>
      </c>
      <c r="S33" s="53">
        <v>9.1086956521739121E-2</v>
      </c>
      <c r="T33" s="53">
        <v>2.8963768115942024E-2</v>
      </c>
      <c r="U33" s="53">
        <v>0.11243659420289855</v>
      </c>
      <c r="V33" s="53">
        <v>0.19505072463768114</v>
      </c>
      <c r="W33" s="53">
        <v>9.4146739130434781E-2</v>
      </c>
      <c r="X33" s="53">
        <v>1.2581521739130434E-2</v>
      </c>
      <c r="Y33" s="53">
        <v>5.6423913043478255E-2</v>
      </c>
      <c r="Z33" s="53">
        <v>8.4782608695652161E-4</v>
      </c>
      <c r="AA33" s="53">
        <v>1.6304347826086955E-4</v>
      </c>
      <c r="AB33" s="53">
        <v>4.6579710144927532E-2</v>
      </c>
      <c r="AC33" s="53">
        <v>4.5440217391304348E-2</v>
      </c>
      <c r="AD33" s="40">
        <f t="shared" si="0"/>
        <v>1.2426467391304348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61.630233695652166</v>
      </c>
      <c r="D36" s="37">
        <f t="shared" ref="D36:AC36" si="1">SUM(D6:D35)+SUM(D38:D43)</f>
        <v>19.824972826086956</v>
      </c>
      <c r="E36" s="37">
        <f t="shared" si="1"/>
        <v>118.05636050724637</v>
      </c>
      <c r="F36" s="37">
        <f t="shared" si="1"/>
        <v>11.959673913043478</v>
      </c>
      <c r="G36" s="37">
        <f t="shared" si="1"/>
        <v>252.2990652173913</v>
      </c>
      <c r="H36" s="37">
        <f t="shared" si="1"/>
        <v>22.31305072463768</v>
      </c>
      <c r="I36" s="37">
        <f t="shared" si="1"/>
        <v>70.632456521739115</v>
      </c>
      <c r="J36" s="37">
        <f t="shared" si="1"/>
        <v>166.75176268115939</v>
      </c>
      <c r="K36" s="37">
        <f t="shared" si="1"/>
        <v>110.89330615942028</v>
      </c>
      <c r="L36" s="37">
        <f t="shared" si="1"/>
        <v>339.35721376811597</v>
      </c>
      <c r="M36" s="37">
        <f t="shared" si="1"/>
        <v>169.54664311594198</v>
      </c>
      <c r="N36" s="37">
        <f t="shared" si="1"/>
        <v>171.86370471014493</v>
      </c>
      <c r="O36" s="37">
        <f t="shared" si="1"/>
        <v>423.91761594202904</v>
      </c>
      <c r="P36" s="37">
        <f t="shared" si="1"/>
        <v>133.68975724637681</v>
      </c>
      <c r="Q36" s="37">
        <f t="shared" si="1"/>
        <v>91.083063405797105</v>
      </c>
      <c r="R36" s="37">
        <f t="shared" si="1"/>
        <v>730.40735869565208</v>
      </c>
      <c r="S36" s="37">
        <f t="shared" si="1"/>
        <v>1372.6053822463771</v>
      </c>
      <c r="T36" s="37">
        <f t="shared" si="1"/>
        <v>217.59173913043477</v>
      </c>
      <c r="U36" s="37">
        <f t="shared" si="1"/>
        <v>970.39450724637675</v>
      </c>
      <c r="V36" s="37">
        <f t="shared" si="1"/>
        <v>3253.8981304347826</v>
      </c>
      <c r="W36" s="37">
        <f t="shared" si="1"/>
        <v>787.75451992753619</v>
      </c>
      <c r="X36" s="37">
        <f t="shared" si="1"/>
        <v>441.64301630434778</v>
      </c>
      <c r="Y36" s="37">
        <f t="shared" si="1"/>
        <v>802.05939311594193</v>
      </c>
      <c r="Z36" s="37">
        <f t="shared" si="1"/>
        <v>136.22631884057969</v>
      </c>
      <c r="AA36" s="37">
        <f t="shared" si="1"/>
        <v>163.40917210144926</v>
      </c>
      <c r="AB36" s="37">
        <f t="shared" si="1"/>
        <v>456.27694927536226</v>
      </c>
      <c r="AC36" s="37">
        <f t="shared" si="1"/>
        <v>142.71501086956522</v>
      </c>
      <c r="AD36" s="38">
        <f>SUM(AD6:AD35)+SUM(AD38:AD43)</f>
        <v>11638.800378623187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2005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1.9812381818181819</v>
      </c>
      <c r="D6" s="53">
        <v>0</v>
      </c>
      <c r="E6" s="53">
        <v>5.2169090909090901E-2</v>
      </c>
      <c r="F6" s="53">
        <v>0</v>
      </c>
      <c r="G6" s="53">
        <v>1.636363636363636E-4</v>
      </c>
      <c r="H6" s="53">
        <v>0</v>
      </c>
      <c r="I6" s="53">
        <v>1.1945454545454544E-3</v>
      </c>
      <c r="J6" s="53">
        <v>0</v>
      </c>
      <c r="K6" s="53">
        <v>4.4152418181818174</v>
      </c>
      <c r="L6" s="53">
        <v>0.27413090909090904</v>
      </c>
      <c r="M6" s="53">
        <v>0.32075636363636362</v>
      </c>
      <c r="N6" s="53">
        <v>1.043832727272727</v>
      </c>
      <c r="O6" s="53">
        <v>9.5094763636363648</v>
      </c>
      <c r="P6" s="53">
        <v>4.1099999999999998E-2</v>
      </c>
      <c r="Q6" s="53">
        <v>8.0361818181818173E-2</v>
      </c>
      <c r="R6" s="53">
        <v>1.1545509090909092</v>
      </c>
      <c r="S6" s="53">
        <v>15.762198181818182</v>
      </c>
      <c r="T6" s="53">
        <v>0.31940909090909086</v>
      </c>
      <c r="U6" s="53">
        <v>6.0231454545454541</v>
      </c>
      <c r="V6" s="53">
        <v>117.2269309090909</v>
      </c>
      <c r="W6" s="53">
        <v>23.663190909090904</v>
      </c>
      <c r="X6" s="53">
        <v>16.965159999999997</v>
      </c>
      <c r="Y6" s="53">
        <v>8.345559999999999</v>
      </c>
      <c r="Z6" s="53">
        <v>6.3763036363636356</v>
      </c>
      <c r="AA6" s="53">
        <v>10.757678181818182</v>
      </c>
      <c r="AB6" s="53">
        <v>18.126919999999998</v>
      </c>
      <c r="AC6" s="53">
        <v>0.23711818181818181</v>
      </c>
      <c r="AD6" s="40">
        <f>SUM(C6:AC6)</f>
        <v>242.67783090909091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1.7090909090909091E-2</v>
      </c>
      <c r="F7" s="53">
        <v>0</v>
      </c>
      <c r="G7" s="53">
        <v>1.1999999999999999E-3</v>
      </c>
      <c r="H7" s="53">
        <v>0</v>
      </c>
      <c r="I7" s="53">
        <v>0</v>
      </c>
      <c r="J7" s="53">
        <v>1.4618181818181815E-2</v>
      </c>
      <c r="K7" s="53">
        <v>0</v>
      </c>
      <c r="L7" s="53">
        <v>0</v>
      </c>
      <c r="M7" s="53">
        <v>7.4545454545454533E-3</v>
      </c>
      <c r="N7" s="53">
        <v>4.2745454545454536E-3</v>
      </c>
      <c r="O7" s="53">
        <v>2.9272727272727274E-4</v>
      </c>
      <c r="P7" s="53">
        <v>2.1963636363636362E-2</v>
      </c>
      <c r="Q7" s="53">
        <v>1.0614545454545455E-2</v>
      </c>
      <c r="R7" s="53">
        <v>8.88181818181818E-3</v>
      </c>
      <c r="S7" s="53">
        <v>0.24868181818181817</v>
      </c>
      <c r="T7" s="53">
        <v>3.197454545454545E-2</v>
      </c>
      <c r="U7" s="53">
        <v>3.282363636363636E-2</v>
      </c>
      <c r="V7" s="53">
        <v>0.32486909090909089</v>
      </c>
      <c r="W7" s="53">
        <v>4.453818181818181E-2</v>
      </c>
      <c r="X7" s="53">
        <v>6.5090909090909088E-3</v>
      </c>
      <c r="Y7" s="53">
        <v>3.2947272727272721E-2</v>
      </c>
      <c r="Z7" s="53">
        <v>0</v>
      </c>
      <c r="AA7" s="53">
        <v>0</v>
      </c>
      <c r="AB7" s="53">
        <v>3.9545454545454536E-3</v>
      </c>
      <c r="AC7" s="53">
        <v>2.0563636363636361E-3</v>
      </c>
      <c r="AD7" s="40">
        <f t="shared" ref="AD7:AD35" si="0">SUM(C7:AC7)</f>
        <v>0.81474545454545444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1.8563636363636362E-3</v>
      </c>
      <c r="M8" s="53">
        <v>0</v>
      </c>
      <c r="N8" s="53">
        <v>5.4018181818181812E-3</v>
      </c>
      <c r="O8" s="53">
        <v>7.674909090909092E-2</v>
      </c>
      <c r="P8" s="53">
        <v>1.2363636363636364E-3</v>
      </c>
      <c r="Q8" s="53">
        <v>2.0927272727272726E-3</v>
      </c>
      <c r="R8" s="53">
        <v>0</v>
      </c>
      <c r="S8" s="53">
        <v>0.18323272727272727</v>
      </c>
      <c r="T8" s="53">
        <v>9.8909090909090908E-3</v>
      </c>
      <c r="U8" s="53">
        <v>1.0670727272727272</v>
      </c>
      <c r="V8" s="53">
        <v>10.809347272727271</v>
      </c>
      <c r="W8" s="53">
        <v>0.33717090909090908</v>
      </c>
      <c r="X8" s="53">
        <v>0.74107636363636364</v>
      </c>
      <c r="Y8" s="53">
        <v>0.10022909090909089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13.335356363636361</v>
      </c>
      <c r="AE8" s="80"/>
    </row>
    <row r="9" spans="1:31" ht="15" customHeight="1" x14ac:dyDescent="0.25">
      <c r="A9" s="125"/>
      <c r="B9" s="90" t="s">
        <v>15</v>
      </c>
      <c r="C9" s="53">
        <v>7.8181818181818179E-3</v>
      </c>
      <c r="D9" s="53">
        <v>0</v>
      </c>
      <c r="E9" s="53">
        <v>0.10173454545454545</v>
      </c>
      <c r="F9" s="53">
        <v>7.0909090909090905E-5</v>
      </c>
      <c r="G9" s="53">
        <v>0.2011</v>
      </c>
      <c r="H9" s="53">
        <v>0</v>
      </c>
      <c r="I9" s="53">
        <v>0</v>
      </c>
      <c r="J9" s="53">
        <v>0</v>
      </c>
      <c r="K9" s="53">
        <v>9.0909090909090912E-2</v>
      </c>
      <c r="L9" s="53">
        <v>2.3999999999999998E-3</v>
      </c>
      <c r="M9" s="53">
        <v>0</v>
      </c>
      <c r="N9" s="53">
        <v>0.2486909090909091</v>
      </c>
      <c r="O9" s="53">
        <v>1.6235327272727271</v>
      </c>
      <c r="P9" s="53">
        <v>1.5127272727272726E-3</v>
      </c>
      <c r="Q9" s="53">
        <v>0</v>
      </c>
      <c r="R9" s="53">
        <v>6.330909090909091E-3</v>
      </c>
      <c r="S9" s="53">
        <v>0.87104181818181803</v>
      </c>
      <c r="T9" s="53">
        <v>0.2543472727272727</v>
      </c>
      <c r="U9" s="53">
        <v>0.78073818181818178</v>
      </c>
      <c r="V9" s="53">
        <v>9.0305909090909076</v>
      </c>
      <c r="W9" s="53">
        <v>0.19553999999999999</v>
      </c>
      <c r="X9" s="53">
        <v>0.94970909090909084</v>
      </c>
      <c r="Y9" s="53">
        <v>0.21899818181818181</v>
      </c>
      <c r="Z9" s="53">
        <v>0</v>
      </c>
      <c r="AA9" s="53">
        <v>0</v>
      </c>
      <c r="AB9" s="53">
        <v>0.30084</v>
      </c>
      <c r="AC9" s="53">
        <v>0</v>
      </c>
      <c r="AD9" s="40">
        <f t="shared" si="0"/>
        <v>14.885905454545451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4.8836363636363634E-3</v>
      </c>
      <c r="D10" s="53">
        <v>0</v>
      </c>
      <c r="E10" s="53">
        <v>2.7149309090909091</v>
      </c>
      <c r="F10" s="53">
        <v>0</v>
      </c>
      <c r="G10" s="53">
        <v>5.3599127272727278</v>
      </c>
      <c r="H10" s="53">
        <v>7.3636363636363634E-4</v>
      </c>
      <c r="I10" s="53">
        <v>0</v>
      </c>
      <c r="J10" s="53">
        <v>0.26154181818181815</v>
      </c>
      <c r="K10" s="53">
        <v>6.6190909090909092E-2</v>
      </c>
      <c r="L10" s="53">
        <v>0.37905272727272726</v>
      </c>
      <c r="M10" s="53">
        <v>7.7309090909090895E-3</v>
      </c>
      <c r="N10" s="53">
        <v>9.9903636363636361E-2</v>
      </c>
      <c r="O10" s="53">
        <v>0.59378545454545451</v>
      </c>
      <c r="P10" s="53">
        <v>3.62E-3</v>
      </c>
      <c r="Q10" s="53">
        <v>0.20266181818181817</v>
      </c>
      <c r="R10" s="53">
        <v>5.1126563636363631</v>
      </c>
      <c r="S10" s="53">
        <v>80.979838181818167</v>
      </c>
      <c r="T10" s="53">
        <v>0.55869818181818176</v>
      </c>
      <c r="U10" s="53">
        <v>4.8495781818181811</v>
      </c>
      <c r="V10" s="53">
        <v>79.495963636363626</v>
      </c>
      <c r="W10" s="53">
        <v>9.3086927272727262</v>
      </c>
      <c r="X10" s="53">
        <v>10.940765454545454</v>
      </c>
      <c r="Y10" s="53">
        <v>10.08964909090909</v>
      </c>
      <c r="Z10" s="53">
        <v>8.2272727272727272E-3</v>
      </c>
      <c r="AA10" s="53">
        <v>5.4545454545454537E-4</v>
      </c>
      <c r="AB10" s="53">
        <v>0.51451818181818176</v>
      </c>
      <c r="AC10" s="53">
        <v>4.1932727272727267E-2</v>
      </c>
      <c r="AD10" s="40">
        <f t="shared" si="0"/>
        <v>211.59601636363632</v>
      </c>
      <c r="AE10" s="80"/>
    </row>
    <row r="11" spans="1:31" ht="15" customHeight="1" x14ac:dyDescent="0.25">
      <c r="A11" s="126"/>
      <c r="B11" s="90" t="s">
        <v>75</v>
      </c>
      <c r="C11" s="53">
        <v>2.2909090909090908E-3</v>
      </c>
      <c r="D11" s="53">
        <v>0</v>
      </c>
      <c r="E11" s="53">
        <v>0.48156727272727279</v>
      </c>
      <c r="F11" s="53">
        <v>0</v>
      </c>
      <c r="G11" s="53">
        <v>7.4551545454545458</v>
      </c>
      <c r="H11" s="53">
        <v>0</v>
      </c>
      <c r="I11" s="53">
        <v>0</v>
      </c>
      <c r="J11" s="53">
        <v>0.79101818181818173</v>
      </c>
      <c r="K11" s="53">
        <v>0</v>
      </c>
      <c r="L11" s="53">
        <v>1.9745454545454545E-2</v>
      </c>
      <c r="M11" s="53">
        <v>4.8261818181818184E-2</v>
      </c>
      <c r="N11" s="53">
        <v>4.880727272727272E-2</v>
      </c>
      <c r="O11" s="53">
        <v>0.42459636363636355</v>
      </c>
      <c r="P11" s="53">
        <v>0</v>
      </c>
      <c r="Q11" s="53">
        <v>0</v>
      </c>
      <c r="R11" s="53">
        <v>0.48614727272727265</v>
      </c>
      <c r="S11" s="53">
        <v>1.3279727272727271</v>
      </c>
      <c r="T11" s="53">
        <v>0.55254909090909088</v>
      </c>
      <c r="U11" s="53">
        <v>0.47549272727272723</v>
      </c>
      <c r="V11" s="53">
        <v>24.302801818181816</v>
      </c>
      <c r="W11" s="53">
        <v>12.566145454545454</v>
      </c>
      <c r="X11" s="53">
        <v>7.4305090909090907</v>
      </c>
      <c r="Y11" s="53">
        <v>0.36404363636363629</v>
      </c>
      <c r="Z11" s="53">
        <v>0</v>
      </c>
      <c r="AA11" s="53">
        <v>2.109090909090909E-3</v>
      </c>
      <c r="AB11" s="53">
        <v>2.3874545454545454E-2</v>
      </c>
      <c r="AC11" s="53">
        <v>1.1945454545454546E-2</v>
      </c>
      <c r="AD11" s="40">
        <f t="shared" si="0"/>
        <v>56.81503272727273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0.10508727272727272</v>
      </c>
      <c r="F12" s="53">
        <v>0</v>
      </c>
      <c r="G12" s="53">
        <v>3.7750909090909085E-2</v>
      </c>
      <c r="H12" s="53">
        <v>0</v>
      </c>
      <c r="I12" s="53">
        <v>1.1558181818181816E-2</v>
      </c>
      <c r="J12" s="53">
        <v>0.15365272727272727</v>
      </c>
      <c r="K12" s="53">
        <v>2.9709090909090905E-3</v>
      </c>
      <c r="L12" s="53">
        <v>0.2455890909090909</v>
      </c>
      <c r="M12" s="53">
        <v>2.5476363636363634E-2</v>
      </c>
      <c r="N12" s="53">
        <v>0.10674545454545453</v>
      </c>
      <c r="O12" s="53">
        <v>0.69674909090909087</v>
      </c>
      <c r="P12" s="53">
        <v>6.6803636363636357E-2</v>
      </c>
      <c r="Q12" s="53">
        <v>0.10396181818181817</v>
      </c>
      <c r="R12" s="53">
        <v>1.8558054545454545</v>
      </c>
      <c r="S12" s="53">
        <v>4.0419781818181821</v>
      </c>
      <c r="T12" s="53">
        <v>0.10597636363636362</v>
      </c>
      <c r="U12" s="53">
        <v>1.1245345454545452</v>
      </c>
      <c r="V12" s="53">
        <v>25.377187272727269</v>
      </c>
      <c r="W12" s="53">
        <v>5.2914690909090911</v>
      </c>
      <c r="X12" s="53">
        <v>1.1856527272727273</v>
      </c>
      <c r="Y12" s="53">
        <v>1.9170290909090906</v>
      </c>
      <c r="Z12" s="53">
        <v>3.7636363636363632E-4</v>
      </c>
      <c r="AA12" s="53">
        <v>0</v>
      </c>
      <c r="AB12" s="53">
        <v>7.8645454545454546E-2</v>
      </c>
      <c r="AC12" s="53">
        <v>3.6490909090909091E-3</v>
      </c>
      <c r="AD12" s="40">
        <f t="shared" si="0"/>
        <v>42.538649090909082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8.6872727272727258E-3</v>
      </c>
      <c r="F13" s="53">
        <v>0</v>
      </c>
      <c r="G13" s="53">
        <v>1.0181818181818181E-2</v>
      </c>
      <c r="H13" s="53">
        <v>0</v>
      </c>
      <c r="I13" s="53">
        <v>0</v>
      </c>
      <c r="J13" s="53">
        <v>7.5854545454545437E-3</v>
      </c>
      <c r="K13" s="53">
        <v>0</v>
      </c>
      <c r="L13" s="53">
        <v>0.66370909090909092</v>
      </c>
      <c r="M13" s="53">
        <v>7.6756363636363636E-2</v>
      </c>
      <c r="N13" s="53">
        <v>3.2363636363636362E-3</v>
      </c>
      <c r="O13" s="53">
        <v>9.1938181818181808E-2</v>
      </c>
      <c r="P13" s="53">
        <v>7.6581818181818166E-3</v>
      </c>
      <c r="Q13" s="53">
        <v>6.1618181818181822E-2</v>
      </c>
      <c r="R13" s="53">
        <v>0.10676545454545452</v>
      </c>
      <c r="S13" s="53">
        <v>3.0415418181818179</v>
      </c>
      <c r="T13" s="53">
        <v>0</v>
      </c>
      <c r="U13" s="53">
        <v>0.13496727272727271</v>
      </c>
      <c r="V13" s="53">
        <v>8.189570909090909</v>
      </c>
      <c r="W13" s="53">
        <v>7.6892727272727251E-2</v>
      </c>
      <c r="X13" s="53">
        <v>1.3866236363636364</v>
      </c>
      <c r="Y13" s="53">
        <v>0.10849454545454544</v>
      </c>
      <c r="Z13" s="53">
        <v>0</v>
      </c>
      <c r="AA13" s="53">
        <v>0.34919636363636364</v>
      </c>
      <c r="AB13" s="53">
        <v>0.10129090909090908</v>
      </c>
      <c r="AC13" s="53">
        <v>0</v>
      </c>
      <c r="AD13" s="40">
        <f t="shared" si="0"/>
        <v>14.426714545454542</v>
      </c>
      <c r="AE13" s="80"/>
    </row>
    <row r="14" spans="1:31" ht="15" customHeight="1" x14ac:dyDescent="0.25">
      <c r="A14" s="126"/>
      <c r="B14" s="90" t="s">
        <v>19</v>
      </c>
      <c r="C14" s="53">
        <v>6.7399999999999988E-2</v>
      </c>
      <c r="D14" s="53">
        <v>1.3236363636363635E-2</v>
      </c>
      <c r="E14" s="53">
        <v>1.2442854545454545</v>
      </c>
      <c r="F14" s="53">
        <v>0</v>
      </c>
      <c r="G14" s="53">
        <v>1.1788745454545453</v>
      </c>
      <c r="H14" s="53">
        <v>2.8636363636363633E-3</v>
      </c>
      <c r="I14" s="53">
        <v>1.478909090909091E-2</v>
      </c>
      <c r="J14" s="53">
        <v>0.51849636363636364</v>
      </c>
      <c r="K14" s="53">
        <v>6.8169090909090915E-2</v>
      </c>
      <c r="L14" s="53">
        <v>1.1866290909090906</v>
      </c>
      <c r="M14" s="53">
        <v>0.41660181818181813</v>
      </c>
      <c r="N14" s="53">
        <v>0.87561454545454542</v>
      </c>
      <c r="O14" s="53">
        <v>3.1666490909090905</v>
      </c>
      <c r="P14" s="53">
        <v>0.31667272727272722</v>
      </c>
      <c r="Q14" s="53">
        <v>0.10125999999999999</v>
      </c>
      <c r="R14" s="53">
        <v>1.5824818181818181</v>
      </c>
      <c r="S14" s="53">
        <v>12.827416363636363</v>
      </c>
      <c r="T14" s="53">
        <v>1.0842636363636362</v>
      </c>
      <c r="U14" s="53">
        <v>1.9692781818181819</v>
      </c>
      <c r="V14" s="53">
        <v>46.979969090909087</v>
      </c>
      <c r="W14" s="53">
        <v>10.849847272727272</v>
      </c>
      <c r="X14" s="53">
        <v>6.4247490909090912</v>
      </c>
      <c r="Y14" s="53">
        <v>5.2901218181818175</v>
      </c>
      <c r="Z14" s="53">
        <v>0.47251636363636362</v>
      </c>
      <c r="AA14" s="53">
        <v>6.0967272727272724E-2</v>
      </c>
      <c r="AB14" s="53">
        <v>3.728419999999999</v>
      </c>
      <c r="AC14" s="53">
        <v>0.6468636363636362</v>
      </c>
      <c r="AD14" s="40">
        <f t="shared" si="0"/>
        <v>101.08843636363635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0.67512545454545447</v>
      </c>
      <c r="F15" s="53">
        <v>1.659090909090909E-2</v>
      </c>
      <c r="G15" s="53">
        <v>0.4354836363636363</v>
      </c>
      <c r="H15" s="53">
        <v>0</v>
      </c>
      <c r="I15" s="53">
        <v>0</v>
      </c>
      <c r="J15" s="53">
        <v>0.39787999999999996</v>
      </c>
      <c r="K15" s="53">
        <v>0.26373454545454539</v>
      </c>
      <c r="L15" s="53">
        <v>0.93135272727272722</v>
      </c>
      <c r="M15" s="53">
        <v>8.1040000000000001E-2</v>
      </c>
      <c r="N15" s="53">
        <v>0.41424909090909084</v>
      </c>
      <c r="O15" s="53">
        <v>0.86227999999999994</v>
      </c>
      <c r="P15" s="53">
        <v>0.24252545454545454</v>
      </c>
      <c r="Q15" s="53">
        <v>0.23734181818181818</v>
      </c>
      <c r="R15" s="53">
        <v>0.85415454545454539</v>
      </c>
      <c r="S15" s="53">
        <v>0.97689636363636356</v>
      </c>
      <c r="T15" s="53">
        <v>0.23095818181818181</v>
      </c>
      <c r="U15" s="53">
        <v>2.2435727272727273</v>
      </c>
      <c r="V15" s="53">
        <v>5.8578872727272726</v>
      </c>
      <c r="W15" s="53">
        <v>0.77540909090909094</v>
      </c>
      <c r="X15" s="53">
        <v>0.32270909090909089</v>
      </c>
      <c r="Y15" s="53">
        <v>1.0035418181818181</v>
      </c>
      <c r="Z15" s="53">
        <v>1.1579999999999998E-2</v>
      </c>
      <c r="AA15" s="53">
        <v>1.8536363636363636E-2</v>
      </c>
      <c r="AB15" s="53">
        <v>0.20485090909090908</v>
      </c>
      <c r="AC15" s="53">
        <v>0.33087090909090905</v>
      </c>
      <c r="AD15" s="40">
        <f t="shared" si="0"/>
        <v>17.388570909090909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2.6909090909090906E-3</v>
      </c>
      <c r="E16" s="53">
        <v>7.3636363636363634E-4</v>
      </c>
      <c r="F16" s="53">
        <v>0</v>
      </c>
      <c r="G16" s="53">
        <v>8.0000000000000002E-3</v>
      </c>
      <c r="H16" s="53">
        <v>0</v>
      </c>
      <c r="I16" s="53">
        <v>6.9090909090909088E-4</v>
      </c>
      <c r="J16" s="53">
        <v>1.8290909090909089E-3</v>
      </c>
      <c r="K16" s="53">
        <v>7.6800000000000002E-3</v>
      </c>
      <c r="L16" s="53">
        <v>0.2010363636363636</v>
      </c>
      <c r="M16" s="53">
        <v>1.927883636363636</v>
      </c>
      <c r="N16" s="53">
        <v>2.1458181818181817E-2</v>
      </c>
      <c r="O16" s="53">
        <v>6.4825454545454547E-2</v>
      </c>
      <c r="P16" s="53">
        <v>2.5454545454545452E-3</v>
      </c>
      <c r="Q16" s="53">
        <v>1.7667272727272726E-2</v>
      </c>
      <c r="R16" s="53">
        <v>1.7164636363636361</v>
      </c>
      <c r="S16" s="53">
        <v>33.825107272727273</v>
      </c>
      <c r="T16" s="53">
        <v>0.18818545454545452</v>
      </c>
      <c r="U16" s="53">
        <v>0.36792909090909087</v>
      </c>
      <c r="V16" s="53">
        <v>11.467389090909091</v>
      </c>
      <c r="W16" s="53">
        <v>1.2148163636363636</v>
      </c>
      <c r="X16" s="53">
        <v>9.2205454545454535E-2</v>
      </c>
      <c r="Y16" s="53">
        <v>0.46369818181818173</v>
      </c>
      <c r="Z16" s="53">
        <v>0</v>
      </c>
      <c r="AA16" s="53">
        <v>0</v>
      </c>
      <c r="AB16" s="53">
        <v>0.24495636363636364</v>
      </c>
      <c r="AC16" s="53">
        <v>7.5127272727272707E-3</v>
      </c>
      <c r="AD16" s="40">
        <f t="shared" si="0"/>
        <v>51.845307272727275</v>
      </c>
      <c r="AE16" s="80"/>
    </row>
    <row r="17" spans="1:31" ht="15" customHeight="1" x14ac:dyDescent="0.25">
      <c r="A17" s="126"/>
      <c r="B17" s="90" t="s">
        <v>22</v>
      </c>
      <c r="C17" s="53">
        <v>1.0863636363636362E-2</v>
      </c>
      <c r="D17" s="53">
        <v>1.3512727272727272E-2</v>
      </c>
      <c r="E17" s="53">
        <v>19.076619999999998</v>
      </c>
      <c r="F17" s="53">
        <v>3.6545454545454537E-3</v>
      </c>
      <c r="G17" s="53">
        <v>0.68508727272727277</v>
      </c>
      <c r="H17" s="53">
        <v>1.267090909090909E-2</v>
      </c>
      <c r="I17" s="53">
        <v>3.3580000000000006E-2</v>
      </c>
      <c r="J17" s="53">
        <v>0.23894545454545449</v>
      </c>
      <c r="K17" s="53">
        <v>0.27100000000000002</v>
      </c>
      <c r="L17" s="53">
        <v>1.2360036363636362</v>
      </c>
      <c r="M17" s="53">
        <v>1.5234490909090908</v>
      </c>
      <c r="N17" s="53">
        <v>0.77019818181818167</v>
      </c>
      <c r="O17" s="53">
        <v>2.2547854545454542</v>
      </c>
      <c r="P17" s="53">
        <v>8.5938181818181802E-2</v>
      </c>
      <c r="Q17" s="53">
        <v>0.4751054545454545</v>
      </c>
      <c r="R17" s="53">
        <v>4.7551527272727263</v>
      </c>
      <c r="S17" s="53">
        <v>27.630692727272724</v>
      </c>
      <c r="T17" s="53">
        <v>1.9929472727272728</v>
      </c>
      <c r="U17" s="53">
        <v>5.1273654545454539</v>
      </c>
      <c r="V17" s="53">
        <v>117.45604727272726</v>
      </c>
      <c r="W17" s="53">
        <v>23.297592727272725</v>
      </c>
      <c r="X17" s="53">
        <v>9.4570181818181798</v>
      </c>
      <c r="Y17" s="53">
        <v>35.518765454545452</v>
      </c>
      <c r="Z17" s="53">
        <v>0.15591454545454544</v>
      </c>
      <c r="AA17" s="53">
        <v>0.23667454545454539</v>
      </c>
      <c r="AB17" s="53">
        <v>1.4377945454545453</v>
      </c>
      <c r="AC17" s="53">
        <v>2.233318181818182</v>
      </c>
      <c r="AD17" s="40">
        <f t="shared" si="0"/>
        <v>255.99069818181817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5.1490909090909087E-3</v>
      </c>
      <c r="D18" s="53">
        <v>0</v>
      </c>
      <c r="E18" s="53">
        <v>3.9892727272727267E-2</v>
      </c>
      <c r="F18" s="53">
        <v>0</v>
      </c>
      <c r="G18" s="53">
        <v>3.7714545454545445E-2</v>
      </c>
      <c r="H18" s="53">
        <v>8.1818181818181802E-5</v>
      </c>
      <c r="I18" s="53">
        <v>0</v>
      </c>
      <c r="J18" s="53">
        <v>8.1818181818181805E-4</v>
      </c>
      <c r="K18" s="53">
        <v>0</v>
      </c>
      <c r="L18" s="53">
        <v>2.9454545454545454E-3</v>
      </c>
      <c r="M18" s="53">
        <v>0</v>
      </c>
      <c r="N18" s="53">
        <v>0</v>
      </c>
      <c r="O18" s="53">
        <v>1.3318181818181818E-2</v>
      </c>
      <c r="P18" s="53">
        <v>9.8181818181818179E-4</v>
      </c>
      <c r="Q18" s="53">
        <v>0</v>
      </c>
      <c r="R18" s="53">
        <v>5.8545454545454547E-4</v>
      </c>
      <c r="S18" s="53">
        <v>0</v>
      </c>
      <c r="T18" s="53">
        <v>6.8363636363636352E-3</v>
      </c>
      <c r="U18" s="53">
        <v>0</v>
      </c>
      <c r="V18" s="53">
        <v>4.8510909090909084E-2</v>
      </c>
      <c r="W18" s="53">
        <v>7.280727272727272E-2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0.22964181818181814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1.6712727272727271E-2</v>
      </c>
      <c r="K19" s="53">
        <v>0</v>
      </c>
      <c r="L19" s="53">
        <v>7.2727272727272728E-5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8.5490909090909072E-3</v>
      </c>
      <c r="S19" s="53">
        <v>0</v>
      </c>
      <c r="T19" s="53">
        <v>0</v>
      </c>
      <c r="U19" s="53">
        <v>4.0909090909090903E-4</v>
      </c>
      <c r="V19" s="53">
        <v>0</v>
      </c>
      <c r="W19" s="53">
        <v>1.2727272727272726E-3</v>
      </c>
      <c r="X19" s="53">
        <v>4.5454545454545455E-4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2.7470909090909084E-2</v>
      </c>
      <c r="AE19" s="80"/>
    </row>
    <row r="20" spans="1:31" ht="15" customHeight="1" x14ac:dyDescent="0.25">
      <c r="A20" s="126"/>
      <c r="B20" s="90" t="s">
        <v>25</v>
      </c>
      <c r="C20" s="53">
        <v>9.1599999999999997E-3</v>
      </c>
      <c r="D20" s="53">
        <v>0</v>
      </c>
      <c r="E20" s="53">
        <v>0.43932545454545446</v>
      </c>
      <c r="F20" s="53">
        <v>0</v>
      </c>
      <c r="G20" s="53">
        <v>5.1883636363636361E-2</v>
      </c>
      <c r="H20" s="53">
        <v>0</v>
      </c>
      <c r="I20" s="53">
        <v>1.1654545454545454E-2</v>
      </c>
      <c r="J20" s="53">
        <v>1.0456363636363635E-2</v>
      </c>
      <c r="K20" s="53">
        <v>4.0909090909090903E-4</v>
      </c>
      <c r="L20" s="53">
        <v>6.0052727272727272E-2</v>
      </c>
      <c r="M20" s="53">
        <v>0.28907272727272726</v>
      </c>
      <c r="N20" s="53">
        <v>1.6472727272727273E-3</v>
      </c>
      <c r="O20" s="53">
        <v>7.6458181818181814E-2</v>
      </c>
      <c r="P20" s="53">
        <v>1.3309090909090908E-2</v>
      </c>
      <c r="Q20" s="53">
        <v>1.0909090909090908E-4</v>
      </c>
      <c r="R20" s="53">
        <v>6.5996363636363645E-2</v>
      </c>
      <c r="S20" s="53">
        <v>1.5962781818181817</v>
      </c>
      <c r="T20" s="53">
        <v>3.3459999999999997E-2</v>
      </c>
      <c r="U20" s="53">
        <v>0.31571454545454541</v>
      </c>
      <c r="V20" s="53">
        <v>6.772790909090908</v>
      </c>
      <c r="W20" s="53">
        <v>0.32803090909090904</v>
      </c>
      <c r="X20" s="53">
        <v>0.38575272727272725</v>
      </c>
      <c r="Y20" s="53">
        <v>0.61817454545454531</v>
      </c>
      <c r="Z20" s="53">
        <v>2.5227272727272727E-2</v>
      </c>
      <c r="AA20" s="53">
        <v>8.1818181818181802E-5</v>
      </c>
      <c r="AB20" s="53">
        <v>1.6641818181818181E-2</v>
      </c>
      <c r="AC20" s="53">
        <v>2.7194545454545454E-2</v>
      </c>
      <c r="AD20" s="40">
        <f t="shared" si="0"/>
        <v>11.148881818181817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2.2181818181818179E-3</v>
      </c>
      <c r="F21" s="53">
        <v>0</v>
      </c>
      <c r="G21" s="53">
        <v>2.3636363636363634E-5</v>
      </c>
      <c r="H21" s="53">
        <v>7.2727272727272728E-5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3.7090909090909088E-3</v>
      </c>
      <c r="P21" s="53">
        <v>0</v>
      </c>
      <c r="Q21" s="53">
        <v>0</v>
      </c>
      <c r="R21" s="53">
        <v>1.636363636363636E-4</v>
      </c>
      <c r="S21" s="53">
        <v>5.7272727272727271E-4</v>
      </c>
      <c r="T21" s="53">
        <v>0</v>
      </c>
      <c r="U21" s="53">
        <v>6.6618181818181813E-2</v>
      </c>
      <c r="V21" s="53">
        <v>0.69484909090909086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1.8181818181818181E-4</v>
      </c>
      <c r="AD21" s="40">
        <f t="shared" si="0"/>
        <v>0.76840909090909082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2.9199999999999999E-3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1.564363636363636E-2</v>
      </c>
      <c r="W22" s="53">
        <v>4.7798181818181816E-2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6.6361818181818175E-2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0.43838181818181821</v>
      </c>
      <c r="D23" s="53">
        <v>5.9321818181818184E-2</v>
      </c>
      <c r="E23" s="53">
        <v>0.32884727272727277</v>
      </c>
      <c r="F23" s="53">
        <v>0</v>
      </c>
      <c r="G23" s="53">
        <v>3.6475327272727274</v>
      </c>
      <c r="H23" s="53">
        <v>0.48394545454545451</v>
      </c>
      <c r="I23" s="53">
        <v>0.86428727272727268</v>
      </c>
      <c r="J23" s="53">
        <v>1.5667890909090907</v>
      </c>
      <c r="K23" s="53">
        <v>0.46101818181818177</v>
      </c>
      <c r="L23" s="53">
        <v>4.4667763636363631</v>
      </c>
      <c r="M23" s="53">
        <v>2.1992272727272728</v>
      </c>
      <c r="N23" s="53">
        <v>1.0796781818181818</v>
      </c>
      <c r="O23" s="53">
        <v>3.8964054545454547</v>
      </c>
      <c r="P23" s="53">
        <v>0.87882181818181804</v>
      </c>
      <c r="Q23" s="53">
        <v>0.78800545454545456</v>
      </c>
      <c r="R23" s="53">
        <v>9.9494581818181818</v>
      </c>
      <c r="S23" s="53">
        <v>24.07382909090909</v>
      </c>
      <c r="T23" s="53">
        <v>4.6392109090909086</v>
      </c>
      <c r="U23" s="53">
        <v>32.192105454545448</v>
      </c>
      <c r="V23" s="53">
        <v>183.7167509090909</v>
      </c>
      <c r="W23" s="53">
        <v>41.531767272727272</v>
      </c>
      <c r="X23" s="53">
        <v>26.742141818181818</v>
      </c>
      <c r="Y23" s="53">
        <v>33.957470909090908</v>
      </c>
      <c r="Z23" s="53">
        <v>4.4304527272727263</v>
      </c>
      <c r="AA23" s="53">
        <v>4.4687454545454539</v>
      </c>
      <c r="AB23" s="53">
        <v>5.8029254545454547</v>
      </c>
      <c r="AC23" s="53">
        <v>0.83753090909090899</v>
      </c>
      <c r="AD23" s="40">
        <f t="shared" si="0"/>
        <v>393.50142727272726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8.3818181818181821E-4</v>
      </c>
      <c r="D24" s="53">
        <v>2.0745454545454543E-2</v>
      </c>
      <c r="E24" s="53">
        <v>0.32322363636363632</v>
      </c>
      <c r="F24" s="53">
        <v>1.2018181818181817E-3</v>
      </c>
      <c r="G24" s="53">
        <v>5.6123636363636362E-2</v>
      </c>
      <c r="H24" s="53">
        <v>0</v>
      </c>
      <c r="I24" s="53">
        <v>7.9927272727272711E-3</v>
      </c>
      <c r="J24" s="53">
        <v>1.667090909090909E-2</v>
      </c>
      <c r="K24" s="53">
        <v>3.9574545454545446E-2</v>
      </c>
      <c r="L24" s="53">
        <v>0.10855999999999999</v>
      </c>
      <c r="M24" s="53">
        <v>0.45920545454545447</v>
      </c>
      <c r="N24" s="53">
        <v>2.910181818181818E-2</v>
      </c>
      <c r="O24" s="53">
        <v>0.2373527272727273</v>
      </c>
      <c r="P24" s="53">
        <v>2.9587272727272722E-2</v>
      </c>
      <c r="Q24" s="53">
        <v>2.6914545454545451E-2</v>
      </c>
      <c r="R24" s="53">
        <v>1.5985800000000001</v>
      </c>
      <c r="S24" s="53">
        <v>3.3142527272727267</v>
      </c>
      <c r="T24" s="53">
        <v>0.14806545454545456</v>
      </c>
      <c r="U24" s="53">
        <v>0.90877818181818171</v>
      </c>
      <c r="V24" s="53">
        <v>9.7442599999999988</v>
      </c>
      <c r="W24" s="53">
        <v>2.6969018181818178</v>
      </c>
      <c r="X24" s="53">
        <v>4.9767872727272726</v>
      </c>
      <c r="Y24" s="53">
        <v>7.6209345454545447</v>
      </c>
      <c r="Z24" s="53">
        <v>0.53415999999999997</v>
      </c>
      <c r="AA24" s="53">
        <v>7.9090909090909073E-3</v>
      </c>
      <c r="AB24" s="53">
        <v>4.2824363636363634</v>
      </c>
      <c r="AC24" s="53">
        <v>0.11788909090909089</v>
      </c>
      <c r="AD24" s="40">
        <f t="shared" si="0"/>
        <v>37.308047272727265</v>
      </c>
      <c r="AE24" s="80"/>
    </row>
    <row r="25" spans="1:31" s="76" customFormat="1" ht="15" customHeight="1" x14ac:dyDescent="0.25">
      <c r="A25" s="55" t="s">
        <v>5</v>
      </c>
      <c r="B25" s="56"/>
      <c r="C25" s="53">
        <v>58.99425636363636</v>
      </c>
      <c r="D25" s="53">
        <v>18.226479999999999</v>
      </c>
      <c r="E25" s="53">
        <v>82.104803636363641</v>
      </c>
      <c r="F25" s="53">
        <v>10.812860000000001</v>
      </c>
      <c r="G25" s="53">
        <v>234.56069272727268</v>
      </c>
      <c r="H25" s="53">
        <v>22.096699999999995</v>
      </c>
      <c r="I25" s="53">
        <v>66.309899999999985</v>
      </c>
      <c r="J25" s="53">
        <v>164.12096909090906</v>
      </c>
      <c r="K25" s="53">
        <v>105.25927818181817</v>
      </c>
      <c r="L25" s="53">
        <v>323.86527272727272</v>
      </c>
      <c r="M25" s="53">
        <v>157.65086909090908</v>
      </c>
      <c r="N25" s="53">
        <v>157.6341690909091</v>
      </c>
      <c r="O25" s="53">
        <v>383.68873090909085</v>
      </c>
      <c r="P25" s="53">
        <v>130.75076727272727</v>
      </c>
      <c r="Q25" s="53">
        <v>85.567547272727268</v>
      </c>
      <c r="R25" s="53">
        <v>653.42110363636368</v>
      </c>
      <c r="S25" s="53">
        <v>964.33803818181798</v>
      </c>
      <c r="T25" s="53">
        <v>195.24507999999997</v>
      </c>
      <c r="U25" s="53">
        <v>825.16967999999997</v>
      </c>
      <c r="V25" s="53">
        <v>2077.3812236363633</v>
      </c>
      <c r="W25" s="53">
        <v>562.05229454545452</v>
      </c>
      <c r="X25" s="53">
        <v>296.94282727272724</v>
      </c>
      <c r="Y25" s="53">
        <v>609.62577272727265</v>
      </c>
      <c r="Z25" s="53">
        <v>121.77677454545454</v>
      </c>
      <c r="AA25" s="53">
        <v>145.82006363636364</v>
      </c>
      <c r="AB25" s="53">
        <v>388.00455454545448</v>
      </c>
      <c r="AC25" s="53">
        <v>116.13113272727273</v>
      </c>
      <c r="AD25" s="40">
        <f t="shared" si="0"/>
        <v>8957.5518418181782</v>
      </c>
      <c r="AE25" s="80"/>
    </row>
    <row r="26" spans="1:31" s="76" customFormat="1" ht="15" customHeight="1" x14ac:dyDescent="0.25">
      <c r="A26" s="55" t="s">
        <v>6</v>
      </c>
      <c r="B26" s="56"/>
      <c r="C26" s="53">
        <v>0.96591090909090904</v>
      </c>
      <c r="D26" s="53">
        <v>0.22720363636363636</v>
      </c>
      <c r="E26" s="53">
        <v>1.6641618181818181</v>
      </c>
      <c r="F26" s="53">
        <v>0.14536909090909089</v>
      </c>
      <c r="G26" s="53">
        <v>1.8429999999999997</v>
      </c>
      <c r="H26" s="53">
        <v>4.409272727272727E-2</v>
      </c>
      <c r="I26" s="53">
        <v>7.9319999999999988E-2</v>
      </c>
      <c r="J26" s="53">
        <v>0.66037454545454544</v>
      </c>
      <c r="K26" s="53">
        <v>0.38116909090909085</v>
      </c>
      <c r="L26" s="53">
        <v>1.8787599999999998</v>
      </c>
      <c r="M26" s="53">
        <v>0.93952363636363634</v>
      </c>
      <c r="N26" s="53">
        <v>1.1945999999999999</v>
      </c>
      <c r="O26" s="53">
        <v>4.3801290909090902</v>
      </c>
      <c r="P26" s="53">
        <v>1.0102745454545454</v>
      </c>
      <c r="Q26" s="53">
        <v>1.2872727272727271</v>
      </c>
      <c r="R26" s="53">
        <v>5.2716199999999995</v>
      </c>
      <c r="S26" s="53">
        <v>21.733018181818181</v>
      </c>
      <c r="T26" s="53">
        <v>1.6561272727272724</v>
      </c>
      <c r="U26" s="53">
        <v>13.738294545454544</v>
      </c>
      <c r="V26" s="53">
        <v>61.141514545454534</v>
      </c>
      <c r="W26" s="53">
        <v>7.7168599999999987</v>
      </c>
      <c r="X26" s="53">
        <v>14.691576363636363</v>
      </c>
      <c r="Y26" s="53">
        <v>7.2683418181818187</v>
      </c>
      <c r="Z26" s="53">
        <v>0.22100727272727269</v>
      </c>
      <c r="AA26" s="53">
        <v>2.330181818181818E-2</v>
      </c>
      <c r="AB26" s="53">
        <v>4.7108436363636361</v>
      </c>
      <c r="AC26" s="53">
        <v>3.5529654545454545</v>
      </c>
      <c r="AD26" s="40">
        <f t="shared" si="0"/>
        <v>158.4266327272727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2.885090909090909E-2</v>
      </c>
      <c r="D27" s="53">
        <v>7.4254545454545448E-2</v>
      </c>
      <c r="E27" s="53">
        <v>0.59326181818181811</v>
      </c>
      <c r="F27" s="53">
        <v>1.9036363636363634E-3</v>
      </c>
      <c r="G27" s="53">
        <v>7.7792727272727277E-2</v>
      </c>
      <c r="H27" s="53">
        <v>0</v>
      </c>
      <c r="I27" s="53">
        <v>3.1999999999999997E-4</v>
      </c>
      <c r="J27" s="53">
        <v>8.7872727272727269E-3</v>
      </c>
      <c r="K27" s="53">
        <v>4.5712727272727273E-2</v>
      </c>
      <c r="L27" s="53">
        <v>0.11646181818181817</v>
      </c>
      <c r="M27" s="53">
        <v>6.0883636363636348E-2</v>
      </c>
      <c r="N27" s="53">
        <v>0.12993090909090907</v>
      </c>
      <c r="O27" s="53">
        <v>0.22352363636363637</v>
      </c>
      <c r="P27" s="53">
        <v>3.5767272727272731E-2</v>
      </c>
      <c r="Q27" s="53">
        <v>0.15467999999999998</v>
      </c>
      <c r="R27" s="53">
        <v>0.48395636363636352</v>
      </c>
      <c r="S27" s="53">
        <v>2.0034309090909086</v>
      </c>
      <c r="T27" s="53">
        <v>0.1627963636363636</v>
      </c>
      <c r="U27" s="53">
        <v>2.4062199999999998</v>
      </c>
      <c r="V27" s="53">
        <v>5.5250490909090901</v>
      </c>
      <c r="W27" s="53">
        <v>0.50317454545454543</v>
      </c>
      <c r="X27" s="53">
        <v>0.86342727272727271</v>
      </c>
      <c r="Y27" s="53">
        <v>2.7094836363636361</v>
      </c>
      <c r="Z27" s="53">
        <v>8.8959999999999997E-2</v>
      </c>
      <c r="AA27" s="53">
        <v>9.5780000000000004E-2</v>
      </c>
      <c r="AB27" s="53">
        <v>0.48416727272727261</v>
      </c>
      <c r="AC27" s="53">
        <v>0.57391272727272724</v>
      </c>
      <c r="AD27" s="40">
        <f t="shared" si="0"/>
        <v>17.45248909090909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0.39115454545454542</v>
      </c>
      <c r="D28" s="53">
        <v>6.6649090909090894E-2</v>
      </c>
      <c r="E28" s="53">
        <v>1.064869090909091</v>
      </c>
      <c r="F28" s="53">
        <v>1.4463636363636363E-2</v>
      </c>
      <c r="G28" s="53">
        <v>0.24231999999999998</v>
      </c>
      <c r="H28" s="53">
        <v>3.0063636363636362E-2</v>
      </c>
      <c r="I28" s="53">
        <v>3.7363636363636362E-3</v>
      </c>
      <c r="J28" s="53">
        <v>4.7607272727272727E-2</v>
      </c>
      <c r="K28" s="53">
        <v>1.8125454545454542E-2</v>
      </c>
      <c r="L28" s="53">
        <v>0.44445636363636359</v>
      </c>
      <c r="M28" s="53">
        <v>5.1583636363636359E-2</v>
      </c>
      <c r="N28" s="53">
        <v>0.8182127272727272</v>
      </c>
      <c r="O28" s="53">
        <v>1.0202654545454544</v>
      </c>
      <c r="P28" s="53">
        <v>0.22607454545454542</v>
      </c>
      <c r="Q28" s="53">
        <v>0.69258363636363629</v>
      </c>
      <c r="R28" s="53">
        <v>10.947959999999998</v>
      </c>
      <c r="S28" s="53">
        <v>11.47514909090909</v>
      </c>
      <c r="T28" s="53">
        <v>0.1734090909090909</v>
      </c>
      <c r="U28" s="53">
        <v>2.1524945454545454</v>
      </c>
      <c r="V28" s="53">
        <v>185.50327454545453</v>
      </c>
      <c r="W28" s="53">
        <v>27.886114545454543</v>
      </c>
      <c r="X28" s="53">
        <v>14.258030909090909</v>
      </c>
      <c r="Y28" s="53">
        <v>6.7156309090909083</v>
      </c>
      <c r="Z28" s="53">
        <v>0.17893272727272727</v>
      </c>
      <c r="AA28" s="53">
        <v>8.4909090909090904E-4</v>
      </c>
      <c r="AB28" s="53">
        <v>0.22477090909090908</v>
      </c>
      <c r="AC28" s="53">
        <v>1.2824290909090907</v>
      </c>
      <c r="AD28" s="40">
        <f t="shared" si="0"/>
        <v>265.93121090909091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2.0563636363636361E-3</v>
      </c>
      <c r="D29" s="53">
        <v>9.6909090909090914E-4</v>
      </c>
      <c r="E29" s="53">
        <v>2.3018181818181818E-3</v>
      </c>
      <c r="F29" s="53">
        <v>1.1618181818181818E-3</v>
      </c>
      <c r="G29" s="53">
        <v>1.3090909090909088E-3</v>
      </c>
      <c r="H29" s="53">
        <v>0</v>
      </c>
      <c r="I29" s="53">
        <v>0</v>
      </c>
      <c r="J29" s="53">
        <v>1.5636363636363634E-4</v>
      </c>
      <c r="K29" s="53">
        <v>0</v>
      </c>
      <c r="L29" s="53">
        <v>8.5565454545454542E-2</v>
      </c>
      <c r="M29" s="53">
        <v>0</v>
      </c>
      <c r="N29" s="53">
        <v>2.1818181818181816E-4</v>
      </c>
      <c r="O29" s="53">
        <v>7.2727272727272728E-5</v>
      </c>
      <c r="P29" s="53">
        <v>0</v>
      </c>
      <c r="Q29" s="53">
        <v>0</v>
      </c>
      <c r="R29" s="53">
        <v>0</v>
      </c>
      <c r="S29" s="53">
        <v>8.7349090909090904E-2</v>
      </c>
      <c r="T29" s="53">
        <v>0</v>
      </c>
      <c r="U29" s="53">
        <v>5.3858181818181812E-2</v>
      </c>
      <c r="V29" s="53">
        <v>3.1029090909090902E-2</v>
      </c>
      <c r="W29" s="53">
        <v>8.0836363636363623E-2</v>
      </c>
      <c r="X29" s="53">
        <v>7.7272727272727259E-4</v>
      </c>
      <c r="Y29" s="53">
        <v>8.4618181818181815E-3</v>
      </c>
      <c r="Z29" s="53">
        <v>0</v>
      </c>
      <c r="AA29" s="53">
        <v>0</v>
      </c>
      <c r="AB29" s="53">
        <v>6.0781818181818176E-3</v>
      </c>
      <c r="AC29" s="53">
        <v>0</v>
      </c>
      <c r="AD29" s="40">
        <f t="shared" si="0"/>
        <v>0.36219636363636354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2.1709090909090905E-3</v>
      </c>
      <c r="E30" s="53">
        <v>0.10840363636363635</v>
      </c>
      <c r="F30" s="53">
        <v>0</v>
      </c>
      <c r="G30" s="53">
        <v>0.76636181818181814</v>
      </c>
      <c r="H30" s="53">
        <v>0</v>
      </c>
      <c r="I30" s="53">
        <v>3.5914545454545449E-2</v>
      </c>
      <c r="J30" s="53">
        <v>7.1027272727272717E-2</v>
      </c>
      <c r="K30" s="53">
        <v>4.5899999999999996E-2</v>
      </c>
      <c r="L30" s="53">
        <v>0.77544363636363633</v>
      </c>
      <c r="M30" s="53">
        <v>1.1794454545454545</v>
      </c>
      <c r="N30" s="53">
        <v>1.8662563636363634</v>
      </c>
      <c r="O30" s="53">
        <v>9.636489090909091</v>
      </c>
      <c r="P30" s="53">
        <v>1.6150218181818181</v>
      </c>
      <c r="Q30" s="53">
        <v>0.28898363636363633</v>
      </c>
      <c r="R30" s="53">
        <v>18.754849090909087</v>
      </c>
      <c r="S30" s="53">
        <v>133.97669636363636</v>
      </c>
      <c r="T30" s="53">
        <v>11.213094545454545</v>
      </c>
      <c r="U30" s="53">
        <v>32.456759999999996</v>
      </c>
      <c r="V30" s="53">
        <v>103.61333272727272</v>
      </c>
      <c r="W30" s="53">
        <v>51.298141818181819</v>
      </c>
      <c r="X30" s="53">
        <v>15.871405454545451</v>
      </c>
      <c r="Y30" s="53">
        <v>32.333689090909083</v>
      </c>
      <c r="Z30" s="53">
        <v>1.1314545454545453</v>
      </c>
      <c r="AA30" s="53">
        <v>2.7043290909090909</v>
      </c>
      <c r="AB30" s="53">
        <v>10.802781818181817</v>
      </c>
      <c r="AC30" s="53">
        <v>11.395567272727272</v>
      </c>
      <c r="AD30" s="40">
        <f t="shared" si="0"/>
        <v>441.94351999999992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0.6903999999999999</v>
      </c>
      <c r="D32" s="53">
        <v>0.30552363636363639</v>
      </c>
      <c r="E32" s="53">
        <v>7.4619090909090904</v>
      </c>
      <c r="F32" s="53">
        <v>9.8434545454545441E-2</v>
      </c>
      <c r="G32" s="53">
        <v>4.0364363636363629</v>
      </c>
      <c r="H32" s="53">
        <v>0.2012309090909091</v>
      </c>
      <c r="I32" s="53">
        <v>0.55258181818181817</v>
      </c>
      <c r="J32" s="53">
        <v>2.5691563636363632</v>
      </c>
      <c r="K32" s="53">
        <v>1.2730163636363634</v>
      </c>
      <c r="L32" s="53">
        <v>9.0932690909090894</v>
      </c>
      <c r="M32" s="53">
        <v>5.646345454545453</v>
      </c>
      <c r="N32" s="53">
        <v>3.7115290909090906</v>
      </c>
      <c r="O32" s="53">
        <v>7.8512381818181796</v>
      </c>
      <c r="P32" s="53">
        <v>2.9993036363636358</v>
      </c>
      <c r="Q32" s="53">
        <v>3.5270036363636361</v>
      </c>
      <c r="R32" s="53">
        <v>17.565052727272725</v>
      </c>
      <c r="S32" s="53">
        <v>37.775845454545447</v>
      </c>
      <c r="T32" s="53">
        <v>4.3509545454545453</v>
      </c>
      <c r="U32" s="53">
        <v>18.624103636363635</v>
      </c>
      <c r="V32" s="53">
        <v>111.81734909090908</v>
      </c>
      <c r="W32" s="53">
        <v>25.976329090909086</v>
      </c>
      <c r="X32" s="53">
        <v>13.939772727272727</v>
      </c>
      <c r="Y32" s="53">
        <v>27.073738181818179</v>
      </c>
      <c r="Z32" s="53">
        <v>1.0269272727272725</v>
      </c>
      <c r="AA32" s="53">
        <v>0.43324545454545449</v>
      </c>
      <c r="AB32" s="53">
        <v>10.084119999999999</v>
      </c>
      <c r="AC32" s="53">
        <v>10.929874545454545</v>
      </c>
      <c r="AD32" s="40">
        <f t="shared" si="0"/>
        <v>329.61469090909083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2.5678181818181815E-2</v>
      </c>
      <c r="H33" s="53">
        <v>0</v>
      </c>
      <c r="I33" s="53">
        <v>0</v>
      </c>
      <c r="J33" s="53">
        <v>6.0200000000000002E-3</v>
      </c>
      <c r="K33" s="53">
        <v>0</v>
      </c>
      <c r="L33" s="53">
        <v>5.5338181818181814E-2</v>
      </c>
      <c r="M33" s="53">
        <v>1.6325454545454542E-2</v>
      </c>
      <c r="N33" s="53">
        <v>8.59090909090909E-3</v>
      </c>
      <c r="O33" s="53">
        <v>0.15843454545454544</v>
      </c>
      <c r="P33" s="53">
        <v>2.7414545454545452E-2</v>
      </c>
      <c r="Q33" s="53">
        <v>2.670909090909091E-3</v>
      </c>
      <c r="R33" s="53">
        <v>0.15691999999999998</v>
      </c>
      <c r="S33" s="53">
        <v>4.4541818181818182E-2</v>
      </c>
      <c r="T33" s="53">
        <v>1.3438181818181818E-2</v>
      </c>
      <c r="U33" s="53">
        <v>4.428E-2</v>
      </c>
      <c r="V33" s="53">
        <v>0.12066363636363635</v>
      </c>
      <c r="W33" s="53">
        <v>7.807090909090908E-2</v>
      </c>
      <c r="X33" s="53">
        <v>1.0399999999999998E-2</v>
      </c>
      <c r="Y33" s="53">
        <v>5.1810909090909081E-2</v>
      </c>
      <c r="Z33" s="53">
        <v>4.109090909090909E-4</v>
      </c>
      <c r="AA33" s="53">
        <v>1.5545454545454543E-3</v>
      </c>
      <c r="AB33" s="53">
        <v>5.4818181818181823E-3</v>
      </c>
      <c r="AC33" s="53">
        <v>2.6758181818181816E-2</v>
      </c>
      <c r="AD33" s="40">
        <f t="shared" si="0"/>
        <v>0.85480363636363621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63.600652727272717</v>
      </c>
      <c r="D36" s="37">
        <f t="shared" ref="D36:AC36" si="1">SUM(D6:D35)+SUM(D38:D43)</f>
        <v>19.012758181818185</v>
      </c>
      <c r="E36" s="37">
        <f t="shared" si="1"/>
        <v>118.61125272727273</v>
      </c>
      <c r="F36" s="37">
        <f t="shared" si="1"/>
        <v>11.09571090909091</v>
      </c>
      <c r="G36" s="37">
        <f t="shared" si="1"/>
        <v>260.71977818181813</v>
      </c>
      <c r="H36" s="37">
        <f t="shared" si="1"/>
        <v>22.872458181818175</v>
      </c>
      <c r="I36" s="37">
        <f t="shared" si="1"/>
        <v>67.927519999999987</v>
      </c>
      <c r="J36" s="37">
        <f t="shared" si="1"/>
        <v>171.48111272727266</v>
      </c>
      <c r="K36" s="37">
        <f t="shared" si="1"/>
        <v>112.7101</v>
      </c>
      <c r="L36" s="37">
        <f t="shared" si="1"/>
        <v>346.09448000000003</v>
      </c>
      <c r="M36" s="37">
        <f t="shared" si="1"/>
        <v>172.92789272727271</v>
      </c>
      <c r="N36" s="37">
        <f t="shared" si="1"/>
        <v>170.1163472727273</v>
      </c>
      <c r="O36" s="37">
        <f t="shared" si="1"/>
        <v>430.55470727272717</v>
      </c>
      <c r="P36" s="37">
        <f t="shared" si="1"/>
        <v>138.37889999999999</v>
      </c>
      <c r="Q36" s="37">
        <f t="shared" si="1"/>
        <v>93.628456363636346</v>
      </c>
      <c r="R36" s="37">
        <f t="shared" si="1"/>
        <v>735.86418545454535</v>
      </c>
      <c r="S36" s="37">
        <f t="shared" si="1"/>
        <v>1382.1355999999998</v>
      </c>
      <c r="T36" s="37">
        <f t="shared" si="1"/>
        <v>222.97167272727273</v>
      </c>
      <c r="U36" s="37">
        <f t="shared" si="1"/>
        <v>952.32581454545459</v>
      </c>
      <c r="V36" s="37">
        <f t="shared" si="1"/>
        <v>3202.644796363636</v>
      </c>
      <c r="W36" s="37">
        <f t="shared" si="1"/>
        <v>807.89170545454522</v>
      </c>
      <c r="X36" s="37">
        <f t="shared" si="1"/>
        <v>444.58603636363631</v>
      </c>
      <c r="Y36" s="37">
        <f t="shared" si="1"/>
        <v>791.43658727272714</v>
      </c>
      <c r="Z36" s="37">
        <f t="shared" si="1"/>
        <v>136.43922545454544</v>
      </c>
      <c r="AA36" s="37">
        <f t="shared" si="1"/>
        <v>164.98156727272726</v>
      </c>
      <c r="AB36" s="37">
        <f t="shared" si="1"/>
        <v>449.19086727272719</v>
      </c>
      <c r="AC36" s="37">
        <f t="shared" si="1"/>
        <v>148.39070363636364</v>
      </c>
      <c r="AD36" s="38">
        <f>SUM(AD6:AD35)+SUM(AD38:AD43)</f>
        <v>11638.590889090907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2006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0.5484</v>
      </c>
      <c r="D6" s="53">
        <v>0</v>
      </c>
      <c r="E6" s="53">
        <v>5.3469090909090904E-2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3.3954309090909089</v>
      </c>
      <c r="L6" s="53">
        <v>0.25426909090909089</v>
      </c>
      <c r="M6" s="53">
        <v>1.9170781818181819</v>
      </c>
      <c r="N6" s="53">
        <v>1.2230872727272726</v>
      </c>
      <c r="O6" s="53">
        <v>10.375959999999999</v>
      </c>
      <c r="P6" s="53">
        <v>5.4799999999999995E-2</v>
      </c>
      <c r="Q6" s="53">
        <v>0.25674363636363634</v>
      </c>
      <c r="R6" s="53">
        <v>0.95222727272727259</v>
      </c>
      <c r="S6" s="53">
        <v>17.998092727272724</v>
      </c>
      <c r="T6" s="53">
        <v>0.39080181818181814</v>
      </c>
      <c r="U6" s="53">
        <v>7.2281527272727262</v>
      </c>
      <c r="V6" s="53">
        <v>120.40391999999999</v>
      </c>
      <c r="W6" s="53">
        <v>16.741558181818181</v>
      </c>
      <c r="X6" s="53">
        <v>12.58178</v>
      </c>
      <c r="Y6" s="53">
        <v>11.591130909090909</v>
      </c>
      <c r="Z6" s="53">
        <v>6.1466181818181811</v>
      </c>
      <c r="AA6" s="53">
        <v>10.382845454545453</v>
      </c>
      <c r="AB6" s="53">
        <v>24.04375818181818</v>
      </c>
      <c r="AC6" s="53">
        <v>0.211363</v>
      </c>
      <c r="AD6" s="40">
        <f>SUM(C6:AC6)</f>
        <v>246.75148663636367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1.9745454545454545E-2</v>
      </c>
      <c r="F7" s="53">
        <v>0</v>
      </c>
      <c r="G7" s="53">
        <v>3.0181818181818179E-3</v>
      </c>
      <c r="H7" s="53">
        <v>0</v>
      </c>
      <c r="I7" s="53">
        <v>0</v>
      </c>
      <c r="J7" s="53">
        <v>1.9018181818181816E-2</v>
      </c>
      <c r="K7" s="53">
        <v>0</v>
      </c>
      <c r="L7" s="53">
        <v>0</v>
      </c>
      <c r="M7" s="53">
        <v>9.9636363636363637E-3</v>
      </c>
      <c r="N7" s="53">
        <v>5.4545454545454537E-4</v>
      </c>
      <c r="O7" s="53">
        <v>1.6018181818181817E-3</v>
      </c>
      <c r="P7" s="53">
        <v>1.7963636363636366E-2</v>
      </c>
      <c r="Q7" s="53">
        <v>1.2209090909090907E-2</v>
      </c>
      <c r="R7" s="53">
        <v>2.7254545454545451E-2</v>
      </c>
      <c r="S7" s="53">
        <v>0.34362000000000004</v>
      </c>
      <c r="T7" s="53">
        <v>5.8865454545454533E-2</v>
      </c>
      <c r="U7" s="53">
        <v>0.13743636363636363</v>
      </c>
      <c r="V7" s="53">
        <v>0.27049090909090912</v>
      </c>
      <c r="W7" s="53">
        <v>4.4599999999999994E-2</v>
      </c>
      <c r="X7" s="53">
        <v>1.5930909090909089E-2</v>
      </c>
      <c r="Y7" s="53">
        <v>3.5809090909090908E-2</v>
      </c>
      <c r="Z7" s="53">
        <v>0</v>
      </c>
      <c r="AA7" s="53">
        <v>0</v>
      </c>
      <c r="AB7" s="53">
        <v>0</v>
      </c>
      <c r="AC7" s="53">
        <v>7.077E-3</v>
      </c>
      <c r="AD7" s="40">
        <f t="shared" ref="AD7:AD35" si="0">SUM(C7:AC7)</f>
        <v>1.0251497272727275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3.4309090909090908E-3</v>
      </c>
      <c r="M8" s="53">
        <v>0</v>
      </c>
      <c r="N8" s="53">
        <v>1.092181818181818E-2</v>
      </c>
      <c r="O8" s="53">
        <v>1.3581818181818181E-3</v>
      </c>
      <c r="P8" s="53">
        <v>1.1272727272727272E-3</v>
      </c>
      <c r="Q8" s="53">
        <v>0</v>
      </c>
      <c r="R8" s="53">
        <v>0</v>
      </c>
      <c r="S8" s="53">
        <v>0.13954545454545453</v>
      </c>
      <c r="T8" s="53">
        <v>1.0799999999999999E-2</v>
      </c>
      <c r="U8" s="53">
        <v>0.58337636363636358</v>
      </c>
      <c r="V8" s="53">
        <v>9.1333345454545452</v>
      </c>
      <c r="W8" s="53">
        <v>3.8163636363636358E-2</v>
      </c>
      <c r="X8" s="53">
        <v>0.36752545454545454</v>
      </c>
      <c r="Y8" s="53">
        <v>0.19519454545454543</v>
      </c>
      <c r="Z8" s="53">
        <v>0</v>
      </c>
      <c r="AA8" s="53">
        <v>0</v>
      </c>
      <c r="AB8" s="53">
        <v>4.1072727272727268E-3</v>
      </c>
      <c r="AC8" s="53">
        <v>0</v>
      </c>
      <c r="AD8" s="40">
        <f t="shared" si="0"/>
        <v>10.488885454545455</v>
      </c>
      <c r="AE8" s="80"/>
    </row>
    <row r="9" spans="1:31" ht="15" customHeight="1" x14ac:dyDescent="0.25">
      <c r="A9" s="125"/>
      <c r="B9" s="90" t="s">
        <v>15</v>
      </c>
      <c r="C9" s="53">
        <v>7.8545454545454543E-3</v>
      </c>
      <c r="D9" s="53">
        <v>4.909090909090909E-4</v>
      </c>
      <c r="E9" s="53">
        <v>0.10307272727272726</v>
      </c>
      <c r="F9" s="53">
        <v>4.7272727272727268E-5</v>
      </c>
      <c r="G9" s="53">
        <v>0.23717454545454544</v>
      </c>
      <c r="H9" s="53">
        <v>0</v>
      </c>
      <c r="I9" s="53">
        <v>0</v>
      </c>
      <c r="J9" s="53">
        <v>0</v>
      </c>
      <c r="K9" s="53">
        <v>9.0945454545454538E-2</v>
      </c>
      <c r="L9" s="53">
        <v>4.3327272727272728E-3</v>
      </c>
      <c r="M9" s="53">
        <v>2.836363636363636E-3</v>
      </c>
      <c r="N9" s="53">
        <v>0.19025272727272724</v>
      </c>
      <c r="O9" s="53">
        <v>1.5954672727272725</v>
      </c>
      <c r="P9" s="53">
        <v>9.5454545454545456E-4</v>
      </c>
      <c r="Q9" s="53">
        <v>1.7181818181818179E-3</v>
      </c>
      <c r="R9" s="53">
        <v>4.3272727272727265E-3</v>
      </c>
      <c r="S9" s="53">
        <v>1.1231090909090908</v>
      </c>
      <c r="T9" s="53">
        <v>0.2355272727272727</v>
      </c>
      <c r="U9" s="53">
        <v>0.75982363636363637</v>
      </c>
      <c r="V9" s="53">
        <v>5.9180636363636365</v>
      </c>
      <c r="W9" s="53">
        <v>0.19339272727272727</v>
      </c>
      <c r="X9" s="53">
        <v>0.45188545454545453</v>
      </c>
      <c r="Y9" s="53">
        <v>0.65057999999999994</v>
      </c>
      <c r="Z9" s="53">
        <v>0</v>
      </c>
      <c r="AA9" s="53">
        <v>0</v>
      </c>
      <c r="AB9" s="53">
        <v>0.57290181818181807</v>
      </c>
      <c r="AC9" s="53">
        <v>5.6000000000000006E-4</v>
      </c>
      <c r="AD9" s="40">
        <f t="shared" si="0"/>
        <v>12.14531818181818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5.6909090909090902E-3</v>
      </c>
      <c r="D10" s="53">
        <v>0</v>
      </c>
      <c r="E10" s="53">
        <v>3.2939854545454543</v>
      </c>
      <c r="F10" s="53">
        <v>3.818181818181818E-5</v>
      </c>
      <c r="G10" s="53">
        <v>3.6885381818181817</v>
      </c>
      <c r="H10" s="53">
        <v>5.7272727272727271E-4</v>
      </c>
      <c r="I10" s="53">
        <v>0</v>
      </c>
      <c r="J10" s="53">
        <v>0.3407436363636363</v>
      </c>
      <c r="K10" s="53">
        <v>8.0456363636363631E-2</v>
      </c>
      <c r="L10" s="53">
        <v>0.27880181818181815</v>
      </c>
      <c r="M10" s="53">
        <v>1.1347272727272727E-2</v>
      </c>
      <c r="N10" s="53">
        <v>9.7258181818181813E-2</v>
      </c>
      <c r="O10" s="53">
        <v>0.8406490909090909</v>
      </c>
      <c r="P10" s="53">
        <v>2.1205454545454545E-2</v>
      </c>
      <c r="Q10" s="53">
        <v>0.29458363636363633</v>
      </c>
      <c r="R10" s="53">
        <v>4.582819999999999</v>
      </c>
      <c r="S10" s="53">
        <v>141.00924727272724</v>
      </c>
      <c r="T10" s="53">
        <v>0.50734181818181812</v>
      </c>
      <c r="U10" s="53">
        <v>5.224247272727272</v>
      </c>
      <c r="V10" s="53">
        <v>90.155879999999982</v>
      </c>
      <c r="W10" s="53">
        <v>8.7506272727272734</v>
      </c>
      <c r="X10" s="53">
        <v>8.1955927272727269</v>
      </c>
      <c r="Y10" s="53">
        <v>11.723092727272727</v>
      </c>
      <c r="Z10" s="53">
        <v>2.6010909090909088E-2</v>
      </c>
      <c r="AA10" s="53">
        <v>3.2587272727272722E-2</v>
      </c>
      <c r="AB10" s="53">
        <v>0.46435090909090904</v>
      </c>
      <c r="AC10" s="53">
        <v>3.6060000000000002E-2</v>
      </c>
      <c r="AD10" s="40">
        <f t="shared" si="0"/>
        <v>279.66172909090909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0.31251454545454543</v>
      </c>
      <c r="F11" s="53">
        <v>0</v>
      </c>
      <c r="G11" s="53">
        <v>7.3547000000000002</v>
      </c>
      <c r="H11" s="53">
        <v>0</v>
      </c>
      <c r="I11" s="53">
        <v>0</v>
      </c>
      <c r="J11" s="53">
        <v>1.4845454545454542E-2</v>
      </c>
      <c r="K11" s="53">
        <v>0</v>
      </c>
      <c r="L11" s="53">
        <v>0.14540727272727272</v>
      </c>
      <c r="M11" s="53">
        <v>4.2516363636363637E-2</v>
      </c>
      <c r="N11" s="53">
        <v>5.3941818181818174E-2</v>
      </c>
      <c r="O11" s="53">
        <v>0.42816181818181814</v>
      </c>
      <c r="P11" s="53">
        <v>0</v>
      </c>
      <c r="Q11" s="53">
        <v>0</v>
      </c>
      <c r="R11" s="53">
        <v>0.7483054545454545</v>
      </c>
      <c r="S11" s="53">
        <v>1.9875872727272725</v>
      </c>
      <c r="T11" s="53">
        <v>0.48746</v>
      </c>
      <c r="U11" s="53">
        <v>0.37889090909090906</v>
      </c>
      <c r="V11" s="53">
        <v>12.167372727272726</v>
      </c>
      <c r="W11" s="53">
        <v>11.42100909090909</v>
      </c>
      <c r="X11" s="53">
        <v>5.5062545454545457</v>
      </c>
      <c r="Y11" s="53">
        <v>0.59836</v>
      </c>
      <c r="Z11" s="53">
        <v>0</v>
      </c>
      <c r="AA11" s="53">
        <v>0</v>
      </c>
      <c r="AB11" s="53">
        <v>1.3898181818181816E-2</v>
      </c>
      <c r="AC11" s="53">
        <v>2.0853E-2</v>
      </c>
      <c r="AD11" s="40">
        <f t="shared" si="0"/>
        <v>41.682078454545454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0.13777454545454543</v>
      </c>
      <c r="F12" s="53">
        <v>0</v>
      </c>
      <c r="G12" s="53">
        <v>4.8514545454545449E-2</v>
      </c>
      <c r="H12" s="53">
        <v>0</v>
      </c>
      <c r="I12" s="53">
        <v>1.746909090909091E-2</v>
      </c>
      <c r="J12" s="53">
        <v>1.8061818181818179E-2</v>
      </c>
      <c r="K12" s="53">
        <v>0</v>
      </c>
      <c r="L12" s="53">
        <v>0.25007818181818181</v>
      </c>
      <c r="M12" s="53">
        <v>2.7892727272727267E-2</v>
      </c>
      <c r="N12" s="53">
        <v>0.11664909090909088</v>
      </c>
      <c r="O12" s="53">
        <v>1.0859527272727272</v>
      </c>
      <c r="P12" s="53">
        <v>5.5401818181818177E-2</v>
      </c>
      <c r="Q12" s="53">
        <v>0.11450181818181818</v>
      </c>
      <c r="R12" s="53">
        <v>2.3206745454545454</v>
      </c>
      <c r="S12" s="53">
        <v>3.7335109090909091</v>
      </c>
      <c r="T12" s="53">
        <v>0.63541272727272724</v>
      </c>
      <c r="U12" s="53">
        <v>2.0523127272727271</v>
      </c>
      <c r="V12" s="53">
        <v>79.079025454545459</v>
      </c>
      <c r="W12" s="53">
        <v>5.8198781818181811</v>
      </c>
      <c r="X12" s="53">
        <v>1.2468709090909091</v>
      </c>
      <c r="Y12" s="53">
        <v>3.6574218181818181</v>
      </c>
      <c r="Z12" s="53">
        <v>4.5799999999999999E-3</v>
      </c>
      <c r="AA12" s="53">
        <v>0</v>
      </c>
      <c r="AB12" s="53">
        <v>7.6169090909090909E-2</v>
      </c>
      <c r="AC12" s="53">
        <v>1.0279E-2</v>
      </c>
      <c r="AD12" s="40">
        <f t="shared" si="0"/>
        <v>100.50843172727274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9.5872727272727255E-3</v>
      </c>
      <c r="F13" s="53">
        <v>0</v>
      </c>
      <c r="G13" s="53">
        <v>1.1054545454545454E-2</v>
      </c>
      <c r="H13" s="53">
        <v>0</v>
      </c>
      <c r="I13" s="53">
        <v>0</v>
      </c>
      <c r="J13" s="53">
        <v>6.363636363636363E-3</v>
      </c>
      <c r="K13" s="53">
        <v>0</v>
      </c>
      <c r="L13" s="53">
        <v>0.50989818181818181</v>
      </c>
      <c r="M13" s="53">
        <v>0</v>
      </c>
      <c r="N13" s="53">
        <v>4.9727272727272728E-3</v>
      </c>
      <c r="O13" s="53">
        <v>3.2136363636363637E-2</v>
      </c>
      <c r="P13" s="53">
        <v>4.2199999999999998E-3</v>
      </c>
      <c r="Q13" s="53">
        <v>5.323636363636363E-2</v>
      </c>
      <c r="R13" s="53">
        <v>0.16439999999999999</v>
      </c>
      <c r="S13" s="53">
        <v>3.1877945454545453</v>
      </c>
      <c r="T13" s="53">
        <v>0</v>
      </c>
      <c r="U13" s="53">
        <v>0.17555272727272725</v>
      </c>
      <c r="V13" s="53">
        <v>8.8015490909090897</v>
      </c>
      <c r="W13" s="53">
        <v>0.91335818181818174</v>
      </c>
      <c r="X13" s="53">
        <v>0.59595090909090909</v>
      </c>
      <c r="Y13" s="53">
        <v>0.27904545454545454</v>
      </c>
      <c r="Z13" s="53">
        <v>0</v>
      </c>
      <c r="AA13" s="53">
        <v>0.42943636363636362</v>
      </c>
      <c r="AB13" s="53">
        <v>7.1216363636363619E-2</v>
      </c>
      <c r="AC13" s="53">
        <v>0</v>
      </c>
      <c r="AD13" s="40">
        <f t="shared" si="0"/>
        <v>15.249772727272724</v>
      </c>
      <c r="AE13" s="80"/>
    </row>
    <row r="14" spans="1:31" ht="15" customHeight="1" x14ac:dyDescent="0.25">
      <c r="A14" s="126"/>
      <c r="B14" s="90" t="s">
        <v>19</v>
      </c>
      <c r="C14" s="53">
        <v>2.2076363636363634E-2</v>
      </c>
      <c r="D14" s="53">
        <v>4.3272727272727265E-3</v>
      </c>
      <c r="E14" s="53">
        <v>1.1036254545454545</v>
      </c>
      <c r="F14" s="53">
        <v>0</v>
      </c>
      <c r="G14" s="53">
        <v>1.3910527272727271</v>
      </c>
      <c r="H14" s="53">
        <v>3.0972727272727273E-2</v>
      </c>
      <c r="I14" s="53">
        <v>8.1990909090909073E-2</v>
      </c>
      <c r="J14" s="53">
        <v>0.30157090909090911</v>
      </c>
      <c r="K14" s="53">
        <v>7.0798181818181816E-2</v>
      </c>
      <c r="L14" s="53">
        <v>1.263889090909091</v>
      </c>
      <c r="M14" s="53">
        <v>0.50520727272727273</v>
      </c>
      <c r="N14" s="53">
        <v>0.87925272727272719</v>
      </c>
      <c r="O14" s="53">
        <v>2.595381818181818</v>
      </c>
      <c r="P14" s="53">
        <v>0.45869454545454541</v>
      </c>
      <c r="Q14" s="53">
        <v>0.10616545454545454</v>
      </c>
      <c r="R14" s="53">
        <v>5.5620563636363629</v>
      </c>
      <c r="S14" s="53">
        <v>15.11262909090909</v>
      </c>
      <c r="T14" s="53">
        <v>1.9388672727272724</v>
      </c>
      <c r="U14" s="53">
        <v>2.8833909090909091</v>
      </c>
      <c r="V14" s="53">
        <v>51.609741818181817</v>
      </c>
      <c r="W14" s="53">
        <v>9.6929836363636355</v>
      </c>
      <c r="X14" s="53">
        <v>7.0359854545454539</v>
      </c>
      <c r="Y14" s="53">
        <v>8.9944490909090895</v>
      </c>
      <c r="Z14" s="53">
        <v>0.82773999999999992</v>
      </c>
      <c r="AA14" s="53">
        <v>0.22125272727272724</v>
      </c>
      <c r="AB14" s="53">
        <v>7.3877799999999985</v>
      </c>
      <c r="AC14" s="53">
        <v>0.61393600000000004</v>
      </c>
      <c r="AD14" s="40">
        <f t="shared" si="0"/>
        <v>120.69581781818179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0.79737636363636366</v>
      </c>
      <c r="F15" s="53">
        <v>1.8616363636363639E-2</v>
      </c>
      <c r="G15" s="53">
        <v>0.41838181818181819</v>
      </c>
      <c r="H15" s="53">
        <v>0</v>
      </c>
      <c r="I15" s="53">
        <v>2.3490909090909087E-3</v>
      </c>
      <c r="J15" s="53">
        <v>0.42923272727272727</v>
      </c>
      <c r="K15" s="53">
        <v>0.32209090909090909</v>
      </c>
      <c r="L15" s="53">
        <v>0.94048545454545451</v>
      </c>
      <c r="M15" s="53">
        <v>8.8456363636363639E-2</v>
      </c>
      <c r="N15" s="53">
        <v>0.2727</v>
      </c>
      <c r="O15" s="53">
        <v>0.81372545454545442</v>
      </c>
      <c r="P15" s="53">
        <v>0.23409454545454544</v>
      </c>
      <c r="Q15" s="53">
        <v>8.9519999999999988E-2</v>
      </c>
      <c r="R15" s="53">
        <v>0.89632727272727275</v>
      </c>
      <c r="S15" s="53">
        <v>1.5380272727272726</v>
      </c>
      <c r="T15" s="53">
        <v>0.35625999999999997</v>
      </c>
      <c r="U15" s="53">
        <v>3.0214818181818179</v>
      </c>
      <c r="V15" s="53">
        <v>6.8944072727272721</v>
      </c>
      <c r="W15" s="53">
        <v>0.88118909090909081</v>
      </c>
      <c r="X15" s="53">
        <v>0.11951818181818182</v>
      </c>
      <c r="Y15" s="53">
        <v>1.44292</v>
      </c>
      <c r="Z15" s="53">
        <v>5.3745454545454539E-3</v>
      </c>
      <c r="AA15" s="53">
        <v>1.0763636363636362E-2</v>
      </c>
      <c r="AB15" s="53">
        <v>0.25861636363636364</v>
      </c>
      <c r="AC15" s="53">
        <v>0.22611300000000001</v>
      </c>
      <c r="AD15" s="40">
        <f t="shared" si="0"/>
        <v>20.07802754545455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3.2563636363636358E-3</v>
      </c>
      <c r="E16" s="53">
        <v>2.7818181818181817E-3</v>
      </c>
      <c r="F16" s="53">
        <v>0</v>
      </c>
      <c r="G16" s="53">
        <v>3.7818181818181818E-3</v>
      </c>
      <c r="H16" s="53">
        <v>0</v>
      </c>
      <c r="I16" s="53">
        <v>0</v>
      </c>
      <c r="J16" s="53">
        <v>2.0216363636363636E-2</v>
      </c>
      <c r="K16" s="53">
        <v>7.4000000000000003E-3</v>
      </c>
      <c r="L16" s="53">
        <v>2.6570909090909089E-2</v>
      </c>
      <c r="M16" s="53">
        <v>1.9455181818181817</v>
      </c>
      <c r="N16" s="53">
        <v>2.0187272727272727E-2</v>
      </c>
      <c r="O16" s="53">
        <v>3.8996363636363635E-2</v>
      </c>
      <c r="P16" s="53">
        <v>0</v>
      </c>
      <c r="Q16" s="53">
        <v>1.769090909090909E-2</v>
      </c>
      <c r="R16" s="53">
        <v>1.8060472727272727</v>
      </c>
      <c r="S16" s="53">
        <v>16.270803636363635</v>
      </c>
      <c r="T16" s="53">
        <v>1.000981818181818</v>
      </c>
      <c r="U16" s="53">
        <v>0.89949818181818175</v>
      </c>
      <c r="V16" s="53">
        <v>8.573459999999999</v>
      </c>
      <c r="W16" s="53">
        <v>0.83449818181818169</v>
      </c>
      <c r="X16" s="53">
        <v>5.2732727272727271E-2</v>
      </c>
      <c r="Y16" s="53">
        <v>0.21809454545454543</v>
      </c>
      <c r="Z16" s="53">
        <v>0</v>
      </c>
      <c r="AA16" s="53">
        <v>0</v>
      </c>
      <c r="AB16" s="53">
        <v>0.23675454545454544</v>
      </c>
      <c r="AC16" s="53">
        <v>3.9360000000000003E-3</v>
      </c>
      <c r="AD16" s="40">
        <f t="shared" si="0"/>
        <v>31.983206909090899</v>
      </c>
      <c r="AE16" s="80"/>
    </row>
    <row r="17" spans="1:31" ht="15" customHeight="1" x14ac:dyDescent="0.25">
      <c r="A17" s="126"/>
      <c r="B17" s="90" t="s">
        <v>22</v>
      </c>
      <c r="C17" s="53">
        <v>2.4907272727272726E-2</v>
      </c>
      <c r="D17" s="53">
        <v>2.4227272727272726E-2</v>
      </c>
      <c r="E17" s="53">
        <v>20.76714909090909</v>
      </c>
      <c r="F17" s="53">
        <v>5.4127272727272722E-3</v>
      </c>
      <c r="G17" s="53">
        <v>0.50060909090909089</v>
      </c>
      <c r="H17" s="53">
        <v>2.5363636363636361E-3</v>
      </c>
      <c r="I17" s="53">
        <v>0.2582945454545455</v>
      </c>
      <c r="J17" s="53">
        <v>0.14585636363636362</v>
      </c>
      <c r="K17" s="53">
        <v>0.30662727272727275</v>
      </c>
      <c r="L17" s="53">
        <v>1.6225945454545452</v>
      </c>
      <c r="M17" s="53">
        <v>0.64593999999999996</v>
      </c>
      <c r="N17" s="53">
        <v>0.64859090909090911</v>
      </c>
      <c r="O17" s="53">
        <v>1.7633927272727272</v>
      </c>
      <c r="P17" s="53">
        <v>6.7658181818181812E-2</v>
      </c>
      <c r="Q17" s="53">
        <v>0.45537272727272732</v>
      </c>
      <c r="R17" s="53">
        <v>6.8412218181818183</v>
      </c>
      <c r="S17" s="53">
        <v>26.781392727272724</v>
      </c>
      <c r="T17" s="53">
        <v>1.1265090909090909</v>
      </c>
      <c r="U17" s="53">
        <v>3.9396345454545454</v>
      </c>
      <c r="V17" s="53">
        <v>122.61401636363635</v>
      </c>
      <c r="W17" s="53">
        <v>20.090319999999998</v>
      </c>
      <c r="X17" s="53">
        <v>10.499383636363635</v>
      </c>
      <c r="Y17" s="53">
        <v>32.373123636363637</v>
      </c>
      <c r="Z17" s="53">
        <v>0.15832909090909092</v>
      </c>
      <c r="AA17" s="53">
        <v>0.29459454545454539</v>
      </c>
      <c r="AB17" s="53">
        <v>1.2373945454545454</v>
      </c>
      <c r="AC17" s="53">
        <v>2.0450689999999998</v>
      </c>
      <c r="AD17" s="40">
        <f t="shared" si="0"/>
        <v>255.24015809090906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3.0763636363636362E-3</v>
      </c>
      <c r="D18" s="53">
        <v>0</v>
      </c>
      <c r="E18" s="53">
        <v>6.508727272727273E-2</v>
      </c>
      <c r="F18" s="53">
        <v>0</v>
      </c>
      <c r="G18" s="53">
        <v>4.5060000000000003E-2</v>
      </c>
      <c r="H18" s="53">
        <v>4.4181818181818185E-3</v>
      </c>
      <c r="I18" s="53">
        <v>0</v>
      </c>
      <c r="J18" s="53">
        <v>1.0636363636363636E-3</v>
      </c>
      <c r="K18" s="53">
        <v>0</v>
      </c>
      <c r="L18" s="53">
        <v>4.3890909090909092E-2</v>
      </c>
      <c r="M18" s="53">
        <v>0</v>
      </c>
      <c r="N18" s="53">
        <v>0</v>
      </c>
      <c r="O18" s="53">
        <v>7.7181818181818185E-3</v>
      </c>
      <c r="P18" s="53">
        <v>1.0909090909090908E-4</v>
      </c>
      <c r="Q18" s="53">
        <v>0</v>
      </c>
      <c r="R18" s="53">
        <v>4.909090909090909E-4</v>
      </c>
      <c r="S18" s="53">
        <v>0</v>
      </c>
      <c r="T18" s="53">
        <v>7.8909090909090908E-3</v>
      </c>
      <c r="U18" s="53">
        <v>3.6363636363636364E-5</v>
      </c>
      <c r="V18" s="53">
        <v>5.8878181818181816E-2</v>
      </c>
      <c r="W18" s="53">
        <v>0</v>
      </c>
      <c r="X18" s="53">
        <v>4.5381818181818176E-2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0.28310181818181823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2.2639999999999997E-2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4.2672727272727272E-3</v>
      </c>
      <c r="S19" s="53">
        <v>0</v>
      </c>
      <c r="T19" s="53">
        <v>0</v>
      </c>
      <c r="U19" s="53">
        <v>1.4254545454545454E-2</v>
      </c>
      <c r="V19" s="53">
        <v>2.3418181818181817E-2</v>
      </c>
      <c r="W19" s="53">
        <v>0</v>
      </c>
      <c r="X19" s="53">
        <v>9.0909090909090909E-4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6.5489090909090913E-2</v>
      </c>
      <c r="AE19" s="80"/>
    </row>
    <row r="20" spans="1:31" ht="15" customHeight="1" x14ac:dyDescent="0.25">
      <c r="A20" s="126"/>
      <c r="B20" s="90" t="s">
        <v>25</v>
      </c>
      <c r="C20" s="53">
        <v>8.9690909090909075E-3</v>
      </c>
      <c r="D20" s="53">
        <v>1.5454545454545454E-4</v>
      </c>
      <c r="E20" s="53">
        <v>0.39082909090909085</v>
      </c>
      <c r="F20" s="53">
        <v>0</v>
      </c>
      <c r="G20" s="53">
        <v>7.7154545454545448E-2</v>
      </c>
      <c r="H20" s="53">
        <v>1.3818181818181818E-3</v>
      </c>
      <c r="I20" s="53">
        <v>7.6618181818181828E-3</v>
      </c>
      <c r="J20" s="53">
        <v>1.4201818181818182E-2</v>
      </c>
      <c r="K20" s="53">
        <v>3.6545454545454537E-3</v>
      </c>
      <c r="L20" s="53">
        <v>7.4139999999999998E-2</v>
      </c>
      <c r="M20" s="53">
        <v>0.24041636363636365</v>
      </c>
      <c r="N20" s="53">
        <v>1.9043636363636363E-2</v>
      </c>
      <c r="O20" s="53">
        <v>0.12068545454545453</v>
      </c>
      <c r="P20" s="53">
        <v>1.6399999999999998E-2</v>
      </c>
      <c r="Q20" s="53">
        <v>1.0181818181818183E-3</v>
      </c>
      <c r="R20" s="53">
        <v>5.8736363636363635E-2</v>
      </c>
      <c r="S20" s="53">
        <v>1.167470909090909</v>
      </c>
      <c r="T20" s="53">
        <v>4.2992727272727273E-2</v>
      </c>
      <c r="U20" s="53">
        <v>0.41829818181818179</v>
      </c>
      <c r="V20" s="53">
        <v>7.5576527272727274</v>
      </c>
      <c r="W20" s="53">
        <v>0.47417999999999999</v>
      </c>
      <c r="X20" s="53">
        <v>0.43360181818181814</v>
      </c>
      <c r="Y20" s="53">
        <v>1.1670763636363635</v>
      </c>
      <c r="Z20" s="53">
        <v>0</v>
      </c>
      <c r="AA20" s="53">
        <v>1.3745454545454545E-3</v>
      </c>
      <c r="AB20" s="53">
        <v>2.7518181818181813E-2</v>
      </c>
      <c r="AC20" s="53">
        <v>2.9713E-2</v>
      </c>
      <c r="AD20" s="40">
        <f t="shared" si="0"/>
        <v>12.354325727272728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2.3636363636363634E-5</v>
      </c>
      <c r="E21" s="53">
        <v>1.7454545454545453E-3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2.2563636363636362E-3</v>
      </c>
      <c r="S21" s="53">
        <v>4.0909090909090903E-4</v>
      </c>
      <c r="T21" s="53">
        <v>0</v>
      </c>
      <c r="U21" s="53">
        <v>3.0727272727272721E-2</v>
      </c>
      <c r="V21" s="53">
        <v>0.57107454545454539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0.60623636363636357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1.8181818181818181E-4</v>
      </c>
      <c r="S22" s="53">
        <v>0</v>
      </c>
      <c r="T22" s="53">
        <v>0</v>
      </c>
      <c r="U22" s="53">
        <v>0</v>
      </c>
      <c r="V22" s="53">
        <v>1.1147272727272726E-2</v>
      </c>
      <c r="W22" s="53">
        <v>3.3254545454545451E-3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1.4654545454545453E-2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0.49812363636363638</v>
      </c>
      <c r="D23" s="53">
        <v>5.1183636363636355E-2</v>
      </c>
      <c r="E23" s="53">
        <v>0.34151272727272725</v>
      </c>
      <c r="F23" s="53">
        <v>1.4418181818181819E-3</v>
      </c>
      <c r="G23" s="53">
        <v>3.4809709090909093</v>
      </c>
      <c r="H23" s="53">
        <v>0.61101818181818179</v>
      </c>
      <c r="I23" s="53">
        <v>1.0005218181818183</v>
      </c>
      <c r="J23" s="53">
        <v>1.4621454545454542</v>
      </c>
      <c r="K23" s="53">
        <v>0.81033999999999995</v>
      </c>
      <c r="L23" s="53">
        <v>5.0678090909090905</v>
      </c>
      <c r="M23" s="53">
        <v>1.9572072727272722</v>
      </c>
      <c r="N23" s="53">
        <v>1.7676363636363637</v>
      </c>
      <c r="O23" s="53">
        <v>3.7799654545454544</v>
      </c>
      <c r="P23" s="53">
        <v>0.93161090909090905</v>
      </c>
      <c r="Q23" s="53">
        <v>0.73968545454545442</v>
      </c>
      <c r="R23" s="53">
        <v>9.4955109090909087</v>
      </c>
      <c r="S23" s="53">
        <v>23.26634727272727</v>
      </c>
      <c r="T23" s="53">
        <v>3.993730909090909</v>
      </c>
      <c r="U23" s="53">
        <v>30.101505454545457</v>
      </c>
      <c r="V23" s="53">
        <v>169.65265090909091</v>
      </c>
      <c r="W23" s="53">
        <v>41.00896909090909</v>
      </c>
      <c r="X23" s="53">
        <v>29.088343636363632</v>
      </c>
      <c r="Y23" s="53">
        <v>40.553676363636363</v>
      </c>
      <c r="Z23" s="53">
        <v>4.2897927272727268</v>
      </c>
      <c r="AA23" s="53">
        <v>4.2770618181818172</v>
      </c>
      <c r="AB23" s="53">
        <v>5.4668109090909089</v>
      </c>
      <c r="AC23" s="53">
        <v>0.39538499999999999</v>
      </c>
      <c r="AD23" s="40">
        <f t="shared" si="0"/>
        <v>384.09095772727272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3.7636363636363632E-4</v>
      </c>
      <c r="D24" s="53">
        <v>1.6456363636363634E-2</v>
      </c>
      <c r="E24" s="53">
        <v>0.17852545454545451</v>
      </c>
      <c r="F24" s="53">
        <v>1.6072727272727272E-3</v>
      </c>
      <c r="G24" s="53">
        <v>3.981272727272727E-2</v>
      </c>
      <c r="H24" s="53">
        <v>2.4545454545454545E-4</v>
      </c>
      <c r="I24" s="53">
        <v>1.1885454545454545E-2</v>
      </c>
      <c r="J24" s="53">
        <v>2.1807272727272724E-2</v>
      </c>
      <c r="K24" s="53">
        <v>0.10750545454545454</v>
      </c>
      <c r="L24" s="53">
        <v>9.9314545454545447E-2</v>
      </c>
      <c r="M24" s="53">
        <v>0.36709818181818177</v>
      </c>
      <c r="N24" s="53">
        <v>3.4663636363636362E-2</v>
      </c>
      <c r="O24" s="53">
        <v>0.21164181818181818</v>
      </c>
      <c r="P24" s="53">
        <v>4.9134545454545452E-2</v>
      </c>
      <c r="Q24" s="53">
        <v>3.0405454545454541E-2</v>
      </c>
      <c r="R24" s="53">
        <v>1.8927945454545452</v>
      </c>
      <c r="S24" s="53">
        <v>4.1590781818181819</v>
      </c>
      <c r="T24" s="53">
        <v>5.0965454545454543E-2</v>
      </c>
      <c r="U24" s="53">
        <v>0.55349818181818178</v>
      </c>
      <c r="V24" s="53">
        <v>9.0933236363636354</v>
      </c>
      <c r="W24" s="53">
        <v>2.6413781818181814</v>
      </c>
      <c r="X24" s="53">
        <v>3.5341890909090909</v>
      </c>
      <c r="Y24" s="53">
        <v>4.7882345454545447</v>
      </c>
      <c r="Z24" s="53">
        <v>0.47715818181818181</v>
      </c>
      <c r="AA24" s="53">
        <v>2.1341818181818181E-2</v>
      </c>
      <c r="AB24" s="53">
        <v>2.5697854545454546</v>
      </c>
      <c r="AC24" s="53">
        <v>7.7374999999999999E-2</v>
      </c>
      <c r="AD24" s="40">
        <f t="shared" si="0"/>
        <v>31.029602272727271</v>
      </c>
      <c r="AE24" s="80"/>
    </row>
    <row r="25" spans="1:31" s="76" customFormat="1" ht="15" customHeight="1" x14ac:dyDescent="0.25">
      <c r="A25" s="55" t="s">
        <v>5</v>
      </c>
      <c r="B25" s="56"/>
      <c r="C25" s="53">
        <v>59.470063636363626</v>
      </c>
      <c r="D25" s="53">
        <v>19.713349090909091</v>
      </c>
      <c r="E25" s="53">
        <v>84.075149090909079</v>
      </c>
      <c r="F25" s="53">
        <v>11.579974545454544</v>
      </c>
      <c r="G25" s="53">
        <v>244.32531636363638</v>
      </c>
      <c r="H25" s="53">
        <v>23.39138909090909</v>
      </c>
      <c r="I25" s="53">
        <v>68.187329090909088</v>
      </c>
      <c r="J25" s="53">
        <v>172.83899454545454</v>
      </c>
      <c r="K25" s="53">
        <v>108.92421454545453</v>
      </c>
      <c r="L25" s="53">
        <v>335.53055090909089</v>
      </c>
      <c r="M25" s="53">
        <v>164.11946909090909</v>
      </c>
      <c r="N25" s="53">
        <v>164.66925090909089</v>
      </c>
      <c r="O25" s="53">
        <v>401.38521818181812</v>
      </c>
      <c r="P25" s="53">
        <v>134.49647090909087</v>
      </c>
      <c r="Q25" s="53">
        <v>90.025350909090903</v>
      </c>
      <c r="R25" s="53">
        <v>673.82943818181809</v>
      </c>
      <c r="S25" s="53">
        <v>969.81396909090881</v>
      </c>
      <c r="T25" s="53">
        <v>195.45521636363637</v>
      </c>
      <c r="U25" s="53">
        <v>817.77611272727279</v>
      </c>
      <c r="V25" s="53">
        <v>2076.384505454545</v>
      </c>
      <c r="W25" s="53">
        <v>565.43551272727268</v>
      </c>
      <c r="X25" s="53">
        <v>295.45336545454541</v>
      </c>
      <c r="Y25" s="53">
        <v>594.75536363636365</v>
      </c>
      <c r="Z25" s="53">
        <v>122.00401090909092</v>
      </c>
      <c r="AA25" s="53">
        <v>145.97154909090906</v>
      </c>
      <c r="AB25" s="53">
        <v>389.21084545454545</v>
      </c>
      <c r="AC25" s="53">
        <v>69.139261000000005</v>
      </c>
      <c r="AD25" s="40">
        <f t="shared" si="0"/>
        <v>8997.9612409999991</v>
      </c>
      <c r="AE25" s="80"/>
    </row>
    <row r="26" spans="1:31" s="76" customFormat="1" ht="15" customHeight="1" x14ac:dyDescent="0.25">
      <c r="A26" s="55" t="s">
        <v>6</v>
      </c>
      <c r="B26" s="56"/>
      <c r="C26" s="53">
        <v>0.41573272727272725</v>
      </c>
      <c r="D26" s="53">
        <v>0.25802181818181819</v>
      </c>
      <c r="E26" s="53">
        <v>1.5720981818181818</v>
      </c>
      <c r="F26" s="53">
        <v>6.9341818181818171E-2</v>
      </c>
      <c r="G26" s="53">
        <v>1.7002945454545455</v>
      </c>
      <c r="H26" s="53">
        <v>4.3272727272727275E-2</v>
      </c>
      <c r="I26" s="53">
        <v>0.10774727272727272</v>
      </c>
      <c r="J26" s="53">
        <v>0.63940181818181818</v>
      </c>
      <c r="K26" s="53">
        <v>0.48786181818181817</v>
      </c>
      <c r="L26" s="53">
        <v>2.1271872727272725</v>
      </c>
      <c r="M26" s="53">
        <v>1.1564272727272726</v>
      </c>
      <c r="N26" s="53">
        <v>1.5941799999999999</v>
      </c>
      <c r="O26" s="53">
        <v>4.2563399999999998</v>
      </c>
      <c r="P26" s="53">
        <v>1.0078181818181815</v>
      </c>
      <c r="Q26" s="53">
        <v>1.4111236363636364</v>
      </c>
      <c r="R26" s="53">
        <v>4.9648090909090907</v>
      </c>
      <c r="S26" s="53">
        <v>31.29694727272727</v>
      </c>
      <c r="T26" s="53">
        <v>2.2302763636363636</v>
      </c>
      <c r="U26" s="53">
        <v>17.211339999999996</v>
      </c>
      <c r="V26" s="53">
        <v>65.039939999999987</v>
      </c>
      <c r="W26" s="53">
        <v>7.2109327272727262</v>
      </c>
      <c r="X26" s="53">
        <v>12.113076363636363</v>
      </c>
      <c r="Y26" s="53">
        <v>12.850363636363634</v>
      </c>
      <c r="Z26" s="53">
        <v>0.25733636363636359</v>
      </c>
      <c r="AA26" s="53">
        <v>7.2301818181818162E-2</v>
      </c>
      <c r="AB26" s="53">
        <v>6.4086363636363632</v>
      </c>
      <c r="AC26" s="53">
        <v>1.9837260000000001</v>
      </c>
      <c r="AD26" s="40">
        <f t="shared" si="0"/>
        <v>178.48653509090906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1.7381818181818182E-2</v>
      </c>
      <c r="D27" s="53">
        <v>2.1714545454545452E-2</v>
      </c>
      <c r="E27" s="53">
        <v>0.40267636363636361</v>
      </c>
      <c r="F27" s="53">
        <v>4.4181818181818185E-3</v>
      </c>
      <c r="G27" s="53">
        <v>7.219272727272727E-2</v>
      </c>
      <c r="H27" s="53">
        <v>5.6727272727272724E-4</v>
      </c>
      <c r="I27" s="53">
        <v>0</v>
      </c>
      <c r="J27" s="53">
        <v>1.7841818181818181E-2</v>
      </c>
      <c r="K27" s="53">
        <v>3.7418181818181809E-2</v>
      </c>
      <c r="L27" s="53">
        <v>2.0561818181818181E-2</v>
      </c>
      <c r="M27" s="53">
        <v>5.2318181818181812E-2</v>
      </c>
      <c r="N27" s="53">
        <v>0.12290727272727273</v>
      </c>
      <c r="O27" s="53">
        <v>0.15106727272727272</v>
      </c>
      <c r="P27" s="53">
        <v>3.9083636363636355E-2</v>
      </c>
      <c r="Q27" s="53">
        <v>3.9399999999999998E-2</v>
      </c>
      <c r="R27" s="53">
        <v>0.29488363636363635</v>
      </c>
      <c r="S27" s="53">
        <v>4.214281818181818</v>
      </c>
      <c r="T27" s="53">
        <v>0.11423818181818181</v>
      </c>
      <c r="U27" s="53">
        <v>3.6052818181818176</v>
      </c>
      <c r="V27" s="53">
        <v>6.8797999999999995</v>
      </c>
      <c r="W27" s="53">
        <v>2.0780127272727271</v>
      </c>
      <c r="X27" s="53">
        <v>2.8153872727272722</v>
      </c>
      <c r="Y27" s="53">
        <v>5.0196236363636357</v>
      </c>
      <c r="Z27" s="53">
        <v>3.6385454545454547E-2</v>
      </c>
      <c r="AA27" s="53">
        <v>0.21472363636363634</v>
      </c>
      <c r="AB27" s="53">
        <v>0.3091272727272727</v>
      </c>
      <c r="AC27" s="53">
        <v>1.0856079999999999</v>
      </c>
      <c r="AD27" s="40">
        <f t="shared" si="0"/>
        <v>27.666902545454544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0.37538909090909089</v>
      </c>
      <c r="D28" s="53">
        <v>3.5174545454545451E-2</v>
      </c>
      <c r="E28" s="53">
        <v>1.1058927272727272</v>
      </c>
      <c r="F28" s="53">
        <v>2.0047272727272726E-2</v>
      </c>
      <c r="G28" s="53">
        <v>0.30997272727272729</v>
      </c>
      <c r="H28" s="53">
        <v>1.9636363636363636E-2</v>
      </c>
      <c r="I28" s="53">
        <v>6.1781818181818179E-3</v>
      </c>
      <c r="J28" s="53">
        <v>6.3476363636363622E-2</v>
      </c>
      <c r="K28" s="53">
        <v>2.4759999999999997E-2</v>
      </c>
      <c r="L28" s="53">
        <v>0.49867454545454548</v>
      </c>
      <c r="M28" s="53">
        <v>6.3661818181818181E-2</v>
      </c>
      <c r="N28" s="53">
        <v>0.8808836363636362</v>
      </c>
      <c r="O28" s="53">
        <v>1.2056127272727271</v>
      </c>
      <c r="P28" s="53">
        <v>0.18874545454545452</v>
      </c>
      <c r="Q28" s="53">
        <v>0.76224727272727266</v>
      </c>
      <c r="R28" s="53">
        <v>10.33226</v>
      </c>
      <c r="S28" s="53">
        <v>9.1504127272727249</v>
      </c>
      <c r="T28" s="53">
        <v>0.24369454545454547</v>
      </c>
      <c r="U28" s="53">
        <v>2.2537236363636364</v>
      </c>
      <c r="V28" s="53">
        <v>170.82425636363635</v>
      </c>
      <c r="W28" s="53">
        <v>26.695634545454542</v>
      </c>
      <c r="X28" s="53">
        <v>12.545327272727272</v>
      </c>
      <c r="Y28" s="53">
        <v>7.9008290909090908</v>
      </c>
      <c r="Z28" s="53">
        <v>0.12235636363636364</v>
      </c>
      <c r="AA28" s="53">
        <v>6.5454545454545442E-4</v>
      </c>
      <c r="AB28" s="53">
        <v>0.42285454545454543</v>
      </c>
      <c r="AC28" s="53">
        <v>0.62739800000000001</v>
      </c>
      <c r="AD28" s="40">
        <f t="shared" si="0"/>
        <v>246.67975436363633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3.5018181818181815E-3</v>
      </c>
      <c r="D29" s="53">
        <v>8.1818181818181805E-4</v>
      </c>
      <c r="E29" s="53">
        <v>1.0763636363636362E-3</v>
      </c>
      <c r="F29" s="53">
        <v>1.1254545454545454E-3</v>
      </c>
      <c r="G29" s="53">
        <v>7.6363636363636347E-4</v>
      </c>
      <c r="H29" s="53">
        <v>0</v>
      </c>
      <c r="I29" s="53">
        <v>0</v>
      </c>
      <c r="J29" s="53">
        <v>0</v>
      </c>
      <c r="K29" s="53">
        <v>0</v>
      </c>
      <c r="L29" s="53">
        <v>5.3525454545454543E-2</v>
      </c>
      <c r="M29" s="53">
        <v>0</v>
      </c>
      <c r="N29" s="53">
        <v>2.1818181818181816E-4</v>
      </c>
      <c r="O29" s="53">
        <v>7.2727272727272728E-5</v>
      </c>
      <c r="P29" s="53">
        <v>0</v>
      </c>
      <c r="Q29" s="53">
        <v>0</v>
      </c>
      <c r="R29" s="53">
        <v>0</v>
      </c>
      <c r="S29" s="53">
        <v>8.2583636363636345E-2</v>
      </c>
      <c r="T29" s="53">
        <v>0</v>
      </c>
      <c r="U29" s="53">
        <v>1.3872727272727271E-2</v>
      </c>
      <c r="V29" s="53">
        <v>2.5612727272727273E-2</v>
      </c>
      <c r="W29" s="53">
        <v>1.2612727272727272E-2</v>
      </c>
      <c r="X29" s="53">
        <v>6.5454545454545442E-4</v>
      </c>
      <c r="Y29" s="53">
        <v>3.7454545454545453E-3</v>
      </c>
      <c r="Z29" s="53">
        <v>0</v>
      </c>
      <c r="AA29" s="53">
        <v>0</v>
      </c>
      <c r="AB29" s="53">
        <v>1.8909090909090909E-3</v>
      </c>
      <c r="AC29" s="53">
        <v>0</v>
      </c>
      <c r="AD29" s="40">
        <f t="shared" si="0"/>
        <v>0.20207454545454542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1.636363636363636E-4</v>
      </c>
      <c r="D30" s="53">
        <v>2.0309090909090906E-3</v>
      </c>
      <c r="E30" s="53">
        <v>6.2436363636363637E-2</v>
      </c>
      <c r="F30" s="53">
        <v>0</v>
      </c>
      <c r="G30" s="53">
        <v>1.5411981818181817</v>
      </c>
      <c r="H30" s="53">
        <v>0</v>
      </c>
      <c r="I30" s="53">
        <v>3.2727272727272721E-4</v>
      </c>
      <c r="J30" s="53">
        <v>0.25627454545454542</v>
      </c>
      <c r="K30" s="53">
        <v>4.643636363636363E-2</v>
      </c>
      <c r="L30" s="53">
        <v>1.2221781818181816</v>
      </c>
      <c r="M30" s="53">
        <v>1.1009799999999998</v>
      </c>
      <c r="N30" s="53">
        <v>2.7097199999999999</v>
      </c>
      <c r="O30" s="53">
        <v>9.4189145454545447</v>
      </c>
      <c r="P30" s="53">
        <v>2.0303163636363633</v>
      </c>
      <c r="Q30" s="53">
        <v>0.32739999999999991</v>
      </c>
      <c r="R30" s="53">
        <v>11.842876363636364</v>
      </c>
      <c r="S30" s="53">
        <v>48.324719999999999</v>
      </c>
      <c r="T30" s="53">
        <v>11.112632727272727</v>
      </c>
      <c r="U30" s="53">
        <v>21.885585454545453</v>
      </c>
      <c r="V30" s="53">
        <v>74.463089090909079</v>
      </c>
      <c r="W30" s="53">
        <v>64.867274545454535</v>
      </c>
      <c r="X30" s="53">
        <v>18.391063636363633</v>
      </c>
      <c r="Y30" s="53">
        <v>24.971972727272725</v>
      </c>
      <c r="Z30" s="53">
        <v>0.55787818181818183</v>
      </c>
      <c r="AA30" s="53">
        <v>3.4330636363636362</v>
      </c>
      <c r="AB30" s="53">
        <v>9.0302272727272719</v>
      </c>
      <c r="AC30" s="53">
        <v>3.95573</v>
      </c>
      <c r="AD30" s="40">
        <f t="shared" si="0"/>
        <v>311.55448999999993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0.68221090909090898</v>
      </c>
      <c r="D32" s="53">
        <v>0.33025272727272731</v>
      </c>
      <c r="E32" s="53">
        <v>7.6976963636363633</v>
      </c>
      <c r="F32" s="53">
        <v>0.10388727272727272</v>
      </c>
      <c r="G32" s="53">
        <v>6.0801381818181808</v>
      </c>
      <c r="H32" s="53">
        <v>0.28385636363636363</v>
      </c>
      <c r="I32" s="53">
        <v>0.49523818181818174</v>
      </c>
      <c r="J32" s="53">
        <v>3.1694818181818181</v>
      </c>
      <c r="K32" s="53">
        <v>1.46566</v>
      </c>
      <c r="L32" s="53">
        <v>12.348387272727271</v>
      </c>
      <c r="M32" s="53">
        <v>6.7193872727272721</v>
      </c>
      <c r="N32" s="53">
        <v>4.1343818181818177</v>
      </c>
      <c r="O32" s="53">
        <v>8.078869090909091</v>
      </c>
      <c r="P32" s="53">
        <v>2.8583654545454547</v>
      </c>
      <c r="Q32" s="53">
        <v>3.6270618181818182</v>
      </c>
      <c r="R32" s="53">
        <v>19.008394545454546</v>
      </c>
      <c r="S32" s="53">
        <v>44.536598181818185</v>
      </c>
      <c r="T32" s="53">
        <v>7.1450472727272718</v>
      </c>
      <c r="U32" s="53">
        <v>29.741139999999998</v>
      </c>
      <c r="V32" s="53">
        <v>122.73339636363637</v>
      </c>
      <c r="W32" s="53">
        <v>28.197132727272727</v>
      </c>
      <c r="X32" s="53">
        <v>18.902639999999998</v>
      </c>
      <c r="Y32" s="53">
        <v>31.324681818181816</v>
      </c>
      <c r="Z32" s="53">
        <v>1.2891981818181817</v>
      </c>
      <c r="AA32" s="53">
        <v>1.1542490909090908</v>
      </c>
      <c r="AB32" s="53">
        <v>11.495961818181819</v>
      </c>
      <c r="AC32" s="53">
        <v>9.0989839999999997</v>
      </c>
      <c r="AD32" s="40">
        <f t="shared" si="0"/>
        <v>382.70229854545454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2.050181818181818E-2</v>
      </c>
      <c r="H33" s="53">
        <v>0</v>
      </c>
      <c r="I33" s="53">
        <v>0</v>
      </c>
      <c r="J33" s="53">
        <v>6.1890909090909088E-3</v>
      </c>
      <c r="K33" s="53">
        <v>4.7272727272727268E-5</v>
      </c>
      <c r="L33" s="53">
        <v>4.5629090909090904E-2</v>
      </c>
      <c r="M33" s="53">
        <v>1.8905454545454541E-2</v>
      </c>
      <c r="N33" s="53">
        <v>5.9963636363636365E-3</v>
      </c>
      <c r="O33" s="53">
        <v>5.4029090909090902E-2</v>
      </c>
      <c r="P33" s="53">
        <v>4.6272727272727264E-3</v>
      </c>
      <c r="Q33" s="53">
        <v>2.4818181818181814E-3</v>
      </c>
      <c r="R33" s="53">
        <v>0.15257272727272728</v>
      </c>
      <c r="S33" s="53">
        <v>4.4594545454545449E-2</v>
      </c>
      <c r="T33" s="53">
        <v>9.9999999999999985E-3</v>
      </c>
      <c r="U33" s="53">
        <v>4.097636363636363E-2</v>
      </c>
      <c r="V33" s="53">
        <v>9.9752727272727257E-2</v>
      </c>
      <c r="W33" s="53">
        <v>6.2869090909090916E-2</v>
      </c>
      <c r="X33" s="53">
        <v>6.5436363636363635E-3</v>
      </c>
      <c r="Y33" s="53">
        <v>4.4985454545454544E-2</v>
      </c>
      <c r="Z33" s="53">
        <v>8.2363636363636363E-4</v>
      </c>
      <c r="AA33" s="53">
        <v>1.4727272727272727E-3</v>
      </c>
      <c r="AB33" s="53">
        <v>3.0818181818181817E-3</v>
      </c>
      <c r="AC33" s="53">
        <v>7.633E-3</v>
      </c>
      <c r="AD33" s="40">
        <f t="shared" si="0"/>
        <v>0.63371299999999997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62.08391818181817</v>
      </c>
      <c r="D36" s="37">
        <f t="shared" ref="D36:AC36" si="1">SUM(D6:D35)+SUM(D38:D43)</f>
        <v>20.46148181818182</v>
      </c>
      <c r="E36" s="37">
        <f t="shared" si="1"/>
        <v>122.49580727272725</v>
      </c>
      <c r="F36" s="37">
        <f t="shared" si="1"/>
        <v>11.80595818181818</v>
      </c>
      <c r="G36" s="37">
        <f t="shared" si="1"/>
        <v>271.3502018181818</v>
      </c>
      <c r="H36" s="37">
        <f t="shared" si="1"/>
        <v>24.389867272727269</v>
      </c>
      <c r="I36" s="37">
        <f t="shared" si="1"/>
        <v>70.176992727272719</v>
      </c>
      <c r="J36" s="37">
        <f t="shared" si="1"/>
        <v>179.80942727272728</v>
      </c>
      <c r="K36" s="37">
        <f t="shared" si="1"/>
        <v>116.18164727272725</v>
      </c>
      <c r="L36" s="37">
        <f t="shared" si="1"/>
        <v>362.43160727272732</v>
      </c>
      <c r="M36" s="37">
        <f t="shared" si="1"/>
        <v>180.99262727272728</v>
      </c>
      <c r="N36" s="37">
        <f t="shared" si="1"/>
        <v>179.45724181818181</v>
      </c>
      <c r="O36" s="37">
        <f t="shared" si="1"/>
        <v>448.24291818181814</v>
      </c>
      <c r="P36" s="37">
        <f t="shared" si="1"/>
        <v>142.53880181818181</v>
      </c>
      <c r="Q36" s="37">
        <f t="shared" si="1"/>
        <v>98.367916363636368</v>
      </c>
      <c r="R36" s="37">
        <f t="shared" si="1"/>
        <v>755.78513454545453</v>
      </c>
      <c r="S36" s="37">
        <f t="shared" si="1"/>
        <v>1365.2827727272725</v>
      </c>
      <c r="T36" s="37">
        <f t="shared" si="1"/>
        <v>227.15551272727276</v>
      </c>
      <c r="U36" s="37">
        <f t="shared" si="1"/>
        <v>950.9301509090908</v>
      </c>
      <c r="V36" s="37">
        <f t="shared" si="1"/>
        <v>3219.0397600000001</v>
      </c>
      <c r="W36" s="37">
        <f t="shared" si="1"/>
        <v>814.10941272727268</v>
      </c>
      <c r="X36" s="37">
        <f t="shared" si="1"/>
        <v>439.99989454545448</v>
      </c>
      <c r="Y36" s="37">
        <f t="shared" si="1"/>
        <v>795.13977454545454</v>
      </c>
      <c r="Z36" s="37">
        <f t="shared" si="1"/>
        <v>136.20359272727276</v>
      </c>
      <c r="AA36" s="37">
        <f t="shared" si="1"/>
        <v>166.51927272727272</v>
      </c>
      <c r="AB36" s="37">
        <f t="shared" si="1"/>
        <v>459.31368727272724</v>
      </c>
      <c r="AC36" s="37">
        <f t="shared" si="1"/>
        <v>89.576059000000001</v>
      </c>
      <c r="AD36" s="38">
        <f>SUM(AD6:AD35)+SUM(AD38:AD43)</f>
        <v>11709.841438999998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2007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0.62299951925994534</v>
      </c>
      <c r="D6" s="53">
        <v>0</v>
      </c>
      <c r="E6" s="53">
        <v>7.1589284764739053E-2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3.4943188552244711</v>
      </c>
      <c r="L6" s="53">
        <v>0.26274573798586165</v>
      </c>
      <c r="M6" s="53">
        <v>1.9482132378893848</v>
      </c>
      <c r="N6" s="53">
        <v>1.2942278428386644</v>
      </c>
      <c r="O6" s="53">
        <v>11.042432465781156</v>
      </c>
      <c r="P6" s="53">
        <v>5.7186918763771959E-2</v>
      </c>
      <c r="Q6" s="53">
        <v>0.26567115148386083</v>
      </c>
      <c r="R6" s="53">
        <v>0.9782087155514172</v>
      </c>
      <c r="S6" s="53">
        <v>17.774916310292529</v>
      </c>
      <c r="T6" s="53">
        <v>0.42159118215006058</v>
      </c>
      <c r="U6" s="53">
        <v>7.7481308025554032</v>
      </c>
      <c r="V6" s="53">
        <v>121.17841654049056</v>
      </c>
      <c r="W6" s="53">
        <v>16.915775516672845</v>
      </c>
      <c r="X6" s="53">
        <v>12.616765654742542</v>
      </c>
      <c r="Y6" s="53">
        <v>11.954730566652932</v>
      </c>
      <c r="Z6" s="53">
        <v>6.0864966071344417</v>
      </c>
      <c r="AA6" s="53">
        <v>10.613244225245429</v>
      </c>
      <c r="AB6" s="53">
        <v>24.192339155343269</v>
      </c>
      <c r="AC6" s="53">
        <v>0.20250299770167846</v>
      </c>
      <c r="AD6" s="40">
        <f>SUM(C6:AC6)</f>
        <v>249.74250328852497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2.6437011443997082E-2</v>
      </c>
      <c r="F7" s="53">
        <v>0</v>
      </c>
      <c r="G7" s="53">
        <v>3.1696577841090995E-3</v>
      </c>
      <c r="H7" s="53">
        <v>0</v>
      </c>
      <c r="I7" s="53">
        <v>0</v>
      </c>
      <c r="J7" s="53">
        <v>1.9542587196035164E-2</v>
      </c>
      <c r="K7" s="53">
        <v>0</v>
      </c>
      <c r="L7" s="53">
        <v>0</v>
      </c>
      <c r="M7" s="53">
        <v>1.0125454686851896E-2</v>
      </c>
      <c r="N7" s="53">
        <v>5.771807748077137E-4</v>
      </c>
      <c r="O7" s="53">
        <v>1.7047067543810531E-3</v>
      </c>
      <c r="P7" s="53">
        <v>1.8746076887394391E-2</v>
      </c>
      <c r="Q7" s="53">
        <v>1.2633626625881678E-2</v>
      </c>
      <c r="R7" s="53">
        <v>2.7998183485828911E-2</v>
      </c>
      <c r="S7" s="53">
        <v>0.33935911071774116</v>
      </c>
      <c r="T7" s="53">
        <v>6.3503175817039847E-2</v>
      </c>
      <c r="U7" s="53">
        <v>0.14732324601612354</v>
      </c>
      <c r="V7" s="53">
        <v>0.27203925836959247</v>
      </c>
      <c r="W7" s="53">
        <v>4.5064120068761385E-2</v>
      </c>
      <c r="X7" s="53">
        <v>1.5975207535579829E-2</v>
      </c>
      <c r="Y7" s="53">
        <v>3.6932378472165628E-2</v>
      </c>
      <c r="Z7" s="53">
        <v>0</v>
      </c>
      <c r="AA7" s="53">
        <v>0</v>
      </c>
      <c r="AB7" s="53">
        <v>0</v>
      </c>
      <c r="AC7" s="53">
        <v>6.7803433653703749E-3</v>
      </c>
      <c r="AD7" s="40">
        <f t="shared" ref="AD7:AD35" si="0">SUM(C7:AC7)</f>
        <v>1.0479113260016613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3.5452863650486301E-3</v>
      </c>
      <c r="M8" s="53">
        <v>0</v>
      </c>
      <c r="N8" s="53">
        <v>1.1557083047566452E-2</v>
      </c>
      <c r="O8" s="53">
        <v>1.445421050536489E-3</v>
      </c>
      <c r="P8" s="53">
        <v>1.1763732459700933E-3</v>
      </c>
      <c r="Q8" s="53">
        <v>0</v>
      </c>
      <c r="R8" s="53">
        <v>0</v>
      </c>
      <c r="S8" s="53">
        <v>0.13781509038836046</v>
      </c>
      <c r="T8" s="53">
        <v>1.1650879180665206E-2</v>
      </c>
      <c r="U8" s="53">
        <v>0.62534322988484381</v>
      </c>
      <c r="V8" s="53">
        <v>9.1856157552111206</v>
      </c>
      <c r="W8" s="53">
        <v>3.8560777832992311E-2</v>
      </c>
      <c r="X8" s="53">
        <v>0.36854741794505486</v>
      </c>
      <c r="Y8" s="53">
        <v>0.20131756058066949</v>
      </c>
      <c r="Z8" s="53">
        <v>0</v>
      </c>
      <c r="AA8" s="53">
        <v>0</v>
      </c>
      <c r="AB8" s="53">
        <v>4.1326540580836771E-3</v>
      </c>
      <c r="AC8" s="53">
        <v>0</v>
      </c>
      <c r="AD8" s="40">
        <f t="shared" si="0"/>
        <v>10.590707528790913</v>
      </c>
      <c r="AE8" s="80"/>
    </row>
    <row r="9" spans="1:31" ht="15" customHeight="1" x14ac:dyDescent="0.25">
      <c r="A9" s="125"/>
      <c r="B9" s="90" t="s">
        <v>15</v>
      </c>
      <c r="C9" s="53">
        <v>8.9230088296630306E-3</v>
      </c>
      <c r="D9" s="53">
        <v>5.7288548438356698E-4</v>
      </c>
      <c r="E9" s="53">
        <v>0.13800314721548751</v>
      </c>
      <c r="F9" s="53">
        <v>6.3292822865725214E-5</v>
      </c>
      <c r="G9" s="53">
        <v>0.24907781885897326</v>
      </c>
      <c r="H9" s="53">
        <v>0</v>
      </c>
      <c r="I9" s="53">
        <v>0</v>
      </c>
      <c r="J9" s="53">
        <v>0</v>
      </c>
      <c r="K9" s="53">
        <v>9.3594134330428014E-2</v>
      </c>
      <c r="L9" s="53">
        <v>4.4771687376316304E-3</v>
      </c>
      <c r="M9" s="53">
        <v>2.8824287064760866E-3</v>
      </c>
      <c r="N9" s="53">
        <v>0.2013187303170145</v>
      </c>
      <c r="O9" s="53">
        <v>1.6979479113696423</v>
      </c>
      <c r="P9" s="53">
        <v>9.961225066682242E-4</v>
      </c>
      <c r="Q9" s="53">
        <v>1.7779266063228868E-3</v>
      </c>
      <c r="R9" s="53">
        <v>4.4453420077566917E-3</v>
      </c>
      <c r="S9" s="53">
        <v>1.1091825339908032</v>
      </c>
      <c r="T9" s="53">
        <v>0.25408331465713313</v>
      </c>
      <c r="U9" s="53">
        <v>0.81448374758402009</v>
      </c>
      <c r="V9" s="53">
        <v>5.9519399303705685</v>
      </c>
      <c r="W9" s="53">
        <v>0.19540522605926922</v>
      </c>
      <c r="X9" s="53">
        <v>0.45314199443853043</v>
      </c>
      <c r="Y9" s="53">
        <v>0.67098790213413728</v>
      </c>
      <c r="Z9" s="53">
        <v>0</v>
      </c>
      <c r="AA9" s="53">
        <v>0</v>
      </c>
      <c r="AB9" s="53">
        <v>0.57644212620005952</v>
      </c>
      <c r="AC9" s="53">
        <v>5.3652568667619176E-4</v>
      </c>
      <c r="AD9" s="40">
        <f t="shared" si="0"/>
        <v>12.430283218914512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6.4650503788993736E-3</v>
      </c>
      <c r="D10" s="53">
        <v>0</v>
      </c>
      <c r="E10" s="53">
        <v>4.4102874895946558</v>
      </c>
      <c r="F10" s="53">
        <v>5.1121126160778053E-5</v>
      </c>
      <c r="G10" s="53">
        <v>3.8736578722837307</v>
      </c>
      <c r="H10" s="53">
        <v>6.1122190362066918E-4</v>
      </c>
      <c r="I10" s="53">
        <v>0</v>
      </c>
      <c r="J10" s="53">
        <v>0.35013926613974711</v>
      </c>
      <c r="K10" s="53">
        <v>8.279956094073912E-2</v>
      </c>
      <c r="L10" s="53">
        <v>0.28809632035131005</v>
      </c>
      <c r="M10" s="53">
        <v>1.1531562536613627E-2</v>
      </c>
      <c r="N10" s="53">
        <v>0.1029151800200474</v>
      </c>
      <c r="O10" s="53">
        <v>0.89464597143627755</v>
      </c>
      <c r="P10" s="53">
        <v>2.2129098657659999E-2</v>
      </c>
      <c r="Q10" s="53">
        <v>0.3048269277069211</v>
      </c>
      <c r="R10" s="53">
        <v>4.7078618668038397</v>
      </c>
      <c r="S10" s="53">
        <v>139.26073208035268</v>
      </c>
      <c r="T10" s="53">
        <v>0.54731279879031269</v>
      </c>
      <c r="U10" s="53">
        <v>5.6000686124485286</v>
      </c>
      <c r="V10" s="53">
        <v>91.17703587297467</v>
      </c>
      <c r="W10" s="53">
        <v>8.841688746528245</v>
      </c>
      <c r="X10" s="53">
        <v>8.2183818856880588</v>
      </c>
      <c r="Y10" s="53">
        <v>12.090831866329566</v>
      </c>
      <c r="Z10" s="53">
        <v>2.5756490031965937E-2</v>
      </c>
      <c r="AA10" s="53">
        <v>3.3310395074580848E-2</v>
      </c>
      <c r="AB10" s="53">
        <v>0.46722041516430474</v>
      </c>
      <c r="AC10" s="53">
        <v>3.4548421895613343E-2</v>
      </c>
      <c r="AD10" s="40">
        <f t="shared" si="0"/>
        <v>281.35290609515874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0.41842291326229747</v>
      </c>
      <c r="F11" s="53">
        <v>0</v>
      </c>
      <c r="G11" s="53">
        <v>7.7238163600198533</v>
      </c>
      <c r="H11" s="53">
        <v>0</v>
      </c>
      <c r="I11" s="53">
        <v>0</v>
      </c>
      <c r="J11" s="53">
        <v>1.525480157319571E-2</v>
      </c>
      <c r="K11" s="53">
        <v>0</v>
      </c>
      <c r="L11" s="53">
        <v>0.15025475980837263</v>
      </c>
      <c r="M11" s="53">
        <v>4.3206867225792832E-2</v>
      </c>
      <c r="N11" s="53">
        <v>5.707933075665083E-2</v>
      </c>
      <c r="O11" s="53">
        <v>0.45566366501979544</v>
      </c>
      <c r="P11" s="53">
        <v>0</v>
      </c>
      <c r="Q11" s="53">
        <v>0</v>
      </c>
      <c r="R11" s="53">
        <v>0.76872290733126314</v>
      </c>
      <c r="S11" s="53">
        <v>1.9629411831285368</v>
      </c>
      <c r="T11" s="53">
        <v>0.52586458938954284</v>
      </c>
      <c r="U11" s="53">
        <v>0.40614752265246706</v>
      </c>
      <c r="V11" s="53">
        <v>12.24191474238032</v>
      </c>
      <c r="W11" s="53">
        <v>11.539859304465079</v>
      </c>
      <c r="X11" s="53">
        <v>5.521565568255121</v>
      </c>
      <c r="Y11" s="53">
        <v>0.61712982434286701</v>
      </c>
      <c r="Z11" s="53">
        <v>0</v>
      </c>
      <c r="AA11" s="53">
        <v>0</v>
      </c>
      <c r="AB11" s="53">
        <v>1.3984067118190188E-2</v>
      </c>
      <c r="AC11" s="53">
        <v>1.9978875257604695E-2</v>
      </c>
      <c r="AD11" s="40">
        <f t="shared" si="0"/>
        <v>42.481807281986953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0.18446509937203709</v>
      </c>
      <c r="F12" s="53">
        <v>0</v>
      </c>
      <c r="G12" s="53">
        <v>5.0949384730953673E-2</v>
      </c>
      <c r="H12" s="53">
        <v>0</v>
      </c>
      <c r="I12" s="53">
        <v>1.8137181198209101E-2</v>
      </c>
      <c r="J12" s="53">
        <v>1.8559852887706819E-2</v>
      </c>
      <c r="K12" s="53">
        <v>0</v>
      </c>
      <c r="L12" s="53">
        <v>0.25841511526649913</v>
      </c>
      <c r="M12" s="53">
        <v>2.8345729991057462E-2</v>
      </c>
      <c r="N12" s="53">
        <v>0.12343395656446164</v>
      </c>
      <c r="O12" s="53">
        <v>1.155706040881032</v>
      </c>
      <c r="P12" s="53">
        <v>5.7814950287023735E-2</v>
      </c>
      <c r="Q12" s="53">
        <v>0.11848328672993663</v>
      </c>
      <c r="R12" s="53">
        <v>2.383993959572444</v>
      </c>
      <c r="S12" s="53">
        <v>3.6872153598861428</v>
      </c>
      <c r="T12" s="53">
        <v>0.68547378845477014</v>
      </c>
      <c r="U12" s="53">
        <v>2.1999517800252915</v>
      </c>
      <c r="V12" s="53">
        <v>79.589578794694987</v>
      </c>
      <c r="W12" s="53">
        <v>5.8804414612336151</v>
      </c>
      <c r="X12" s="53">
        <v>1.2503380333876282</v>
      </c>
      <c r="Y12" s="53">
        <v>3.7721506855443452</v>
      </c>
      <c r="Z12" s="53">
        <v>4.5352019006376487E-3</v>
      </c>
      <c r="AA12" s="53">
        <v>0</v>
      </c>
      <c r="AB12" s="53">
        <v>7.6639785947454409E-2</v>
      </c>
      <c r="AC12" s="53">
        <v>9.848120595258171E-3</v>
      </c>
      <c r="AD12" s="40">
        <f t="shared" si="0"/>
        <v>101.5544775691515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1.2836313199281453E-2</v>
      </c>
      <c r="F13" s="53">
        <v>0</v>
      </c>
      <c r="G13" s="53">
        <v>1.1609348992399592E-2</v>
      </c>
      <c r="H13" s="53">
        <v>0</v>
      </c>
      <c r="I13" s="53">
        <v>0</v>
      </c>
      <c r="J13" s="53">
        <v>6.5391066143521111E-3</v>
      </c>
      <c r="K13" s="53">
        <v>0</v>
      </c>
      <c r="L13" s="53">
        <v>0.5268968147110219</v>
      </c>
      <c r="M13" s="53">
        <v>0</v>
      </c>
      <c r="N13" s="53">
        <v>5.2619647303303223E-3</v>
      </c>
      <c r="O13" s="53">
        <v>3.420055832427369E-2</v>
      </c>
      <c r="P13" s="53">
        <v>4.4038101675751397E-3</v>
      </c>
      <c r="Q13" s="53">
        <v>5.5087503738766266E-2</v>
      </c>
      <c r="R13" s="53">
        <v>0.16888564047956303</v>
      </c>
      <c r="S13" s="53">
        <v>3.1482658811952753</v>
      </c>
      <c r="T13" s="53">
        <v>0</v>
      </c>
      <c r="U13" s="53">
        <v>0.18818162052971013</v>
      </c>
      <c r="V13" s="53">
        <v>8.8519310879677242</v>
      </c>
      <c r="W13" s="53">
        <v>0.92286284240448713</v>
      </c>
      <c r="X13" s="53">
        <v>0.59760804605793272</v>
      </c>
      <c r="Y13" s="53">
        <v>0.28779877055169434</v>
      </c>
      <c r="Z13" s="53">
        <v>0</v>
      </c>
      <c r="AA13" s="53">
        <v>0.43896569841350508</v>
      </c>
      <c r="AB13" s="53">
        <v>7.1656452767188836E-2</v>
      </c>
      <c r="AC13" s="53">
        <v>0</v>
      </c>
      <c r="AD13" s="40">
        <f t="shared" si="0"/>
        <v>15.332991460845079</v>
      </c>
      <c r="AE13" s="80"/>
    </row>
    <row r="14" spans="1:31" ht="15" customHeight="1" x14ac:dyDescent="0.25">
      <c r="A14" s="126"/>
      <c r="B14" s="90" t="s">
        <v>19</v>
      </c>
      <c r="C14" s="53">
        <v>2.5079438243001975E-2</v>
      </c>
      <c r="D14" s="53">
        <v>5.0498794549366276E-3</v>
      </c>
      <c r="E14" s="53">
        <v>1.4776341919371605</v>
      </c>
      <c r="F14" s="53">
        <v>0</v>
      </c>
      <c r="G14" s="53">
        <v>1.4608666312098826</v>
      </c>
      <c r="H14" s="53">
        <v>3.3054492470406677E-2</v>
      </c>
      <c r="I14" s="53">
        <v>8.5126580571735985E-2</v>
      </c>
      <c r="J14" s="53">
        <v>0.30988639413797103</v>
      </c>
      <c r="K14" s="53">
        <v>7.2860095895492541E-2</v>
      </c>
      <c r="L14" s="53">
        <v>1.3060237511995443</v>
      </c>
      <c r="M14" s="53">
        <v>0.51341228852325071</v>
      </c>
      <c r="N14" s="53">
        <v>0.9303942456949581</v>
      </c>
      <c r="O14" s="53">
        <v>2.7620893344026993</v>
      </c>
      <c r="P14" s="53">
        <v>0.4786738632900438</v>
      </c>
      <c r="Q14" s="53">
        <v>0.10985705023259225</v>
      </c>
      <c r="R14" s="53">
        <v>5.7138166140885449</v>
      </c>
      <c r="S14" s="53">
        <v>14.983290744113329</v>
      </c>
      <c r="T14" s="53">
        <v>2.091621142767714</v>
      </c>
      <c r="U14" s="53">
        <v>3.0908159749088471</v>
      </c>
      <c r="V14" s="53">
        <v>51.950298714869938</v>
      </c>
      <c r="W14" s="53">
        <v>9.7938515339378966</v>
      </c>
      <c r="X14" s="53">
        <v>7.0555501391835813</v>
      </c>
      <c r="Y14" s="53">
        <v>9.2765940028303806</v>
      </c>
      <c r="Z14" s="53">
        <v>0.81964367275847305</v>
      </c>
      <c r="AA14" s="53">
        <v>0.22616239838367852</v>
      </c>
      <c r="AB14" s="53">
        <v>7.4334335761293433</v>
      </c>
      <c r="AC14" s="53">
        <v>0.58820077495577594</v>
      </c>
      <c r="AD14" s="40">
        <f t="shared" si="0"/>
        <v>122.59328752619119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1.0676000393964116</v>
      </c>
      <c r="F15" s="53">
        <v>2.4925200512390784E-2</v>
      </c>
      <c r="G15" s="53">
        <v>0.43937948957912343</v>
      </c>
      <c r="H15" s="53">
        <v>0</v>
      </c>
      <c r="I15" s="53">
        <v>2.4389298613744963E-3</v>
      </c>
      <c r="J15" s="53">
        <v>0.44106834608657652</v>
      </c>
      <c r="K15" s="53">
        <v>0.33147142936096213</v>
      </c>
      <c r="L15" s="53">
        <v>0.9718387081026022</v>
      </c>
      <c r="M15" s="53">
        <v>8.9892973717159028E-2</v>
      </c>
      <c r="N15" s="53">
        <v>0.28856152836511645</v>
      </c>
      <c r="O15" s="53">
        <v>0.86599296619351407</v>
      </c>
      <c r="P15" s="53">
        <v>0.24429098091151849</v>
      </c>
      <c r="Q15" s="53">
        <v>9.2632798295146729E-2</v>
      </c>
      <c r="R15" s="53">
        <v>0.92078348864869497</v>
      </c>
      <c r="S15" s="53">
        <v>1.5189557288061228</v>
      </c>
      <c r="T15" s="53">
        <v>0.38432798304664689</v>
      </c>
      <c r="U15" s="53">
        <v>3.2388408530001893</v>
      </c>
      <c r="V15" s="53">
        <v>6.9338723718078823</v>
      </c>
      <c r="W15" s="53">
        <v>0.89035899094192728</v>
      </c>
      <c r="X15" s="53">
        <v>0.11985052126812828</v>
      </c>
      <c r="Y15" s="53">
        <v>1.4881826427916465</v>
      </c>
      <c r="Z15" s="53">
        <v>5.3219757119034889E-3</v>
      </c>
      <c r="AA15" s="53">
        <v>1.1002485010406664E-2</v>
      </c>
      <c r="AB15" s="53">
        <v>0.26021451109684113</v>
      </c>
      <c r="AC15" s="53">
        <v>0.216634701056096</v>
      </c>
      <c r="AD15" s="40">
        <f t="shared" si="0"/>
        <v>20.848439643568383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3.8001403797443276E-3</v>
      </c>
      <c r="E16" s="53">
        <v>3.7245513360327385E-3</v>
      </c>
      <c r="F16" s="53">
        <v>0</v>
      </c>
      <c r="G16" s="53">
        <v>3.9716193921367033E-3</v>
      </c>
      <c r="H16" s="53">
        <v>0</v>
      </c>
      <c r="I16" s="53">
        <v>0</v>
      </c>
      <c r="J16" s="53">
        <v>2.0773807555708894E-2</v>
      </c>
      <c r="K16" s="53">
        <v>7.6155163279656539E-3</v>
      </c>
      <c r="L16" s="53">
        <v>2.7456711679290244E-2</v>
      </c>
      <c r="M16" s="53">
        <v>1.9771151288039355</v>
      </c>
      <c r="N16" s="53">
        <v>2.1361460475633483E-2</v>
      </c>
      <c r="O16" s="53">
        <v>4.1501192358643399E-2</v>
      </c>
      <c r="P16" s="53">
        <v>0</v>
      </c>
      <c r="Q16" s="53">
        <v>1.8306059131768981E-2</v>
      </c>
      <c r="R16" s="53">
        <v>1.8553251240323207</v>
      </c>
      <c r="S16" s="53">
        <v>16.069045610556291</v>
      </c>
      <c r="T16" s="53">
        <v>1.0798442801554582</v>
      </c>
      <c r="U16" s="53">
        <v>0.97055595578252718</v>
      </c>
      <c r="V16" s="53">
        <v>8.6309076477688205</v>
      </c>
      <c r="W16" s="53">
        <v>0.84318220319770432</v>
      </c>
      <c r="X16" s="53">
        <v>5.2879359068069134E-2</v>
      </c>
      <c r="Y16" s="53">
        <v>0.22493590568637783</v>
      </c>
      <c r="Z16" s="53">
        <v>0</v>
      </c>
      <c r="AA16" s="53">
        <v>0</v>
      </c>
      <c r="AB16" s="53">
        <v>0.23821759547293755</v>
      </c>
      <c r="AC16" s="53">
        <v>3.7710091120669478E-3</v>
      </c>
      <c r="AD16" s="40">
        <f t="shared" si="0"/>
        <v>32.094290878273434</v>
      </c>
      <c r="AE16" s="80"/>
    </row>
    <row r="17" spans="1:31" ht="15" customHeight="1" x14ac:dyDescent="0.25">
      <c r="A17" s="126"/>
      <c r="B17" s="90" t="s">
        <v>22</v>
      </c>
      <c r="C17" s="53">
        <v>2.8295439342026361E-2</v>
      </c>
      <c r="D17" s="53">
        <v>2.8272959553374184E-2</v>
      </c>
      <c r="E17" s="53">
        <v>27.8049490788726</v>
      </c>
      <c r="F17" s="53">
        <v>7.2470282181255341E-3</v>
      </c>
      <c r="G17" s="53">
        <v>0.52573356987209574</v>
      </c>
      <c r="H17" s="53">
        <v>2.7068398588915355E-3</v>
      </c>
      <c r="I17" s="53">
        <v>0.26817279718775827</v>
      </c>
      <c r="J17" s="53">
        <v>0.1498781919171259</v>
      </c>
      <c r="K17" s="53">
        <v>0.31555743271001668</v>
      </c>
      <c r="L17" s="53">
        <v>1.6766874800748564</v>
      </c>
      <c r="M17" s="53">
        <v>0.65643064055361533</v>
      </c>
      <c r="N17" s="53">
        <v>0.68631603964427212</v>
      </c>
      <c r="O17" s="53">
        <v>1.8766596152605384</v>
      </c>
      <c r="P17" s="53">
        <v>7.0605163272643726E-2</v>
      </c>
      <c r="Q17" s="53">
        <v>0.4712069927900514</v>
      </c>
      <c r="R17" s="53">
        <v>7.0278839928612982</v>
      </c>
      <c r="S17" s="53">
        <v>26.449303357516595</v>
      </c>
      <c r="T17" s="53">
        <v>1.2152612327872974</v>
      </c>
      <c r="U17" s="53">
        <v>4.2230435526457271</v>
      </c>
      <c r="V17" s="53">
        <v>123.70772700829048</v>
      </c>
      <c r="W17" s="53">
        <v>20.299385486543461</v>
      </c>
      <c r="X17" s="53">
        <v>10.528578854441786</v>
      </c>
      <c r="Y17" s="53">
        <v>33.38862909141487</v>
      </c>
      <c r="Z17" s="53">
        <v>0.1567804353749214</v>
      </c>
      <c r="AA17" s="53">
        <v>0.30113169574006093</v>
      </c>
      <c r="AB17" s="53">
        <v>1.2450411573031581</v>
      </c>
      <c r="AC17" s="53">
        <v>1.9593429455807019</v>
      </c>
      <c r="AD17" s="40">
        <f t="shared" si="0"/>
        <v>265.07082807962837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4.2756083975468696E-4</v>
      </c>
      <c r="D24" s="53">
        <v>1.9204394515391354E-2</v>
      </c>
      <c r="E24" s="53">
        <v>0.23902612492399902</v>
      </c>
      <c r="F24" s="53">
        <v>2.1519559774346568E-3</v>
      </c>
      <c r="G24" s="53">
        <v>4.1810841264239125E-2</v>
      </c>
      <c r="H24" s="53">
        <v>2.619522444088582E-4</v>
      </c>
      <c r="I24" s="53">
        <v>1.2340003485917248E-2</v>
      </c>
      <c r="J24" s="53">
        <v>2.2408584209296922E-2</v>
      </c>
      <c r="K24" s="53">
        <v>0.11063642492382143</v>
      </c>
      <c r="L24" s="53">
        <v>0.10262542507580888</v>
      </c>
      <c r="M24" s="53">
        <v>0.37306018304637684</v>
      </c>
      <c r="N24" s="53">
        <v>3.6679838239030205E-2</v>
      </c>
      <c r="O24" s="53">
        <v>0.2252360730195434</v>
      </c>
      <c r="P24" s="53">
        <v>5.1274694514670656E-2</v>
      </c>
      <c r="Q24" s="53">
        <v>3.1462716018558351E-2</v>
      </c>
      <c r="R24" s="53">
        <v>1.9444392889617659</v>
      </c>
      <c r="S24" s="53">
        <v>4.1075055968435423</v>
      </c>
      <c r="T24" s="53">
        <v>5.4980773453405123E-2</v>
      </c>
      <c r="U24" s="53">
        <v>0.59331567462908297</v>
      </c>
      <c r="V24" s="53">
        <v>9.2152553622482412</v>
      </c>
      <c r="W24" s="53">
        <v>2.6688651016246907</v>
      </c>
      <c r="X24" s="53">
        <v>3.5440164698117109</v>
      </c>
      <c r="Y24" s="53">
        <v>4.9384356306384305</v>
      </c>
      <c r="Z24" s="53">
        <v>0.47249098102328002</v>
      </c>
      <c r="AA24" s="53">
        <v>2.1815400177728619E-2</v>
      </c>
      <c r="AB24" s="53">
        <v>2.5856657184251546</v>
      </c>
      <c r="AC24" s="53">
        <v>7.4131562511732751E-2</v>
      </c>
      <c r="AD24" s="40">
        <f t="shared" si="0"/>
        <v>31.489524332647019</v>
      </c>
      <c r="AE24" s="80"/>
    </row>
    <row r="25" spans="1:31" s="76" customFormat="1" ht="15" customHeight="1" x14ac:dyDescent="0.25">
      <c r="A25" s="55" t="s">
        <v>5</v>
      </c>
      <c r="B25" s="56"/>
      <c r="C25" s="53">
        <v>68.139416765482409</v>
      </c>
      <c r="D25" s="53">
        <v>23.065199224335721</v>
      </c>
      <c r="E25" s="53">
        <v>113.63746831508577</v>
      </c>
      <c r="F25" s="53">
        <v>15.506203613108314</v>
      </c>
      <c r="G25" s="53">
        <v>260.37149284926443</v>
      </c>
      <c r="H25" s="53">
        <v>25.621867249097711</v>
      </c>
      <c r="I25" s="53">
        <v>71.841835328959306</v>
      </c>
      <c r="J25" s="53">
        <v>179.14625225697381</v>
      </c>
      <c r="K25" s="53">
        <v>112.93420582885501</v>
      </c>
      <c r="L25" s="53">
        <v>352.07495827833526</v>
      </c>
      <c r="M25" s="53">
        <v>169.01823035263129</v>
      </c>
      <c r="N25" s="53">
        <v>176.13779915132196</v>
      </c>
      <c r="O25" s="53">
        <v>431.24400585389458</v>
      </c>
      <c r="P25" s="53">
        <v>141.34413900201653</v>
      </c>
      <c r="Q25" s="53">
        <v>93.92218077251313</v>
      </c>
      <c r="R25" s="53">
        <v>702.03714582577277</v>
      </c>
      <c r="S25" s="53">
        <v>982.02951570179277</v>
      </c>
      <c r="T25" s="53">
        <v>215.21744689675523</v>
      </c>
      <c r="U25" s="53">
        <v>910.67897852390331</v>
      </c>
      <c r="V25" s="53">
        <v>2267.3993405519473</v>
      </c>
      <c r="W25" s="53">
        <v>613.23778714864238</v>
      </c>
      <c r="X25" s="53">
        <v>325.92537644665873</v>
      </c>
      <c r="Y25" s="53">
        <v>656.44159684791953</v>
      </c>
      <c r="Z25" s="53">
        <v>125.05849307650531</v>
      </c>
      <c r="AA25" s="53">
        <v>153.58408226817579</v>
      </c>
      <c r="AB25" s="53">
        <v>397.14429735836404</v>
      </c>
      <c r="AC25" s="53">
        <v>66.648331215471643</v>
      </c>
      <c r="AD25" s="40">
        <f t="shared" si="0"/>
        <v>9649.4076467037848</v>
      </c>
      <c r="AE25" s="80"/>
    </row>
    <row r="26" spans="1:31" s="76" customFormat="1" ht="15" customHeight="1" x14ac:dyDescent="0.25">
      <c r="A26" s="55" t="s">
        <v>6</v>
      </c>
      <c r="B26" s="56"/>
      <c r="C26" s="53">
        <v>0.4781431460578392</v>
      </c>
      <c r="D26" s="53">
        <v>0.30206341973264211</v>
      </c>
      <c r="E26" s="53">
        <v>2.1063092452921457</v>
      </c>
      <c r="F26" s="53">
        <v>9.4347689838727364E-2</v>
      </c>
      <c r="G26" s="53">
        <v>1.8079613434614299</v>
      </c>
      <c r="H26" s="53">
        <v>4.6181210495783907E-2</v>
      </c>
      <c r="I26" s="53">
        <v>0.11186797408275077</v>
      </c>
      <c r="J26" s="53">
        <v>0.6633923660260217</v>
      </c>
      <c r="K26" s="53">
        <v>0.50211887140284617</v>
      </c>
      <c r="L26" s="53">
        <v>2.3005620617730087</v>
      </c>
      <c r="M26" s="53">
        <v>1.1944211769317026</v>
      </c>
      <c r="N26" s="53">
        <v>1.6934811001964043</v>
      </c>
      <c r="O26" s="53">
        <v>4.5873116969371175</v>
      </c>
      <c r="P26" s="53">
        <v>1.0565444518584139</v>
      </c>
      <c r="Q26" s="53">
        <v>1.4627594832420494</v>
      </c>
      <c r="R26" s="53">
        <v>5.2570091602317959</v>
      </c>
      <c r="S26" s="53">
        <v>31.034466181646238</v>
      </c>
      <c r="T26" s="53">
        <v>2.4167767818543768</v>
      </c>
      <c r="U26" s="53">
        <v>18.5158365876711</v>
      </c>
      <c r="V26" s="53">
        <v>66.435797674350823</v>
      </c>
      <c r="W26" s="53">
        <v>7.3622390122675565</v>
      </c>
      <c r="X26" s="53">
        <v>12.153976910353002</v>
      </c>
      <c r="Y26" s="53">
        <v>13.30372342907012</v>
      </c>
      <c r="Z26" s="53">
        <v>0.25563487394511253</v>
      </c>
      <c r="AA26" s="53">
        <v>7.5411626990246769E-2</v>
      </c>
      <c r="AB26" s="53">
        <v>6.4532426737845503</v>
      </c>
      <c r="AC26" s="53">
        <v>1.9078843837389547</v>
      </c>
      <c r="AD26" s="40">
        <f t="shared" si="0"/>
        <v>183.57946453323277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1.9932184075520432E-2</v>
      </c>
      <c r="D27" s="53">
        <v>2.7710683059442166E-2</v>
      </c>
      <c r="E27" s="53">
        <v>0.62273524599556007</v>
      </c>
      <c r="F27" s="53">
        <v>5.9154445986043169E-3</v>
      </c>
      <c r="G27" s="53">
        <v>1.6943634816843196</v>
      </c>
      <c r="H27" s="53">
        <v>6.0540074263380587E-4</v>
      </c>
      <c r="I27" s="53">
        <v>3.3978898997477506E-4</v>
      </c>
      <c r="J27" s="53">
        <v>0.28167481988748044</v>
      </c>
      <c r="K27" s="53">
        <v>8.629671082205799E-2</v>
      </c>
      <c r="L27" s="53">
        <v>1.2841696065263881</v>
      </c>
      <c r="M27" s="53">
        <v>1.1720287708459436</v>
      </c>
      <c r="N27" s="53">
        <v>2.9973863406926782</v>
      </c>
      <c r="O27" s="53">
        <v>10.18468439797631</v>
      </c>
      <c r="P27" s="53">
        <v>2.1595366731706149</v>
      </c>
      <c r="Q27" s="53">
        <v>0.37955440588315259</v>
      </c>
      <c r="R27" s="53">
        <v>12.468937783377259</v>
      </c>
      <c r="S27" s="53">
        <v>51.887517999580837</v>
      </c>
      <c r="T27" s="53">
        <v>12.111381160994735</v>
      </c>
      <c r="U27" s="53">
        <v>27.412229209860115</v>
      </c>
      <c r="V27" s="53">
        <v>81.808513625475626</v>
      </c>
      <c r="W27" s="53">
        <v>67.641938647890242</v>
      </c>
      <c r="X27" s="53">
        <v>21.265418842866584</v>
      </c>
      <c r="Y27" s="53">
        <v>30.932396209059899</v>
      </c>
      <c r="Z27" s="53">
        <v>0.58845099849698768</v>
      </c>
      <c r="AA27" s="53">
        <v>3.7287328773874528</v>
      </c>
      <c r="AB27" s="53">
        <v>9.3970680850753574</v>
      </c>
      <c r="AC27" s="53">
        <v>4.8300130932442489</v>
      </c>
      <c r="AD27" s="40">
        <f t="shared" si="0"/>
        <v>344.98953248826007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0.77501288912751032</v>
      </c>
      <c r="D32" s="53">
        <v>0.38540128332572859</v>
      </c>
      <c r="E32" s="53">
        <v>10.306376406245681</v>
      </c>
      <c r="F32" s="53">
        <v>0.13909328126545414</v>
      </c>
      <c r="G32" s="53">
        <v>6.3852870626821803</v>
      </c>
      <c r="H32" s="53">
        <v>0.30293515814337307</v>
      </c>
      <c r="I32" s="53">
        <v>0.51417813821288438</v>
      </c>
      <c r="J32" s="53">
        <v>3.2568767819250901</v>
      </c>
      <c r="K32" s="53">
        <v>1.5083456298981273</v>
      </c>
      <c r="L32" s="53">
        <v>12.760049266341825</v>
      </c>
      <c r="M32" s="53">
        <v>6.8285161029881625</v>
      </c>
      <c r="N32" s="53">
        <v>4.3748571188100271</v>
      </c>
      <c r="O32" s="53">
        <v>8.5977939714735232</v>
      </c>
      <c r="P32" s="53">
        <v>2.9828670263916606</v>
      </c>
      <c r="Q32" s="53">
        <v>3.7531823705056357</v>
      </c>
      <c r="R32" s="53">
        <v>19.527037027355988</v>
      </c>
      <c r="S32" s="53">
        <v>44.008594267169308</v>
      </c>
      <c r="T32" s="53">
        <v>7.7079706032117503</v>
      </c>
      <c r="U32" s="53">
        <v>31.942515499266253</v>
      </c>
      <c r="V32" s="53">
        <v>125.37701709592554</v>
      </c>
      <c r="W32" s="53">
        <v>28.490559973466798</v>
      </c>
      <c r="X32" s="53">
        <v>18.955201818499656</v>
      </c>
      <c r="Y32" s="53">
        <v>32.307298930494589</v>
      </c>
      <c r="Z32" s="53">
        <v>1.2765882193188685</v>
      </c>
      <c r="AA32" s="53">
        <v>1.1798622595526242</v>
      </c>
      <c r="AB32" s="53">
        <v>11.56700234294655</v>
      </c>
      <c r="AC32" s="53">
        <v>8.7175689975994324</v>
      </c>
      <c r="AD32" s="40">
        <f t="shared" si="0"/>
        <v>393.92798952214417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70.104695001636571</v>
      </c>
      <c r="D36" s="37">
        <f t="shared" ref="D36:AC36" si="1">SUM(D6:D35)+SUM(D38:D43)</f>
        <v>23.837274869841366</v>
      </c>
      <c r="E36" s="37">
        <f t="shared" si="1"/>
        <v>162.52786445793785</v>
      </c>
      <c r="F36" s="37">
        <f t="shared" si="1"/>
        <v>15.779998627468078</v>
      </c>
      <c r="G36" s="37">
        <f t="shared" si="1"/>
        <v>284.64314733107983</v>
      </c>
      <c r="H36" s="37">
        <f t="shared" si="1"/>
        <v>26.008223524956829</v>
      </c>
      <c r="I36" s="37">
        <f t="shared" si="1"/>
        <v>72.85443672254992</v>
      </c>
      <c r="J36" s="37">
        <f t="shared" si="1"/>
        <v>184.70224716313012</v>
      </c>
      <c r="K36" s="37">
        <f t="shared" si="1"/>
        <v>119.53982049069194</v>
      </c>
      <c r="L36" s="37">
        <f t="shared" si="1"/>
        <v>373.99880249233433</v>
      </c>
      <c r="M36" s="37">
        <f t="shared" si="1"/>
        <v>183.86741289907764</v>
      </c>
      <c r="N36" s="37">
        <f t="shared" si="1"/>
        <v>188.96320809248965</v>
      </c>
      <c r="O36" s="37">
        <f t="shared" si="1"/>
        <v>475.66902184213353</v>
      </c>
      <c r="P36" s="37">
        <f t="shared" si="1"/>
        <v>148.55038520594215</v>
      </c>
      <c r="Q36" s="37">
        <f t="shared" si="1"/>
        <v>100.99962307150379</v>
      </c>
      <c r="R36" s="37">
        <f t="shared" si="1"/>
        <v>765.79249492056238</v>
      </c>
      <c r="S36" s="37">
        <f t="shared" si="1"/>
        <v>1339.5086227379768</v>
      </c>
      <c r="T36" s="37">
        <f t="shared" si="1"/>
        <v>244.78909058346613</v>
      </c>
      <c r="U36" s="37">
        <f t="shared" si="1"/>
        <v>1018.3957623933635</v>
      </c>
      <c r="V36" s="37">
        <f t="shared" si="1"/>
        <v>3069.9072020351446</v>
      </c>
      <c r="W36" s="37">
        <f t="shared" si="1"/>
        <v>795.60782609377793</v>
      </c>
      <c r="X36" s="37">
        <f t="shared" si="1"/>
        <v>428.64317317020169</v>
      </c>
      <c r="Y36" s="37">
        <f t="shared" si="1"/>
        <v>811.93367224451424</v>
      </c>
      <c r="Z36" s="37">
        <f t="shared" si="1"/>
        <v>134.75019253220194</v>
      </c>
      <c r="AA36" s="37">
        <f t="shared" si="1"/>
        <v>170.21372133015151</v>
      </c>
      <c r="AB36" s="37">
        <f t="shared" si="1"/>
        <v>461.72659767519644</v>
      </c>
      <c r="AC36" s="37">
        <f t="shared" si="1"/>
        <v>85.220073967772848</v>
      </c>
      <c r="AD36" s="38">
        <f>SUM(AD6:AD35)+SUM(AD38:AD43)</f>
        <v>11758.534591477106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2008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0.19771818181818182</v>
      </c>
      <c r="D6" s="53">
        <v>0</v>
      </c>
      <c r="E6" s="53">
        <v>7.9867272727272717E-2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4.1371272727272723</v>
      </c>
      <c r="L6" s="53">
        <v>0.41573454545454541</v>
      </c>
      <c r="M6" s="53">
        <v>2.8886272727272724</v>
      </c>
      <c r="N6" s="53">
        <v>1.4996799999999999</v>
      </c>
      <c r="O6" s="53">
        <v>15.190410909090909</v>
      </c>
      <c r="P6" s="53">
        <v>6.1047272727272728E-2</v>
      </c>
      <c r="Q6" s="53">
        <v>0.35896727272727269</v>
      </c>
      <c r="R6" s="53">
        <v>1.5585345454545454</v>
      </c>
      <c r="S6" s="53">
        <v>18.779376363636363</v>
      </c>
      <c r="T6" s="53">
        <v>0.46915272727272722</v>
      </c>
      <c r="U6" s="53">
        <v>8.6522836363636362</v>
      </c>
      <c r="V6" s="53">
        <v>126.06441636363637</v>
      </c>
      <c r="W6" s="53">
        <v>17.39768181818182</v>
      </c>
      <c r="X6" s="53">
        <v>14.288779999999999</v>
      </c>
      <c r="Y6" s="53">
        <v>11.916778181818181</v>
      </c>
      <c r="Z6" s="53">
        <v>7.0157945454545443</v>
      </c>
      <c r="AA6" s="53">
        <v>11.014881818181818</v>
      </c>
      <c r="AB6" s="53">
        <v>29.209974545454543</v>
      </c>
      <c r="AC6" s="53">
        <v>0.29486200000000001</v>
      </c>
      <c r="AD6" s="40">
        <f>SUM(C6:AC6)</f>
        <v>271.49169654545454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2.9789090909090904E-2</v>
      </c>
      <c r="F7" s="53">
        <v>0</v>
      </c>
      <c r="G7" s="53">
        <v>3.7599999999999995E-3</v>
      </c>
      <c r="H7" s="53">
        <v>0</v>
      </c>
      <c r="I7" s="53">
        <v>0</v>
      </c>
      <c r="J7" s="53">
        <v>3.2085454545454542E-2</v>
      </c>
      <c r="K7" s="53">
        <v>0</v>
      </c>
      <c r="L7" s="53">
        <v>0</v>
      </c>
      <c r="M7" s="53">
        <v>3.0825454545454545E-2</v>
      </c>
      <c r="N7" s="53">
        <v>0</v>
      </c>
      <c r="O7" s="53">
        <v>0.67077272727272719</v>
      </c>
      <c r="P7" s="53">
        <v>2.0470909090909088E-2</v>
      </c>
      <c r="Q7" s="53">
        <v>1.7552727272727272E-2</v>
      </c>
      <c r="R7" s="53">
        <v>3.3989090909090906E-2</v>
      </c>
      <c r="S7" s="53">
        <v>0.36115818181818182</v>
      </c>
      <c r="T7" s="53">
        <v>8.3059999999999995E-2</v>
      </c>
      <c r="U7" s="53">
        <v>0.17953636363636363</v>
      </c>
      <c r="V7" s="53">
        <v>0.27909090909090906</v>
      </c>
      <c r="W7" s="53">
        <v>7.0089090909090906E-2</v>
      </c>
      <c r="X7" s="53">
        <v>1.9949090909090906E-2</v>
      </c>
      <c r="Y7" s="53">
        <v>4.0241818181818177E-2</v>
      </c>
      <c r="Z7" s="53">
        <v>0</v>
      </c>
      <c r="AA7" s="53">
        <v>0</v>
      </c>
      <c r="AB7" s="53">
        <v>0</v>
      </c>
      <c r="AC7" s="53">
        <v>9.5680000000000001E-3</v>
      </c>
      <c r="AD7" s="40">
        <f t="shared" ref="AD7:AD35" si="0">SUM(C7:AC7)</f>
        <v>1.8819389090909089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5.8199999999999997E-3</v>
      </c>
      <c r="M8" s="53">
        <v>0</v>
      </c>
      <c r="N8" s="53">
        <v>1.4279999999999999E-2</v>
      </c>
      <c r="O8" s="53">
        <v>0</v>
      </c>
      <c r="P8" s="53">
        <v>0</v>
      </c>
      <c r="Q8" s="53">
        <v>0</v>
      </c>
      <c r="R8" s="53">
        <v>0</v>
      </c>
      <c r="S8" s="53">
        <v>0.1569581818181818</v>
      </c>
      <c r="T8" s="53">
        <v>1.5734545454545452E-2</v>
      </c>
      <c r="U8" s="53">
        <v>0.40264</v>
      </c>
      <c r="V8" s="53">
        <v>8.806454545454546</v>
      </c>
      <c r="W8" s="53">
        <v>5.9445454545454544E-2</v>
      </c>
      <c r="X8" s="53">
        <v>0.4633872727272727</v>
      </c>
      <c r="Y8" s="53">
        <v>0.21573636363636362</v>
      </c>
      <c r="Z8" s="53">
        <v>0</v>
      </c>
      <c r="AA8" s="53">
        <v>0</v>
      </c>
      <c r="AB8" s="53">
        <v>5.1981818181818179E-3</v>
      </c>
      <c r="AC8" s="53">
        <v>0</v>
      </c>
      <c r="AD8" s="40">
        <f t="shared" si="0"/>
        <v>10.145654545454546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7.2727272727272723E-4</v>
      </c>
      <c r="E9" s="53">
        <v>0.14799090909090906</v>
      </c>
      <c r="F9" s="53">
        <v>0</v>
      </c>
      <c r="G9" s="53">
        <v>0.27034000000000002</v>
      </c>
      <c r="H9" s="53">
        <v>0</v>
      </c>
      <c r="I9" s="53">
        <v>0</v>
      </c>
      <c r="J9" s="53">
        <v>0</v>
      </c>
      <c r="K9" s="53">
        <v>0.11971818181818181</v>
      </c>
      <c r="L9" s="53">
        <v>6.3363636363636356E-3</v>
      </c>
      <c r="M9" s="53">
        <v>0</v>
      </c>
      <c r="N9" s="53">
        <v>0.27793636363636359</v>
      </c>
      <c r="O9" s="53">
        <v>2.5926690909090908</v>
      </c>
      <c r="P9" s="53">
        <v>0</v>
      </c>
      <c r="Q9" s="53">
        <v>0</v>
      </c>
      <c r="R9" s="53">
        <v>5.9527272727272719E-3</v>
      </c>
      <c r="S9" s="53">
        <v>1.118770909090909</v>
      </c>
      <c r="T9" s="53">
        <v>0.3067981818181818</v>
      </c>
      <c r="U9" s="53">
        <v>0.65176727272727264</v>
      </c>
      <c r="V9" s="53">
        <v>6.31548720309784</v>
      </c>
      <c r="W9" s="53">
        <v>0.21760909090909089</v>
      </c>
      <c r="X9" s="53">
        <v>0.48862363636363632</v>
      </c>
      <c r="Y9" s="53">
        <v>0.68924181818181818</v>
      </c>
      <c r="Z9" s="53">
        <v>0</v>
      </c>
      <c r="AA9" s="53">
        <v>0</v>
      </c>
      <c r="AB9" s="53">
        <v>0.70268181818181819</v>
      </c>
      <c r="AC9" s="53">
        <v>0</v>
      </c>
      <c r="AD9" s="40">
        <f t="shared" si="0"/>
        <v>13.912650839461474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5.5902090909090898</v>
      </c>
      <c r="F10" s="53">
        <v>0</v>
      </c>
      <c r="G10" s="53">
        <v>5.3917727272727269</v>
      </c>
      <c r="H10" s="53">
        <v>0</v>
      </c>
      <c r="I10" s="53">
        <v>0</v>
      </c>
      <c r="J10" s="53">
        <v>0.48268727272727269</v>
      </c>
      <c r="K10" s="53">
        <v>0.12683272727272726</v>
      </c>
      <c r="L10" s="53">
        <v>0.3977181818181818</v>
      </c>
      <c r="M10" s="53">
        <v>1.4469090909090907E-2</v>
      </c>
      <c r="N10" s="53">
        <v>0.15028727272727271</v>
      </c>
      <c r="O10" s="53">
        <v>1.3572272727272727</v>
      </c>
      <c r="P10" s="53">
        <v>2.3941818181818179E-2</v>
      </c>
      <c r="Q10" s="53">
        <v>0.4533709090909091</v>
      </c>
      <c r="R10" s="53">
        <v>7.2105363636363631</v>
      </c>
      <c r="S10" s="53">
        <v>147.02605272727271</v>
      </c>
      <c r="T10" s="53">
        <v>0.60780909090909085</v>
      </c>
      <c r="U10" s="53">
        <v>4.2881363636363634</v>
      </c>
      <c r="V10" s="53">
        <v>94.306194545454531</v>
      </c>
      <c r="W10" s="53">
        <v>9.1246309090909072</v>
      </c>
      <c r="X10" s="53">
        <v>9.429561818181817</v>
      </c>
      <c r="Y10" s="53">
        <v>12.172870909090907</v>
      </c>
      <c r="Z10" s="53">
        <v>3.0152727272727265E-2</v>
      </c>
      <c r="AA10" s="53">
        <v>0</v>
      </c>
      <c r="AB10" s="53">
        <v>0.50884363636363628</v>
      </c>
      <c r="AC10" s="53">
        <v>5.9874000000000004E-2</v>
      </c>
      <c r="AD10" s="40">
        <f t="shared" si="0"/>
        <v>298.75317945454537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0.50846181818181813</v>
      </c>
      <c r="F11" s="53">
        <v>0</v>
      </c>
      <c r="G11" s="53">
        <v>9.6340709090909069</v>
      </c>
      <c r="H11" s="53">
        <v>0</v>
      </c>
      <c r="I11" s="53">
        <v>0</v>
      </c>
      <c r="J11" s="53">
        <v>2.4905454545454543E-2</v>
      </c>
      <c r="K11" s="53">
        <v>0</v>
      </c>
      <c r="L11" s="53">
        <v>0.22667818181818181</v>
      </c>
      <c r="M11" s="53">
        <v>0.14281272727272726</v>
      </c>
      <c r="N11" s="53">
        <v>8.8967272727272728E-2</v>
      </c>
      <c r="O11" s="53">
        <v>0.70176000000000005</v>
      </c>
      <c r="P11" s="53">
        <v>0</v>
      </c>
      <c r="Q11" s="53">
        <v>0</v>
      </c>
      <c r="R11" s="53">
        <v>1.1906636363636363</v>
      </c>
      <c r="S11" s="53">
        <v>2.3915781818181814</v>
      </c>
      <c r="T11" s="53">
        <v>0.63576727272727274</v>
      </c>
      <c r="U11" s="53">
        <v>0.10153999999999999</v>
      </c>
      <c r="V11" s="53">
        <v>12.620776363636363</v>
      </c>
      <c r="W11" s="53">
        <v>11.971952727272726</v>
      </c>
      <c r="X11" s="53">
        <v>7.2099545454545453</v>
      </c>
      <c r="Y11" s="53">
        <v>0.61607454545454543</v>
      </c>
      <c r="Z11" s="53">
        <v>0</v>
      </c>
      <c r="AA11" s="53">
        <v>0</v>
      </c>
      <c r="AB11" s="53">
        <v>1.5739999999999997E-2</v>
      </c>
      <c r="AC11" s="53">
        <v>2.9873999999999998E-2</v>
      </c>
      <c r="AD11" s="40">
        <f t="shared" si="0"/>
        <v>48.111577636363627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0.25162545454545454</v>
      </c>
      <c r="F12" s="53">
        <v>0</v>
      </c>
      <c r="G12" s="53">
        <v>6.1552727272727273E-2</v>
      </c>
      <c r="H12" s="53">
        <v>0</v>
      </c>
      <c r="I12" s="53">
        <v>3.6098181818181814E-2</v>
      </c>
      <c r="J12" s="53">
        <v>0.28422545454545456</v>
      </c>
      <c r="K12" s="53">
        <v>0</v>
      </c>
      <c r="L12" s="53">
        <v>0.34481272727272722</v>
      </c>
      <c r="M12" s="53">
        <v>0.12449999999999999</v>
      </c>
      <c r="N12" s="53">
        <v>0.16103090909090906</v>
      </c>
      <c r="O12" s="53">
        <v>1.7916890909090908</v>
      </c>
      <c r="P12" s="53">
        <v>6.1576363636363624E-2</v>
      </c>
      <c r="Q12" s="53">
        <v>0.1796290909090909</v>
      </c>
      <c r="R12" s="53">
        <v>4.1593345454545458</v>
      </c>
      <c r="S12" s="53">
        <v>4.3573581818181815</v>
      </c>
      <c r="T12" s="53">
        <v>0.79357999999999995</v>
      </c>
      <c r="U12" s="53">
        <v>1.5719527272727272</v>
      </c>
      <c r="V12" s="53">
        <v>82.38</v>
      </c>
      <c r="W12" s="53">
        <v>6.155410909090909</v>
      </c>
      <c r="X12" s="53">
        <v>1.7399527272727271</v>
      </c>
      <c r="Y12" s="53">
        <v>3.749063636363636</v>
      </c>
      <c r="Z12" s="53">
        <v>5.0145454545454538E-3</v>
      </c>
      <c r="AA12" s="53">
        <v>0</v>
      </c>
      <c r="AB12" s="53">
        <v>9.0658181818181818E-2</v>
      </c>
      <c r="AC12" s="53">
        <v>1.3268E-2</v>
      </c>
      <c r="AD12" s="40">
        <f t="shared" si="0"/>
        <v>108.31233345454542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1.3759999999999998E-2</v>
      </c>
      <c r="F13" s="53">
        <v>0</v>
      </c>
      <c r="G13" s="53">
        <v>1.3318181818181818E-2</v>
      </c>
      <c r="H13" s="53">
        <v>0</v>
      </c>
      <c r="I13" s="53">
        <v>0</v>
      </c>
      <c r="J13" s="53">
        <v>7.9909090909090902E-3</v>
      </c>
      <c r="K13" s="53">
        <v>0</v>
      </c>
      <c r="L13" s="53">
        <v>0.72086909090909079</v>
      </c>
      <c r="M13" s="53">
        <v>0</v>
      </c>
      <c r="N13" s="53">
        <v>1.554E-2</v>
      </c>
      <c r="O13" s="53">
        <v>0.17955272727272728</v>
      </c>
      <c r="P13" s="53">
        <v>4.7836363636363623E-3</v>
      </c>
      <c r="Q13" s="53">
        <v>0.15084363636363635</v>
      </c>
      <c r="R13" s="53">
        <v>0.23558909090909094</v>
      </c>
      <c r="S13" s="53">
        <v>3.4480363636363633</v>
      </c>
      <c r="T13" s="53">
        <v>0</v>
      </c>
      <c r="U13" s="53">
        <v>0.13924363636363635</v>
      </c>
      <c r="V13" s="53">
        <v>9.180509090909089</v>
      </c>
      <c r="W13" s="53">
        <v>0.97903090909090906</v>
      </c>
      <c r="X13" s="53">
        <v>0.90288545454545444</v>
      </c>
      <c r="Y13" s="53">
        <v>0.29209090909090907</v>
      </c>
      <c r="Z13" s="53">
        <v>0</v>
      </c>
      <c r="AA13" s="53">
        <v>0.44702727272727272</v>
      </c>
      <c r="AB13" s="53">
        <v>8.4339999999999984E-2</v>
      </c>
      <c r="AC13" s="53">
        <v>0</v>
      </c>
      <c r="AD13" s="40">
        <f t="shared" si="0"/>
        <v>16.815410909090907</v>
      </c>
      <c r="AE13" s="80"/>
    </row>
    <row r="14" spans="1:31" ht="15" customHeight="1" x14ac:dyDescent="0.25">
      <c r="A14" s="126"/>
      <c r="B14" s="90" t="s">
        <v>19</v>
      </c>
      <c r="C14" s="53">
        <v>4.1572727272727268E-2</v>
      </c>
      <c r="D14" s="53">
        <v>1.0681818181818181E-2</v>
      </c>
      <c r="E14" s="53">
        <v>1.8722399999999997</v>
      </c>
      <c r="F14" s="53">
        <v>0</v>
      </c>
      <c r="G14" s="53">
        <v>2.0488254545454545</v>
      </c>
      <c r="H14" s="53">
        <v>0</v>
      </c>
      <c r="I14" s="53">
        <v>0.13795454545454544</v>
      </c>
      <c r="J14" s="53">
        <v>0.41149818181818182</v>
      </c>
      <c r="K14" s="53">
        <v>9.9225454545454533E-2</v>
      </c>
      <c r="L14" s="53">
        <v>1.7806436363636364</v>
      </c>
      <c r="M14" s="53">
        <v>0.88336727272727256</v>
      </c>
      <c r="N14" s="53">
        <v>1.0904472727272727</v>
      </c>
      <c r="O14" s="53">
        <v>3.8264145454545448</v>
      </c>
      <c r="P14" s="53">
        <v>0.48812181818181816</v>
      </c>
      <c r="Q14" s="53">
        <v>0.24882545454545454</v>
      </c>
      <c r="R14" s="53">
        <v>8.1784854545454539</v>
      </c>
      <c r="S14" s="53">
        <v>16.114996363636362</v>
      </c>
      <c r="T14" s="53">
        <v>2.4724981818181817</v>
      </c>
      <c r="U14" s="53">
        <v>2.8335909090909084</v>
      </c>
      <c r="V14" s="53">
        <v>53.667481818181813</v>
      </c>
      <c r="W14" s="53">
        <v>10.070445454545453</v>
      </c>
      <c r="X14" s="53">
        <v>8.1430072727272726</v>
      </c>
      <c r="Y14" s="53">
        <v>9.4066763636363628</v>
      </c>
      <c r="Z14" s="53">
        <v>0.86422727272727262</v>
      </c>
      <c r="AA14" s="53">
        <v>0.23609818181818185</v>
      </c>
      <c r="AB14" s="53">
        <v>8.5388254545454547</v>
      </c>
      <c r="AC14" s="53">
        <v>0.69246799999999997</v>
      </c>
      <c r="AD14" s="40">
        <f t="shared" si="0"/>
        <v>134.15861890909088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1.2806490909090908</v>
      </c>
      <c r="F15" s="53">
        <v>2.7501818181818176E-2</v>
      </c>
      <c r="G15" s="53">
        <v>0.65225636363636352</v>
      </c>
      <c r="H15" s="53">
        <v>3.727272727272727E-2</v>
      </c>
      <c r="I15" s="53">
        <v>0</v>
      </c>
      <c r="J15" s="53">
        <v>0.54337090909090902</v>
      </c>
      <c r="K15" s="53">
        <v>0.39557999999999993</v>
      </c>
      <c r="L15" s="53">
        <v>1.5789618181818181</v>
      </c>
      <c r="M15" s="53">
        <v>0.13793090909090908</v>
      </c>
      <c r="N15" s="53">
        <v>0.41755818181818177</v>
      </c>
      <c r="O15" s="53">
        <v>1.2997490909090907</v>
      </c>
      <c r="P15" s="53">
        <v>0.25223454545454549</v>
      </c>
      <c r="Q15" s="53">
        <v>0.19162909090909089</v>
      </c>
      <c r="R15" s="53">
        <v>1.9350872727272725</v>
      </c>
      <c r="S15" s="53">
        <v>1.7025963636363635</v>
      </c>
      <c r="T15" s="53">
        <v>0.5028127272727273</v>
      </c>
      <c r="U15" s="53">
        <v>3.3177909090909088</v>
      </c>
      <c r="V15" s="53">
        <v>7.0717945454545443</v>
      </c>
      <c r="W15" s="53">
        <v>0.97408727272727269</v>
      </c>
      <c r="X15" s="53">
        <v>0.1344690909090909</v>
      </c>
      <c r="Y15" s="53">
        <v>1.5137363636363634</v>
      </c>
      <c r="Z15" s="53">
        <v>6.3054545454545455E-3</v>
      </c>
      <c r="AA15" s="53">
        <v>1.2834545454545454E-2</v>
      </c>
      <c r="AB15" s="53">
        <v>0.29627818181818183</v>
      </c>
      <c r="AC15" s="53">
        <v>0.27863199999999999</v>
      </c>
      <c r="AD15" s="40">
        <f t="shared" si="0"/>
        <v>24.561119272727268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3.9090909090909089E-3</v>
      </c>
      <c r="E16" s="53">
        <v>4.6290909090909082E-3</v>
      </c>
      <c r="F16" s="53">
        <v>0</v>
      </c>
      <c r="G16" s="53">
        <v>6.3381818181818183E-3</v>
      </c>
      <c r="H16" s="53">
        <v>0</v>
      </c>
      <c r="I16" s="53">
        <v>0</v>
      </c>
      <c r="J16" s="53">
        <v>3.388E-2</v>
      </c>
      <c r="K16" s="53">
        <v>1.617090909090909E-2</v>
      </c>
      <c r="L16" s="53">
        <v>3.5700000000000003E-2</v>
      </c>
      <c r="M16" s="53">
        <v>2.8652072727272722</v>
      </c>
      <c r="N16" s="53">
        <v>3.0643636363636362E-2</v>
      </c>
      <c r="O16" s="53">
        <v>8.8458181818181811E-2</v>
      </c>
      <c r="P16" s="53">
        <v>0</v>
      </c>
      <c r="Q16" s="53">
        <v>6.4352727272727256E-2</v>
      </c>
      <c r="R16" s="53">
        <v>3.1977199999999999</v>
      </c>
      <c r="S16" s="53">
        <v>16.793501818181817</v>
      </c>
      <c r="T16" s="53">
        <v>1.1905199999999998</v>
      </c>
      <c r="U16" s="53">
        <v>0.7865218181818181</v>
      </c>
      <c r="V16" s="53">
        <v>9.0125054545454528</v>
      </c>
      <c r="W16" s="53">
        <v>0.88326545454545446</v>
      </c>
      <c r="X16" s="53">
        <v>7.8123636363636367E-2</v>
      </c>
      <c r="Y16" s="53">
        <v>0.1825690909090909</v>
      </c>
      <c r="Z16" s="53">
        <v>0</v>
      </c>
      <c r="AA16" s="53">
        <v>0</v>
      </c>
      <c r="AB16" s="53">
        <v>0.34796727272727268</v>
      </c>
      <c r="AC16" s="53">
        <v>4.0229999999999997E-3</v>
      </c>
      <c r="AD16" s="40">
        <f t="shared" si="0"/>
        <v>35.626006636363627</v>
      </c>
      <c r="AE16" s="80"/>
    </row>
    <row r="17" spans="1:31" ht="15" customHeight="1" x14ac:dyDescent="0.25">
      <c r="A17" s="126"/>
      <c r="B17" s="90" t="s">
        <v>22</v>
      </c>
      <c r="C17" s="53">
        <v>3.3916363636363633E-2</v>
      </c>
      <c r="D17" s="53">
        <v>1.9127272727272725E-2</v>
      </c>
      <c r="E17" s="53">
        <v>32.643859999999997</v>
      </c>
      <c r="F17" s="53">
        <v>8.3399999999999985E-3</v>
      </c>
      <c r="G17" s="53">
        <v>0.70281272727272726</v>
      </c>
      <c r="H17" s="53">
        <v>3.3636363636363634E-3</v>
      </c>
      <c r="I17" s="53">
        <v>0.37884727272727275</v>
      </c>
      <c r="J17" s="53">
        <v>1.9427272727272727E-2</v>
      </c>
      <c r="K17" s="53">
        <v>0.50631818181818178</v>
      </c>
      <c r="L17" s="53">
        <v>3.520994545454545</v>
      </c>
      <c r="M17" s="53">
        <v>1.7912290909090909</v>
      </c>
      <c r="N17" s="53">
        <v>0.88718909090909082</v>
      </c>
      <c r="O17" s="53">
        <v>3.3720436363636361</v>
      </c>
      <c r="P17" s="53">
        <v>9.407090909090908E-2</v>
      </c>
      <c r="Q17" s="53">
        <v>1.3721418181818179</v>
      </c>
      <c r="R17" s="53">
        <v>10.596649090909089</v>
      </c>
      <c r="S17" s="53">
        <v>28.543172727272726</v>
      </c>
      <c r="T17" s="53">
        <v>1.3996472727272726</v>
      </c>
      <c r="U17" s="53">
        <v>3.4357345454545452</v>
      </c>
      <c r="V17" s="53">
        <v>127.19512727272728</v>
      </c>
      <c r="W17" s="53">
        <v>21.246809090909089</v>
      </c>
      <c r="X17" s="53">
        <v>12.408821818181817</v>
      </c>
      <c r="Y17" s="53">
        <v>33.143232727272725</v>
      </c>
      <c r="Z17" s="53">
        <v>0.16792363636363636</v>
      </c>
      <c r="AA17" s="53">
        <v>0.33722909090909087</v>
      </c>
      <c r="AB17" s="53">
        <v>1.2952145454545454</v>
      </c>
      <c r="AC17" s="53">
        <v>2.5689419999999998</v>
      </c>
      <c r="AD17" s="40">
        <f t="shared" si="0"/>
        <v>287.6921856363636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2.9594545454545453E-2</v>
      </c>
      <c r="E24" s="53">
        <v>0.27213636363636362</v>
      </c>
      <c r="F24" s="53">
        <v>2.7636363636363635E-3</v>
      </c>
      <c r="G24" s="53">
        <v>8.3067272727272712E-2</v>
      </c>
      <c r="H24" s="53">
        <v>0</v>
      </c>
      <c r="I24" s="53">
        <v>0.11409090909090908</v>
      </c>
      <c r="J24" s="53">
        <v>3.5734545454545456E-2</v>
      </c>
      <c r="K24" s="53">
        <v>0.14316545454545454</v>
      </c>
      <c r="L24" s="53">
        <v>0.21149818181818181</v>
      </c>
      <c r="M24" s="53">
        <v>0.85549818181818171</v>
      </c>
      <c r="N24" s="53">
        <v>5.5818181818181808E-2</v>
      </c>
      <c r="O24" s="53">
        <v>0.47702727272727269</v>
      </c>
      <c r="P24" s="53">
        <v>5.5014545454545448E-2</v>
      </c>
      <c r="Q24" s="53">
        <v>0.11428545454545452</v>
      </c>
      <c r="R24" s="53">
        <v>3.3321581818181816</v>
      </c>
      <c r="S24" s="53">
        <v>4.6600672727272725</v>
      </c>
      <c r="T24" s="53">
        <v>7.331818181818181E-2</v>
      </c>
      <c r="U24" s="53">
        <v>0.41065818181818181</v>
      </c>
      <c r="V24" s="53">
        <v>9.6612127272727282</v>
      </c>
      <c r="W24" s="53">
        <v>2.8542672727272724</v>
      </c>
      <c r="X24" s="53">
        <v>3.761354545454545</v>
      </c>
      <c r="Y24" s="53">
        <v>4.9834745454545448</v>
      </c>
      <c r="Z24" s="53">
        <v>0.49063999999999991</v>
      </c>
      <c r="AA24" s="53">
        <v>2.7741818181818177E-2</v>
      </c>
      <c r="AB24" s="53">
        <v>3.6169527272727273</v>
      </c>
      <c r="AC24" s="53">
        <v>8.0451999999999996E-2</v>
      </c>
      <c r="AD24" s="40">
        <f t="shared" si="0"/>
        <v>36.401992</v>
      </c>
      <c r="AE24" s="80"/>
    </row>
    <row r="25" spans="1:31" s="76" customFormat="1" ht="15" customHeight="1" x14ac:dyDescent="0.25">
      <c r="A25" s="55" t="s">
        <v>5</v>
      </c>
      <c r="B25" s="56"/>
      <c r="C25" s="53">
        <v>73.787456363636352</v>
      </c>
      <c r="D25" s="53">
        <v>25.28291636363636</v>
      </c>
      <c r="E25" s="53">
        <v>121.7252527272727</v>
      </c>
      <c r="F25" s="53">
        <v>16.32633090909091</v>
      </c>
      <c r="G25" s="53">
        <v>271.7968709090909</v>
      </c>
      <c r="H25" s="53">
        <v>26.327843636363635</v>
      </c>
      <c r="I25" s="53">
        <v>71.949456363636358</v>
      </c>
      <c r="J25" s="53">
        <v>192.71934363636362</v>
      </c>
      <c r="K25" s="53">
        <v>117.64757999999999</v>
      </c>
      <c r="L25" s="53">
        <v>370.13749454545456</v>
      </c>
      <c r="M25" s="53">
        <v>174.55236727272725</v>
      </c>
      <c r="N25" s="53">
        <v>182.99269818181816</v>
      </c>
      <c r="O25" s="53">
        <v>430.95819999999998</v>
      </c>
      <c r="P25" s="53">
        <v>143.49715636363635</v>
      </c>
      <c r="Q25" s="53">
        <v>96.83908181818181</v>
      </c>
      <c r="R25" s="53">
        <v>726.59310727272714</v>
      </c>
      <c r="S25" s="53">
        <v>1027.1229363636362</v>
      </c>
      <c r="T25" s="53">
        <v>209.70844545454545</v>
      </c>
      <c r="U25" s="53">
        <v>877.36991999999987</v>
      </c>
      <c r="V25" s="53">
        <v>2480.8820154139698</v>
      </c>
      <c r="W25" s="53">
        <v>649.89676363636363</v>
      </c>
      <c r="X25" s="53">
        <v>337.10402727272725</v>
      </c>
      <c r="Y25" s="53">
        <v>697.18005679464841</v>
      </c>
      <c r="Z25" s="53">
        <v>128.1375727272727</v>
      </c>
      <c r="AA25" s="53">
        <v>155.1400418181818</v>
      </c>
      <c r="AB25" s="53">
        <v>404.12932363636361</v>
      </c>
      <c r="AC25" s="53">
        <v>66.086242999999996</v>
      </c>
      <c r="AD25" s="40">
        <f t="shared" si="0"/>
        <v>10075.890502481347</v>
      </c>
      <c r="AE25" s="80"/>
    </row>
    <row r="26" spans="1:31" s="76" customFormat="1" ht="15" customHeight="1" x14ac:dyDescent="0.25">
      <c r="A26" s="55" t="s">
        <v>6</v>
      </c>
      <c r="B26" s="56"/>
      <c r="C26" s="53">
        <v>0.22026727272727273</v>
      </c>
      <c r="D26" s="53">
        <v>3.3680000000000002E-2</v>
      </c>
      <c r="E26" s="53">
        <v>3.2086163636363634</v>
      </c>
      <c r="F26" s="53">
        <v>7.9405454545454543E-2</v>
      </c>
      <c r="G26" s="53">
        <v>2.4833581818181818</v>
      </c>
      <c r="H26" s="53">
        <v>4.5181818181818177E-2</v>
      </c>
      <c r="I26" s="53">
        <v>0.25906545454545454</v>
      </c>
      <c r="J26" s="53">
        <v>1.189430909090909</v>
      </c>
      <c r="K26" s="53">
        <v>0.75581454545454529</v>
      </c>
      <c r="L26" s="53">
        <v>4.8422799999999988</v>
      </c>
      <c r="M26" s="53">
        <v>2.5375127272727269</v>
      </c>
      <c r="N26" s="53">
        <v>2.3573581818181819</v>
      </c>
      <c r="O26" s="53">
        <v>7.0175399999999994</v>
      </c>
      <c r="P26" s="53">
        <v>1.188123636363636</v>
      </c>
      <c r="Q26" s="53">
        <v>2.5006690909090907</v>
      </c>
      <c r="R26" s="53">
        <v>7.9731745454545457</v>
      </c>
      <c r="S26" s="53">
        <v>32.774058181818184</v>
      </c>
      <c r="T26" s="53">
        <v>2.66174</v>
      </c>
      <c r="U26" s="53">
        <v>15.808785454545452</v>
      </c>
      <c r="V26" s="53">
        <v>68.920801818181815</v>
      </c>
      <c r="W26" s="53">
        <v>9.0277527272727269</v>
      </c>
      <c r="X26" s="53">
        <v>13.739876363636363</v>
      </c>
      <c r="Y26" s="53">
        <v>13.325345454545452</v>
      </c>
      <c r="Z26" s="53">
        <v>0.26520727272727268</v>
      </c>
      <c r="AA26" s="53">
        <v>9.0158181818181818E-2</v>
      </c>
      <c r="AB26" s="53">
        <v>7.9372327272727272</v>
      </c>
      <c r="AC26" s="53">
        <v>2.7698780000000003</v>
      </c>
      <c r="AD26" s="40">
        <f t="shared" si="0"/>
        <v>204.01231436363636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4.5959999999999994E-2</v>
      </c>
      <c r="D27" s="53">
        <v>2.0043636363636361E-2</v>
      </c>
      <c r="E27" s="53">
        <v>0.96730545454545447</v>
      </c>
      <c r="F27" s="53">
        <v>6.0090909090909092E-3</v>
      </c>
      <c r="G27" s="53">
        <v>2.3616218181818183</v>
      </c>
      <c r="H27" s="53">
        <v>5.0181818181818175E-3</v>
      </c>
      <c r="I27" s="53">
        <v>1.3447272727272726E-2</v>
      </c>
      <c r="J27" s="53">
        <v>1.1804636363636363</v>
      </c>
      <c r="K27" s="53">
        <v>0.16861454545454543</v>
      </c>
      <c r="L27" s="53">
        <v>3.4368288551072639</v>
      </c>
      <c r="M27" s="53">
        <v>2.0659272727272726</v>
      </c>
      <c r="N27" s="53">
        <v>4.216927272727272</v>
      </c>
      <c r="O27" s="53">
        <v>13.990379999999998</v>
      </c>
      <c r="P27" s="53">
        <v>2.4596218181818181</v>
      </c>
      <c r="Q27" s="53">
        <v>1.1808399999999999</v>
      </c>
      <c r="R27" s="53">
        <v>21.55728501839269</v>
      </c>
      <c r="S27" s="53">
        <v>47.281158181818178</v>
      </c>
      <c r="T27" s="53">
        <v>11.7351235333091</v>
      </c>
      <c r="U27" s="53">
        <v>35.671945454545451</v>
      </c>
      <c r="V27" s="53">
        <v>84.429141818181819</v>
      </c>
      <c r="W27" s="53">
        <v>83.125759999999985</v>
      </c>
      <c r="X27" s="53">
        <v>26.22176</v>
      </c>
      <c r="Y27" s="53">
        <v>30.990283636363632</v>
      </c>
      <c r="Z27" s="53">
        <v>0.92492363636363639</v>
      </c>
      <c r="AA27" s="53">
        <v>4.4704654545454536</v>
      </c>
      <c r="AB27" s="53">
        <v>14.680745454545454</v>
      </c>
      <c r="AC27" s="53">
        <v>5.7923337488279047</v>
      </c>
      <c r="AD27" s="40">
        <f t="shared" si="0"/>
        <v>398.99993479200054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0">
        <f t="shared" si="0"/>
        <v>0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74.326890909090892</v>
      </c>
      <c r="D36" s="37">
        <f t="shared" ref="D36:AC36" si="1">SUM(D6:D35)+SUM(D38:D43)</f>
        <v>25.400679999999994</v>
      </c>
      <c r="E36" s="37">
        <f t="shared" si="1"/>
        <v>168.5963927272727</v>
      </c>
      <c r="F36" s="37">
        <f t="shared" si="1"/>
        <v>16.450350909090911</v>
      </c>
      <c r="G36" s="37">
        <f t="shared" si="1"/>
        <v>295.50996545454547</v>
      </c>
      <c r="H36" s="37">
        <f t="shared" si="1"/>
        <v>26.418679999999998</v>
      </c>
      <c r="I36" s="37">
        <f t="shared" si="1"/>
        <v>72.888959999999997</v>
      </c>
      <c r="J36" s="37">
        <f t="shared" si="1"/>
        <v>196.96504363636362</v>
      </c>
      <c r="K36" s="37">
        <f t="shared" si="1"/>
        <v>124.11614727272726</v>
      </c>
      <c r="L36" s="37">
        <f t="shared" si="1"/>
        <v>387.6623706732891</v>
      </c>
      <c r="M36" s="37">
        <f t="shared" si="1"/>
        <v>188.89027454545453</v>
      </c>
      <c r="N36" s="37">
        <f t="shared" si="1"/>
        <v>194.25636181818177</v>
      </c>
      <c r="O36" s="37">
        <f t="shared" si="1"/>
        <v>483.51389454545455</v>
      </c>
      <c r="P36" s="37">
        <f t="shared" si="1"/>
        <v>148.20616363636361</v>
      </c>
      <c r="Q36" s="37">
        <f t="shared" si="1"/>
        <v>103.67218909090909</v>
      </c>
      <c r="R36" s="37">
        <f t="shared" si="1"/>
        <v>797.75826683657431</v>
      </c>
      <c r="S36" s="37">
        <f t="shared" si="1"/>
        <v>1352.6317763636362</v>
      </c>
      <c r="T36" s="37">
        <f t="shared" si="1"/>
        <v>232.65600716967273</v>
      </c>
      <c r="U36" s="37">
        <f t="shared" si="1"/>
        <v>955.62204727272717</v>
      </c>
      <c r="V36" s="37">
        <f t="shared" si="1"/>
        <v>3180.793009889795</v>
      </c>
      <c r="W36" s="37">
        <f t="shared" si="1"/>
        <v>824.05500181818184</v>
      </c>
      <c r="X36" s="37">
        <f t="shared" si="1"/>
        <v>436.13453454545453</v>
      </c>
      <c r="Y36" s="37">
        <f t="shared" si="1"/>
        <v>820.41747315828468</v>
      </c>
      <c r="Z36" s="37">
        <f t="shared" si="1"/>
        <v>137.9077618181818</v>
      </c>
      <c r="AA36" s="37">
        <f t="shared" si="1"/>
        <v>171.77647818181816</v>
      </c>
      <c r="AB36" s="37">
        <f t="shared" si="1"/>
        <v>471.45997636363631</v>
      </c>
      <c r="AC36" s="37">
        <f t="shared" si="1"/>
        <v>78.680417748827907</v>
      </c>
      <c r="AD36" s="38">
        <f>SUM(AD6:AD35)+SUM(AD38:AD43)</f>
        <v>11966.767116385534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1982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5.9782608695652169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0.54347826086956519</v>
      </c>
      <c r="P6" s="53">
        <v>0</v>
      </c>
      <c r="Q6" s="53">
        <v>0</v>
      </c>
      <c r="R6" s="53">
        <v>1.9927536231884058</v>
      </c>
      <c r="S6" s="53">
        <v>0.90579710144927528</v>
      </c>
      <c r="T6" s="53">
        <v>0</v>
      </c>
      <c r="U6" s="53">
        <v>0.18115942028985507</v>
      </c>
      <c r="V6" s="53">
        <v>23.188405797101449</v>
      </c>
      <c r="W6" s="53">
        <v>1.6304347826086956</v>
      </c>
      <c r="X6" s="53">
        <v>17.572463768115938</v>
      </c>
      <c r="Y6" s="53">
        <v>2.8985507246376812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55.072463768115931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0.54347826086956519</v>
      </c>
      <c r="P8" s="53">
        <v>0</v>
      </c>
      <c r="Q8" s="53">
        <v>0</v>
      </c>
      <c r="R8" s="53">
        <v>0.18115942028985507</v>
      </c>
      <c r="S8" s="53">
        <v>0</v>
      </c>
      <c r="T8" s="53">
        <v>0</v>
      </c>
      <c r="U8" s="53">
        <v>4.7101449275362315</v>
      </c>
      <c r="V8" s="53">
        <v>15.579710144927533</v>
      </c>
      <c r="W8" s="53">
        <v>0</v>
      </c>
      <c r="X8" s="53">
        <v>0</v>
      </c>
      <c r="Y8" s="53">
        <v>3.0797101449275357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24.094202898550719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6.2862318840579707</v>
      </c>
      <c r="S9" s="53">
        <v>0.15760869565217389</v>
      </c>
      <c r="T9" s="53">
        <v>3.3695652173913042</v>
      </c>
      <c r="U9" s="53">
        <v>0.59782608695652173</v>
      </c>
      <c r="V9" s="53">
        <v>1.3043478260869563</v>
      </c>
      <c r="W9" s="53">
        <v>0.21739130434782605</v>
      </c>
      <c r="X9" s="53">
        <v>0</v>
      </c>
      <c r="Y9" s="53">
        <v>0</v>
      </c>
      <c r="Z9" s="53">
        <v>0</v>
      </c>
      <c r="AA9" s="53">
        <v>0</v>
      </c>
      <c r="AB9" s="53">
        <v>0.10869565217391303</v>
      </c>
      <c r="AC9" s="53">
        <v>0</v>
      </c>
      <c r="AD9" s="40">
        <f t="shared" si="0"/>
        <v>12.041666666666666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0.18115942028985507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0.36231884057971014</v>
      </c>
      <c r="M10" s="53">
        <v>0</v>
      </c>
      <c r="N10" s="53">
        <v>0</v>
      </c>
      <c r="O10" s="53">
        <v>3.0797101449275357</v>
      </c>
      <c r="P10" s="53">
        <v>0</v>
      </c>
      <c r="Q10" s="53">
        <v>0</v>
      </c>
      <c r="R10" s="53">
        <v>0.72463768115942029</v>
      </c>
      <c r="S10" s="53">
        <v>21.014492753623188</v>
      </c>
      <c r="T10" s="53">
        <v>0.36231884057971014</v>
      </c>
      <c r="U10" s="53">
        <v>5.4347826086956514</v>
      </c>
      <c r="V10" s="53">
        <v>18.478260869565215</v>
      </c>
      <c r="W10" s="53">
        <v>0.72463768115942029</v>
      </c>
      <c r="X10" s="53">
        <v>2.1739130434782608</v>
      </c>
      <c r="Y10" s="53">
        <v>1.4492753623188406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53.985507246376805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0.18115942028985507</v>
      </c>
      <c r="S11" s="53">
        <v>0</v>
      </c>
      <c r="T11" s="53">
        <v>0</v>
      </c>
      <c r="U11" s="53">
        <v>0.18115942028985507</v>
      </c>
      <c r="V11" s="53">
        <v>4.5289855072463761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4.891304347826086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0.18115942028985507</v>
      </c>
      <c r="R12" s="53">
        <v>1.8115942028985506</v>
      </c>
      <c r="S12" s="53">
        <v>0</v>
      </c>
      <c r="T12" s="53">
        <v>0</v>
      </c>
      <c r="U12" s="53">
        <v>2.3550724637681157</v>
      </c>
      <c r="V12" s="53">
        <v>4.5289855072463761</v>
      </c>
      <c r="W12" s="53">
        <v>0.18115942028985507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9.2391304347826093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0.90579710144927528</v>
      </c>
      <c r="P13" s="53">
        <v>0</v>
      </c>
      <c r="Q13" s="53">
        <v>0</v>
      </c>
      <c r="R13" s="53">
        <v>0.18115942028985507</v>
      </c>
      <c r="S13" s="53">
        <v>0.36231884057971014</v>
      </c>
      <c r="T13" s="53">
        <v>0</v>
      </c>
      <c r="U13" s="53">
        <v>0.54347826086956519</v>
      </c>
      <c r="V13" s="53">
        <v>4.1666666666666661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6.8840579710144914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0.18115942028985507</v>
      </c>
      <c r="F14" s="53">
        <v>0</v>
      </c>
      <c r="G14" s="53">
        <v>0.36231884057971014</v>
      </c>
      <c r="H14" s="53">
        <v>0</v>
      </c>
      <c r="I14" s="53">
        <v>0</v>
      </c>
      <c r="J14" s="53">
        <v>0</v>
      </c>
      <c r="K14" s="53">
        <v>0</v>
      </c>
      <c r="L14" s="53">
        <v>0.54347826086956519</v>
      </c>
      <c r="M14" s="53">
        <v>0</v>
      </c>
      <c r="N14" s="53">
        <v>0</v>
      </c>
      <c r="O14" s="53">
        <v>0.36231884057971014</v>
      </c>
      <c r="P14" s="53">
        <v>0.36231884057971014</v>
      </c>
      <c r="Q14" s="53">
        <v>0</v>
      </c>
      <c r="R14" s="53">
        <v>0.54347826086956519</v>
      </c>
      <c r="S14" s="53">
        <v>0.72463768115942029</v>
      </c>
      <c r="T14" s="53">
        <v>0.36231884057971014</v>
      </c>
      <c r="U14" s="53">
        <v>0.72463768115942029</v>
      </c>
      <c r="V14" s="53">
        <v>10.326086956521738</v>
      </c>
      <c r="W14" s="53">
        <v>0.90579710144927528</v>
      </c>
      <c r="X14" s="53">
        <v>0</v>
      </c>
      <c r="Y14" s="53">
        <v>1.0869565217391304</v>
      </c>
      <c r="Z14" s="53">
        <v>0</v>
      </c>
      <c r="AA14" s="53">
        <v>0</v>
      </c>
      <c r="AB14" s="53">
        <v>0.18115942028985507</v>
      </c>
      <c r="AC14" s="53">
        <v>0</v>
      </c>
      <c r="AD14" s="40">
        <f t="shared" si="0"/>
        <v>16.666666666666668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0.18115942028985507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0.18115942028985507</v>
      </c>
      <c r="M15" s="53">
        <v>0</v>
      </c>
      <c r="N15" s="53">
        <v>0</v>
      </c>
      <c r="O15" s="53">
        <v>0.18115942028985507</v>
      </c>
      <c r="P15" s="53">
        <v>0</v>
      </c>
      <c r="Q15" s="53">
        <v>0</v>
      </c>
      <c r="R15" s="53">
        <v>0.18115942028985507</v>
      </c>
      <c r="S15" s="53">
        <v>0</v>
      </c>
      <c r="T15" s="53">
        <v>0.18115942028985507</v>
      </c>
      <c r="U15" s="53">
        <v>0.90579710144927528</v>
      </c>
      <c r="V15" s="53">
        <v>0.72463768115942029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0.18115942028985507</v>
      </c>
      <c r="AD15" s="40">
        <f t="shared" si="0"/>
        <v>2.7173913043478262</v>
      </c>
      <c r="AE15" s="80"/>
    </row>
    <row r="16" spans="1:31" ht="15" customHeight="1" x14ac:dyDescent="0.25">
      <c r="A16" s="126"/>
      <c r="B16" s="90" t="s">
        <v>21</v>
      </c>
      <c r="C16" s="53">
        <v>0.54347826086956519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2.7173913043478257</v>
      </c>
      <c r="S16" s="53">
        <v>0.18115942028985507</v>
      </c>
      <c r="T16" s="53">
        <v>0</v>
      </c>
      <c r="U16" s="53">
        <v>0.18115942028985507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3.6231884057971007</v>
      </c>
      <c r="AE16" s="80"/>
    </row>
    <row r="17" spans="1:31" ht="15" customHeight="1" x14ac:dyDescent="0.25">
      <c r="A17" s="126"/>
      <c r="B17" s="90" t="s">
        <v>22</v>
      </c>
      <c r="C17" s="53">
        <v>8.5144927536231874E-2</v>
      </c>
      <c r="D17" s="53">
        <v>3.4420289855072457E-2</v>
      </c>
      <c r="E17" s="53">
        <v>2.0652173913043477</v>
      </c>
      <c r="F17" s="53">
        <v>0</v>
      </c>
      <c r="G17" s="53">
        <v>0.57971014492753614</v>
      </c>
      <c r="H17" s="53">
        <v>0.19927536231884058</v>
      </c>
      <c r="I17" s="53">
        <v>0</v>
      </c>
      <c r="J17" s="53">
        <v>0.34420289855072461</v>
      </c>
      <c r="K17" s="53">
        <v>0</v>
      </c>
      <c r="L17" s="53">
        <v>0.11594202898550723</v>
      </c>
      <c r="M17" s="53">
        <v>0.10326086956521739</v>
      </c>
      <c r="N17" s="53">
        <v>4.3478260869565216E-2</v>
      </c>
      <c r="O17" s="53">
        <v>1.7210144927536231</v>
      </c>
      <c r="P17" s="53">
        <v>4.1666666666666664E-2</v>
      </c>
      <c r="Q17" s="53">
        <v>0.10326086956521739</v>
      </c>
      <c r="R17" s="53">
        <v>1.5126811594202896</v>
      </c>
      <c r="S17" s="53">
        <v>5.72463768115942</v>
      </c>
      <c r="T17" s="53">
        <v>0.4891304347826087</v>
      </c>
      <c r="U17" s="53">
        <v>10.036231884057971</v>
      </c>
      <c r="V17" s="53">
        <v>51.793478260869563</v>
      </c>
      <c r="W17" s="53">
        <v>1.9202898550724636</v>
      </c>
      <c r="X17" s="53">
        <v>0.61594202898550721</v>
      </c>
      <c r="Y17" s="53">
        <v>1.5398550724637678</v>
      </c>
      <c r="Z17" s="53">
        <v>0</v>
      </c>
      <c r="AA17" s="53">
        <v>0</v>
      </c>
      <c r="AB17" s="53">
        <v>9.7826086956521729E-2</v>
      </c>
      <c r="AC17" s="53">
        <v>0.10869565217391303</v>
      </c>
      <c r="AD17" s="40">
        <f t="shared" si="0"/>
        <v>79.275362318840564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0.18115942028985507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0.90579710144927528</v>
      </c>
      <c r="V18" s="53">
        <v>0.18115942028985507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1.2681159420289854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0.18115942028985507</v>
      </c>
      <c r="S20" s="53">
        <v>0.18115942028985507</v>
      </c>
      <c r="T20" s="53">
        <v>0</v>
      </c>
      <c r="U20" s="53">
        <v>0.54347826086956519</v>
      </c>
      <c r="V20" s="53">
        <v>0.72463768115942029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0.18115942028985507</v>
      </c>
      <c r="AD20" s="40">
        <f t="shared" si="0"/>
        <v>1.8115942028985508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0.18115942028985507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0.18115942028985507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0.39855072463768115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4.7101449275362313E-2</v>
      </c>
      <c r="T22" s="53">
        <v>3.2608695652173905E-2</v>
      </c>
      <c r="U22" s="53">
        <v>0.18478260869565213</v>
      </c>
      <c r="V22" s="53">
        <v>0.17210144927536231</v>
      </c>
      <c r="W22" s="53">
        <v>4.3478260869565216E-2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0.87862318840579701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0.36231884057971014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0.36231884057971014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2.8985507246376812</v>
      </c>
      <c r="T24" s="53">
        <v>0</v>
      </c>
      <c r="U24" s="53">
        <v>0.18115942028985507</v>
      </c>
      <c r="V24" s="53">
        <v>0.72463768115942029</v>
      </c>
      <c r="W24" s="53">
        <v>0.18115942028985507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0.18115942028985507</v>
      </c>
      <c r="AD24" s="40">
        <f t="shared" si="0"/>
        <v>4.166666666666667</v>
      </c>
      <c r="AE24" s="80"/>
    </row>
    <row r="25" spans="1:31" s="76" customFormat="1" ht="15" customHeight="1" x14ac:dyDescent="0.25">
      <c r="A25" s="55" t="s">
        <v>5</v>
      </c>
      <c r="B25" s="56"/>
      <c r="C25" s="53">
        <v>15.579710144927533</v>
      </c>
      <c r="D25" s="53">
        <v>9.0579710144927521</v>
      </c>
      <c r="E25" s="53">
        <v>44.384057971014492</v>
      </c>
      <c r="F25" s="53">
        <v>3.9855072463768115</v>
      </c>
      <c r="G25" s="53">
        <v>89.673913043478251</v>
      </c>
      <c r="H25" s="53">
        <v>4.7101449275362315</v>
      </c>
      <c r="I25" s="53">
        <v>0</v>
      </c>
      <c r="J25" s="53">
        <v>58.152173913043477</v>
      </c>
      <c r="K25" s="53">
        <v>34.60144927536232</v>
      </c>
      <c r="L25" s="53">
        <v>125</v>
      </c>
      <c r="M25" s="53">
        <v>54.166666666666657</v>
      </c>
      <c r="N25" s="53">
        <v>59.963768115942024</v>
      </c>
      <c r="O25" s="53">
        <v>192.39130434782606</v>
      </c>
      <c r="P25" s="53">
        <v>54.891304347826086</v>
      </c>
      <c r="Q25" s="53">
        <v>37.862318840579704</v>
      </c>
      <c r="R25" s="53">
        <v>271.55797101449275</v>
      </c>
      <c r="S25" s="53">
        <v>580.43478260869551</v>
      </c>
      <c r="T25" s="53">
        <v>97.463768115942017</v>
      </c>
      <c r="U25" s="53">
        <v>651.99275362318826</v>
      </c>
      <c r="V25" s="53">
        <v>1428.0797101449273</v>
      </c>
      <c r="W25" s="53">
        <v>299.63768115942025</v>
      </c>
      <c r="X25" s="53">
        <v>151.99275362318841</v>
      </c>
      <c r="Y25" s="53">
        <v>401.99275362318838</v>
      </c>
      <c r="Z25" s="53">
        <v>74.275362318840578</v>
      </c>
      <c r="AA25" s="53">
        <v>48.007246376811587</v>
      </c>
      <c r="AB25" s="53">
        <v>152.71739130434781</v>
      </c>
      <c r="AC25" s="53">
        <v>72.644927536231876</v>
      </c>
      <c r="AD25" s="40">
        <f t="shared" si="0"/>
        <v>5015.2173913043471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0.18115942028985507</v>
      </c>
      <c r="L26" s="53">
        <v>0.18115942028985507</v>
      </c>
      <c r="M26" s="53">
        <v>0</v>
      </c>
      <c r="N26" s="53">
        <v>0</v>
      </c>
      <c r="O26" s="53">
        <v>0.54347826086956519</v>
      </c>
      <c r="P26" s="53">
        <v>0.18115942028985507</v>
      </c>
      <c r="Q26" s="53">
        <v>0</v>
      </c>
      <c r="R26" s="53">
        <v>1.6304347826086956</v>
      </c>
      <c r="S26" s="53">
        <v>0.90579710144927528</v>
      </c>
      <c r="T26" s="53">
        <v>0.18115942028985507</v>
      </c>
      <c r="U26" s="53">
        <v>4.3478260869565215</v>
      </c>
      <c r="V26" s="53">
        <v>310.68840579710144</v>
      </c>
      <c r="W26" s="53">
        <v>26.449275362318836</v>
      </c>
      <c r="X26" s="53">
        <v>5.4347826086956514</v>
      </c>
      <c r="Y26" s="53">
        <v>0.72463768115942029</v>
      </c>
      <c r="Z26" s="53">
        <v>0</v>
      </c>
      <c r="AA26" s="53">
        <v>0</v>
      </c>
      <c r="AB26" s="53">
        <v>0.18115942028985507</v>
      </c>
      <c r="AC26" s="53">
        <v>0.36231884057971014</v>
      </c>
      <c r="AD26" s="40">
        <f t="shared" si="0"/>
        <v>351.99275362318838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0.18115942028985507</v>
      </c>
      <c r="D27" s="53">
        <v>0</v>
      </c>
      <c r="E27" s="53">
        <v>0.18115942028985507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0.18115942028985507</v>
      </c>
      <c r="Q27" s="53">
        <v>0</v>
      </c>
      <c r="R27" s="53">
        <v>0</v>
      </c>
      <c r="S27" s="53">
        <v>0.36231884057971014</v>
      </c>
      <c r="T27" s="53">
        <v>0</v>
      </c>
      <c r="U27" s="53">
        <v>1.8115942028985506</v>
      </c>
      <c r="V27" s="53">
        <v>2.5362318840579707</v>
      </c>
      <c r="W27" s="53">
        <v>0.18115942028985507</v>
      </c>
      <c r="X27" s="53">
        <v>0.18115942028985507</v>
      </c>
      <c r="Y27" s="53">
        <v>0</v>
      </c>
      <c r="Z27" s="53">
        <v>0</v>
      </c>
      <c r="AA27" s="53">
        <v>0</v>
      </c>
      <c r="AB27" s="53">
        <v>0</v>
      </c>
      <c r="AC27" s="53">
        <v>0.54347826086956519</v>
      </c>
      <c r="AD27" s="40">
        <f t="shared" si="0"/>
        <v>6.1594202898550732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0.18115942028985507</v>
      </c>
      <c r="M28" s="53">
        <v>0</v>
      </c>
      <c r="N28" s="53">
        <v>0.18115942028985507</v>
      </c>
      <c r="O28" s="53">
        <v>0.18115942028985507</v>
      </c>
      <c r="P28" s="53">
        <v>0.18115942028985507</v>
      </c>
      <c r="Q28" s="53">
        <v>0</v>
      </c>
      <c r="R28" s="53">
        <v>0.36231884057971014</v>
      </c>
      <c r="S28" s="53">
        <v>0.72463768115942029</v>
      </c>
      <c r="T28" s="53">
        <v>0.18115942028985507</v>
      </c>
      <c r="U28" s="53">
        <v>1.6304347826086956</v>
      </c>
      <c r="V28" s="53">
        <v>1.2681159420289854</v>
      </c>
      <c r="W28" s="53">
        <v>0.54347826086956519</v>
      </c>
      <c r="X28" s="53">
        <v>0.18115942028985507</v>
      </c>
      <c r="Y28" s="53">
        <v>0.36231884057971014</v>
      </c>
      <c r="Z28" s="53">
        <v>0</v>
      </c>
      <c r="AA28" s="53">
        <v>0</v>
      </c>
      <c r="AB28" s="53">
        <v>0.18115942028985507</v>
      </c>
      <c r="AC28" s="53">
        <v>0.72463768115942029</v>
      </c>
      <c r="AD28" s="40">
        <f t="shared" si="0"/>
        <v>6.8840579710144931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0.18115942028985507</v>
      </c>
      <c r="D30" s="53">
        <v>0</v>
      </c>
      <c r="E30" s="53">
        <v>0.36231884057971014</v>
      </c>
      <c r="F30" s="53">
        <v>0</v>
      </c>
      <c r="G30" s="53">
        <v>0.36231884057971014</v>
      </c>
      <c r="H30" s="53">
        <v>0</v>
      </c>
      <c r="I30" s="53">
        <v>0</v>
      </c>
      <c r="J30" s="53">
        <v>0</v>
      </c>
      <c r="K30" s="53">
        <v>0</v>
      </c>
      <c r="L30" s="53">
        <v>0.36231884057971014</v>
      </c>
      <c r="M30" s="53">
        <v>0.18115942028985507</v>
      </c>
      <c r="N30" s="53">
        <v>0.18115942028985507</v>
      </c>
      <c r="O30" s="53">
        <v>0.72463768115942029</v>
      </c>
      <c r="P30" s="53">
        <v>0</v>
      </c>
      <c r="Q30" s="53">
        <v>0</v>
      </c>
      <c r="R30" s="53">
        <v>0.36231884057971014</v>
      </c>
      <c r="S30" s="53">
        <v>0.36231884057971014</v>
      </c>
      <c r="T30" s="53">
        <v>0.18115942028985507</v>
      </c>
      <c r="U30" s="53">
        <v>2.8985507246376812</v>
      </c>
      <c r="V30" s="53">
        <v>1.8115942028985506</v>
      </c>
      <c r="W30" s="53">
        <v>0.18115942028985507</v>
      </c>
      <c r="X30" s="53">
        <v>0.18115942028985507</v>
      </c>
      <c r="Y30" s="53">
        <v>0.18115942028985507</v>
      </c>
      <c r="Z30" s="53">
        <v>0.36231884057971014</v>
      </c>
      <c r="AA30" s="53">
        <v>0</v>
      </c>
      <c r="AB30" s="53">
        <v>0.18115942028985507</v>
      </c>
      <c r="AC30" s="53">
        <v>0.90579710144927528</v>
      </c>
      <c r="AD30" s="40">
        <f t="shared" si="0"/>
        <v>9.963768115942031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1.0869565217391304</v>
      </c>
      <c r="F32" s="53">
        <v>0</v>
      </c>
      <c r="G32" s="53">
        <v>2.1739130434782608</v>
      </c>
      <c r="H32" s="53">
        <v>0</v>
      </c>
      <c r="I32" s="53">
        <v>0</v>
      </c>
      <c r="J32" s="53">
        <v>0.54347826086956519</v>
      </c>
      <c r="K32" s="53">
        <v>0.18115942028985507</v>
      </c>
      <c r="L32" s="53">
        <v>1.4492753623188406</v>
      </c>
      <c r="M32" s="53">
        <v>0.54347826086956519</v>
      </c>
      <c r="N32" s="53">
        <v>0.90579710144927528</v>
      </c>
      <c r="O32" s="53">
        <v>1.2681159420289854</v>
      </c>
      <c r="P32" s="53">
        <v>0.54347826086956519</v>
      </c>
      <c r="Q32" s="53">
        <v>0.36231884057971014</v>
      </c>
      <c r="R32" s="53">
        <v>2.7173913043478257</v>
      </c>
      <c r="S32" s="53">
        <v>11.775362318840578</v>
      </c>
      <c r="T32" s="53">
        <v>1.9927536231884058</v>
      </c>
      <c r="U32" s="53">
        <v>8.8768115942028984</v>
      </c>
      <c r="V32" s="53">
        <v>52.536231884057969</v>
      </c>
      <c r="W32" s="53">
        <v>16.847826086956523</v>
      </c>
      <c r="X32" s="53">
        <v>11.231884057971014</v>
      </c>
      <c r="Y32" s="53">
        <v>28.079710144927535</v>
      </c>
      <c r="Z32" s="53">
        <v>0.72463768115942029</v>
      </c>
      <c r="AA32" s="53">
        <v>0.36231884057971014</v>
      </c>
      <c r="AB32" s="53">
        <v>1.9927536231884058</v>
      </c>
      <c r="AC32" s="53">
        <v>2.7173913043478257</v>
      </c>
      <c r="AD32" s="40">
        <f t="shared" si="0"/>
        <v>149.09420289855072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16.751811594202898</v>
      </c>
      <c r="D36" s="37">
        <f t="shared" ref="D36:AC36" si="1">SUM(D6:D35)+SUM(D38:D43)</f>
        <v>9.0923913043478244</v>
      </c>
      <c r="E36" s="37">
        <f t="shared" si="1"/>
        <v>48.623188405797102</v>
      </c>
      <c r="F36" s="37">
        <f t="shared" si="1"/>
        <v>3.9855072463768115</v>
      </c>
      <c r="G36" s="37">
        <f t="shared" si="1"/>
        <v>99.528985507246361</v>
      </c>
      <c r="H36" s="37">
        <f t="shared" si="1"/>
        <v>4.9094202898550723</v>
      </c>
      <c r="I36" s="37">
        <f t="shared" si="1"/>
        <v>0</v>
      </c>
      <c r="J36" s="37">
        <f t="shared" si="1"/>
        <v>59.039855072463766</v>
      </c>
      <c r="K36" s="37">
        <f t="shared" si="1"/>
        <v>34.963768115942024</v>
      </c>
      <c r="L36" s="37">
        <f t="shared" si="1"/>
        <v>128.7391304347826</v>
      </c>
      <c r="M36" s="37">
        <f t="shared" si="1"/>
        <v>54.99456521739129</v>
      </c>
      <c r="N36" s="37">
        <f t="shared" si="1"/>
        <v>61.275362318840564</v>
      </c>
      <c r="O36" s="37">
        <f t="shared" si="1"/>
        <v>202.62681159420288</v>
      </c>
      <c r="P36" s="37">
        <f t="shared" si="1"/>
        <v>56.38224637681158</v>
      </c>
      <c r="Q36" s="37">
        <f t="shared" si="1"/>
        <v>38.509057971014485</v>
      </c>
      <c r="R36" s="37">
        <f t="shared" si="1"/>
        <v>293.12499999999994</v>
      </c>
      <c r="S36" s="37">
        <f t="shared" si="1"/>
        <v>626.76268115942025</v>
      </c>
      <c r="T36" s="37">
        <f t="shared" si="1"/>
        <v>104.79710144927536</v>
      </c>
      <c r="U36" s="37">
        <f t="shared" si="1"/>
        <v>699.40579710144902</v>
      </c>
      <c r="V36" s="37">
        <f t="shared" si="1"/>
        <v>1933.7047101449273</v>
      </c>
      <c r="W36" s="37">
        <f t="shared" si="1"/>
        <v>349.64492753623182</v>
      </c>
      <c r="X36" s="37">
        <f t="shared" si="1"/>
        <v>189.92753623188401</v>
      </c>
      <c r="Y36" s="37">
        <f t="shared" si="1"/>
        <v>441.57608695652175</v>
      </c>
      <c r="Z36" s="37">
        <f t="shared" si="1"/>
        <v>75.362318840579704</v>
      </c>
      <c r="AA36" s="37">
        <f t="shared" si="1"/>
        <v>48.369565217391298</v>
      </c>
      <c r="AB36" s="37">
        <f t="shared" si="1"/>
        <v>155.82246376811591</v>
      </c>
      <c r="AC36" s="37">
        <f t="shared" si="1"/>
        <v>78.550724637681157</v>
      </c>
      <c r="AD36" s="38">
        <f>SUM(AD6:AD35)+SUM(AD38:AD43)</f>
        <v>5816.4710144927521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2009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0.20993090909090908</v>
      </c>
      <c r="D6" s="53">
        <v>0</v>
      </c>
      <c r="E6" s="53">
        <v>7.3323636363636369E-2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4.2286581818181821</v>
      </c>
      <c r="L6" s="53">
        <v>0.44684545454545449</v>
      </c>
      <c r="M6" s="53">
        <v>2.9068090909090905</v>
      </c>
      <c r="N6" s="53">
        <v>1.521790909090909</v>
      </c>
      <c r="O6" s="53">
        <v>15.270472727272725</v>
      </c>
      <c r="P6" s="53">
        <v>5.6954545454545445E-2</v>
      </c>
      <c r="Q6" s="53">
        <v>0.37008545454545455</v>
      </c>
      <c r="R6" s="53">
        <v>1.3317745454545453</v>
      </c>
      <c r="S6" s="53">
        <v>18.450041818181816</v>
      </c>
      <c r="T6" s="53">
        <v>0.45893272727272721</v>
      </c>
      <c r="U6" s="53">
        <v>8.7190599999999989</v>
      </c>
      <c r="V6" s="53">
        <v>115.79176727272727</v>
      </c>
      <c r="W6" s="53">
        <v>16.645158181818179</v>
      </c>
      <c r="X6" s="53">
        <v>13.723385454545454</v>
      </c>
      <c r="Y6" s="53">
        <v>11.743558181818182</v>
      </c>
      <c r="Z6" s="53">
        <v>6.5315727272727262</v>
      </c>
      <c r="AA6" s="53">
        <v>11.341754545454544</v>
      </c>
      <c r="AB6" s="53">
        <v>28.644225454545452</v>
      </c>
      <c r="AC6" s="53">
        <v>0.29847600000000002</v>
      </c>
      <c r="AD6" s="40">
        <f>SUM(C6:AC6)</f>
        <v>258.76457781818175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2.7334545454545452E-2</v>
      </c>
      <c r="F7" s="53">
        <v>0</v>
      </c>
      <c r="G7" s="53">
        <v>3.9727272727272719E-3</v>
      </c>
      <c r="H7" s="53">
        <v>0</v>
      </c>
      <c r="I7" s="53">
        <v>0</v>
      </c>
      <c r="J7" s="53">
        <v>2.8141818181818181E-2</v>
      </c>
      <c r="K7" s="53">
        <v>0</v>
      </c>
      <c r="L7" s="53">
        <v>0</v>
      </c>
      <c r="M7" s="53">
        <v>3.2098181818181817E-2</v>
      </c>
      <c r="N7" s="53">
        <v>0</v>
      </c>
      <c r="O7" s="53">
        <v>0.69315272727272714</v>
      </c>
      <c r="P7" s="53">
        <v>2.0470909090909088E-2</v>
      </c>
      <c r="Q7" s="53">
        <v>1.8105454545454543E-2</v>
      </c>
      <c r="R7" s="53">
        <v>3.1498181818181821E-2</v>
      </c>
      <c r="S7" s="53">
        <v>0.35197090909090906</v>
      </c>
      <c r="T7" s="53">
        <v>7.5209090909090906E-2</v>
      </c>
      <c r="U7" s="53">
        <v>0.18520909090909088</v>
      </c>
      <c r="V7" s="53">
        <v>0.22272727272727272</v>
      </c>
      <c r="W7" s="53">
        <v>6.7718181818181816E-2</v>
      </c>
      <c r="X7" s="53">
        <v>1.9134545454545449E-2</v>
      </c>
      <c r="Y7" s="53">
        <v>3.8825454545454538E-2</v>
      </c>
      <c r="Z7" s="53">
        <v>0</v>
      </c>
      <c r="AA7" s="53">
        <v>0</v>
      </c>
      <c r="AB7" s="53">
        <v>0</v>
      </c>
      <c r="AC7" s="53">
        <v>9.8469999999999999E-3</v>
      </c>
      <c r="AD7" s="40">
        <f t="shared" ref="AD7:AD35" si="0">SUM(C7:AC7)</f>
        <v>1.8254160909090906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1.4469090909090907E-2</v>
      </c>
      <c r="O8" s="53">
        <v>0</v>
      </c>
      <c r="P8" s="53">
        <v>0</v>
      </c>
      <c r="Q8" s="53">
        <v>0</v>
      </c>
      <c r="R8" s="53">
        <v>0</v>
      </c>
      <c r="S8" s="53">
        <v>0.15477090909090907</v>
      </c>
      <c r="T8" s="53">
        <v>1.554E-2</v>
      </c>
      <c r="U8" s="53">
        <v>0.42266909090909083</v>
      </c>
      <c r="V8" s="53">
        <v>7.6288618181818171</v>
      </c>
      <c r="W8" s="53">
        <v>5.664727272727272E-2</v>
      </c>
      <c r="X8" s="53">
        <v>0.45678909090909092</v>
      </c>
      <c r="Y8" s="53">
        <v>0.21066363636363633</v>
      </c>
      <c r="Z8" s="53">
        <v>0</v>
      </c>
      <c r="AA8" s="53">
        <v>0</v>
      </c>
      <c r="AB8" s="53">
        <v>5.0072727272727265E-3</v>
      </c>
      <c r="AC8" s="53">
        <v>0</v>
      </c>
      <c r="AD8" s="40">
        <f t="shared" si="0"/>
        <v>8.9654181818181797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0.13720363636363636</v>
      </c>
      <c r="F9" s="53">
        <v>0</v>
      </c>
      <c r="G9" s="53">
        <v>0.3187709090909091</v>
      </c>
      <c r="H9" s="53">
        <v>0</v>
      </c>
      <c r="I9" s="53">
        <v>0</v>
      </c>
      <c r="J9" s="53">
        <v>0</v>
      </c>
      <c r="K9" s="53">
        <v>0.12423090909090907</v>
      </c>
      <c r="L9" s="53">
        <v>7.0072727272727274E-3</v>
      </c>
      <c r="M9" s="53">
        <v>0</v>
      </c>
      <c r="N9" s="53">
        <v>0.30158909090909086</v>
      </c>
      <c r="O9" s="53">
        <v>2.617712727272727</v>
      </c>
      <c r="P9" s="53">
        <v>0</v>
      </c>
      <c r="Q9" s="53">
        <v>0</v>
      </c>
      <c r="R9" s="53">
        <v>5.7218181818181803E-3</v>
      </c>
      <c r="S9" s="53">
        <v>1.0968018181818182</v>
      </c>
      <c r="T9" s="53">
        <v>0.29681272727272723</v>
      </c>
      <c r="U9" s="53">
        <v>0.68260909090909094</v>
      </c>
      <c r="V9" s="53">
        <v>5.9042345454545453</v>
      </c>
      <c r="W9" s="53">
        <v>0.20996727272727272</v>
      </c>
      <c r="X9" s="53">
        <v>0.47427999999999992</v>
      </c>
      <c r="Y9" s="53">
        <v>0.67611818181818173</v>
      </c>
      <c r="Z9" s="53">
        <v>0</v>
      </c>
      <c r="AA9" s="53">
        <v>0</v>
      </c>
      <c r="AB9" s="53">
        <v>0.68256363636363637</v>
      </c>
      <c r="AC9" s="53">
        <v>0</v>
      </c>
      <c r="AD9" s="40">
        <f t="shared" si="0"/>
        <v>13.535623636363637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4.8268399999999998</v>
      </c>
      <c r="F10" s="53">
        <v>0</v>
      </c>
      <c r="G10" s="53">
        <v>5.6960854545454547</v>
      </c>
      <c r="H10" s="53">
        <v>0</v>
      </c>
      <c r="I10" s="53">
        <v>0</v>
      </c>
      <c r="J10" s="53">
        <v>0.47520909090909091</v>
      </c>
      <c r="K10" s="53">
        <v>0.13077090909090908</v>
      </c>
      <c r="L10" s="53">
        <v>0.59045818181818177</v>
      </c>
      <c r="M10" s="53">
        <v>1.4790909090909089E-2</v>
      </c>
      <c r="N10" s="53">
        <v>0.15901454545454544</v>
      </c>
      <c r="O10" s="53">
        <v>1.4281381818181815</v>
      </c>
      <c r="P10" s="53">
        <v>2.2778181818181819E-2</v>
      </c>
      <c r="Q10" s="53">
        <v>0.46521272727272728</v>
      </c>
      <c r="R10" s="53">
        <v>5.8499709090909082</v>
      </c>
      <c r="S10" s="53">
        <v>110.04267999999999</v>
      </c>
      <c r="T10" s="53">
        <v>0.60226727272727265</v>
      </c>
      <c r="U10" s="53">
        <v>4.406487272727273</v>
      </c>
      <c r="V10" s="53">
        <v>88.467861818181817</v>
      </c>
      <c r="W10" s="53">
        <v>8.8297709090909073</v>
      </c>
      <c r="X10" s="53">
        <v>9.1572327272727261</v>
      </c>
      <c r="Y10" s="53">
        <v>11.866227272727272</v>
      </c>
      <c r="Z10" s="53">
        <v>2.9245454545454547E-2</v>
      </c>
      <c r="AA10" s="53">
        <v>0</v>
      </c>
      <c r="AB10" s="53">
        <v>0.49204363636363641</v>
      </c>
      <c r="AC10" s="53">
        <v>6.1470999999999998E-2</v>
      </c>
      <c r="AD10" s="40">
        <f t="shared" si="0"/>
        <v>253.61455645454541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0.42814181818181818</v>
      </c>
      <c r="F11" s="53">
        <v>0</v>
      </c>
      <c r="G11" s="53">
        <v>10.029025454545454</v>
      </c>
      <c r="H11" s="53">
        <v>0</v>
      </c>
      <c r="I11" s="53">
        <v>0</v>
      </c>
      <c r="J11" s="53">
        <v>2.2467272727272725E-2</v>
      </c>
      <c r="K11" s="53">
        <v>0</v>
      </c>
      <c r="L11" s="53">
        <v>0.24086363636363631</v>
      </c>
      <c r="M11" s="53">
        <v>0.14499090909090909</v>
      </c>
      <c r="N11" s="53">
        <v>9.1176363636363625E-2</v>
      </c>
      <c r="O11" s="53">
        <v>7.2499999999999995E-2</v>
      </c>
      <c r="P11" s="53">
        <v>0</v>
      </c>
      <c r="Q11" s="53">
        <v>0</v>
      </c>
      <c r="R11" s="53">
        <v>1.0045018181818179</v>
      </c>
      <c r="S11" s="53">
        <v>2.3681018181818176</v>
      </c>
      <c r="T11" s="53">
        <v>0.62337090909090898</v>
      </c>
      <c r="U11" s="53">
        <v>0.10664363636363636</v>
      </c>
      <c r="V11" s="53">
        <v>11.977216363636364</v>
      </c>
      <c r="W11" s="53">
        <v>11.360676363636363</v>
      </c>
      <c r="X11" s="53">
        <v>7.1007763636363634</v>
      </c>
      <c r="Y11" s="53">
        <v>0.60482545454545455</v>
      </c>
      <c r="Z11" s="53">
        <v>0</v>
      </c>
      <c r="AA11" s="53">
        <v>0</v>
      </c>
      <c r="AB11" s="53">
        <v>1.5176363636363635E-2</v>
      </c>
      <c r="AC11" s="53">
        <v>3.1754000000000004E-2</v>
      </c>
      <c r="AD11" s="40">
        <f t="shared" si="0"/>
        <v>46.222208545454549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0.22649636363636361</v>
      </c>
      <c r="F12" s="53">
        <v>0</v>
      </c>
      <c r="G12" s="53">
        <v>6.5203636363636366E-2</v>
      </c>
      <c r="H12" s="53">
        <v>0</v>
      </c>
      <c r="I12" s="53">
        <v>3.5185454545454548E-2</v>
      </c>
      <c r="J12" s="53">
        <v>0.27735818181818178</v>
      </c>
      <c r="K12" s="53">
        <v>0</v>
      </c>
      <c r="L12" s="53">
        <v>0.3573581818181818</v>
      </c>
      <c r="M12" s="53">
        <v>0.12592363636363635</v>
      </c>
      <c r="N12" s="53">
        <v>0.16389999999999999</v>
      </c>
      <c r="O12" s="53">
        <v>1.8368145454545455</v>
      </c>
      <c r="P12" s="53">
        <v>5.8643636363636356E-2</v>
      </c>
      <c r="Q12" s="53">
        <v>0.18628727272727269</v>
      </c>
      <c r="R12" s="53">
        <v>3.1554036363636357</v>
      </c>
      <c r="S12" s="53">
        <v>4.2044309090909087</v>
      </c>
      <c r="T12" s="53">
        <v>0.78518909090909073</v>
      </c>
      <c r="U12" s="53">
        <v>1.5975163636363636</v>
      </c>
      <c r="V12" s="53">
        <v>77.917761818181802</v>
      </c>
      <c r="W12" s="53">
        <v>5.7917599999999991</v>
      </c>
      <c r="X12" s="53">
        <v>1.695612727272727</v>
      </c>
      <c r="Y12" s="53">
        <v>3.5213545454545452</v>
      </c>
      <c r="Z12" s="53">
        <v>4.6799999999999993E-3</v>
      </c>
      <c r="AA12" s="53">
        <v>0</v>
      </c>
      <c r="AB12" s="53">
        <v>8.604363636363635E-2</v>
      </c>
      <c r="AC12" s="53">
        <v>1.5327E-2</v>
      </c>
      <c r="AD12" s="40">
        <f t="shared" si="0"/>
        <v>102.10825063636362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1.1903636363636363E-2</v>
      </c>
      <c r="F13" s="53">
        <v>0</v>
      </c>
      <c r="G13" s="53">
        <v>1.3850909090909091E-2</v>
      </c>
      <c r="H13" s="53">
        <v>0</v>
      </c>
      <c r="I13" s="53">
        <v>0</v>
      </c>
      <c r="J13" s="53">
        <v>7.7909090909090897E-3</v>
      </c>
      <c r="K13" s="53">
        <v>0</v>
      </c>
      <c r="L13" s="53">
        <v>0.74975999999999998</v>
      </c>
      <c r="M13" s="53">
        <v>0</v>
      </c>
      <c r="N13" s="53">
        <v>1.5632727272727274E-2</v>
      </c>
      <c r="O13" s="53">
        <v>0.1863181818181818</v>
      </c>
      <c r="P13" s="53">
        <v>0</v>
      </c>
      <c r="Q13" s="53">
        <v>0.15613454545454541</v>
      </c>
      <c r="R13" s="53">
        <v>0.20994909090909086</v>
      </c>
      <c r="S13" s="53">
        <v>3.2462999999999993</v>
      </c>
      <c r="T13" s="53">
        <v>0</v>
      </c>
      <c r="U13" s="53">
        <v>0.14115454545454545</v>
      </c>
      <c r="V13" s="53">
        <v>8.5195127272727262</v>
      </c>
      <c r="W13" s="53">
        <v>0.96702727272727274</v>
      </c>
      <c r="X13" s="53">
        <v>0.89266363636363621</v>
      </c>
      <c r="Y13" s="53">
        <v>0.28623272727272719</v>
      </c>
      <c r="Z13" s="53">
        <v>0</v>
      </c>
      <c r="AA13" s="53">
        <v>0.27698363636363638</v>
      </c>
      <c r="AB13" s="53">
        <v>8.2407272727272718E-2</v>
      </c>
      <c r="AC13" s="53">
        <v>0</v>
      </c>
      <c r="AD13" s="40">
        <f t="shared" si="0"/>
        <v>15.76362181818182</v>
      </c>
      <c r="AE13" s="80"/>
    </row>
    <row r="14" spans="1:31" ht="15" customHeight="1" x14ac:dyDescent="0.25">
      <c r="A14" s="126"/>
      <c r="B14" s="90" t="s">
        <v>19</v>
      </c>
      <c r="C14" s="53">
        <v>4.6994545454545456E-2</v>
      </c>
      <c r="D14" s="53">
        <v>1.997272727272727E-2</v>
      </c>
      <c r="E14" s="53">
        <v>1.6553781818181816</v>
      </c>
      <c r="F14" s="53">
        <v>0</v>
      </c>
      <c r="G14" s="53">
        <v>2.1793709090909088</v>
      </c>
      <c r="H14" s="53">
        <v>0</v>
      </c>
      <c r="I14" s="53">
        <v>0.13506545454545454</v>
      </c>
      <c r="J14" s="53">
        <v>0.40428000000000003</v>
      </c>
      <c r="K14" s="53">
        <v>0.10332181818181817</v>
      </c>
      <c r="L14" s="53">
        <v>1.8463236363636359</v>
      </c>
      <c r="M14" s="53">
        <v>0.8866436363636363</v>
      </c>
      <c r="N14" s="53">
        <v>1.1179163636363636</v>
      </c>
      <c r="O14" s="53">
        <v>3.9616872727272723</v>
      </c>
      <c r="P14" s="53">
        <v>0.45015272727272726</v>
      </c>
      <c r="Q14" s="53">
        <v>0.25428000000000001</v>
      </c>
      <c r="R14" s="53">
        <v>6.8262945454545454</v>
      </c>
      <c r="S14" s="53">
        <v>15.79176727272727</v>
      </c>
      <c r="T14" s="53">
        <v>2.4520945454545453</v>
      </c>
      <c r="U14" s="53">
        <v>2.9013509090909086</v>
      </c>
      <c r="V14" s="53">
        <v>48.810407272727261</v>
      </c>
      <c r="W14" s="53">
        <v>9.9249799999999979</v>
      </c>
      <c r="X14" s="53">
        <v>8.0193181818181802</v>
      </c>
      <c r="Y14" s="53">
        <v>9.00502</v>
      </c>
      <c r="Z14" s="53">
        <v>0.84064363636363626</v>
      </c>
      <c r="AA14" s="53">
        <v>0.24155272727272725</v>
      </c>
      <c r="AB14" s="53">
        <v>8.2413709090909073</v>
      </c>
      <c r="AC14" s="53">
        <v>0.69587399999999999</v>
      </c>
      <c r="AD14" s="40">
        <f t="shared" si="0"/>
        <v>126.81206127272726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1.1953090909090909</v>
      </c>
      <c r="F15" s="53">
        <v>2.8830909090909088E-2</v>
      </c>
      <c r="G15" s="53">
        <v>0.68105818181818167</v>
      </c>
      <c r="H15" s="53">
        <v>5.9727272727272733E-2</v>
      </c>
      <c r="I15" s="53">
        <v>0</v>
      </c>
      <c r="J15" s="53">
        <v>0.53379454545454541</v>
      </c>
      <c r="K15" s="53">
        <v>0.40701090909090903</v>
      </c>
      <c r="L15" s="53">
        <v>1.5864418181818181</v>
      </c>
      <c r="M15" s="53">
        <v>0.13916727272727272</v>
      </c>
      <c r="N15" s="53">
        <v>0.42701272727272727</v>
      </c>
      <c r="O15" s="53">
        <v>1.3739599999999998</v>
      </c>
      <c r="P15" s="53">
        <v>0.24155272727272725</v>
      </c>
      <c r="Q15" s="53">
        <v>0.20357090909090905</v>
      </c>
      <c r="R15" s="53">
        <v>1.6645054545454543</v>
      </c>
      <c r="S15" s="53">
        <v>1.6590454545454545</v>
      </c>
      <c r="T15" s="53">
        <v>0.4973490909090908</v>
      </c>
      <c r="U15" s="53">
        <v>3.4286036363636359</v>
      </c>
      <c r="V15" s="53">
        <v>6.2767036363636359</v>
      </c>
      <c r="W15" s="53">
        <v>0.95253818181818162</v>
      </c>
      <c r="X15" s="53">
        <v>0.13064363636363635</v>
      </c>
      <c r="Y15" s="53">
        <v>1.4832036363636363</v>
      </c>
      <c r="Z15" s="53">
        <v>5.9127272727272718E-3</v>
      </c>
      <c r="AA15" s="53">
        <v>1.3723636363636363E-2</v>
      </c>
      <c r="AB15" s="53">
        <v>0.29137090909090901</v>
      </c>
      <c r="AC15" s="53">
        <v>0.28562700000000002</v>
      </c>
      <c r="AD15" s="40">
        <f t="shared" si="0"/>
        <v>23.566663363636358</v>
      </c>
      <c r="AE15" s="80"/>
    </row>
    <row r="16" spans="1:31" ht="15" customHeight="1" x14ac:dyDescent="0.25">
      <c r="A16" s="126"/>
      <c r="B16" s="90" t="s">
        <v>21</v>
      </c>
      <c r="C16" s="53">
        <v>0</v>
      </c>
      <c r="D16" s="53">
        <v>1.446181818181818E-2</v>
      </c>
      <c r="E16" s="53">
        <v>0</v>
      </c>
      <c r="F16" s="53">
        <v>0</v>
      </c>
      <c r="G16" s="53">
        <v>6.6400000000000001E-3</v>
      </c>
      <c r="H16" s="53">
        <v>0</v>
      </c>
      <c r="I16" s="53">
        <v>0</v>
      </c>
      <c r="J16" s="53">
        <v>3.1894545454545453E-2</v>
      </c>
      <c r="K16" s="53">
        <v>1.6825454545454543E-2</v>
      </c>
      <c r="L16" s="53">
        <v>3.8825454545454538E-2</v>
      </c>
      <c r="M16" s="53">
        <v>2.8924581818181818</v>
      </c>
      <c r="N16" s="53">
        <v>3.2461818181818175E-2</v>
      </c>
      <c r="O16" s="53">
        <v>9.5730909090909089E-2</v>
      </c>
      <c r="P16" s="53">
        <v>0</v>
      </c>
      <c r="Q16" s="53">
        <v>6.6283636363636364E-2</v>
      </c>
      <c r="R16" s="53">
        <v>2.8604454545454541</v>
      </c>
      <c r="S16" s="53">
        <v>17.066449090909089</v>
      </c>
      <c r="T16" s="53">
        <v>1.1844127272727272</v>
      </c>
      <c r="U16" s="53">
        <v>0.80652181818181812</v>
      </c>
      <c r="V16" s="53">
        <v>8.1378654545454534</v>
      </c>
      <c r="W16" s="53">
        <v>0.86645090909090905</v>
      </c>
      <c r="X16" s="53">
        <v>7.6098181818181815E-2</v>
      </c>
      <c r="Y16" s="53">
        <v>0.18083272727272726</v>
      </c>
      <c r="Z16" s="53">
        <v>0</v>
      </c>
      <c r="AA16" s="53">
        <v>0</v>
      </c>
      <c r="AB16" s="53">
        <v>0.34449999999999997</v>
      </c>
      <c r="AC16" s="53">
        <v>4.0229999999999997E-3</v>
      </c>
      <c r="AD16" s="40">
        <f t="shared" si="0"/>
        <v>34.72318118181817</v>
      </c>
      <c r="AE16" s="80"/>
    </row>
    <row r="17" spans="1:31" ht="15" customHeight="1" x14ac:dyDescent="0.25">
      <c r="A17" s="126"/>
      <c r="B17" s="90" t="s">
        <v>22</v>
      </c>
      <c r="C17" s="53">
        <v>3.5318181818181818E-2</v>
      </c>
      <c r="D17" s="53">
        <v>6.408181818181817E-2</v>
      </c>
      <c r="E17" s="53">
        <v>30.227032727272725</v>
      </c>
      <c r="F17" s="53">
        <v>8.4690909090909105E-3</v>
      </c>
      <c r="G17" s="53">
        <v>0.79243818181818182</v>
      </c>
      <c r="H17" s="53">
        <v>4.0909090909090904E-3</v>
      </c>
      <c r="I17" s="53">
        <v>0.35858909090909086</v>
      </c>
      <c r="J17" s="53">
        <v>1.865090909090909E-2</v>
      </c>
      <c r="K17" s="53">
        <v>0.54320727272727276</v>
      </c>
      <c r="L17" s="53">
        <v>2.7372218181818178</v>
      </c>
      <c r="M17" s="53">
        <v>1.8101236363636362</v>
      </c>
      <c r="N17" s="53">
        <v>0.88867999999999991</v>
      </c>
      <c r="O17" s="53">
        <v>3.5377872727272721</v>
      </c>
      <c r="P17" s="53">
        <v>8.3134545454545433E-2</v>
      </c>
      <c r="Q17" s="53">
        <v>1.4154290909090907</v>
      </c>
      <c r="R17" s="53">
        <v>5.1190018181818173</v>
      </c>
      <c r="S17" s="53">
        <v>27.523385454545448</v>
      </c>
      <c r="T17" s="53">
        <v>1.3760745454545453</v>
      </c>
      <c r="U17" s="53">
        <v>3.1897781818181814</v>
      </c>
      <c r="V17" s="53">
        <v>110.64503454545454</v>
      </c>
      <c r="W17" s="53">
        <v>20.649930909090909</v>
      </c>
      <c r="X17" s="53">
        <v>12.155416363636363</v>
      </c>
      <c r="Y17" s="53">
        <v>30.826876363636359</v>
      </c>
      <c r="Z17" s="53">
        <v>0.14612545454545453</v>
      </c>
      <c r="AA17" s="53">
        <v>0.35540363636363637</v>
      </c>
      <c r="AB17" s="53">
        <v>1.2700672727272728</v>
      </c>
      <c r="AC17" s="53">
        <v>2.345783</v>
      </c>
      <c r="AD17" s="40">
        <f t="shared" si="0"/>
        <v>258.12713209090902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2.9594545454545453E-2</v>
      </c>
      <c r="E24" s="53">
        <v>0.24155272727272725</v>
      </c>
      <c r="F24" s="53">
        <v>3.0818181818181817E-3</v>
      </c>
      <c r="G24" s="53">
        <v>8.7007272727272725E-2</v>
      </c>
      <c r="H24" s="53">
        <v>0</v>
      </c>
      <c r="I24" s="53">
        <v>0.11155272727272726</v>
      </c>
      <c r="J24" s="53">
        <v>3.5189090909090906E-2</v>
      </c>
      <c r="K24" s="53">
        <v>0.14588363636363635</v>
      </c>
      <c r="L24" s="53">
        <v>0.22083090909090908</v>
      </c>
      <c r="M24" s="53">
        <v>0.85517818181818173</v>
      </c>
      <c r="N24" s="53">
        <v>6.0438181818181815E-2</v>
      </c>
      <c r="O24" s="53">
        <v>0.5189472727272727</v>
      </c>
      <c r="P24" s="53">
        <v>5.1770909090909083E-2</v>
      </c>
      <c r="Q24" s="53">
        <v>0.11659090909090908</v>
      </c>
      <c r="R24" s="53">
        <v>2.9540945454545451</v>
      </c>
      <c r="S24" s="53">
        <v>4.5004218181818176</v>
      </c>
      <c r="T24" s="53">
        <v>7.0043636363636363E-2</v>
      </c>
      <c r="U24" s="53">
        <v>0.51973636363636366</v>
      </c>
      <c r="V24" s="53">
        <v>9.1682127272727261</v>
      </c>
      <c r="W24" s="53">
        <v>2.7084709090909089</v>
      </c>
      <c r="X24" s="53">
        <v>3.6592490909090905</v>
      </c>
      <c r="Y24" s="53">
        <v>4.8644090909090911</v>
      </c>
      <c r="Z24" s="53">
        <v>0.45880181818181809</v>
      </c>
      <c r="AA24" s="53">
        <v>3.1861818181818179E-2</v>
      </c>
      <c r="AB24" s="53">
        <v>3.372223636363636</v>
      </c>
      <c r="AC24" s="53">
        <v>8.1346999999999989E-2</v>
      </c>
      <c r="AD24" s="40">
        <f t="shared" si="0"/>
        <v>34.866490636363636</v>
      </c>
      <c r="AE24" s="80"/>
    </row>
    <row r="25" spans="1:31" s="76" customFormat="1" ht="15" customHeight="1" x14ac:dyDescent="0.25">
      <c r="A25" s="55" t="s">
        <v>5</v>
      </c>
      <c r="B25" s="56"/>
      <c r="C25" s="53">
        <v>75.744650909090893</v>
      </c>
      <c r="D25" s="53">
        <v>26.505250909090911</v>
      </c>
      <c r="E25" s="53">
        <v>121.93723272727271</v>
      </c>
      <c r="F25" s="53">
        <v>16.802667272727273</v>
      </c>
      <c r="G25" s="53">
        <v>275.3559709090909</v>
      </c>
      <c r="H25" s="53">
        <v>26.930409090909091</v>
      </c>
      <c r="I25" s="53">
        <v>71.109939999999995</v>
      </c>
      <c r="J25" s="53">
        <v>204.19359090909091</v>
      </c>
      <c r="K25" s="53">
        <v>121.24295272727271</v>
      </c>
      <c r="L25" s="53">
        <v>380.26786181818176</v>
      </c>
      <c r="M25" s="53">
        <v>176.55189636363636</v>
      </c>
      <c r="N25" s="53">
        <v>188.15935999999999</v>
      </c>
      <c r="O25" s="53">
        <v>437.5400181818182</v>
      </c>
      <c r="P25" s="53">
        <v>140.75537999999997</v>
      </c>
      <c r="Q25" s="53">
        <v>109.97719272727272</v>
      </c>
      <c r="R25" s="53">
        <v>729.68268181818178</v>
      </c>
      <c r="S25" s="53">
        <v>1023.1734272727273</v>
      </c>
      <c r="T25" s="53">
        <v>209.90058909090908</v>
      </c>
      <c r="U25" s="53">
        <v>879.5533181818181</v>
      </c>
      <c r="V25" s="53">
        <v>2463.1967163636364</v>
      </c>
      <c r="W25" s="53">
        <v>642.3067709090908</v>
      </c>
      <c r="X25" s="53">
        <v>332.1781545454545</v>
      </c>
      <c r="Y25" s="53">
        <v>677.19755272727264</v>
      </c>
      <c r="Z25" s="53">
        <v>130.35575454545452</v>
      </c>
      <c r="AA25" s="53">
        <v>159.99030545454545</v>
      </c>
      <c r="AB25" s="53">
        <v>400.31877090909086</v>
      </c>
      <c r="AC25" s="53">
        <v>74.856325999999996</v>
      </c>
      <c r="AD25" s="40">
        <f t="shared" si="0"/>
        <v>10095.784742363636</v>
      </c>
      <c r="AE25" s="80"/>
    </row>
    <row r="26" spans="1:31" s="76" customFormat="1" ht="15" customHeight="1" x14ac:dyDescent="0.25">
      <c r="A26" s="55" t="s">
        <v>6</v>
      </c>
      <c r="B26" s="56"/>
      <c r="C26" s="53">
        <v>0.22410545454545452</v>
      </c>
      <c r="D26" s="53">
        <v>5.4279999999999995E-2</v>
      </c>
      <c r="E26" s="53">
        <v>3.1504345454545453</v>
      </c>
      <c r="F26" s="53">
        <v>8.0650909090909079E-2</v>
      </c>
      <c r="G26" s="53">
        <v>2.6826999999999996</v>
      </c>
      <c r="H26" s="53">
        <v>6.8334545454545467E-2</v>
      </c>
      <c r="I26" s="53">
        <v>0.24985818181818178</v>
      </c>
      <c r="J26" s="53">
        <v>1.168461818181818</v>
      </c>
      <c r="K26" s="53">
        <v>0.88720909090909084</v>
      </c>
      <c r="L26" s="53">
        <v>4.0281109090909082</v>
      </c>
      <c r="M26" s="53">
        <v>2.573250909090909</v>
      </c>
      <c r="N26" s="53">
        <v>2.3573581818181819</v>
      </c>
      <c r="O26" s="53">
        <v>7.1740472727272726</v>
      </c>
      <c r="P26" s="53">
        <v>0.99768000000000012</v>
      </c>
      <c r="Q26" s="53">
        <v>2.6106581818181818</v>
      </c>
      <c r="R26" s="53">
        <v>7.5004472727272713</v>
      </c>
      <c r="S26" s="53">
        <v>28.426041818181815</v>
      </c>
      <c r="T26" s="53">
        <v>2.6556072727272726</v>
      </c>
      <c r="U26" s="53">
        <v>1.5895781818181818</v>
      </c>
      <c r="V26" s="53">
        <v>64.997499999999988</v>
      </c>
      <c r="W26" s="53">
        <v>8.5372218181818162</v>
      </c>
      <c r="X26" s="53">
        <v>13.197227272727273</v>
      </c>
      <c r="Y26" s="53">
        <v>12.830630909090907</v>
      </c>
      <c r="Z26" s="53">
        <v>0.24137272727272721</v>
      </c>
      <c r="AA26" s="53">
        <v>0.28066909090909092</v>
      </c>
      <c r="AB26" s="53">
        <v>6.440736363636363</v>
      </c>
      <c r="AC26" s="53">
        <v>2.8086840000000004</v>
      </c>
      <c r="AD26" s="40">
        <f t="shared" si="0"/>
        <v>177.8128567272727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5.2103636363636359E-2</v>
      </c>
      <c r="D27" s="53">
        <v>3.386363636363636E-2</v>
      </c>
      <c r="E27" s="53">
        <v>0.91862363636363631</v>
      </c>
      <c r="F27" s="53">
        <v>7.0109090909090902E-3</v>
      </c>
      <c r="G27" s="53">
        <v>2.2431563636363636</v>
      </c>
      <c r="H27" s="53">
        <v>6.7709090909090913E-3</v>
      </c>
      <c r="I27" s="53">
        <v>1.3316363636363635E-2</v>
      </c>
      <c r="J27" s="53">
        <v>1.1615890909090909</v>
      </c>
      <c r="K27" s="53">
        <v>0.22322181818181819</v>
      </c>
      <c r="L27" s="53">
        <v>2.9322618181818179</v>
      </c>
      <c r="M27" s="53">
        <v>2.0770672727272728</v>
      </c>
      <c r="N27" s="53">
        <v>4.1225218181818182</v>
      </c>
      <c r="O27" s="53">
        <v>14.29973818181818</v>
      </c>
      <c r="P27" s="53">
        <v>1.7323490909090908</v>
      </c>
      <c r="Q27" s="53">
        <v>1.2342090909090908</v>
      </c>
      <c r="R27" s="53">
        <v>14.955045454545454</v>
      </c>
      <c r="S27" s="53">
        <v>40.773876363636361</v>
      </c>
      <c r="T27" s="53">
        <v>10.719060000000001</v>
      </c>
      <c r="U27" s="53">
        <v>33.159610909090908</v>
      </c>
      <c r="V27" s="53">
        <v>81.524712727272714</v>
      </c>
      <c r="W27" s="53">
        <v>82.312259999999995</v>
      </c>
      <c r="X27" s="53">
        <v>25.391709090909092</v>
      </c>
      <c r="Y27" s="53">
        <v>28.905079999999998</v>
      </c>
      <c r="Z27" s="53">
        <v>0.91170181818181806</v>
      </c>
      <c r="AA27" s="53">
        <v>4.7249127272727272</v>
      </c>
      <c r="AB27" s="53">
        <v>13.205903636363637</v>
      </c>
      <c r="AC27" s="53">
        <v>5.6238520000000003</v>
      </c>
      <c r="AD27" s="40">
        <f t="shared" si="0"/>
        <v>373.26552836363635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0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0">
        <f t="shared" si="0"/>
        <v>0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76.313103636363621</v>
      </c>
      <c r="D36" s="37">
        <f t="shared" ref="D36:AC36" si="1">SUM(D6:D35)+SUM(D38:D43)</f>
        <v>26.721505454545458</v>
      </c>
      <c r="E36" s="37">
        <f t="shared" si="1"/>
        <v>165.05680727272724</v>
      </c>
      <c r="F36" s="37">
        <f t="shared" si="1"/>
        <v>16.930710909090909</v>
      </c>
      <c r="G36" s="37">
        <f t="shared" si="1"/>
        <v>300.15525090909091</v>
      </c>
      <c r="H36" s="37">
        <f t="shared" si="1"/>
        <v>27.069332727272727</v>
      </c>
      <c r="I36" s="37">
        <f t="shared" si="1"/>
        <v>72.013507272727267</v>
      </c>
      <c r="J36" s="37">
        <f t="shared" si="1"/>
        <v>208.35841818181819</v>
      </c>
      <c r="K36" s="37">
        <f t="shared" si="1"/>
        <v>128.05329272727272</v>
      </c>
      <c r="L36" s="37">
        <f t="shared" si="1"/>
        <v>396.05017090909087</v>
      </c>
      <c r="M36" s="37">
        <f t="shared" si="1"/>
        <v>191.01039818181818</v>
      </c>
      <c r="N36" s="37">
        <f t="shared" si="1"/>
        <v>199.43332181818178</v>
      </c>
      <c r="O36" s="37">
        <f t="shared" si="1"/>
        <v>490.60702545454541</v>
      </c>
      <c r="P36" s="37">
        <f t="shared" si="1"/>
        <v>144.47086727272725</v>
      </c>
      <c r="Q36" s="37">
        <f t="shared" si="1"/>
        <v>117.07404</v>
      </c>
      <c r="R36" s="37">
        <f t="shared" si="1"/>
        <v>783.15133636363635</v>
      </c>
      <c r="S36" s="37">
        <f t="shared" si="1"/>
        <v>1298.8295127272727</v>
      </c>
      <c r="T36" s="37">
        <f t="shared" si="1"/>
        <v>231.71255272727274</v>
      </c>
      <c r="U36" s="37">
        <f t="shared" si="1"/>
        <v>941.40984727272723</v>
      </c>
      <c r="V36" s="37">
        <f t="shared" si="1"/>
        <v>3109.1870963636366</v>
      </c>
      <c r="W36" s="37">
        <f t="shared" si="1"/>
        <v>812.18734909090904</v>
      </c>
      <c r="X36" s="37">
        <f t="shared" si="1"/>
        <v>428.3276909090909</v>
      </c>
      <c r="Y36" s="37">
        <f t="shared" si="1"/>
        <v>794.24141090909086</v>
      </c>
      <c r="Z36" s="37">
        <f t="shared" si="1"/>
        <v>139.52581090909089</v>
      </c>
      <c r="AA36" s="37">
        <f t="shared" si="1"/>
        <v>177.25716727272729</v>
      </c>
      <c r="AB36" s="37">
        <f t="shared" si="1"/>
        <v>463.49241090909084</v>
      </c>
      <c r="AC36" s="37">
        <f t="shared" si="1"/>
        <v>87.118390999999988</v>
      </c>
      <c r="AD36" s="38">
        <f>SUM(AD6:AD35)+SUM(AD38:AD43)</f>
        <v>11825.758329181817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2010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1.090909090909091E-2</v>
      </c>
      <c r="L6" s="53">
        <v>4.8930909090909094E-2</v>
      </c>
      <c r="M6" s="53">
        <v>0</v>
      </c>
      <c r="N6" s="53">
        <v>0</v>
      </c>
      <c r="O6" s="53">
        <v>1.3755490909090908</v>
      </c>
      <c r="P6" s="53">
        <v>0</v>
      </c>
      <c r="Q6" s="53">
        <v>8.536545454545455E-2</v>
      </c>
      <c r="R6" s="53">
        <v>0.32792363636363636</v>
      </c>
      <c r="S6" s="53">
        <v>1.9258236363636363</v>
      </c>
      <c r="T6" s="53">
        <v>0.26860000000000001</v>
      </c>
      <c r="U6" s="53">
        <v>7.7545454545454549E-3</v>
      </c>
      <c r="V6" s="53">
        <v>16.967698181818182</v>
      </c>
      <c r="W6" s="53">
        <v>1.757249090909091</v>
      </c>
      <c r="X6" s="53">
        <v>4.1293218181818183</v>
      </c>
      <c r="Y6" s="53">
        <v>0.17634</v>
      </c>
      <c r="Z6" s="53">
        <v>4.9094545454545453E-2</v>
      </c>
      <c r="AA6" s="53">
        <v>0</v>
      </c>
      <c r="AB6" s="53">
        <v>10.608712727272728</v>
      </c>
      <c r="AC6" s="53">
        <v>0</v>
      </c>
      <c r="AD6" s="40">
        <f>SUM(C6:AC6)</f>
        <v>37.739272727272727</v>
      </c>
      <c r="AE6" s="80"/>
    </row>
    <row r="7" spans="1:31" ht="15" customHeight="1" x14ac:dyDescent="0.25">
      <c r="A7" s="125"/>
      <c r="B7" s="90" t="s">
        <v>13</v>
      </c>
      <c r="C7" s="53">
        <v>2.7272727272727274E-4</v>
      </c>
      <c r="D7" s="53">
        <v>0</v>
      </c>
      <c r="E7" s="53">
        <v>0.12931636363636365</v>
      </c>
      <c r="F7" s="53">
        <v>0</v>
      </c>
      <c r="G7" s="53">
        <v>0.62016727272727268</v>
      </c>
      <c r="H7" s="53">
        <v>0</v>
      </c>
      <c r="I7" s="53">
        <v>4.2245454545454544E-2</v>
      </c>
      <c r="J7" s="53">
        <v>0</v>
      </c>
      <c r="K7" s="53">
        <v>2.7254545454545457E-3</v>
      </c>
      <c r="L7" s="53">
        <v>1.0662218181818182</v>
      </c>
      <c r="M7" s="53">
        <v>0</v>
      </c>
      <c r="N7" s="53">
        <v>0.33309636363636363</v>
      </c>
      <c r="O7" s="53">
        <v>2.4686327272727273</v>
      </c>
      <c r="P7" s="53">
        <v>1.3285454545454545E-2</v>
      </c>
      <c r="Q7" s="53">
        <v>4.7818181818181822E-3</v>
      </c>
      <c r="R7" s="53">
        <v>1.509090909090909E-4</v>
      </c>
      <c r="S7" s="53">
        <v>0.49502909090909092</v>
      </c>
      <c r="T7" s="53">
        <v>0.16204181818181818</v>
      </c>
      <c r="U7" s="53">
        <v>0.60155090909090914</v>
      </c>
      <c r="V7" s="53">
        <v>5.9139527272727275</v>
      </c>
      <c r="W7" s="53">
        <v>0.53240363636363641</v>
      </c>
      <c r="X7" s="53">
        <v>5.5292727272727271E-2</v>
      </c>
      <c r="Y7" s="53">
        <v>1.2853363636363637</v>
      </c>
      <c r="Z7" s="53">
        <v>7.1852727272727276E-2</v>
      </c>
      <c r="AA7" s="53">
        <v>0</v>
      </c>
      <c r="AB7" s="53">
        <v>4.1796363636363638E-2</v>
      </c>
      <c r="AC7" s="53">
        <v>1.1958181818181817E-2</v>
      </c>
      <c r="AD7" s="40">
        <f t="shared" ref="AD7:AD35" si="0">SUM(C7:AC7)</f>
        <v>13.852110909090907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8.4381818181818186E-3</v>
      </c>
      <c r="M8" s="53">
        <v>0</v>
      </c>
      <c r="N8" s="53">
        <v>0</v>
      </c>
      <c r="O8" s="53">
        <v>0.35929636363636364</v>
      </c>
      <c r="P8" s="53">
        <v>0</v>
      </c>
      <c r="Q8" s="53">
        <v>0</v>
      </c>
      <c r="R8" s="53">
        <v>7.1272727272727275E-4</v>
      </c>
      <c r="S8" s="53">
        <v>3.0090909090909092E-3</v>
      </c>
      <c r="T8" s="53">
        <v>0</v>
      </c>
      <c r="U8" s="53">
        <v>0.22107636363636363</v>
      </c>
      <c r="V8" s="53">
        <v>6.9636927272727274</v>
      </c>
      <c r="W8" s="53">
        <v>6.8381818181818179E-3</v>
      </c>
      <c r="X8" s="53">
        <v>0.13122</v>
      </c>
      <c r="Y8" s="53">
        <v>0.26154363636363637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7.955827272727273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0.14462181818181818</v>
      </c>
      <c r="F9" s="53">
        <v>0</v>
      </c>
      <c r="G9" s="53">
        <v>0.56351272727272728</v>
      </c>
      <c r="H9" s="53">
        <v>0</v>
      </c>
      <c r="I9" s="53">
        <v>0</v>
      </c>
      <c r="J9" s="53">
        <v>0</v>
      </c>
      <c r="K9" s="53">
        <v>0</v>
      </c>
      <c r="L9" s="53">
        <v>5.2727272727272725E-4</v>
      </c>
      <c r="M9" s="53">
        <v>0</v>
      </c>
      <c r="N9" s="53">
        <v>0.13219818181818183</v>
      </c>
      <c r="O9" s="53">
        <v>3.2181818181818184E-3</v>
      </c>
      <c r="P9" s="53">
        <v>0</v>
      </c>
      <c r="Q9" s="53">
        <v>0</v>
      </c>
      <c r="R9" s="53">
        <v>9.0909090909090909E-4</v>
      </c>
      <c r="S9" s="53">
        <v>0.47692181818181817</v>
      </c>
      <c r="T9" s="53">
        <v>0.67688181818181814</v>
      </c>
      <c r="U9" s="53">
        <v>0.41609818181818181</v>
      </c>
      <c r="V9" s="53">
        <v>6.7329363636363633</v>
      </c>
      <c r="W9" s="53">
        <v>0.21602545454545455</v>
      </c>
      <c r="X9" s="53">
        <v>7.2814545454545451E-2</v>
      </c>
      <c r="Y9" s="53">
        <v>4.4838181818181819E-2</v>
      </c>
      <c r="Z9" s="53">
        <v>0.30296545454545454</v>
      </c>
      <c r="AA9" s="53">
        <v>0.26584909090909092</v>
      </c>
      <c r="AB9" s="53">
        <v>1.1331472727272727</v>
      </c>
      <c r="AC9" s="53">
        <v>0</v>
      </c>
      <c r="AD9" s="40">
        <f t="shared" si="0"/>
        <v>11.183465454545454</v>
      </c>
      <c r="AE9" s="80"/>
    </row>
    <row r="10" spans="1:31" ht="15" customHeight="1" x14ac:dyDescent="0.25">
      <c r="A10" s="126" t="s">
        <v>1</v>
      </c>
      <c r="B10" s="90" t="s">
        <v>16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40">
        <f t="shared" si="0"/>
        <v>0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0.49117454545454547</v>
      </c>
      <c r="F11" s="53">
        <v>0</v>
      </c>
      <c r="G11" s="53">
        <v>7.6906363636363633</v>
      </c>
      <c r="H11" s="53">
        <v>0</v>
      </c>
      <c r="I11" s="53">
        <v>0</v>
      </c>
      <c r="J11" s="53">
        <v>0</v>
      </c>
      <c r="K11" s="53">
        <v>0</v>
      </c>
      <c r="L11" s="53">
        <v>0.29776909090909093</v>
      </c>
      <c r="M11" s="53">
        <v>0</v>
      </c>
      <c r="N11" s="53">
        <v>2.8423636363636363E-2</v>
      </c>
      <c r="O11" s="53">
        <v>0.36468909090909091</v>
      </c>
      <c r="P11" s="53">
        <v>0</v>
      </c>
      <c r="Q11" s="53">
        <v>1.5090909090909091E-3</v>
      </c>
      <c r="R11" s="53">
        <v>7.5573472727272728</v>
      </c>
      <c r="S11" s="53">
        <v>10.477445454545455</v>
      </c>
      <c r="T11" s="53">
        <v>0</v>
      </c>
      <c r="U11" s="53">
        <v>1.9959327272727272</v>
      </c>
      <c r="V11" s="53">
        <v>14.190916363636363</v>
      </c>
      <c r="W11" s="53">
        <v>16.070527272727272</v>
      </c>
      <c r="X11" s="53">
        <v>15.504285454545455</v>
      </c>
      <c r="Y11" s="53">
        <v>1.5604672727272728</v>
      </c>
      <c r="Z11" s="53">
        <v>0.21955636363636363</v>
      </c>
      <c r="AA11" s="53">
        <v>0</v>
      </c>
      <c r="AB11" s="53">
        <v>1.7519127272727273</v>
      </c>
      <c r="AC11" s="53">
        <v>0</v>
      </c>
      <c r="AD11" s="40">
        <f t="shared" si="0"/>
        <v>78.202592727272716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0.64791818181818184</v>
      </c>
      <c r="F12" s="53">
        <v>0</v>
      </c>
      <c r="G12" s="53">
        <v>0.11438</v>
      </c>
      <c r="H12" s="53">
        <v>0</v>
      </c>
      <c r="I12" s="53">
        <v>2.5092727272727273E-2</v>
      </c>
      <c r="J12" s="53">
        <v>0</v>
      </c>
      <c r="K12" s="53">
        <v>1.209090909090909E-3</v>
      </c>
      <c r="L12" s="53">
        <v>0.20057272727272726</v>
      </c>
      <c r="M12" s="53">
        <v>1.2783636363636363E-2</v>
      </c>
      <c r="N12" s="53">
        <v>8.7941818181818177E-2</v>
      </c>
      <c r="O12" s="53">
        <v>0.2203</v>
      </c>
      <c r="P12" s="53">
        <v>3.8254545454545455E-3</v>
      </c>
      <c r="Q12" s="53">
        <v>4.0390909090909088E-2</v>
      </c>
      <c r="R12" s="53">
        <v>0.19532181818181818</v>
      </c>
      <c r="S12" s="53">
        <v>5.5813745454545458</v>
      </c>
      <c r="T12" s="53">
        <v>0.64722363636363633</v>
      </c>
      <c r="U12" s="53">
        <v>1.3847327272727272</v>
      </c>
      <c r="V12" s="53">
        <v>52.056547272727272</v>
      </c>
      <c r="W12" s="53">
        <v>5.4660927272727271</v>
      </c>
      <c r="X12" s="53">
        <v>2.0517581818181818</v>
      </c>
      <c r="Y12" s="53">
        <v>4.751903636363636</v>
      </c>
      <c r="Z12" s="53">
        <v>2.7818181818181817E-3</v>
      </c>
      <c r="AA12" s="53">
        <v>8.4030909090909087E-2</v>
      </c>
      <c r="AB12" s="53">
        <v>1.6946618181818183</v>
      </c>
      <c r="AC12" s="53">
        <v>0</v>
      </c>
      <c r="AD12" s="40">
        <f t="shared" si="0"/>
        <v>75.270843636363637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1.46E-2</v>
      </c>
      <c r="F13" s="53">
        <v>0</v>
      </c>
      <c r="G13" s="53">
        <v>1.2E-2</v>
      </c>
      <c r="H13" s="53">
        <v>0</v>
      </c>
      <c r="I13" s="53">
        <v>0</v>
      </c>
      <c r="J13" s="53">
        <v>2.1127272727272726E-3</v>
      </c>
      <c r="K13" s="53">
        <v>0</v>
      </c>
      <c r="L13" s="53">
        <v>0.44907272727272729</v>
      </c>
      <c r="M13" s="53">
        <v>0.28576909090909092</v>
      </c>
      <c r="N13" s="53">
        <v>8.5463636363636367E-2</v>
      </c>
      <c r="O13" s="53">
        <v>5.5392727272727274E-2</v>
      </c>
      <c r="P13" s="53">
        <v>0.6269818181818182</v>
      </c>
      <c r="Q13" s="53">
        <v>1.710210909090909</v>
      </c>
      <c r="R13" s="53">
        <v>6.5209090909090911E-2</v>
      </c>
      <c r="S13" s="53">
        <v>7.5511672727272723</v>
      </c>
      <c r="T13" s="53">
        <v>2.1012727272727273E-2</v>
      </c>
      <c r="U13" s="53">
        <v>0.52988909090909087</v>
      </c>
      <c r="V13" s="53">
        <v>30.355134545454547</v>
      </c>
      <c r="W13" s="53">
        <v>2.6031727272727272</v>
      </c>
      <c r="X13" s="53">
        <v>4.5995054545454543</v>
      </c>
      <c r="Y13" s="53">
        <v>4.3311763636363638</v>
      </c>
      <c r="Z13" s="53">
        <v>0.24797272727272726</v>
      </c>
      <c r="AA13" s="53">
        <v>1.0742909090909092</v>
      </c>
      <c r="AB13" s="53">
        <v>1.4181818181818183E-2</v>
      </c>
      <c r="AC13" s="53">
        <v>0</v>
      </c>
      <c r="AD13" s="40">
        <f t="shared" si="0"/>
        <v>54.634316363636366</v>
      </c>
      <c r="AE13" s="80"/>
    </row>
    <row r="14" spans="1:31" ht="15" customHeight="1" x14ac:dyDescent="0.25">
      <c r="A14" s="126"/>
      <c r="B14" s="90" t="s">
        <v>19</v>
      </c>
      <c r="C14" s="53">
        <v>6.8643636363636365E-2</v>
      </c>
      <c r="D14" s="53">
        <v>0</v>
      </c>
      <c r="E14" s="53">
        <v>1.1736</v>
      </c>
      <c r="F14" s="53">
        <v>0</v>
      </c>
      <c r="G14" s="53">
        <v>1.2299636363636364</v>
      </c>
      <c r="H14" s="53">
        <v>0</v>
      </c>
      <c r="I14" s="53">
        <v>4.4589090909090912E-2</v>
      </c>
      <c r="J14" s="53">
        <v>0.12682363636363636</v>
      </c>
      <c r="K14" s="53">
        <v>0.17951090909090908</v>
      </c>
      <c r="L14" s="53">
        <v>1.7720072727272727</v>
      </c>
      <c r="M14" s="53">
        <v>0.95733272727272722</v>
      </c>
      <c r="N14" s="53">
        <v>1.174010909090909</v>
      </c>
      <c r="O14" s="53">
        <v>2.6871818181818181</v>
      </c>
      <c r="P14" s="53">
        <v>0.66007818181818179</v>
      </c>
      <c r="Q14" s="53">
        <v>0.14504181818181819</v>
      </c>
      <c r="R14" s="53">
        <v>4.5844818181818185</v>
      </c>
      <c r="S14" s="53">
        <v>22.067292727272726</v>
      </c>
      <c r="T14" s="53">
        <v>0.45321636363636364</v>
      </c>
      <c r="U14" s="53">
        <v>2.9663090909090908</v>
      </c>
      <c r="V14" s="53">
        <v>65.057254545454541</v>
      </c>
      <c r="W14" s="53">
        <v>14.026543636363636</v>
      </c>
      <c r="X14" s="53">
        <v>12.646045454545455</v>
      </c>
      <c r="Y14" s="53">
        <v>15.223492727272728</v>
      </c>
      <c r="Z14" s="53">
        <v>1.25224</v>
      </c>
      <c r="AA14" s="53">
        <v>3.1584381818181817</v>
      </c>
      <c r="AB14" s="53">
        <v>22.154409090909091</v>
      </c>
      <c r="AC14" s="53">
        <v>1.02518</v>
      </c>
      <c r="AD14" s="40">
        <f t="shared" si="0"/>
        <v>174.8336872727273</v>
      </c>
      <c r="AE14" s="80"/>
    </row>
    <row r="15" spans="1:31" ht="15" customHeight="1" x14ac:dyDescent="0.25">
      <c r="A15" s="126"/>
      <c r="B15" s="90" t="s">
        <v>20</v>
      </c>
      <c r="C15" s="53">
        <v>0.20318727272727272</v>
      </c>
      <c r="D15" s="53">
        <v>0</v>
      </c>
      <c r="E15" s="53">
        <v>1.7716072727272727</v>
      </c>
      <c r="F15" s="53">
        <v>0</v>
      </c>
      <c r="G15" s="53">
        <v>0.55681999999999998</v>
      </c>
      <c r="H15" s="53">
        <v>0</v>
      </c>
      <c r="I15" s="53">
        <v>1.8163636363636364E-3</v>
      </c>
      <c r="J15" s="53">
        <v>0.64772363636363639</v>
      </c>
      <c r="K15" s="53">
        <v>0.38372909090909091</v>
      </c>
      <c r="L15" s="53">
        <v>0.90499818181818181</v>
      </c>
      <c r="M15" s="53">
        <v>0.12290181818181818</v>
      </c>
      <c r="N15" s="53">
        <v>0.24070181818181818</v>
      </c>
      <c r="O15" s="53">
        <v>0.55686363636363634</v>
      </c>
      <c r="P15" s="53">
        <v>6.654363636363636E-2</v>
      </c>
      <c r="Q15" s="53">
        <v>0.29394545454545457</v>
      </c>
      <c r="R15" s="53">
        <v>1.55446</v>
      </c>
      <c r="S15" s="53">
        <v>1.5283963636363636</v>
      </c>
      <c r="T15" s="53">
        <v>0.55835818181818186</v>
      </c>
      <c r="U15" s="53">
        <v>1.589949090909091</v>
      </c>
      <c r="V15" s="53">
        <v>6.8455418181818182</v>
      </c>
      <c r="W15" s="53">
        <v>1.2509890909090908</v>
      </c>
      <c r="X15" s="53">
        <v>0.44134727272727275</v>
      </c>
      <c r="Y15" s="53">
        <v>1.6526527272727272</v>
      </c>
      <c r="Z15" s="53">
        <v>0.18217636363636364</v>
      </c>
      <c r="AA15" s="53">
        <v>0.43393090909090909</v>
      </c>
      <c r="AB15" s="53">
        <v>1.9333345454545454</v>
      </c>
      <c r="AC15" s="53">
        <v>0.13840727272727274</v>
      </c>
      <c r="AD15" s="40">
        <f t="shared" si="0"/>
        <v>23.860381818181818</v>
      </c>
      <c r="AE15" s="80"/>
    </row>
    <row r="16" spans="1:31" ht="15" customHeight="1" x14ac:dyDescent="0.25">
      <c r="A16" s="126"/>
      <c r="B16" s="90" t="s">
        <v>21</v>
      </c>
      <c r="C16" s="53">
        <v>1.7145454545454547E-2</v>
      </c>
      <c r="D16" s="53">
        <v>0</v>
      </c>
      <c r="E16" s="53">
        <v>8.5454545454545451E-4</v>
      </c>
      <c r="F16" s="53">
        <v>0</v>
      </c>
      <c r="G16" s="53">
        <v>1.88348</v>
      </c>
      <c r="H16" s="53">
        <v>0</v>
      </c>
      <c r="I16" s="53">
        <v>0</v>
      </c>
      <c r="J16" s="53">
        <v>9.063636363636364E-2</v>
      </c>
      <c r="K16" s="53">
        <v>2.7503636363636362E-2</v>
      </c>
      <c r="L16" s="53">
        <v>0.26886545454545452</v>
      </c>
      <c r="M16" s="53">
        <v>5.137596363636364</v>
      </c>
      <c r="N16" s="53">
        <v>4.1416363636363633E-2</v>
      </c>
      <c r="O16" s="53">
        <v>3.4180000000000002E-2</v>
      </c>
      <c r="P16" s="53">
        <v>9.4909090909090915E-3</v>
      </c>
      <c r="Q16" s="53">
        <v>7.361818181818182E-3</v>
      </c>
      <c r="R16" s="53">
        <v>1.8862836363636364</v>
      </c>
      <c r="S16" s="53">
        <v>2.7702727272727272</v>
      </c>
      <c r="T16" s="53">
        <v>0.55906909090909096</v>
      </c>
      <c r="U16" s="53">
        <v>0.73241454545454543</v>
      </c>
      <c r="V16" s="53">
        <v>12.008274545454546</v>
      </c>
      <c r="W16" s="53">
        <v>2.2342472727272726</v>
      </c>
      <c r="X16" s="53">
        <v>1.2748200000000001</v>
      </c>
      <c r="Y16" s="53">
        <v>0.98441272727272733</v>
      </c>
      <c r="Z16" s="53">
        <v>0.76793636363636364</v>
      </c>
      <c r="AA16" s="53">
        <v>0.21180909090909092</v>
      </c>
      <c r="AB16" s="53">
        <v>5.5995181818181816</v>
      </c>
      <c r="AC16" s="53">
        <v>0</v>
      </c>
      <c r="AD16" s="40">
        <f t="shared" si="0"/>
        <v>36.547589090909092</v>
      </c>
      <c r="AE16" s="80"/>
    </row>
    <row r="17" spans="1:31" ht="15" customHeight="1" x14ac:dyDescent="0.25">
      <c r="A17" s="126"/>
      <c r="B17" s="90" t="s">
        <v>22</v>
      </c>
      <c r="C17" s="53">
        <v>0.71618000000000004</v>
      </c>
      <c r="D17" s="53">
        <v>0</v>
      </c>
      <c r="E17" s="53">
        <v>25.080254545454544</v>
      </c>
      <c r="F17" s="53">
        <v>0</v>
      </c>
      <c r="G17" s="53">
        <v>9.9727272727272734E-2</v>
      </c>
      <c r="H17" s="53">
        <v>0</v>
      </c>
      <c r="I17" s="53">
        <v>0.40201454545454546</v>
      </c>
      <c r="J17" s="53">
        <v>0.5092872727272727</v>
      </c>
      <c r="K17" s="53">
        <v>0.45274363636363635</v>
      </c>
      <c r="L17" s="53">
        <v>2.4214799999999999</v>
      </c>
      <c r="M17" s="53">
        <v>0.71858727272727274</v>
      </c>
      <c r="N17" s="53">
        <v>1.6035763636363636</v>
      </c>
      <c r="O17" s="53">
        <v>6.5367072727272726</v>
      </c>
      <c r="P17" s="53">
        <v>0.40392727272727275</v>
      </c>
      <c r="Q17" s="53">
        <v>4.7154545454545456E-2</v>
      </c>
      <c r="R17" s="53">
        <v>3.1454836363636365</v>
      </c>
      <c r="S17" s="53">
        <v>34.547201818181819</v>
      </c>
      <c r="T17" s="53">
        <v>1.6092145454545455</v>
      </c>
      <c r="U17" s="53">
        <v>7.6466509090909094</v>
      </c>
      <c r="V17" s="53">
        <v>214.7963509090909</v>
      </c>
      <c r="W17" s="53">
        <v>33.710530909090906</v>
      </c>
      <c r="X17" s="53">
        <v>14.871281818181819</v>
      </c>
      <c r="Y17" s="53">
        <v>43.639325454545457</v>
      </c>
      <c r="Z17" s="53">
        <v>0.80013272727272722</v>
      </c>
      <c r="AA17" s="53">
        <v>1.0827509090909091</v>
      </c>
      <c r="AB17" s="53">
        <v>10.17135090909091</v>
      </c>
      <c r="AC17" s="53">
        <v>2.4928472727272726</v>
      </c>
      <c r="AD17" s="40">
        <f t="shared" si="0"/>
        <v>407.50476181818181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1.6452727272727272E-2</v>
      </c>
      <c r="F18" s="53">
        <v>0</v>
      </c>
      <c r="G18" s="53">
        <v>2.4545454545454545E-3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1.4161818181818182E-2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7.1356363636363634E-2</v>
      </c>
      <c r="U18" s="53">
        <v>5.1818181818181813E-4</v>
      </c>
      <c r="V18" s="53">
        <v>0.31189454545454548</v>
      </c>
      <c r="W18" s="53">
        <v>0.16986000000000001</v>
      </c>
      <c r="X18" s="53">
        <v>0</v>
      </c>
      <c r="Y18" s="53">
        <v>0.20219090909090909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0.78888909090909087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7.3303636363636362E-2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1.7183636363636363E-2</v>
      </c>
      <c r="T19" s="53">
        <v>0</v>
      </c>
      <c r="U19" s="53">
        <v>1.7965454545454545E-2</v>
      </c>
      <c r="V19" s="53">
        <v>5.3734545454545452E-2</v>
      </c>
      <c r="W19" s="53">
        <v>0</v>
      </c>
      <c r="X19" s="53">
        <v>1.2729090909090909E-2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0.17491636363636365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5.6392727272727275E-2</v>
      </c>
      <c r="F20" s="53">
        <v>0</v>
      </c>
      <c r="G20" s="53">
        <v>9.4418181818181814E-3</v>
      </c>
      <c r="H20" s="53">
        <v>0</v>
      </c>
      <c r="I20" s="53">
        <v>0</v>
      </c>
      <c r="J20" s="53">
        <v>0</v>
      </c>
      <c r="K20" s="53">
        <v>1.4392727272727272E-2</v>
      </c>
      <c r="L20" s="53">
        <v>7.1599999999999997E-3</v>
      </c>
      <c r="M20" s="53">
        <v>0</v>
      </c>
      <c r="N20" s="53">
        <v>1.4232727272727272E-2</v>
      </c>
      <c r="O20" s="53">
        <v>6.3103636363636362E-2</v>
      </c>
      <c r="P20" s="53">
        <v>6.6036363636363636E-3</v>
      </c>
      <c r="Q20" s="53">
        <v>1.7487272727272726E-2</v>
      </c>
      <c r="R20" s="53">
        <v>0.94011999999999996</v>
      </c>
      <c r="S20" s="53">
        <v>0.81386909090909088</v>
      </c>
      <c r="T20" s="53">
        <v>0.35200727272727272</v>
      </c>
      <c r="U20" s="53">
        <v>0.73778545454545452</v>
      </c>
      <c r="V20" s="53">
        <v>7.3194745454545451</v>
      </c>
      <c r="W20" s="53">
        <v>0.98790727272727274</v>
      </c>
      <c r="X20" s="53">
        <v>0.41394909090909093</v>
      </c>
      <c r="Y20" s="53">
        <v>1.7311272727272726</v>
      </c>
      <c r="Z20" s="53">
        <v>4.8745454545454543E-2</v>
      </c>
      <c r="AA20" s="53">
        <v>3.6230909090909091E-2</v>
      </c>
      <c r="AB20" s="53">
        <v>0.10062181818181819</v>
      </c>
      <c r="AC20" s="53">
        <v>4.4463636363636365E-2</v>
      </c>
      <c r="AD20" s="40">
        <f t="shared" si="0"/>
        <v>13.715116363636362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0.13675636363636365</v>
      </c>
      <c r="V21" s="53">
        <v>1.4261818181818181E-2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0.15101818181818183</v>
      </c>
      <c r="AE21" s="80"/>
    </row>
    <row r="22" spans="1:31" ht="15" customHeight="1" x14ac:dyDescent="0.25">
      <c r="A22" s="54" t="s">
        <v>15</v>
      </c>
      <c r="B22" s="90" t="s">
        <v>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4.480727272727273E-2</v>
      </c>
      <c r="F24" s="53">
        <v>0</v>
      </c>
      <c r="G24" s="53">
        <v>2.4129090909090909E-2</v>
      </c>
      <c r="H24" s="53">
        <v>0</v>
      </c>
      <c r="I24" s="53">
        <v>3.1280000000000002E-2</v>
      </c>
      <c r="J24" s="53">
        <v>0.1848690909090909</v>
      </c>
      <c r="K24" s="53">
        <v>0</v>
      </c>
      <c r="L24" s="53">
        <v>0.16661272727272727</v>
      </c>
      <c r="M24" s="53">
        <v>0.33418181818181819</v>
      </c>
      <c r="N24" s="53">
        <v>0</v>
      </c>
      <c r="O24" s="53">
        <v>9.3978181818181822E-2</v>
      </c>
      <c r="P24" s="53">
        <v>8.8727272727272732E-4</v>
      </c>
      <c r="Q24" s="53">
        <v>2.8909090909090911E-3</v>
      </c>
      <c r="R24" s="53">
        <v>0.39594181818181817</v>
      </c>
      <c r="S24" s="53">
        <v>3.2209563636363638</v>
      </c>
      <c r="T24" s="53">
        <v>5.0600000000000003E-3</v>
      </c>
      <c r="U24" s="53">
        <v>3.2787272727272727E-2</v>
      </c>
      <c r="V24" s="53">
        <v>2.2532745454545453</v>
      </c>
      <c r="W24" s="53">
        <v>1.0832472727272728</v>
      </c>
      <c r="X24" s="53">
        <v>1.2942018181818182</v>
      </c>
      <c r="Y24" s="53">
        <v>1.60866</v>
      </c>
      <c r="Z24" s="53">
        <v>0.42240181818181816</v>
      </c>
      <c r="AA24" s="53">
        <v>1.0912927272727273</v>
      </c>
      <c r="AB24" s="53">
        <v>0.63420545454545452</v>
      </c>
      <c r="AC24" s="53">
        <v>0.31663090909090907</v>
      </c>
      <c r="AD24" s="40">
        <f t="shared" si="0"/>
        <v>13.242296363636363</v>
      </c>
      <c r="AE24" s="80"/>
    </row>
    <row r="25" spans="1:31" s="76" customFormat="1" ht="15" customHeight="1" x14ac:dyDescent="0.25">
      <c r="A25" s="55" t="s">
        <v>5</v>
      </c>
      <c r="B25" s="56"/>
      <c r="C25" s="53">
        <v>77.711896264095955</v>
      </c>
      <c r="D25" s="53">
        <v>27.73516741199456</v>
      </c>
      <c r="E25" s="53">
        <v>133.07966899332516</v>
      </c>
      <c r="F25" s="53">
        <v>18.273707846620407</v>
      </c>
      <c r="G25" s="53">
        <v>284.13644545454548</v>
      </c>
      <c r="H25" s="53">
        <v>27.514316548277669</v>
      </c>
      <c r="I25" s="53">
        <v>70.35617818181818</v>
      </c>
      <c r="J25" s="53">
        <v>210.87479818181819</v>
      </c>
      <c r="K25" s="53">
        <v>131.16488181818181</v>
      </c>
      <c r="L25" s="53">
        <v>380.57207636363637</v>
      </c>
      <c r="M25" s="53">
        <v>177.56596181818182</v>
      </c>
      <c r="N25" s="53">
        <v>196.35146</v>
      </c>
      <c r="O25" s="53">
        <v>463.14609454545456</v>
      </c>
      <c r="P25" s="53">
        <v>151.84212585638764</v>
      </c>
      <c r="Q25" s="53">
        <v>114.26290222063092</v>
      </c>
      <c r="R25" s="53">
        <v>743.79306181818185</v>
      </c>
      <c r="S25" s="53">
        <v>1084.7280254545456</v>
      </c>
      <c r="T25" s="53">
        <v>219.77072545454544</v>
      </c>
      <c r="U25" s="53">
        <v>882.43332937807952</v>
      </c>
      <c r="V25" s="53">
        <v>2378.03602</v>
      </c>
      <c r="W25" s="53">
        <v>674.55803090909092</v>
      </c>
      <c r="X25" s="53">
        <v>374.17451636363637</v>
      </c>
      <c r="Y25" s="53">
        <v>677.91576181818186</v>
      </c>
      <c r="Z25" s="53">
        <v>134.79800363636363</v>
      </c>
      <c r="AA25" s="53">
        <v>165.76135454545454</v>
      </c>
      <c r="AB25" s="53">
        <v>387.35668545454547</v>
      </c>
      <c r="AC25" s="53">
        <v>119.16773272727272</v>
      </c>
      <c r="AD25" s="40">
        <v>10307.080929064869</v>
      </c>
      <c r="AE25" s="80"/>
    </row>
    <row r="26" spans="1:31" s="76" customFormat="1" ht="15" customHeight="1" x14ac:dyDescent="0.25">
      <c r="A26" s="55" t="s">
        <v>6</v>
      </c>
      <c r="B26" s="56"/>
      <c r="C26" s="53">
        <v>0.21008545454545455</v>
      </c>
      <c r="D26" s="53">
        <v>0</v>
      </c>
      <c r="E26" s="53">
        <v>1.4657309090909092</v>
      </c>
      <c r="F26" s="53">
        <v>0</v>
      </c>
      <c r="G26" s="53">
        <v>0.74957818181818181</v>
      </c>
      <c r="H26" s="53">
        <v>0</v>
      </c>
      <c r="I26" s="53">
        <v>9.7014545454545451E-2</v>
      </c>
      <c r="J26" s="53">
        <v>0.46712909090909088</v>
      </c>
      <c r="K26" s="53">
        <v>0.44032363636363636</v>
      </c>
      <c r="L26" s="53">
        <v>1.3343818181818181</v>
      </c>
      <c r="M26" s="53">
        <v>0.65933818181818182</v>
      </c>
      <c r="N26" s="53">
        <v>0.24591818181818181</v>
      </c>
      <c r="O26" s="53">
        <v>1.5836127272727272</v>
      </c>
      <c r="P26" s="53">
        <v>0.21113454545454546</v>
      </c>
      <c r="Q26" s="53">
        <v>0.72278545454545451</v>
      </c>
      <c r="R26" s="53">
        <v>1.9182036363636363</v>
      </c>
      <c r="S26" s="53">
        <v>6.0214400000000001</v>
      </c>
      <c r="T26" s="53">
        <v>0.44853272727272725</v>
      </c>
      <c r="U26" s="53">
        <v>10.8736</v>
      </c>
      <c r="V26" s="53">
        <v>57.439989090909094</v>
      </c>
      <c r="W26" s="53">
        <v>4.1075709090909092</v>
      </c>
      <c r="X26" s="53">
        <v>2.4927800000000002</v>
      </c>
      <c r="Y26" s="53">
        <v>6.6453818181818178</v>
      </c>
      <c r="Z26" s="53">
        <v>1.31498</v>
      </c>
      <c r="AA26" s="53">
        <v>1.2857872727272728</v>
      </c>
      <c r="AB26" s="53">
        <v>3.244550909090909</v>
      </c>
      <c r="AC26" s="53">
        <v>0.85010727272727271</v>
      </c>
      <c r="AD26" s="40">
        <f t="shared" si="0"/>
        <v>104.82995636363637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40"/>
      <c r="AE27" s="80"/>
    </row>
    <row r="28" spans="1:31" s="76" customFormat="1" ht="15" customHeight="1" x14ac:dyDescent="0.25">
      <c r="A28" s="127"/>
      <c r="B28" s="56" t="s">
        <v>30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9.2945454545454546E-3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2.5272727272727274E-4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3.9672727272727273E-3</v>
      </c>
      <c r="W29" s="53">
        <v>7.4490909090909087E-3</v>
      </c>
      <c r="X29" s="53">
        <v>0</v>
      </c>
      <c r="Y29" s="53">
        <v>0</v>
      </c>
      <c r="Z29" s="53">
        <v>0</v>
      </c>
      <c r="AA29" s="53">
        <v>5.8761818181818179E-2</v>
      </c>
      <c r="AB29" s="53">
        <v>0</v>
      </c>
      <c r="AC29" s="53">
        <v>0</v>
      </c>
      <c r="AD29" s="40">
        <f t="shared" si="0"/>
        <v>7.9725454545454544E-2</v>
      </c>
      <c r="AE29" s="80"/>
    </row>
    <row r="30" spans="1:31" ht="15" customHeight="1" x14ac:dyDescent="0.25">
      <c r="A30" s="54" t="s">
        <v>8</v>
      </c>
      <c r="B30" s="90" t="s">
        <v>32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4.9504218181818178</v>
      </c>
      <c r="H32" s="53">
        <v>0</v>
      </c>
      <c r="I32" s="53">
        <v>0</v>
      </c>
      <c r="J32" s="53">
        <v>1.4107272727272728</v>
      </c>
      <c r="K32" s="53">
        <v>0</v>
      </c>
      <c r="L32" s="53">
        <v>9.2172163636363642</v>
      </c>
      <c r="M32" s="53">
        <v>0</v>
      </c>
      <c r="N32" s="53">
        <v>3.8942163636363638</v>
      </c>
      <c r="O32" s="53">
        <v>17.246805454545456</v>
      </c>
      <c r="P32" s="53">
        <v>0</v>
      </c>
      <c r="Q32" s="53">
        <v>1.8685145454545455</v>
      </c>
      <c r="R32" s="53">
        <v>49.618185454545454</v>
      </c>
      <c r="S32" s="53">
        <v>56.018605454545451</v>
      </c>
      <c r="T32" s="53">
        <v>13.167716363636364</v>
      </c>
      <c r="U32" s="53">
        <v>31.748830909090909</v>
      </c>
      <c r="V32" s="53">
        <v>292.85133999999999</v>
      </c>
      <c r="W32" s="53">
        <v>59.191499999999998</v>
      </c>
      <c r="X32" s="53">
        <v>16.536978181818181</v>
      </c>
      <c r="Y32" s="53">
        <v>31.389967272727272</v>
      </c>
      <c r="Z32" s="53">
        <v>5.8282509090909089</v>
      </c>
      <c r="AA32" s="53">
        <v>1.4737818181818181</v>
      </c>
      <c r="AB32" s="53">
        <v>7.3167436363636362</v>
      </c>
      <c r="AC32" s="53">
        <v>33.085900000000002</v>
      </c>
      <c r="AD32" s="40">
        <f t="shared" si="0"/>
        <v>636.81570181818188</v>
      </c>
      <c r="AE32" s="80"/>
    </row>
    <row r="33" spans="1:31" ht="15" customHeight="1" x14ac:dyDescent="0.25">
      <c r="A33" s="54" t="s">
        <v>10</v>
      </c>
      <c r="B33" s="90" t="s">
        <v>33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80.097699900459588</v>
      </c>
      <c r="D36" s="37">
        <f t="shared" ref="D36:AC36" si="1">SUM(D6:D35)+SUM(D38:D43)</f>
        <v>27.73516741199456</v>
      </c>
      <c r="E36" s="37">
        <f t="shared" si="1"/>
        <v>175.19812172059787</v>
      </c>
      <c r="F36" s="37">
        <f t="shared" si="1"/>
        <v>18.273707846620407</v>
      </c>
      <c r="G36" s="37">
        <f t="shared" si="1"/>
        <v>312.28472056830293</v>
      </c>
      <c r="H36" s="37">
        <f t="shared" si="1"/>
        <v>27.514316548277669</v>
      </c>
      <c r="I36" s="37">
        <f t="shared" si="1"/>
        <v>71.79356470546675</v>
      </c>
      <c r="J36" s="37">
        <f t="shared" si="1"/>
        <v>217.86094394424092</v>
      </c>
      <c r="K36" s="37">
        <f t="shared" si="1"/>
        <v>134.57569625402635</v>
      </c>
      <c r="L36" s="37">
        <f t="shared" si="1"/>
        <v>411.8984795876413</v>
      </c>
      <c r="M36" s="37">
        <f t="shared" si="1"/>
        <v>192.30854161010353</v>
      </c>
      <c r="N36" s="37">
        <f t="shared" si="1"/>
        <v>208.16098651256272</v>
      </c>
      <c r="O36" s="37">
        <f t="shared" si="1"/>
        <v>513.4057768983057</v>
      </c>
      <c r="P36" s="37">
        <f t="shared" si="1"/>
        <v>155.10712949275126</v>
      </c>
      <c r="Q36" s="37">
        <f t="shared" si="1"/>
        <v>121.68509494790365</v>
      </c>
      <c r="R36" s="37">
        <f t="shared" si="1"/>
        <v>826.25449931499577</v>
      </c>
      <c r="S36" s="37">
        <f t="shared" si="1"/>
        <v>1383.8197352959671</v>
      </c>
      <c r="T36" s="37">
        <f t="shared" si="1"/>
        <v>243.17270363275995</v>
      </c>
      <c r="U36" s="37">
        <f t="shared" si="1"/>
        <v>976.30428755989772</v>
      </c>
      <c r="V36" s="37">
        <f t="shared" si="1"/>
        <v>3362.3638648924784</v>
      </c>
      <c r="W36" s="37">
        <f t="shared" si="1"/>
        <v>870.94536770320019</v>
      </c>
      <c r="X36" s="37">
        <f t="shared" si="1"/>
        <v>475.24860055800445</v>
      </c>
      <c r="Y36" s="37">
        <f t="shared" si="1"/>
        <v>830.44840037736594</v>
      </c>
      <c r="Z36" s="37">
        <f t="shared" si="1"/>
        <v>151.61745787763567</v>
      </c>
      <c r="AA36" s="37">
        <f t="shared" si="1"/>
        <v>181.91771592358737</v>
      </c>
      <c r="AB36" s="37">
        <f t="shared" si="1"/>
        <v>469.50322907208454</v>
      </c>
      <c r="AC36" s="37">
        <f t="shared" si="1"/>
        <v>164.50131347912844</v>
      </c>
      <c r="AD36" s="38">
        <f>SUM(AD6:AD35)+SUM(AD38:AD43)</f>
        <v>12603.997123636364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>
        <v>0</v>
      </c>
      <c r="D38" s="60">
        <v>0</v>
      </c>
      <c r="E38" s="60">
        <v>0</v>
      </c>
      <c r="F38" s="60">
        <v>0</v>
      </c>
      <c r="G38" s="60">
        <v>1.8236000000000001</v>
      </c>
      <c r="H38" s="60">
        <v>0</v>
      </c>
      <c r="I38" s="60">
        <v>0</v>
      </c>
      <c r="J38" s="60">
        <v>0</v>
      </c>
      <c r="K38" s="60">
        <v>0</v>
      </c>
      <c r="L38" s="60">
        <v>3.5009090909090906E-2</v>
      </c>
      <c r="M38" s="60">
        <v>0</v>
      </c>
      <c r="N38" s="60">
        <v>0</v>
      </c>
      <c r="O38" s="60">
        <v>0.15901818181818181</v>
      </c>
      <c r="P38" s="60">
        <v>0</v>
      </c>
      <c r="Q38" s="60">
        <v>0</v>
      </c>
      <c r="R38" s="60">
        <v>1.6412727272727273E-2</v>
      </c>
      <c r="S38" s="60">
        <v>106.9022090909091</v>
      </c>
      <c r="T38" s="60">
        <v>0.64131090909090904</v>
      </c>
      <c r="U38" s="60">
        <v>0.55501999999999996</v>
      </c>
      <c r="V38" s="60">
        <v>4.4608090909090912</v>
      </c>
      <c r="W38" s="60">
        <v>2.8569090909090909E-2</v>
      </c>
      <c r="X38" s="60">
        <v>1.04802</v>
      </c>
      <c r="Y38" s="60">
        <v>2.086909090909091E-2</v>
      </c>
      <c r="Z38" s="60">
        <v>0</v>
      </c>
      <c r="AA38" s="60">
        <v>0.1769090909090909</v>
      </c>
      <c r="AB38" s="60">
        <v>7.2727272727272727E-3</v>
      </c>
      <c r="AC38" s="60">
        <v>0</v>
      </c>
      <c r="AD38" s="42">
        <f t="shared" ref="AD38:AD43" si="2">SUM(C38:AC38)</f>
        <v>115.87502909090908</v>
      </c>
    </row>
    <row r="39" spans="1:31" ht="15" customHeight="1" x14ac:dyDescent="0.25">
      <c r="A39" s="130" t="s">
        <v>66</v>
      </c>
      <c r="B39" s="131"/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13.240794545454545</v>
      </c>
      <c r="T39" s="53">
        <v>0</v>
      </c>
      <c r="U39" s="53">
        <v>0</v>
      </c>
      <c r="V39" s="53">
        <v>1.8870909090909091E-2</v>
      </c>
      <c r="W39" s="53">
        <v>0</v>
      </c>
      <c r="X39" s="53">
        <v>1.8016363636363636E-2</v>
      </c>
      <c r="Y39" s="53">
        <v>0</v>
      </c>
      <c r="Z39" s="53">
        <v>0</v>
      </c>
      <c r="AA39" s="53">
        <v>0</v>
      </c>
      <c r="AB39" s="53">
        <v>1.3777036363636364</v>
      </c>
      <c r="AC39" s="53">
        <v>0</v>
      </c>
      <c r="AD39" s="40">
        <f t="shared" si="2"/>
        <v>14.655385454545453</v>
      </c>
    </row>
    <row r="40" spans="1:31" ht="15" customHeight="1" x14ac:dyDescent="0.25">
      <c r="A40" s="130" t="s">
        <v>67</v>
      </c>
      <c r="B40" s="131"/>
      <c r="C40" s="53">
        <v>2.6381818181818182E-3</v>
      </c>
      <c r="D40" s="53">
        <v>0</v>
      </c>
      <c r="E40" s="53">
        <v>2.5571072727272726</v>
      </c>
      <c r="F40" s="53">
        <v>0</v>
      </c>
      <c r="G40" s="53">
        <v>4.0406218181818181</v>
      </c>
      <c r="H40" s="53">
        <v>0</v>
      </c>
      <c r="I40" s="53">
        <v>0</v>
      </c>
      <c r="J40" s="53">
        <v>0.54438181818181819</v>
      </c>
      <c r="K40" s="53">
        <v>0</v>
      </c>
      <c r="L40" s="53">
        <v>9.7254545454545458E-3</v>
      </c>
      <c r="M40" s="53">
        <v>0</v>
      </c>
      <c r="N40" s="53">
        <v>0</v>
      </c>
      <c r="O40" s="53">
        <v>0.85511818181818178</v>
      </c>
      <c r="P40" s="53">
        <v>0</v>
      </c>
      <c r="Q40" s="53">
        <v>0</v>
      </c>
      <c r="R40" s="53">
        <v>0.15592545454545453</v>
      </c>
      <c r="S40" s="53">
        <v>3.7455309090909092</v>
      </c>
      <c r="T40" s="53">
        <v>0</v>
      </c>
      <c r="U40" s="53">
        <v>0.17953454545454545</v>
      </c>
      <c r="V40" s="53">
        <v>34.164265454545458</v>
      </c>
      <c r="W40" s="53">
        <v>7.665396363636364</v>
      </c>
      <c r="X40" s="53">
        <v>3.6550818181818183</v>
      </c>
      <c r="Y40" s="53">
        <v>3.3866090909090909</v>
      </c>
      <c r="Z40" s="53">
        <v>0</v>
      </c>
      <c r="AA40" s="53">
        <v>8.074545454545454E-3</v>
      </c>
      <c r="AB40" s="53">
        <v>0.11725090909090909</v>
      </c>
      <c r="AC40" s="53">
        <v>0</v>
      </c>
      <c r="AD40" s="40">
        <f t="shared" si="2"/>
        <v>61.087261818181815</v>
      </c>
    </row>
    <row r="41" spans="1:31" ht="15" customHeight="1" x14ac:dyDescent="0.25">
      <c r="A41" s="130" t="s">
        <v>68</v>
      </c>
      <c r="B41" s="131"/>
      <c r="C41" s="53">
        <v>0</v>
      </c>
      <c r="D41" s="53">
        <v>0</v>
      </c>
      <c r="E41" s="53">
        <v>2.2981818181818181E-3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2.3327272727272728E-3</v>
      </c>
      <c r="M41" s="53">
        <v>1.7290909090909091E-3</v>
      </c>
      <c r="N41" s="53">
        <v>2.275818181818182E-2</v>
      </c>
      <c r="O41" s="53">
        <v>0</v>
      </c>
      <c r="P41" s="53">
        <v>0</v>
      </c>
      <c r="Q41" s="53">
        <v>1.1834545454545455E-2</v>
      </c>
      <c r="R41" s="53">
        <v>0.62939999999999996</v>
      </c>
      <c r="S41" s="53">
        <v>6.9981818181818183E-3</v>
      </c>
      <c r="T41" s="53">
        <v>1.5363636363636363E-3</v>
      </c>
      <c r="U41" s="53">
        <v>5.7412200000000002</v>
      </c>
      <c r="V41" s="53">
        <v>16.518347272727272</v>
      </c>
      <c r="W41" s="53">
        <v>0.38399818181818179</v>
      </c>
      <c r="X41" s="53">
        <v>0</v>
      </c>
      <c r="Y41" s="53">
        <v>4.9490909090909091E-3</v>
      </c>
      <c r="Z41" s="53">
        <v>0.20299090909090908</v>
      </c>
      <c r="AA41" s="53">
        <v>1.0126836363636365</v>
      </c>
      <c r="AB41" s="53">
        <v>0.13544181818181819</v>
      </c>
      <c r="AC41" s="53">
        <v>0</v>
      </c>
      <c r="AD41" s="40">
        <f t="shared" si="2"/>
        <v>24.67851818181818</v>
      </c>
    </row>
    <row r="42" spans="1:31" ht="15" customHeight="1" x14ac:dyDescent="0.25">
      <c r="A42" s="130" t="s">
        <v>69</v>
      </c>
      <c r="B42" s="131"/>
      <c r="C42" s="53">
        <v>1.1648418181818181</v>
      </c>
      <c r="D42" s="53">
        <v>0</v>
      </c>
      <c r="E42" s="53">
        <v>8.2959145454545453</v>
      </c>
      <c r="F42" s="53">
        <v>0</v>
      </c>
      <c r="G42" s="53">
        <v>3.7491805683028696</v>
      </c>
      <c r="H42" s="53">
        <v>0</v>
      </c>
      <c r="I42" s="53">
        <v>0.79333379637584089</v>
      </c>
      <c r="J42" s="53">
        <v>2.9160748533317991</v>
      </c>
      <c r="K42" s="53">
        <v>1.897767163117257</v>
      </c>
      <c r="L42" s="53">
        <v>13.100388678550448</v>
      </c>
      <c r="M42" s="53">
        <v>6.3422634282853387</v>
      </c>
      <c r="N42" s="53">
        <v>3.684248330744532</v>
      </c>
      <c r="O42" s="53">
        <v>15.439907807396651</v>
      </c>
      <c r="P42" s="53">
        <v>1.2526963636363637</v>
      </c>
      <c r="Q42" s="53">
        <v>2.4605163636363638</v>
      </c>
      <c r="R42" s="53">
        <v>9.3892356786320423</v>
      </c>
      <c r="S42" s="53">
        <v>21.10320256869446</v>
      </c>
      <c r="T42" s="53">
        <v>3.705919996396303</v>
      </c>
      <c r="U42" s="53">
        <v>25.359145454545455</v>
      </c>
      <c r="V42" s="53">
        <v>127.61903580156932</v>
      </c>
      <c r="W42" s="53">
        <v>44.711529521382069</v>
      </c>
      <c r="X42" s="53">
        <v>19.68380237618625</v>
      </c>
      <c r="Y42" s="53">
        <v>32.486680377365893</v>
      </c>
      <c r="Z42" s="53">
        <v>4.9387124230902035</v>
      </c>
      <c r="AA42" s="53">
        <v>4.7017395599510179</v>
      </c>
      <c r="AB42" s="53">
        <v>14.056910890266353</v>
      </c>
      <c r="AC42" s="53">
        <v>7.0300480245829986</v>
      </c>
      <c r="AD42" s="40">
        <f t="shared" si="2"/>
        <v>375.88309638967615</v>
      </c>
    </row>
    <row r="43" spans="1:31" ht="15" customHeight="1" thickBot="1" x14ac:dyDescent="0.3">
      <c r="A43" s="121" t="s">
        <v>70</v>
      </c>
      <c r="B43" s="122"/>
      <c r="C43" s="61">
        <v>2.8090909090909091E-3</v>
      </c>
      <c r="D43" s="61">
        <v>0</v>
      </c>
      <c r="E43" s="61">
        <v>0.21650727272727271</v>
      </c>
      <c r="F43" s="61">
        <v>0</v>
      </c>
      <c r="G43" s="61">
        <v>2.8160000000000001E-2</v>
      </c>
      <c r="H43" s="61">
        <v>0</v>
      </c>
      <c r="I43" s="61">
        <v>0</v>
      </c>
      <c r="J43" s="61">
        <v>1.3076363636363636E-2</v>
      </c>
      <c r="K43" s="61">
        <v>0</v>
      </c>
      <c r="L43" s="61">
        <v>1.444E-2</v>
      </c>
      <c r="M43" s="61">
        <v>0.15593454545454546</v>
      </c>
      <c r="N43" s="61">
        <v>0.22132363636363636</v>
      </c>
      <c r="O43" s="61">
        <v>0.15612727272727273</v>
      </c>
      <c r="P43" s="61">
        <v>9.5490909090909099E-3</v>
      </c>
      <c r="Q43" s="61">
        <v>2.4018181818181816E-3</v>
      </c>
      <c r="R43" s="61">
        <v>7.9729090909090902E-2</v>
      </c>
      <c r="S43" s="61">
        <v>0.57698545454545458</v>
      </c>
      <c r="T43" s="61">
        <v>5.2920000000000002E-2</v>
      </c>
      <c r="U43" s="61">
        <v>0.39543636363636364</v>
      </c>
      <c r="V43" s="61">
        <v>9.4102800000000002</v>
      </c>
      <c r="W43" s="61">
        <v>0.17568909090909091</v>
      </c>
      <c r="X43" s="61">
        <v>0.14083272727272728</v>
      </c>
      <c r="Y43" s="61">
        <v>1.1447145454545455</v>
      </c>
      <c r="Z43" s="61">
        <v>0.16666363636363637</v>
      </c>
      <c r="AA43" s="61">
        <v>0</v>
      </c>
      <c r="AB43" s="61">
        <v>5.2816363636363634E-2</v>
      </c>
      <c r="AC43" s="61">
        <v>0.33803818181818179</v>
      </c>
      <c r="AD43" s="44">
        <f t="shared" si="2"/>
        <v>13.354434545454545</v>
      </c>
    </row>
    <row r="44" spans="1:31" x14ac:dyDescent="0.25"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</sheetData>
  <mergeCells count="11">
    <mergeCell ref="A40:B40"/>
    <mergeCell ref="A41:B41"/>
    <mergeCell ref="A42:B42"/>
    <mergeCell ref="A43:B43"/>
    <mergeCell ref="A5:B5"/>
    <mergeCell ref="A6:A9"/>
    <mergeCell ref="A18:A21"/>
    <mergeCell ref="A38:B38"/>
    <mergeCell ref="A39:B39"/>
    <mergeCell ref="A10:A17"/>
    <mergeCell ref="A27:A2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zoomScaleNormal="100" workbookViewId="0">
      <pane xSplit="2" ySplit="5" topLeftCell="C9" activePane="bottomRight" state="frozen"/>
      <selection activeCell="C36" sqref="C36"/>
      <selection pane="topRight" activeCell="C36" sqref="C36"/>
      <selection pane="bottomLeft" activeCell="C36" sqref="C36"/>
      <selection pane="bottomRight" activeCell="C4" sqref="C4"/>
    </sheetView>
  </sheetViews>
  <sheetFormatPr defaultRowHeight="12" x14ac:dyDescent="0.2"/>
  <cols>
    <col min="1" max="1" width="18" style="17" customWidth="1"/>
    <col min="2" max="2" width="18" style="16" customWidth="1"/>
    <col min="3" max="29" width="13.7109375" style="12" customWidth="1"/>
    <col min="30" max="30" width="16" style="12" bestFit="1" customWidth="1"/>
    <col min="31" max="31" width="12.5703125" style="12" bestFit="1" customWidth="1"/>
    <col min="32" max="16384" width="9.140625" style="12"/>
  </cols>
  <sheetData>
    <row r="1" spans="1:31" x14ac:dyDescent="0.2">
      <c r="A1" s="15" t="s">
        <v>36</v>
      </c>
      <c r="B1" s="34">
        <v>2011</v>
      </c>
    </row>
    <row r="2" spans="1:31" x14ac:dyDescent="0.2">
      <c r="A2" s="15"/>
    </row>
    <row r="3" spans="1:31" ht="13.5" x14ac:dyDescent="0.2">
      <c r="C3" s="12" t="s">
        <v>78</v>
      </c>
    </row>
    <row r="4" spans="1:31" ht="12.75" thickBot="1" x14ac:dyDescent="0.25"/>
    <row r="5" spans="1:31" ht="13.5" x14ac:dyDescent="0.2">
      <c r="A5" s="134" t="s">
        <v>71</v>
      </c>
      <c r="B5" s="135"/>
      <c r="C5" s="18" t="s">
        <v>37</v>
      </c>
      <c r="D5" s="18" t="s">
        <v>38</v>
      </c>
      <c r="E5" s="18" t="s">
        <v>39</v>
      </c>
      <c r="F5" s="18" t="s">
        <v>40</v>
      </c>
      <c r="G5" s="18" t="s">
        <v>41</v>
      </c>
      <c r="H5" s="18" t="s">
        <v>42</v>
      </c>
      <c r="I5" s="18" t="s">
        <v>43</v>
      </c>
      <c r="J5" s="18" t="s">
        <v>44</v>
      </c>
      <c r="K5" s="18" t="s">
        <v>45</v>
      </c>
      <c r="L5" s="18" t="s">
        <v>46</v>
      </c>
      <c r="M5" s="18" t="s">
        <v>47</v>
      </c>
      <c r="N5" s="18" t="s">
        <v>48</v>
      </c>
      <c r="O5" s="18" t="s">
        <v>49</v>
      </c>
      <c r="P5" s="18" t="s">
        <v>50</v>
      </c>
      <c r="Q5" s="18" t="s">
        <v>51</v>
      </c>
      <c r="R5" s="18" t="s">
        <v>52</v>
      </c>
      <c r="S5" s="18" t="s">
        <v>53</v>
      </c>
      <c r="T5" s="18" t="s">
        <v>54</v>
      </c>
      <c r="U5" s="18" t="s">
        <v>55</v>
      </c>
      <c r="V5" s="18" t="s">
        <v>56</v>
      </c>
      <c r="W5" s="18" t="s">
        <v>57</v>
      </c>
      <c r="X5" s="18" t="s">
        <v>58</v>
      </c>
      <c r="Y5" s="18" t="s">
        <v>59</v>
      </c>
      <c r="Z5" s="18" t="s">
        <v>60</v>
      </c>
      <c r="AA5" s="18" t="s">
        <v>63</v>
      </c>
      <c r="AB5" s="18" t="s">
        <v>61</v>
      </c>
      <c r="AC5" s="18" t="s">
        <v>62</v>
      </c>
      <c r="AD5" s="19" t="s">
        <v>64</v>
      </c>
      <c r="AE5" s="20"/>
    </row>
    <row r="6" spans="1:31" x14ac:dyDescent="0.2">
      <c r="A6" s="136" t="s">
        <v>0</v>
      </c>
      <c r="B6" s="21" t="s">
        <v>74</v>
      </c>
      <c r="C6" s="22">
        <v>0</v>
      </c>
      <c r="D6" s="22">
        <v>0</v>
      </c>
      <c r="E6" s="22">
        <v>0</v>
      </c>
      <c r="F6" s="22">
        <v>0</v>
      </c>
      <c r="G6" s="22">
        <v>301420</v>
      </c>
      <c r="H6" s="22">
        <v>0</v>
      </c>
      <c r="I6" s="22">
        <v>0</v>
      </c>
      <c r="J6" s="22">
        <v>100904</v>
      </c>
      <c r="K6" s="22">
        <v>4600</v>
      </c>
      <c r="L6" s="22">
        <v>448749</v>
      </c>
      <c r="M6" s="22">
        <v>303752</v>
      </c>
      <c r="N6" s="22">
        <v>0</v>
      </c>
      <c r="O6" s="22">
        <v>138683</v>
      </c>
      <c r="P6" s="22">
        <v>0</v>
      </c>
      <c r="Q6" s="22">
        <v>0</v>
      </c>
      <c r="R6" s="22">
        <v>430402</v>
      </c>
      <c r="S6" s="22">
        <v>1432307</v>
      </c>
      <c r="T6" s="22">
        <v>105935</v>
      </c>
      <c r="U6" s="22">
        <v>307285</v>
      </c>
      <c r="V6" s="22">
        <v>6580388</v>
      </c>
      <c r="W6" s="22">
        <v>2974788</v>
      </c>
      <c r="X6" s="22">
        <v>1808488</v>
      </c>
      <c r="Y6" s="22">
        <v>119732</v>
      </c>
      <c r="Z6" s="22">
        <v>0</v>
      </c>
      <c r="AA6" s="22">
        <v>0</v>
      </c>
      <c r="AB6" s="22">
        <v>6165410</v>
      </c>
      <c r="AC6" s="22">
        <v>300285</v>
      </c>
      <c r="AD6" s="11">
        <f>SUM(C6:AC6)</f>
        <v>21523128</v>
      </c>
    </row>
    <row r="7" spans="1:31" x14ac:dyDescent="0.2">
      <c r="A7" s="136"/>
      <c r="B7" s="21" t="s">
        <v>13</v>
      </c>
      <c r="C7" s="22">
        <v>0</v>
      </c>
      <c r="D7" s="22">
        <v>0</v>
      </c>
      <c r="E7" s="22">
        <v>304270</v>
      </c>
      <c r="F7" s="22">
        <v>0</v>
      </c>
      <c r="G7" s="22">
        <v>1787930</v>
      </c>
      <c r="H7" s="22">
        <v>0</v>
      </c>
      <c r="I7" s="22">
        <v>137481</v>
      </c>
      <c r="J7" s="22">
        <v>0</v>
      </c>
      <c r="K7" s="22">
        <v>0</v>
      </c>
      <c r="L7" s="22">
        <v>1238826</v>
      </c>
      <c r="M7" s="22">
        <v>0</v>
      </c>
      <c r="N7" s="22">
        <v>20264</v>
      </c>
      <c r="O7" s="22">
        <v>137525</v>
      </c>
      <c r="P7" s="22">
        <v>13313</v>
      </c>
      <c r="Q7" s="22">
        <v>0</v>
      </c>
      <c r="R7" s="22">
        <v>1543</v>
      </c>
      <c r="S7" s="22">
        <v>15059</v>
      </c>
      <c r="T7" s="22">
        <v>331872</v>
      </c>
      <c r="U7" s="22">
        <v>1083642</v>
      </c>
      <c r="V7" s="22">
        <v>3238140</v>
      </c>
      <c r="W7" s="22">
        <v>476990</v>
      </c>
      <c r="X7" s="22">
        <v>371758</v>
      </c>
      <c r="Y7" s="22">
        <v>821398</v>
      </c>
      <c r="Z7" s="22">
        <v>0</v>
      </c>
      <c r="AA7" s="22">
        <v>245605</v>
      </c>
      <c r="AB7" s="22">
        <v>760423</v>
      </c>
      <c r="AC7" s="22">
        <v>303425</v>
      </c>
      <c r="AD7" s="11">
        <f t="shared" ref="AD7:AD35" si="0">SUM(C7:AC7)</f>
        <v>11289464</v>
      </c>
    </row>
    <row r="8" spans="1:31" x14ac:dyDescent="0.2">
      <c r="A8" s="136"/>
      <c r="B8" s="21" t="s">
        <v>14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300853</v>
      </c>
      <c r="M8" s="22">
        <v>0</v>
      </c>
      <c r="N8" s="22">
        <v>5335</v>
      </c>
      <c r="O8" s="22">
        <v>54745</v>
      </c>
      <c r="P8" s="22">
        <v>0</v>
      </c>
      <c r="Q8" s="22">
        <v>0</v>
      </c>
      <c r="R8" s="22">
        <v>300358</v>
      </c>
      <c r="S8" s="22">
        <v>0</v>
      </c>
      <c r="T8" s="22">
        <v>0</v>
      </c>
      <c r="U8" s="22">
        <v>0</v>
      </c>
      <c r="V8" s="22">
        <v>8845734</v>
      </c>
      <c r="W8" s="22">
        <v>24502</v>
      </c>
      <c r="X8" s="22">
        <v>0</v>
      </c>
      <c r="Y8" s="22">
        <v>352311</v>
      </c>
      <c r="Z8" s="22">
        <v>0</v>
      </c>
      <c r="AA8" s="22">
        <v>0</v>
      </c>
      <c r="AB8" s="22">
        <v>0</v>
      </c>
      <c r="AC8" s="22">
        <v>0</v>
      </c>
      <c r="AD8" s="11">
        <f t="shared" si="0"/>
        <v>9883838</v>
      </c>
    </row>
    <row r="9" spans="1:31" x14ac:dyDescent="0.2">
      <c r="A9" s="136"/>
      <c r="B9" s="21" t="s">
        <v>15</v>
      </c>
      <c r="C9" s="22">
        <v>0</v>
      </c>
      <c r="D9" s="22">
        <v>0</v>
      </c>
      <c r="E9" s="22">
        <v>100115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68141</v>
      </c>
      <c r="O9" s="22">
        <v>18128</v>
      </c>
      <c r="P9" s="22">
        <v>0</v>
      </c>
      <c r="Q9" s="22">
        <v>0</v>
      </c>
      <c r="R9" s="22">
        <v>0</v>
      </c>
      <c r="S9" s="22">
        <v>516390</v>
      </c>
      <c r="T9" s="22">
        <v>254948</v>
      </c>
      <c r="U9" s="22">
        <v>380618</v>
      </c>
      <c r="V9" s="22">
        <v>5485055</v>
      </c>
      <c r="W9" s="22">
        <v>436831</v>
      </c>
      <c r="X9" s="22">
        <v>10043</v>
      </c>
      <c r="Y9" s="22">
        <v>14218</v>
      </c>
      <c r="Z9" s="22">
        <v>234427</v>
      </c>
      <c r="AA9" s="22">
        <v>0</v>
      </c>
      <c r="AB9" s="22">
        <v>307643</v>
      </c>
      <c r="AC9" s="22">
        <v>0</v>
      </c>
      <c r="AD9" s="11">
        <f t="shared" si="0"/>
        <v>7826557</v>
      </c>
    </row>
    <row r="10" spans="1:31" x14ac:dyDescent="0.2">
      <c r="A10" s="137" t="s">
        <v>1</v>
      </c>
      <c r="B10" s="21" t="s">
        <v>16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1">
        <f t="shared" si="0"/>
        <v>0</v>
      </c>
    </row>
    <row r="11" spans="1:31" x14ac:dyDescent="0.2">
      <c r="A11" s="137"/>
      <c r="B11" s="21" t="s">
        <v>75</v>
      </c>
      <c r="C11" s="22">
        <v>0</v>
      </c>
      <c r="D11" s="22">
        <v>0</v>
      </c>
      <c r="E11" s="22">
        <v>370131</v>
      </c>
      <c r="F11" s="22">
        <v>0</v>
      </c>
      <c r="G11" s="22">
        <v>4244650</v>
      </c>
      <c r="H11" s="22">
        <v>0</v>
      </c>
      <c r="I11" s="22">
        <v>0</v>
      </c>
      <c r="J11" s="22">
        <v>0</v>
      </c>
      <c r="K11" s="22">
        <v>0</v>
      </c>
      <c r="L11" s="22">
        <v>531962</v>
      </c>
      <c r="M11" s="22">
        <v>41319</v>
      </c>
      <c r="N11" s="22">
        <v>127970</v>
      </c>
      <c r="O11" s="22">
        <v>223934</v>
      </c>
      <c r="P11" s="22">
        <v>0</v>
      </c>
      <c r="Q11" s="22">
        <v>200524</v>
      </c>
      <c r="R11" s="22">
        <v>1917648</v>
      </c>
      <c r="S11" s="22">
        <v>5837841</v>
      </c>
      <c r="T11" s="22">
        <v>0</v>
      </c>
      <c r="U11" s="22">
        <v>1341685</v>
      </c>
      <c r="V11" s="22">
        <v>9164366</v>
      </c>
      <c r="W11" s="22">
        <v>8073383</v>
      </c>
      <c r="X11" s="22">
        <v>4897270</v>
      </c>
      <c r="Y11" s="22">
        <v>1020639</v>
      </c>
      <c r="Z11" s="22">
        <v>180288</v>
      </c>
      <c r="AA11" s="22">
        <v>0</v>
      </c>
      <c r="AB11" s="22">
        <v>2405795</v>
      </c>
      <c r="AC11" s="22">
        <v>0</v>
      </c>
      <c r="AD11" s="11">
        <f t="shared" si="0"/>
        <v>40579405</v>
      </c>
    </row>
    <row r="12" spans="1:31" x14ac:dyDescent="0.2">
      <c r="A12" s="137"/>
      <c r="B12" s="21" t="s">
        <v>17</v>
      </c>
      <c r="C12" s="22">
        <v>0</v>
      </c>
      <c r="D12" s="22">
        <v>0</v>
      </c>
      <c r="E12" s="22">
        <v>886289</v>
      </c>
      <c r="F12" s="22">
        <v>0</v>
      </c>
      <c r="G12" s="22">
        <v>652122</v>
      </c>
      <c r="H12" s="22">
        <v>0</v>
      </c>
      <c r="I12" s="22">
        <v>14653</v>
      </c>
      <c r="J12" s="22">
        <v>164694</v>
      </c>
      <c r="K12" s="22">
        <v>318176</v>
      </c>
      <c r="L12" s="22">
        <v>1081379</v>
      </c>
      <c r="M12" s="22">
        <v>1167945</v>
      </c>
      <c r="N12" s="22">
        <v>423929</v>
      </c>
      <c r="O12" s="22">
        <v>618988</v>
      </c>
      <c r="P12" s="22">
        <v>1154</v>
      </c>
      <c r="Q12" s="22">
        <v>272612</v>
      </c>
      <c r="R12" s="22">
        <v>2230449</v>
      </c>
      <c r="S12" s="22">
        <v>3346060</v>
      </c>
      <c r="T12" s="22">
        <v>53224</v>
      </c>
      <c r="U12" s="22">
        <v>1601577</v>
      </c>
      <c r="V12" s="22">
        <v>23091671</v>
      </c>
      <c r="W12" s="22">
        <v>3023304</v>
      </c>
      <c r="X12" s="22">
        <v>908418</v>
      </c>
      <c r="Y12" s="22">
        <v>3558535</v>
      </c>
      <c r="Z12" s="22">
        <v>528451</v>
      </c>
      <c r="AA12" s="22">
        <v>41790</v>
      </c>
      <c r="AB12" s="22">
        <v>1579240</v>
      </c>
      <c r="AC12" s="22">
        <v>622996</v>
      </c>
      <c r="AD12" s="11">
        <f t="shared" si="0"/>
        <v>46187656</v>
      </c>
    </row>
    <row r="13" spans="1:31" x14ac:dyDescent="0.2">
      <c r="A13" s="137"/>
      <c r="B13" s="21" t="s">
        <v>18</v>
      </c>
      <c r="C13" s="22">
        <v>0</v>
      </c>
      <c r="D13" s="22">
        <v>0</v>
      </c>
      <c r="E13" s="22">
        <v>171092</v>
      </c>
      <c r="F13" s="22">
        <v>0</v>
      </c>
      <c r="G13" s="22">
        <v>0</v>
      </c>
      <c r="H13" s="22">
        <v>0</v>
      </c>
      <c r="I13" s="22">
        <v>0</v>
      </c>
      <c r="J13" s="22">
        <v>100633</v>
      </c>
      <c r="K13" s="22">
        <v>0</v>
      </c>
      <c r="L13" s="22">
        <v>561301</v>
      </c>
      <c r="M13" s="22">
        <v>396512</v>
      </c>
      <c r="N13" s="22">
        <v>700</v>
      </c>
      <c r="O13" s="22">
        <v>101267</v>
      </c>
      <c r="P13" s="22">
        <v>0</v>
      </c>
      <c r="Q13" s="22">
        <v>900624</v>
      </c>
      <c r="R13" s="22">
        <v>343162</v>
      </c>
      <c r="S13" s="22">
        <v>4670497</v>
      </c>
      <c r="T13" s="22">
        <v>0</v>
      </c>
      <c r="U13" s="22">
        <v>578182</v>
      </c>
      <c r="V13" s="22">
        <v>14109208</v>
      </c>
      <c r="W13" s="22">
        <v>1324329</v>
      </c>
      <c r="X13" s="22">
        <v>1466576</v>
      </c>
      <c r="Y13" s="22">
        <v>951186</v>
      </c>
      <c r="Z13" s="22">
        <v>186113</v>
      </c>
      <c r="AA13" s="22">
        <v>106281</v>
      </c>
      <c r="AB13" s="22">
        <v>532887</v>
      </c>
      <c r="AC13" s="22">
        <v>0</v>
      </c>
      <c r="AD13" s="11">
        <f t="shared" si="0"/>
        <v>26500550</v>
      </c>
    </row>
    <row r="14" spans="1:31" x14ac:dyDescent="0.2">
      <c r="A14" s="137"/>
      <c r="B14" s="21" t="s">
        <v>19</v>
      </c>
      <c r="C14" s="22">
        <v>39398</v>
      </c>
      <c r="D14" s="22">
        <v>0</v>
      </c>
      <c r="E14" s="22">
        <v>892985</v>
      </c>
      <c r="F14" s="22">
        <v>0</v>
      </c>
      <c r="G14" s="22">
        <v>739689</v>
      </c>
      <c r="H14" s="22">
        <v>0</v>
      </c>
      <c r="I14" s="22">
        <v>32612</v>
      </c>
      <c r="J14" s="22">
        <v>306960</v>
      </c>
      <c r="K14" s="22">
        <v>147765</v>
      </c>
      <c r="L14" s="22">
        <v>1737175</v>
      </c>
      <c r="M14" s="22">
        <v>220049</v>
      </c>
      <c r="N14" s="22">
        <v>322980</v>
      </c>
      <c r="O14" s="22">
        <v>736450</v>
      </c>
      <c r="P14" s="22">
        <v>108667</v>
      </c>
      <c r="Q14" s="22">
        <v>148191</v>
      </c>
      <c r="R14" s="22">
        <v>3023786</v>
      </c>
      <c r="S14" s="22">
        <v>12543238</v>
      </c>
      <c r="T14" s="22">
        <v>1238671</v>
      </c>
      <c r="U14" s="22">
        <v>2463710</v>
      </c>
      <c r="V14" s="22">
        <v>34614999</v>
      </c>
      <c r="W14" s="22">
        <v>8140483</v>
      </c>
      <c r="X14" s="22">
        <v>9350216</v>
      </c>
      <c r="Y14" s="22">
        <v>6840922</v>
      </c>
      <c r="Z14" s="22">
        <v>691425</v>
      </c>
      <c r="AA14" s="22">
        <v>1360881</v>
      </c>
      <c r="AB14" s="22">
        <v>8305312</v>
      </c>
      <c r="AC14" s="22">
        <v>590499</v>
      </c>
      <c r="AD14" s="11">
        <f t="shared" si="0"/>
        <v>94597063</v>
      </c>
    </row>
    <row r="15" spans="1:31" x14ac:dyDescent="0.2">
      <c r="A15" s="137"/>
      <c r="B15" s="21" t="s">
        <v>20</v>
      </c>
      <c r="C15" s="22">
        <v>104652</v>
      </c>
      <c r="D15" s="22">
        <v>0</v>
      </c>
      <c r="E15" s="22">
        <v>607068</v>
      </c>
      <c r="F15" s="22">
        <v>0</v>
      </c>
      <c r="G15" s="22">
        <v>723081</v>
      </c>
      <c r="H15" s="22">
        <v>0</v>
      </c>
      <c r="I15" s="22">
        <v>201040</v>
      </c>
      <c r="J15" s="22">
        <v>365270</v>
      </c>
      <c r="K15" s="22">
        <v>365313</v>
      </c>
      <c r="L15" s="22">
        <v>821648</v>
      </c>
      <c r="M15" s="22">
        <v>491919</v>
      </c>
      <c r="N15" s="22">
        <v>128306</v>
      </c>
      <c r="O15" s="22">
        <v>735177</v>
      </c>
      <c r="P15" s="22">
        <v>10280</v>
      </c>
      <c r="Q15" s="22">
        <v>0</v>
      </c>
      <c r="R15" s="22">
        <v>2010140</v>
      </c>
      <c r="S15" s="22">
        <v>1196237</v>
      </c>
      <c r="T15" s="22">
        <v>346863</v>
      </c>
      <c r="U15" s="22">
        <v>1554271</v>
      </c>
      <c r="V15" s="22">
        <v>4340642</v>
      </c>
      <c r="W15" s="22">
        <v>717532</v>
      </c>
      <c r="X15" s="22">
        <v>314479</v>
      </c>
      <c r="Y15" s="22">
        <v>1311021</v>
      </c>
      <c r="Z15" s="22">
        <v>0</v>
      </c>
      <c r="AA15" s="22">
        <v>138761</v>
      </c>
      <c r="AB15" s="22">
        <v>1175040</v>
      </c>
      <c r="AC15" s="22">
        <v>584978</v>
      </c>
      <c r="AD15" s="11">
        <f t="shared" si="0"/>
        <v>18243718</v>
      </c>
    </row>
    <row r="16" spans="1:31" x14ac:dyDescent="0.2">
      <c r="A16" s="137"/>
      <c r="B16" s="21" t="s">
        <v>21</v>
      </c>
      <c r="C16" s="22">
        <v>25771</v>
      </c>
      <c r="D16" s="22">
        <v>0</v>
      </c>
      <c r="E16" s="22">
        <v>22506</v>
      </c>
      <c r="F16" s="22">
        <v>0</v>
      </c>
      <c r="G16" s="22">
        <v>258803</v>
      </c>
      <c r="H16" s="22">
        <v>0</v>
      </c>
      <c r="I16" s="22">
        <v>0</v>
      </c>
      <c r="J16" s="22">
        <v>131060</v>
      </c>
      <c r="K16" s="22">
        <v>219734</v>
      </c>
      <c r="L16" s="22">
        <v>1226258</v>
      </c>
      <c r="M16" s="22">
        <v>1290754</v>
      </c>
      <c r="N16" s="22">
        <v>5834</v>
      </c>
      <c r="O16" s="22">
        <v>122648</v>
      </c>
      <c r="P16" s="22">
        <v>0</v>
      </c>
      <c r="Q16" s="22">
        <v>0</v>
      </c>
      <c r="R16" s="22">
        <v>18810</v>
      </c>
      <c r="S16" s="22">
        <v>2300468</v>
      </c>
      <c r="T16" s="22">
        <v>217688</v>
      </c>
      <c r="U16" s="22">
        <v>170731</v>
      </c>
      <c r="V16" s="22">
        <v>7445750</v>
      </c>
      <c r="W16" s="22">
        <v>1174185</v>
      </c>
      <c r="X16" s="22">
        <v>1028817</v>
      </c>
      <c r="Y16" s="22">
        <v>620625</v>
      </c>
      <c r="Z16" s="22">
        <v>73236</v>
      </c>
      <c r="AA16" s="22">
        <v>229145</v>
      </c>
      <c r="AB16" s="22">
        <v>3067596</v>
      </c>
      <c r="AC16" s="22">
        <v>0</v>
      </c>
      <c r="AD16" s="11">
        <f t="shared" si="0"/>
        <v>19650419</v>
      </c>
    </row>
    <row r="17" spans="1:31" x14ac:dyDescent="0.2">
      <c r="A17" s="137"/>
      <c r="B17" s="21" t="s">
        <v>22</v>
      </c>
      <c r="C17" s="22">
        <v>53269</v>
      </c>
      <c r="D17" s="22">
        <v>0</v>
      </c>
      <c r="E17" s="22">
        <v>11949704</v>
      </c>
      <c r="F17" s="22">
        <v>0</v>
      </c>
      <c r="G17" s="22">
        <v>305327</v>
      </c>
      <c r="H17" s="22">
        <v>0</v>
      </c>
      <c r="I17" s="22">
        <v>392643</v>
      </c>
      <c r="J17" s="22">
        <v>152122</v>
      </c>
      <c r="K17" s="22">
        <v>266384</v>
      </c>
      <c r="L17" s="22">
        <v>2421301</v>
      </c>
      <c r="M17" s="22">
        <v>244976</v>
      </c>
      <c r="N17" s="22">
        <v>465144</v>
      </c>
      <c r="O17" s="22">
        <v>5454666</v>
      </c>
      <c r="P17" s="22">
        <v>116669</v>
      </c>
      <c r="Q17" s="22">
        <v>471708</v>
      </c>
      <c r="R17" s="22">
        <v>4416815</v>
      </c>
      <c r="S17" s="22">
        <v>15808151</v>
      </c>
      <c r="T17" s="22">
        <v>1256902</v>
      </c>
      <c r="U17" s="22">
        <v>7663487</v>
      </c>
      <c r="V17" s="22">
        <v>112209239</v>
      </c>
      <c r="W17" s="22">
        <v>20620045</v>
      </c>
      <c r="X17" s="22">
        <v>11112237</v>
      </c>
      <c r="Y17" s="22">
        <v>22954667</v>
      </c>
      <c r="Z17" s="22">
        <v>1198142</v>
      </c>
      <c r="AA17" s="22">
        <v>1415415</v>
      </c>
      <c r="AB17" s="22">
        <v>7230000</v>
      </c>
      <c r="AC17" s="22">
        <v>1144829</v>
      </c>
      <c r="AD17" s="11">
        <f t="shared" si="0"/>
        <v>229323842</v>
      </c>
    </row>
    <row r="18" spans="1:31" x14ac:dyDescent="0.2">
      <c r="A18" s="137" t="s">
        <v>2</v>
      </c>
      <c r="B18" s="21" t="s">
        <v>23</v>
      </c>
      <c r="C18" s="22">
        <v>0</v>
      </c>
      <c r="D18" s="22">
        <v>0</v>
      </c>
      <c r="E18" s="22">
        <v>63380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15154</v>
      </c>
      <c r="U18" s="22">
        <v>2130</v>
      </c>
      <c r="V18" s="22">
        <v>172362</v>
      </c>
      <c r="W18" s="22">
        <v>23643</v>
      </c>
      <c r="X18" s="22">
        <v>35646</v>
      </c>
      <c r="Y18" s="22">
        <v>82748</v>
      </c>
      <c r="Z18" s="22">
        <v>0</v>
      </c>
      <c r="AA18" s="22">
        <v>0</v>
      </c>
      <c r="AB18" s="22">
        <v>0</v>
      </c>
      <c r="AC18" s="22">
        <v>0</v>
      </c>
      <c r="AD18" s="11">
        <f t="shared" si="0"/>
        <v>395063</v>
      </c>
    </row>
    <row r="19" spans="1:31" x14ac:dyDescent="0.2">
      <c r="A19" s="137"/>
      <c r="B19" s="21" t="s">
        <v>24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15148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11">
        <f t="shared" si="0"/>
        <v>15148</v>
      </c>
    </row>
    <row r="20" spans="1:31" x14ac:dyDescent="0.2">
      <c r="A20" s="137"/>
      <c r="B20" s="21" t="s">
        <v>25</v>
      </c>
      <c r="C20" s="22">
        <v>0</v>
      </c>
      <c r="D20" s="22">
        <v>0</v>
      </c>
      <c r="E20" s="22">
        <v>73098</v>
      </c>
      <c r="F20" s="22">
        <v>0</v>
      </c>
      <c r="G20" s="22">
        <v>0</v>
      </c>
      <c r="H20" s="22">
        <v>0</v>
      </c>
      <c r="I20" s="22">
        <v>21844</v>
      </c>
      <c r="J20" s="22">
        <v>930</v>
      </c>
      <c r="K20" s="22">
        <v>0</v>
      </c>
      <c r="L20" s="22">
        <v>1181</v>
      </c>
      <c r="M20" s="22">
        <v>92126</v>
      </c>
      <c r="N20" s="22">
        <v>9460</v>
      </c>
      <c r="O20" s="22">
        <v>3851</v>
      </c>
      <c r="P20" s="22">
        <v>15611</v>
      </c>
      <c r="Q20" s="22">
        <v>0</v>
      </c>
      <c r="R20" s="22">
        <v>6508</v>
      </c>
      <c r="S20" s="22">
        <v>479219</v>
      </c>
      <c r="T20" s="22">
        <v>132445</v>
      </c>
      <c r="U20" s="22">
        <v>82780</v>
      </c>
      <c r="V20" s="22">
        <v>3320318</v>
      </c>
      <c r="W20" s="22">
        <v>410473</v>
      </c>
      <c r="X20" s="22">
        <v>230591</v>
      </c>
      <c r="Y20" s="22">
        <v>1149398</v>
      </c>
      <c r="Z20" s="22">
        <v>0</v>
      </c>
      <c r="AA20" s="22">
        <v>0</v>
      </c>
      <c r="AB20" s="22">
        <v>114009</v>
      </c>
      <c r="AC20" s="22">
        <v>23110</v>
      </c>
      <c r="AD20" s="11">
        <f t="shared" si="0"/>
        <v>6166952</v>
      </c>
    </row>
    <row r="21" spans="1:31" x14ac:dyDescent="0.2">
      <c r="A21" s="137"/>
      <c r="B21" s="21" t="s">
        <v>26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258188</v>
      </c>
      <c r="V21" s="22">
        <v>525964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11">
        <f t="shared" si="0"/>
        <v>784152</v>
      </c>
    </row>
    <row r="22" spans="1:31" x14ac:dyDescent="0.2">
      <c r="A22" s="23" t="s">
        <v>15</v>
      </c>
      <c r="B22" s="21" t="s">
        <v>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>
        <f t="shared" si="0"/>
        <v>0</v>
      </c>
    </row>
    <row r="23" spans="1:31" s="13" customFormat="1" x14ac:dyDescent="0.2">
      <c r="A23" s="8" t="s">
        <v>3</v>
      </c>
      <c r="B23" s="9" t="s">
        <v>27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1">
        <f t="shared" si="0"/>
        <v>0</v>
      </c>
      <c r="AE23" s="12"/>
    </row>
    <row r="24" spans="1:31" s="13" customFormat="1" x14ac:dyDescent="0.2">
      <c r="A24" s="8" t="s">
        <v>4</v>
      </c>
      <c r="B24" s="9" t="s">
        <v>28</v>
      </c>
      <c r="C24" s="10">
        <v>509</v>
      </c>
      <c r="D24" s="10"/>
      <c r="E24" s="10">
        <v>190723</v>
      </c>
      <c r="F24" s="10"/>
      <c r="G24" s="10">
        <v>731</v>
      </c>
      <c r="H24" s="10"/>
      <c r="I24" s="10">
        <v>3438</v>
      </c>
      <c r="J24" s="10">
        <v>211054</v>
      </c>
      <c r="K24" s="10"/>
      <c r="L24" s="10">
        <v>270973</v>
      </c>
      <c r="M24" s="10">
        <v>277321</v>
      </c>
      <c r="N24" s="10"/>
      <c r="O24" s="10">
        <v>245833</v>
      </c>
      <c r="P24" s="10"/>
      <c r="Q24" s="10">
        <v>3325</v>
      </c>
      <c r="R24" s="10">
        <v>712849</v>
      </c>
      <c r="S24" s="10">
        <v>2166917</v>
      </c>
      <c r="T24" s="10">
        <v>1381</v>
      </c>
      <c r="U24" s="10">
        <v>102343</v>
      </c>
      <c r="V24" s="10">
        <v>1942294</v>
      </c>
      <c r="W24" s="10">
        <v>720292</v>
      </c>
      <c r="X24" s="10">
        <v>1077642</v>
      </c>
      <c r="Y24" s="10">
        <v>1342165</v>
      </c>
      <c r="Z24" s="10">
        <v>212496</v>
      </c>
      <c r="AA24" s="10">
        <v>616248</v>
      </c>
      <c r="AB24" s="10">
        <v>540901</v>
      </c>
      <c r="AC24" s="10">
        <v>255232</v>
      </c>
      <c r="AD24" s="11">
        <f t="shared" si="0"/>
        <v>10894667</v>
      </c>
      <c r="AE24" s="12"/>
    </row>
    <row r="25" spans="1:31" s="13" customFormat="1" x14ac:dyDescent="0.2">
      <c r="A25" s="8" t="s">
        <v>5</v>
      </c>
      <c r="B25" s="9"/>
      <c r="C25" s="10">
        <v>44040051</v>
      </c>
      <c r="D25" s="10">
        <v>16858116</v>
      </c>
      <c r="E25" s="10">
        <v>77167201</v>
      </c>
      <c r="F25" s="10">
        <v>10294658</v>
      </c>
      <c r="G25" s="10">
        <v>160488703</v>
      </c>
      <c r="H25" s="10">
        <v>15586959</v>
      </c>
      <c r="I25" s="10">
        <v>39147851</v>
      </c>
      <c r="J25" s="10">
        <v>124284676</v>
      </c>
      <c r="K25" s="10">
        <v>75577200</v>
      </c>
      <c r="L25" s="10">
        <v>223424555</v>
      </c>
      <c r="M25" s="10">
        <v>98084451</v>
      </c>
      <c r="N25" s="10">
        <v>117132611</v>
      </c>
      <c r="O25" s="10">
        <v>256497916</v>
      </c>
      <c r="P25" s="10">
        <v>87508184</v>
      </c>
      <c r="Q25" s="10">
        <v>61086891</v>
      </c>
      <c r="R25" s="10">
        <v>423117719</v>
      </c>
      <c r="S25" s="10">
        <v>602508489</v>
      </c>
      <c r="T25" s="10">
        <v>121510549</v>
      </c>
      <c r="U25" s="10">
        <v>478035624</v>
      </c>
      <c r="V25" s="10">
        <v>1299398385</v>
      </c>
      <c r="W25" s="10">
        <v>372563766</v>
      </c>
      <c r="X25" s="10">
        <v>205546917</v>
      </c>
      <c r="Y25" s="10">
        <v>384780846</v>
      </c>
      <c r="Z25" s="10">
        <v>77388174</v>
      </c>
      <c r="AA25" s="10">
        <v>90679560</v>
      </c>
      <c r="AB25" s="10">
        <v>214619337</v>
      </c>
      <c r="AC25" s="10">
        <v>72388127</v>
      </c>
      <c r="AD25" s="11">
        <f t="shared" si="0"/>
        <v>5749717516</v>
      </c>
      <c r="AE25" s="12"/>
    </row>
    <row r="26" spans="1:31" s="13" customFormat="1" x14ac:dyDescent="0.2">
      <c r="A26" s="8" t="s">
        <v>6</v>
      </c>
      <c r="B26" s="9"/>
      <c r="C26" s="22">
        <v>308428</v>
      </c>
      <c r="D26" s="22">
        <v>1700</v>
      </c>
      <c r="E26" s="22">
        <v>561714</v>
      </c>
      <c r="F26" s="22">
        <v>0</v>
      </c>
      <c r="G26" s="22">
        <v>230124</v>
      </c>
      <c r="H26" s="22">
        <v>0</v>
      </c>
      <c r="I26" s="22">
        <v>125272</v>
      </c>
      <c r="J26" s="22">
        <v>164842</v>
      </c>
      <c r="K26" s="22">
        <v>124534</v>
      </c>
      <c r="L26" s="22">
        <v>664636</v>
      </c>
      <c r="M26" s="22">
        <v>342302</v>
      </c>
      <c r="N26" s="22">
        <v>232520</v>
      </c>
      <c r="O26" s="22">
        <v>512808</v>
      </c>
      <c r="P26" s="22">
        <v>137849</v>
      </c>
      <c r="Q26" s="22">
        <v>382124</v>
      </c>
      <c r="R26" s="22">
        <v>1591627</v>
      </c>
      <c r="S26" s="22">
        <v>3175805</v>
      </c>
      <c r="T26" s="22">
        <v>340109</v>
      </c>
      <c r="U26" s="22">
        <v>3524254</v>
      </c>
      <c r="V26" s="22">
        <v>44998015</v>
      </c>
      <c r="W26" s="22">
        <v>3492936</v>
      </c>
      <c r="X26" s="22">
        <v>3329867</v>
      </c>
      <c r="Y26" s="22">
        <v>4377324</v>
      </c>
      <c r="Z26" s="22">
        <v>363094</v>
      </c>
      <c r="AA26" s="22">
        <v>74794</v>
      </c>
      <c r="AB26" s="22">
        <v>1428432</v>
      </c>
      <c r="AC26" s="22">
        <v>946297</v>
      </c>
      <c r="AD26" s="11">
        <f t="shared" si="0"/>
        <v>71431407</v>
      </c>
      <c r="AE26" s="12"/>
    </row>
    <row r="27" spans="1:31" s="13" customFormat="1" x14ac:dyDescent="0.2">
      <c r="A27" s="138" t="s">
        <v>72</v>
      </c>
      <c r="B27" s="9" t="s">
        <v>29</v>
      </c>
      <c r="C27" s="22">
        <v>5474</v>
      </c>
      <c r="D27" s="22">
        <v>0</v>
      </c>
      <c r="E27" s="22">
        <v>100478</v>
      </c>
      <c r="F27" s="22">
        <v>0</v>
      </c>
      <c r="G27" s="22">
        <v>68309</v>
      </c>
      <c r="H27" s="22">
        <v>0</v>
      </c>
      <c r="I27" s="22">
        <v>0</v>
      </c>
      <c r="J27" s="22">
        <v>7293</v>
      </c>
      <c r="K27" s="22">
        <v>0</v>
      </c>
      <c r="L27" s="22">
        <v>39515</v>
      </c>
      <c r="M27" s="22">
        <v>14317</v>
      </c>
      <c r="N27" s="22">
        <v>1575</v>
      </c>
      <c r="O27" s="22">
        <v>0</v>
      </c>
      <c r="P27" s="22">
        <v>30957</v>
      </c>
      <c r="Q27" s="22">
        <v>371</v>
      </c>
      <c r="R27" s="22">
        <v>170459</v>
      </c>
      <c r="S27" s="22">
        <v>235396</v>
      </c>
      <c r="T27" s="22">
        <v>29474</v>
      </c>
      <c r="U27" s="22">
        <v>213801</v>
      </c>
      <c r="V27" s="22">
        <v>4882972</v>
      </c>
      <c r="W27" s="22">
        <v>107083</v>
      </c>
      <c r="X27" s="22">
        <v>75973</v>
      </c>
      <c r="Y27" s="22">
        <v>803178</v>
      </c>
      <c r="Z27" s="22">
        <v>0</v>
      </c>
      <c r="AA27" s="22">
        <v>0</v>
      </c>
      <c r="AB27" s="22">
        <v>83162</v>
      </c>
      <c r="AC27" s="22">
        <v>670781</v>
      </c>
      <c r="AD27" s="11">
        <f t="shared" si="0"/>
        <v>7540568</v>
      </c>
      <c r="AE27" s="12"/>
    </row>
    <row r="28" spans="1:31" s="13" customFormat="1" x14ac:dyDescent="0.2">
      <c r="A28" s="138"/>
      <c r="B28" s="9" t="s">
        <v>30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1">
        <f t="shared" si="0"/>
        <v>0</v>
      </c>
      <c r="AE28" s="12"/>
    </row>
    <row r="29" spans="1:31" x14ac:dyDescent="0.2">
      <c r="A29" s="23" t="s">
        <v>7</v>
      </c>
      <c r="B29" s="21" t="s">
        <v>31</v>
      </c>
      <c r="C29" s="22">
        <v>0</v>
      </c>
      <c r="D29" s="22">
        <v>0</v>
      </c>
      <c r="E29" s="22">
        <v>5426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933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40632</v>
      </c>
      <c r="T29" s="22">
        <v>0</v>
      </c>
      <c r="U29" s="22">
        <v>0</v>
      </c>
      <c r="V29" s="22">
        <v>4986</v>
      </c>
      <c r="W29" s="22">
        <v>7313</v>
      </c>
      <c r="X29" s="22">
        <v>0</v>
      </c>
      <c r="Y29" s="22">
        <v>176223</v>
      </c>
      <c r="Z29" s="22">
        <v>0</v>
      </c>
      <c r="AA29" s="22">
        <v>0</v>
      </c>
      <c r="AB29" s="22">
        <v>0</v>
      </c>
      <c r="AC29" s="22">
        <v>0</v>
      </c>
      <c r="AD29" s="11">
        <f t="shared" si="0"/>
        <v>235513</v>
      </c>
    </row>
    <row r="30" spans="1:31" x14ac:dyDescent="0.2">
      <c r="A30" s="23" t="s">
        <v>8</v>
      </c>
      <c r="B30" s="21" t="s">
        <v>32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1">
        <f t="shared" si="0"/>
        <v>0</v>
      </c>
    </row>
    <row r="31" spans="1:31" x14ac:dyDescent="0.2">
      <c r="A31" s="23" t="s">
        <v>9</v>
      </c>
      <c r="B31" s="2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1">
        <f t="shared" si="0"/>
        <v>0</v>
      </c>
    </row>
    <row r="32" spans="1:31" x14ac:dyDescent="0.2">
      <c r="A32" s="23" t="s">
        <v>77</v>
      </c>
      <c r="B32" s="21" t="s">
        <v>76</v>
      </c>
      <c r="C32" s="22">
        <v>466003</v>
      </c>
      <c r="D32" s="22">
        <v>0</v>
      </c>
      <c r="E32" s="22">
        <v>5330643</v>
      </c>
      <c r="F32" s="22">
        <v>0</v>
      </c>
      <c r="G32" s="22">
        <v>6140232</v>
      </c>
      <c r="H32" s="22">
        <v>0</v>
      </c>
      <c r="I32" s="22">
        <v>68869</v>
      </c>
      <c r="J32" s="22">
        <v>835349</v>
      </c>
      <c r="K32" s="22">
        <v>97422</v>
      </c>
      <c r="L32" s="22">
        <v>536216</v>
      </c>
      <c r="M32" s="22">
        <v>161951</v>
      </c>
      <c r="N32" s="22">
        <v>252161</v>
      </c>
      <c r="O32" s="22">
        <v>2068931</v>
      </c>
      <c r="P32" s="22">
        <v>524094</v>
      </c>
      <c r="Q32" s="22">
        <v>762333</v>
      </c>
      <c r="R32" s="22">
        <v>8184423</v>
      </c>
      <c r="S32" s="22">
        <v>33771578</v>
      </c>
      <c r="T32" s="22">
        <v>861759</v>
      </c>
      <c r="U32" s="22">
        <v>10042442</v>
      </c>
      <c r="V32" s="22">
        <v>50570317</v>
      </c>
      <c r="W32" s="22">
        <v>4289989</v>
      </c>
      <c r="X32" s="22">
        <v>7626723</v>
      </c>
      <c r="Y32" s="22">
        <v>5709730</v>
      </c>
      <c r="Z32" s="22">
        <v>567815</v>
      </c>
      <c r="AA32" s="22">
        <v>629576</v>
      </c>
      <c r="AB32" s="22">
        <v>11531821</v>
      </c>
      <c r="AC32" s="22">
        <v>495577</v>
      </c>
      <c r="AD32" s="11">
        <f t="shared" si="0"/>
        <v>151525954</v>
      </c>
    </row>
    <row r="33" spans="1:31" x14ac:dyDescent="0.2">
      <c r="A33" s="23" t="s">
        <v>10</v>
      </c>
      <c r="B33" s="21" t="s">
        <v>33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1">
        <f t="shared" si="0"/>
        <v>0</v>
      </c>
    </row>
    <row r="34" spans="1:31" x14ac:dyDescent="0.2">
      <c r="A34" s="23" t="s">
        <v>11</v>
      </c>
      <c r="B34" s="21" t="s">
        <v>34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1">
        <f t="shared" si="0"/>
        <v>0</v>
      </c>
    </row>
    <row r="35" spans="1:31" x14ac:dyDescent="0.2">
      <c r="A35" s="23" t="s">
        <v>2</v>
      </c>
      <c r="B35" s="21" t="s">
        <v>73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1">
        <f t="shared" si="0"/>
        <v>0</v>
      </c>
    </row>
    <row r="36" spans="1:31" s="28" customFormat="1" ht="12.75" thickBot="1" x14ac:dyDescent="0.25">
      <c r="A36" s="24" t="s">
        <v>12</v>
      </c>
      <c r="B36" s="25" t="s">
        <v>35</v>
      </c>
      <c r="C36" s="26">
        <f t="shared" ref="C36:AD36" si="1">SUM(C6:C35)+SUM(C38:C43)</f>
        <v>45662749</v>
      </c>
      <c r="D36" s="26">
        <f t="shared" si="1"/>
        <v>16880684</v>
      </c>
      <c r="E36" s="26">
        <f t="shared" si="1"/>
        <v>103257453</v>
      </c>
      <c r="F36" s="26">
        <f t="shared" si="1"/>
        <v>10294658</v>
      </c>
      <c r="G36" s="26">
        <f t="shared" si="1"/>
        <v>180173866</v>
      </c>
      <c r="H36" s="26">
        <f t="shared" si="1"/>
        <v>15586959</v>
      </c>
      <c r="I36" s="26">
        <f t="shared" si="1"/>
        <v>40779277</v>
      </c>
      <c r="J36" s="26">
        <f t="shared" si="1"/>
        <v>128520964</v>
      </c>
      <c r="K36" s="26">
        <f t="shared" si="1"/>
        <v>77786371</v>
      </c>
      <c r="L36" s="26">
        <f t="shared" si="1"/>
        <v>241699806</v>
      </c>
      <c r="M36" s="26">
        <f t="shared" si="1"/>
        <v>107702780</v>
      </c>
      <c r="N36" s="26">
        <f t="shared" si="1"/>
        <v>121126785</v>
      </c>
      <c r="O36" s="26">
        <f t="shared" si="1"/>
        <v>290688500</v>
      </c>
      <c r="P36" s="26">
        <f t="shared" si="1"/>
        <v>90000120</v>
      </c>
      <c r="Q36" s="26">
        <f t="shared" si="1"/>
        <v>66232182</v>
      </c>
      <c r="R36" s="26">
        <f t="shared" si="1"/>
        <v>468321533</v>
      </c>
      <c r="S36" s="26">
        <f t="shared" si="1"/>
        <v>744983136</v>
      </c>
      <c r="T36" s="26">
        <f t="shared" si="1"/>
        <v>136690653</v>
      </c>
      <c r="U36" s="26">
        <f t="shared" si="1"/>
        <v>553225610</v>
      </c>
      <c r="V36" s="26">
        <f t="shared" si="1"/>
        <v>1872674291</v>
      </c>
      <c r="W36" s="26">
        <f t="shared" si="1"/>
        <v>490678582</v>
      </c>
      <c r="X36" s="26">
        <f t="shared" si="1"/>
        <v>274090160</v>
      </c>
      <c r="Y36" s="26">
        <f t="shared" si="1"/>
        <v>468312089</v>
      </c>
      <c r="Z36" s="26">
        <f t="shared" si="1"/>
        <v>86510600</v>
      </c>
      <c r="AA36" s="26">
        <f t="shared" si="1"/>
        <v>104143531</v>
      </c>
      <c r="AB36" s="26">
        <f t="shared" si="1"/>
        <v>273277943</v>
      </c>
      <c r="AC36" s="26">
        <f t="shared" si="1"/>
        <v>93561200</v>
      </c>
      <c r="AD36" s="27">
        <f t="shared" si="1"/>
        <v>7102862482</v>
      </c>
      <c r="AE36" s="14">
        <f>+AD36/552000</f>
        <v>12867.504496376812</v>
      </c>
    </row>
    <row r="37" spans="1:31" ht="12.75" thickBot="1" x14ac:dyDescent="0.25"/>
    <row r="38" spans="1:31" ht="12.75" customHeight="1" x14ac:dyDescent="0.2">
      <c r="A38" s="139" t="s">
        <v>65</v>
      </c>
      <c r="B38" s="140"/>
      <c r="C38" s="33">
        <v>0</v>
      </c>
      <c r="D38" s="33">
        <v>0</v>
      </c>
      <c r="E38" s="33">
        <v>1015520</v>
      </c>
      <c r="F38" s="33">
        <v>0</v>
      </c>
      <c r="G38" s="33">
        <v>972070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404024</v>
      </c>
      <c r="N38" s="33">
        <v>0</v>
      </c>
      <c r="O38" s="33">
        <v>0</v>
      </c>
      <c r="P38" s="33">
        <v>0</v>
      </c>
      <c r="Q38" s="33">
        <v>0</v>
      </c>
      <c r="R38" s="33">
        <v>687995</v>
      </c>
      <c r="S38" s="33">
        <v>3685507</v>
      </c>
      <c r="T38" s="33">
        <v>23560</v>
      </c>
      <c r="U38" s="33">
        <v>95164</v>
      </c>
      <c r="V38" s="33">
        <v>12755958</v>
      </c>
      <c r="W38" s="33">
        <v>2016203</v>
      </c>
      <c r="X38" s="33">
        <v>528150</v>
      </c>
      <c r="Y38" s="33">
        <v>38755</v>
      </c>
      <c r="Z38" s="33">
        <v>0</v>
      </c>
      <c r="AA38" s="33">
        <v>0</v>
      </c>
      <c r="AB38" s="33">
        <v>1462063</v>
      </c>
      <c r="AC38" s="33">
        <v>0</v>
      </c>
      <c r="AD38" s="29">
        <f t="shared" ref="AD38:AD43" si="2">SUM(C38:AC38)</f>
        <v>23684969</v>
      </c>
    </row>
    <row r="39" spans="1:31" ht="12.75" customHeight="1" x14ac:dyDescent="0.2">
      <c r="A39" s="141" t="s">
        <v>66</v>
      </c>
      <c r="B39" s="142"/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77400</v>
      </c>
      <c r="T39" s="22">
        <v>0</v>
      </c>
      <c r="U39" s="22">
        <v>0</v>
      </c>
      <c r="V39" s="22">
        <v>982092</v>
      </c>
      <c r="W39" s="22">
        <v>408894</v>
      </c>
      <c r="X39" s="22">
        <v>27697</v>
      </c>
      <c r="Y39" s="22">
        <v>0</v>
      </c>
      <c r="Z39" s="22">
        <v>0</v>
      </c>
      <c r="AA39" s="22">
        <v>0</v>
      </c>
      <c r="AB39" s="22">
        <v>2099195</v>
      </c>
      <c r="AC39" s="22">
        <v>0</v>
      </c>
      <c r="AD39" s="11">
        <f t="shared" si="2"/>
        <v>3595278</v>
      </c>
    </row>
    <row r="40" spans="1:31" ht="12.75" customHeight="1" x14ac:dyDescent="0.2">
      <c r="A40" s="141" t="s">
        <v>67</v>
      </c>
      <c r="B40" s="142"/>
      <c r="C40" s="22">
        <v>2685</v>
      </c>
      <c r="D40" s="22">
        <v>0</v>
      </c>
      <c r="E40" s="22">
        <v>1663322</v>
      </c>
      <c r="F40" s="22">
        <v>0</v>
      </c>
      <c r="G40" s="22">
        <v>0</v>
      </c>
      <c r="H40" s="22">
        <v>0</v>
      </c>
      <c r="I40" s="22">
        <v>0</v>
      </c>
      <c r="J40" s="22">
        <v>5689</v>
      </c>
      <c r="K40" s="22">
        <v>0</v>
      </c>
      <c r="L40" s="22">
        <v>0</v>
      </c>
      <c r="M40" s="22">
        <v>325835</v>
      </c>
      <c r="N40" s="22">
        <v>0</v>
      </c>
      <c r="O40" s="22">
        <v>0</v>
      </c>
      <c r="P40" s="22">
        <v>0</v>
      </c>
      <c r="Q40" s="22">
        <v>0</v>
      </c>
      <c r="R40" s="22">
        <v>132066</v>
      </c>
      <c r="S40" s="22">
        <v>2656111</v>
      </c>
      <c r="T40" s="22">
        <v>255140</v>
      </c>
      <c r="U40" s="22">
        <v>535577</v>
      </c>
      <c r="V40" s="22">
        <v>16391242</v>
      </c>
      <c r="W40" s="22">
        <v>2370132</v>
      </c>
      <c r="X40" s="22">
        <v>1125368</v>
      </c>
      <c r="Y40" s="22">
        <v>2296140</v>
      </c>
      <c r="Z40" s="22">
        <v>0</v>
      </c>
      <c r="AA40" s="22">
        <v>0</v>
      </c>
      <c r="AB40" s="22">
        <v>467242</v>
      </c>
      <c r="AC40" s="22">
        <v>200144</v>
      </c>
      <c r="AD40" s="11">
        <f t="shared" si="2"/>
        <v>28426693</v>
      </c>
    </row>
    <row r="41" spans="1:31" ht="12.75" customHeight="1" x14ac:dyDescent="0.2">
      <c r="A41" s="141" t="s">
        <v>68</v>
      </c>
      <c r="B41" s="142"/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9401</v>
      </c>
      <c r="K41" s="22">
        <v>0</v>
      </c>
      <c r="L41" s="22">
        <v>8738</v>
      </c>
      <c r="M41" s="22">
        <v>859</v>
      </c>
      <c r="N41" s="22">
        <v>0</v>
      </c>
      <c r="O41" s="22">
        <v>0</v>
      </c>
      <c r="P41" s="22">
        <v>0</v>
      </c>
      <c r="Q41" s="22">
        <v>1805</v>
      </c>
      <c r="R41" s="22">
        <v>50622</v>
      </c>
      <c r="S41" s="22">
        <v>4035</v>
      </c>
      <c r="T41" s="22">
        <v>0</v>
      </c>
      <c r="U41" s="22">
        <v>33459</v>
      </c>
      <c r="V41" s="22">
        <v>686374</v>
      </c>
      <c r="W41" s="22">
        <v>62598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11">
        <f t="shared" si="2"/>
        <v>857891</v>
      </c>
    </row>
    <row r="42" spans="1:31" ht="12.75" customHeight="1" x14ac:dyDescent="0.2">
      <c r="A42" s="141" t="s">
        <v>69</v>
      </c>
      <c r="B42" s="142"/>
      <c r="C42" s="22">
        <v>616509</v>
      </c>
      <c r="D42" s="22">
        <v>20868</v>
      </c>
      <c r="E42" s="22">
        <v>1781788</v>
      </c>
      <c r="F42" s="22">
        <v>0</v>
      </c>
      <c r="G42" s="22">
        <v>3260675</v>
      </c>
      <c r="H42" s="22">
        <v>0</v>
      </c>
      <c r="I42" s="22">
        <v>633574</v>
      </c>
      <c r="J42" s="22">
        <v>1680087</v>
      </c>
      <c r="K42" s="22">
        <v>665243</v>
      </c>
      <c r="L42" s="22">
        <v>6383607</v>
      </c>
      <c r="M42" s="22">
        <v>3842368</v>
      </c>
      <c r="N42" s="22">
        <v>1929855</v>
      </c>
      <c r="O42" s="22">
        <v>23016950</v>
      </c>
      <c r="P42" s="22">
        <v>1533342</v>
      </c>
      <c r="Q42" s="22">
        <v>2001674</v>
      </c>
      <c r="R42" s="22">
        <v>18974152</v>
      </c>
      <c r="S42" s="22">
        <v>48515799</v>
      </c>
      <c r="T42" s="22">
        <v>9714979</v>
      </c>
      <c r="U42" s="22">
        <v>43154660</v>
      </c>
      <c r="V42" s="22">
        <v>206902672</v>
      </c>
      <c r="W42" s="22">
        <v>57218888</v>
      </c>
      <c r="X42" s="22">
        <v>23217284</v>
      </c>
      <c r="Y42" s="22">
        <v>28990328</v>
      </c>
      <c r="Z42" s="22">
        <v>4886939</v>
      </c>
      <c r="AA42" s="22">
        <v>8605475</v>
      </c>
      <c r="AB42" s="22">
        <v>9402435</v>
      </c>
      <c r="AC42" s="22">
        <v>15034920</v>
      </c>
      <c r="AD42" s="11">
        <f t="shared" si="2"/>
        <v>521985071</v>
      </c>
    </row>
    <row r="43" spans="1:31" ht="12.75" customHeight="1" thickBot="1" x14ac:dyDescent="0.25">
      <c r="A43" s="132" t="s">
        <v>70</v>
      </c>
      <c r="B43" s="133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1">
        <f t="shared" si="2"/>
        <v>0</v>
      </c>
    </row>
    <row r="44" spans="1:31" x14ac:dyDescent="0.2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</row>
  </sheetData>
  <mergeCells count="11">
    <mergeCell ref="A43:B43"/>
    <mergeCell ref="A5:B5"/>
    <mergeCell ref="A6:A9"/>
    <mergeCell ref="A10:A17"/>
    <mergeCell ref="A18:A21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29" width="8.7109375" style="117" customWidth="1"/>
    <col min="30" max="30" width="8.7109375" style="113" customWidth="1"/>
    <col min="31" max="31" width="12.5703125" style="117" bestFit="1" customWidth="1"/>
    <col min="32" max="16384" width="9.140625" style="117"/>
  </cols>
  <sheetData>
    <row r="1" spans="1:31" ht="15" customHeight="1" x14ac:dyDescent="0.25">
      <c r="A1" s="62" t="s">
        <v>36</v>
      </c>
      <c r="B1" s="63">
        <v>2011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91" t="s">
        <v>37</v>
      </c>
      <c r="D5" s="91" t="s">
        <v>38</v>
      </c>
      <c r="E5" s="91" t="s">
        <v>39</v>
      </c>
      <c r="F5" s="91" t="s">
        <v>40</v>
      </c>
      <c r="G5" s="91" t="s">
        <v>41</v>
      </c>
      <c r="H5" s="91" t="s">
        <v>42</v>
      </c>
      <c r="I5" s="91" t="s">
        <v>43</v>
      </c>
      <c r="J5" s="91" t="s">
        <v>44</v>
      </c>
      <c r="K5" s="91" t="s">
        <v>45</v>
      </c>
      <c r="L5" s="91" t="s">
        <v>46</v>
      </c>
      <c r="M5" s="91" t="s">
        <v>47</v>
      </c>
      <c r="N5" s="91" t="s">
        <v>48</v>
      </c>
      <c r="O5" s="91" t="s">
        <v>49</v>
      </c>
      <c r="P5" s="91" t="s">
        <v>50</v>
      </c>
      <c r="Q5" s="91" t="s">
        <v>51</v>
      </c>
      <c r="R5" s="91" t="s">
        <v>52</v>
      </c>
      <c r="S5" s="91" t="s">
        <v>53</v>
      </c>
      <c r="T5" s="91" t="s">
        <v>54</v>
      </c>
      <c r="U5" s="91" t="s">
        <v>55</v>
      </c>
      <c r="V5" s="91" t="s">
        <v>56</v>
      </c>
      <c r="W5" s="91" t="s">
        <v>57</v>
      </c>
      <c r="X5" s="91" t="s">
        <v>58</v>
      </c>
      <c r="Y5" s="91" t="s">
        <v>59</v>
      </c>
      <c r="Z5" s="91" t="s">
        <v>60</v>
      </c>
      <c r="AA5" s="91" t="s">
        <v>63</v>
      </c>
      <c r="AB5" s="91" t="s">
        <v>61</v>
      </c>
      <c r="AC5" s="91" t="s">
        <v>62</v>
      </c>
      <c r="AD5" s="49" t="s">
        <v>64</v>
      </c>
      <c r="AE5" s="118"/>
    </row>
    <row r="6" spans="1:31" ht="15" customHeight="1" x14ac:dyDescent="0.25">
      <c r="A6" s="125" t="s">
        <v>0</v>
      </c>
      <c r="B6" s="90" t="s">
        <v>74</v>
      </c>
      <c r="C6" s="109">
        <v>0</v>
      </c>
      <c r="D6" s="109">
        <v>0</v>
      </c>
      <c r="E6" s="109">
        <v>0</v>
      </c>
      <c r="F6" s="109">
        <v>0</v>
      </c>
      <c r="G6" s="109">
        <v>0.54605072463768112</v>
      </c>
      <c r="H6" s="109">
        <v>0</v>
      </c>
      <c r="I6" s="109">
        <v>0</v>
      </c>
      <c r="J6" s="109">
        <v>0.18279710144927536</v>
      </c>
      <c r="K6" s="109">
        <v>8.3333333333333332E-3</v>
      </c>
      <c r="L6" s="109">
        <v>0.81295108695652174</v>
      </c>
      <c r="M6" s="109">
        <v>0.55027536231884056</v>
      </c>
      <c r="N6" s="109">
        <v>0</v>
      </c>
      <c r="O6" s="109">
        <v>0.2512373188405797</v>
      </c>
      <c r="P6" s="109">
        <v>0</v>
      </c>
      <c r="Q6" s="109">
        <v>0</v>
      </c>
      <c r="R6" s="109">
        <v>0.77971376811594206</v>
      </c>
      <c r="S6" s="109">
        <v>2.5947590579710145</v>
      </c>
      <c r="T6" s="109">
        <v>0.19191123188405798</v>
      </c>
      <c r="U6" s="109">
        <v>0.55667572463768111</v>
      </c>
      <c r="V6" s="109">
        <v>11.920992753623189</v>
      </c>
      <c r="W6" s="109">
        <v>5.3891086956521743</v>
      </c>
      <c r="X6" s="109">
        <v>3.2762463768115944</v>
      </c>
      <c r="Y6" s="109">
        <v>0.21690579710144928</v>
      </c>
      <c r="Z6" s="109">
        <v>0</v>
      </c>
      <c r="AA6" s="109">
        <v>0</v>
      </c>
      <c r="AB6" s="109">
        <v>11.169221014492754</v>
      </c>
      <c r="AC6" s="109">
        <v>0.54399456521739131</v>
      </c>
      <c r="AD6" s="40">
        <v>38.991173913043482</v>
      </c>
    </row>
    <row r="7" spans="1:31" ht="15" customHeight="1" x14ac:dyDescent="0.25">
      <c r="A7" s="125"/>
      <c r="B7" s="90" t="s">
        <v>13</v>
      </c>
      <c r="C7" s="109">
        <v>0</v>
      </c>
      <c r="D7" s="109">
        <v>0</v>
      </c>
      <c r="E7" s="109">
        <v>0.55121376811594203</v>
      </c>
      <c r="F7" s="109">
        <v>0</v>
      </c>
      <c r="G7" s="109">
        <v>3.2390036231884056</v>
      </c>
      <c r="H7" s="109">
        <v>0</v>
      </c>
      <c r="I7" s="109">
        <v>0.24905978260869566</v>
      </c>
      <c r="J7" s="109">
        <v>0</v>
      </c>
      <c r="K7" s="109">
        <v>0</v>
      </c>
      <c r="L7" s="109">
        <v>2.2442500000000001</v>
      </c>
      <c r="M7" s="109">
        <v>0</v>
      </c>
      <c r="N7" s="109">
        <v>3.6710144927536228E-2</v>
      </c>
      <c r="O7" s="109">
        <v>0.24913949275362318</v>
      </c>
      <c r="P7" s="109">
        <v>2.4117753623188406E-2</v>
      </c>
      <c r="Q7" s="109">
        <v>0</v>
      </c>
      <c r="R7" s="109">
        <v>2.7952898550724636E-3</v>
      </c>
      <c r="S7" s="109">
        <v>2.7280797101449275E-2</v>
      </c>
      <c r="T7" s="109">
        <v>0.60121739130434781</v>
      </c>
      <c r="U7" s="109">
        <v>1.9631195652173914</v>
      </c>
      <c r="V7" s="109">
        <v>5.8661956521739134</v>
      </c>
      <c r="W7" s="109">
        <v>0.86411231884057971</v>
      </c>
      <c r="X7" s="109">
        <v>0.67347463768115945</v>
      </c>
      <c r="Y7" s="109">
        <v>1.4880398550724638</v>
      </c>
      <c r="Z7" s="109">
        <v>0</v>
      </c>
      <c r="AA7" s="109">
        <v>0.44493659420289855</v>
      </c>
      <c r="AB7" s="109">
        <v>1.3775778985507245</v>
      </c>
      <c r="AC7" s="109">
        <v>0.54968297101449271</v>
      </c>
      <c r="AD7" s="40">
        <v>20.451927536231885</v>
      </c>
    </row>
    <row r="8" spans="1:31" ht="15" customHeight="1" x14ac:dyDescent="0.25">
      <c r="A8" s="125"/>
      <c r="B8" s="90" t="s">
        <v>14</v>
      </c>
      <c r="C8" s="109">
        <v>0</v>
      </c>
      <c r="D8" s="109">
        <v>0</v>
      </c>
      <c r="E8" s="109">
        <v>0</v>
      </c>
      <c r="F8" s="109">
        <v>0</v>
      </c>
      <c r="G8" s="109">
        <v>0</v>
      </c>
      <c r="H8" s="109">
        <v>0</v>
      </c>
      <c r="I8" s="109">
        <v>0</v>
      </c>
      <c r="J8" s="109">
        <v>0</v>
      </c>
      <c r="K8" s="109">
        <v>0</v>
      </c>
      <c r="L8" s="109">
        <v>0.54502355072463771</v>
      </c>
      <c r="M8" s="109">
        <v>0</v>
      </c>
      <c r="N8" s="109">
        <v>9.6648550724637676E-3</v>
      </c>
      <c r="O8" s="109">
        <v>9.9175724637681165E-2</v>
      </c>
      <c r="P8" s="109">
        <v>0</v>
      </c>
      <c r="Q8" s="109">
        <v>0</v>
      </c>
      <c r="R8" s="109">
        <v>0.54412681159420295</v>
      </c>
      <c r="S8" s="109">
        <v>0</v>
      </c>
      <c r="T8" s="109">
        <v>0</v>
      </c>
      <c r="U8" s="109">
        <v>0</v>
      </c>
      <c r="V8" s="109">
        <v>16.024880434782609</v>
      </c>
      <c r="W8" s="109">
        <v>4.4387681159420288E-2</v>
      </c>
      <c r="X8" s="109">
        <v>0</v>
      </c>
      <c r="Y8" s="109">
        <v>0.63824456521739126</v>
      </c>
      <c r="Z8" s="109">
        <v>0</v>
      </c>
      <c r="AA8" s="109">
        <v>0</v>
      </c>
      <c r="AB8" s="109">
        <v>0</v>
      </c>
      <c r="AC8" s="109">
        <v>0</v>
      </c>
      <c r="AD8" s="40">
        <v>17.905503623188409</v>
      </c>
    </row>
    <row r="9" spans="1:31" ht="15" customHeight="1" x14ac:dyDescent="0.25">
      <c r="A9" s="125"/>
      <c r="B9" s="90" t="s">
        <v>15</v>
      </c>
      <c r="C9" s="109">
        <v>0</v>
      </c>
      <c r="D9" s="109">
        <v>0</v>
      </c>
      <c r="E9" s="109">
        <v>0.18136775362318841</v>
      </c>
      <c r="F9" s="109">
        <v>0</v>
      </c>
      <c r="G9" s="109">
        <v>0</v>
      </c>
      <c r="H9" s="109">
        <v>0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0.12344384057971014</v>
      </c>
      <c r="O9" s="109">
        <v>3.2840579710144931E-2</v>
      </c>
      <c r="P9" s="109">
        <v>0</v>
      </c>
      <c r="Q9" s="109">
        <v>0</v>
      </c>
      <c r="R9" s="109">
        <v>0</v>
      </c>
      <c r="S9" s="109">
        <v>0.93548913043478266</v>
      </c>
      <c r="T9" s="109">
        <v>0.46186231884057971</v>
      </c>
      <c r="U9" s="109">
        <v>0.68952536231884054</v>
      </c>
      <c r="V9" s="109">
        <v>9.9366938405797107</v>
      </c>
      <c r="W9" s="109">
        <v>0.79136050724637685</v>
      </c>
      <c r="X9" s="109">
        <v>1.8193840579710144E-2</v>
      </c>
      <c r="Y9" s="109">
        <v>2.5757246376811593E-2</v>
      </c>
      <c r="Z9" s="109">
        <v>0.42468659420289856</v>
      </c>
      <c r="AA9" s="109">
        <v>0</v>
      </c>
      <c r="AB9" s="109">
        <v>0.55732427536231888</v>
      </c>
      <c r="AC9" s="109">
        <v>0</v>
      </c>
      <c r="AD9" s="40">
        <v>14.178545289855073</v>
      </c>
    </row>
    <row r="10" spans="1:31" ht="15" customHeight="1" x14ac:dyDescent="0.25">
      <c r="A10" s="126" t="s">
        <v>1</v>
      </c>
      <c r="B10" s="90" t="s">
        <v>16</v>
      </c>
      <c r="C10" s="109">
        <v>0</v>
      </c>
      <c r="D10" s="109">
        <v>0</v>
      </c>
      <c r="E10" s="109">
        <v>0</v>
      </c>
      <c r="F10" s="109">
        <v>0</v>
      </c>
      <c r="G10" s="109">
        <v>0</v>
      </c>
      <c r="H10" s="109">
        <v>0</v>
      </c>
      <c r="I10" s="109">
        <v>0</v>
      </c>
      <c r="J10" s="109">
        <v>0</v>
      </c>
      <c r="K10" s="109">
        <v>0</v>
      </c>
      <c r="L10" s="109">
        <v>0</v>
      </c>
      <c r="M10" s="109">
        <v>0</v>
      </c>
      <c r="N10" s="109">
        <v>0</v>
      </c>
      <c r="O10" s="109">
        <v>0</v>
      </c>
      <c r="P10" s="109">
        <v>0</v>
      </c>
      <c r="Q10" s="109">
        <v>0</v>
      </c>
      <c r="R10" s="109">
        <v>0</v>
      </c>
      <c r="S10" s="109">
        <v>0</v>
      </c>
      <c r="T10" s="109">
        <v>0</v>
      </c>
      <c r="U10" s="109">
        <v>0</v>
      </c>
      <c r="V10" s="109">
        <v>0</v>
      </c>
      <c r="W10" s="109">
        <v>0</v>
      </c>
      <c r="X10" s="109">
        <v>0</v>
      </c>
      <c r="Y10" s="109">
        <v>0</v>
      </c>
      <c r="Z10" s="109">
        <v>0</v>
      </c>
      <c r="AA10" s="109">
        <v>0</v>
      </c>
      <c r="AB10" s="109">
        <v>0</v>
      </c>
      <c r="AC10" s="109">
        <v>0</v>
      </c>
      <c r="AD10" s="40">
        <v>0</v>
      </c>
    </row>
    <row r="11" spans="1:31" ht="15" customHeight="1" x14ac:dyDescent="0.25">
      <c r="A11" s="126"/>
      <c r="B11" s="90" t="s">
        <v>75</v>
      </c>
      <c r="C11" s="109">
        <v>0</v>
      </c>
      <c r="D11" s="109">
        <v>0</v>
      </c>
      <c r="E11" s="109">
        <v>0.67052717391304351</v>
      </c>
      <c r="F11" s="109">
        <v>0</v>
      </c>
      <c r="G11" s="109">
        <v>7.6895833333333332</v>
      </c>
      <c r="H11" s="109">
        <v>0</v>
      </c>
      <c r="I11" s="109">
        <v>0</v>
      </c>
      <c r="J11" s="109">
        <v>0</v>
      </c>
      <c r="K11" s="109">
        <v>0</v>
      </c>
      <c r="L11" s="109">
        <v>0.96369927536231881</v>
      </c>
      <c r="M11" s="109">
        <v>7.4853260869565216E-2</v>
      </c>
      <c r="N11" s="109">
        <v>0.23182971014492754</v>
      </c>
      <c r="O11" s="109">
        <v>0.40567753623188407</v>
      </c>
      <c r="P11" s="109">
        <v>0</v>
      </c>
      <c r="Q11" s="109">
        <v>0.36326811594202901</v>
      </c>
      <c r="R11" s="109">
        <v>3.4740000000000002</v>
      </c>
      <c r="S11" s="109">
        <v>10.575798913043478</v>
      </c>
      <c r="T11" s="109">
        <v>0</v>
      </c>
      <c r="U11" s="109">
        <v>2.4305887681159422</v>
      </c>
      <c r="V11" s="109">
        <v>16.602112318840579</v>
      </c>
      <c r="W11" s="109">
        <v>14.625693840579711</v>
      </c>
      <c r="X11" s="109">
        <v>8.871865942028986</v>
      </c>
      <c r="Y11" s="109">
        <v>1.8489836956521739</v>
      </c>
      <c r="Z11" s="109">
        <v>0.32660869565217393</v>
      </c>
      <c r="AA11" s="109">
        <v>0</v>
      </c>
      <c r="AB11" s="109">
        <v>4.3583242753623193</v>
      </c>
      <c r="AC11" s="109">
        <v>0</v>
      </c>
      <c r="AD11" s="40">
        <v>73.513414855072469</v>
      </c>
    </row>
    <row r="12" spans="1:31" ht="15" customHeight="1" x14ac:dyDescent="0.25">
      <c r="A12" s="126"/>
      <c r="B12" s="90" t="s">
        <v>17</v>
      </c>
      <c r="C12" s="109">
        <v>0</v>
      </c>
      <c r="D12" s="109">
        <v>0</v>
      </c>
      <c r="E12" s="109">
        <v>1.6055960144927537</v>
      </c>
      <c r="F12" s="109">
        <v>0</v>
      </c>
      <c r="G12" s="109">
        <v>1.1813804347826087</v>
      </c>
      <c r="H12" s="109">
        <v>0</v>
      </c>
      <c r="I12" s="109">
        <v>2.6545289855072464E-2</v>
      </c>
      <c r="J12" s="109">
        <v>0.29835869565217393</v>
      </c>
      <c r="K12" s="109">
        <v>0.57640579710144924</v>
      </c>
      <c r="L12" s="109">
        <v>1.9590199275362319</v>
      </c>
      <c r="M12" s="109">
        <v>2.1158423913043478</v>
      </c>
      <c r="N12" s="109">
        <v>0.76798731884057969</v>
      </c>
      <c r="O12" s="109">
        <v>1.1213550724637682</v>
      </c>
      <c r="P12" s="109">
        <v>2.0905797101449276E-3</v>
      </c>
      <c r="Q12" s="109">
        <v>0.49386231884057968</v>
      </c>
      <c r="R12" s="109">
        <v>4.0406684782608693</v>
      </c>
      <c r="S12" s="109">
        <v>6.0617028985507249</v>
      </c>
      <c r="T12" s="109">
        <v>9.6420289855072464E-2</v>
      </c>
      <c r="U12" s="109">
        <v>2.901407608695652</v>
      </c>
      <c r="V12" s="109">
        <v>41.832737318840579</v>
      </c>
      <c r="W12" s="109">
        <v>5.4770000000000003</v>
      </c>
      <c r="X12" s="109">
        <v>1.6456847826086956</v>
      </c>
      <c r="Y12" s="109">
        <v>6.4466213768115939</v>
      </c>
      <c r="Z12" s="109">
        <v>0.95733876811594198</v>
      </c>
      <c r="AA12" s="109">
        <v>7.5706521739130436E-2</v>
      </c>
      <c r="AB12" s="109">
        <v>2.8609420289855074</v>
      </c>
      <c r="AC12" s="109">
        <v>1.1286159420289854</v>
      </c>
      <c r="AD12" s="40">
        <v>83.673289855072468</v>
      </c>
    </row>
    <row r="13" spans="1:31" ht="15" customHeight="1" x14ac:dyDescent="0.25">
      <c r="A13" s="126"/>
      <c r="B13" s="90" t="s">
        <v>18</v>
      </c>
      <c r="C13" s="109">
        <v>0</v>
      </c>
      <c r="D13" s="109">
        <v>0</v>
      </c>
      <c r="E13" s="109">
        <v>0.30994927536231887</v>
      </c>
      <c r="F13" s="109">
        <v>0</v>
      </c>
      <c r="G13" s="109">
        <v>0</v>
      </c>
      <c r="H13" s="109">
        <v>0</v>
      </c>
      <c r="I13" s="109">
        <v>0</v>
      </c>
      <c r="J13" s="109">
        <v>0.18230615942028985</v>
      </c>
      <c r="K13" s="109">
        <v>0</v>
      </c>
      <c r="L13" s="109">
        <v>1.0168496376811593</v>
      </c>
      <c r="M13" s="109">
        <v>0.71831884057971018</v>
      </c>
      <c r="N13" s="109">
        <v>1.2681159420289854E-3</v>
      </c>
      <c r="O13" s="109">
        <v>0.18345471014492754</v>
      </c>
      <c r="P13" s="109">
        <v>0</v>
      </c>
      <c r="Q13" s="109">
        <v>1.6315652173913044</v>
      </c>
      <c r="R13" s="109">
        <v>0.62167028985507244</v>
      </c>
      <c r="S13" s="109">
        <v>8.4610452898550719</v>
      </c>
      <c r="T13" s="109">
        <v>0</v>
      </c>
      <c r="U13" s="109">
        <v>1.0474311594202899</v>
      </c>
      <c r="V13" s="109">
        <v>25.560159420289857</v>
      </c>
      <c r="W13" s="109">
        <v>2.3991467391304346</v>
      </c>
      <c r="X13" s="109">
        <v>2.6568405797101451</v>
      </c>
      <c r="Y13" s="109">
        <v>1.7231630434782608</v>
      </c>
      <c r="Z13" s="109">
        <v>0.33716123188405794</v>
      </c>
      <c r="AA13" s="109">
        <v>0.19253804347826087</v>
      </c>
      <c r="AB13" s="109">
        <v>0.96537499999999998</v>
      </c>
      <c r="AC13" s="109">
        <v>0</v>
      </c>
      <c r="AD13" s="40">
        <v>48.008242753623186</v>
      </c>
    </row>
    <row r="14" spans="1:31" ht="15" customHeight="1" x14ac:dyDescent="0.25">
      <c r="A14" s="126"/>
      <c r="B14" s="90" t="s">
        <v>19</v>
      </c>
      <c r="C14" s="109">
        <v>7.1373188405797108E-2</v>
      </c>
      <c r="D14" s="109">
        <v>0</v>
      </c>
      <c r="E14" s="109">
        <v>1.6177264492753622</v>
      </c>
      <c r="F14" s="109">
        <v>0</v>
      </c>
      <c r="G14" s="109">
        <v>1.3400163043478261</v>
      </c>
      <c r="H14" s="109">
        <v>0</v>
      </c>
      <c r="I14" s="109">
        <v>5.9079710144927536E-2</v>
      </c>
      <c r="J14" s="109">
        <v>0.55608695652173912</v>
      </c>
      <c r="K14" s="109">
        <v>0.26769021739130433</v>
      </c>
      <c r="L14" s="109">
        <v>3.1470561594202899</v>
      </c>
      <c r="M14" s="109">
        <v>0.3986394927536232</v>
      </c>
      <c r="N14" s="109">
        <v>0.58510869565217394</v>
      </c>
      <c r="O14" s="109">
        <v>1.3341485507246378</v>
      </c>
      <c r="P14" s="109">
        <v>0.1968605072463768</v>
      </c>
      <c r="Q14" s="109">
        <v>0.26846195652173915</v>
      </c>
      <c r="R14" s="109">
        <v>5.4778731884057974</v>
      </c>
      <c r="S14" s="109">
        <v>22.723257246376811</v>
      </c>
      <c r="T14" s="109">
        <v>2.2439692028985507</v>
      </c>
      <c r="U14" s="109">
        <v>4.463242753623188</v>
      </c>
      <c r="V14" s="109">
        <v>62.708331521739133</v>
      </c>
      <c r="W14" s="109">
        <v>14.747251811594204</v>
      </c>
      <c r="X14" s="109">
        <v>16.938797101449275</v>
      </c>
      <c r="Y14" s="109">
        <v>12.39297463768116</v>
      </c>
      <c r="Z14" s="109">
        <v>1.2525815217391305</v>
      </c>
      <c r="AA14" s="109">
        <v>2.4653641304347826</v>
      </c>
      <c r="AB14" s="109">
        <v>15.045855072463768</v>
      </c>
      <c r="AC14" s="109">
        <v>1.0697445652173914</v>
      </c>
      <c r="AD14" s="40">
        <v>171.371490942029</v>
      </c>
    </row>
    <row r="15" spans="1:31" ht="15" customHeight="1" x14ac:dyDescent="0.25">
      <c r="A15" s="126"/>
      <c r="B15" s="90" t="s">
        <v>20</v>
      </c>
      <c r="C15" s="109">
        <v>0.18958695652173913</v>
      </c>
      <c r="D15" s="109">
        <v>0</v>
      </c>
      <c r="E15" s="109">
        <v>1.0997608695652175</v>
      </c>
      <c r="F15" s="109">
        <v>0</v>
      </c>
      <c r="G15" s="109">
        <v>1.3099293478260869</v>
      </c>
      <c r="H15" s="109">
        <v>0</v>
      </c>
      <c r="I15" s="109">
        <v>0.36420289855072463</v>
      </c>
      <c r="J15" s="109">
        <v>0.66172101449275367</v>
      </c>
      <c r="K15" s="109">
        <v>0.66179891304347827</v>
      </c>
      <c r="L15" s="109">
        <v>1.4884927536231884</v>
      </c>
      <c r="M15" s="109">
        <v>0.89115760869565219</v>
      </c>
      <c r="N15" s="109">
        <v>0.23243840579710145</v>
      </c>
      <c r="O15" s="109">
        <v>1.3318423913043478</v>
      </c>
      <c r="P15" s="109">
        <v>1.8623188405797103E-2</v>
      </c>
      <c r="Q15" s="109">
        <v>0</v>
      </c>
      <c r="R15" s="109">
        <v>3.641557971014493</v>
      </c>
      <c r="S15" s="109">
        <v>2.1670960144927536</v>
      </c>
      <c r="T15" s="109">
        <v>0.62837500000000002</v>
      </c>
      <c r="U15" s="109">
        <v>2.8157083333333333</v>
      </c>
      <c r="V15" s="109">
        <v>7.863481884057971</v>
      </c>
      <c r="W15" s="109">
        <v>1.299876811594203</v>
      </c>
      <c r="X15" s="109">
        <v>0.56970833333333337</v>
      </c>
      <c r="Y15" s="109">
        <v>2.375038043478261</v>
      </c>
      <c r="Z15" s="109">
        <v>0</v>
      </c>
      <c r="AA15" s="109">
        <v>0.25137862318840581</v>
      </c>
      <c r="AB15" s="109">
        <v>2.1286956521739131</v>
      </c>
      <c r="AC15" s="109">
        <v>1.0597427536231885</v>
      </c>
      <c r="AD15" s="40">
        <v>33.050213768115945</v>
      </c>
    </row>
    <row r="16" spans="1:31" ht="15" customHeight="1" x14ac:dyDescent="0.25">
      <c r="A16" s="126"/>
      <c r="B16" s="90" t="s">
        <v>21</v>
      </c>
      <c r="C16" s="109">
        <v>4.668659420289855E-2</v>
      </c>
      <c r="D16" s="109">
        <v>0</v>
      </c>
      <c r="E16" s="109">
        <v>4.0771739130434782E-2</v>
      </c>
      <c r="F16" s="109">
        <v>0</v>
      </c>
      <c r="G16" s="109">
        <v>0.46884601449275365</v>
      </c>
      <c r="H16" s="109">
        <v>0</v>
      </c>
      <c r="I16" s="109">
        <v>0</v>
      </c>
      <c r="J16" s="109">
        <v>0.23742753623188406</v>
      </c>
      <c r="K16" s="109">
        <v>0.39806884057971015</v>
      </c>
      <c r="L16" s="109">
        <v>2.2214818840579711</v>
      </c>
      <c r="M16" s="109">
        <v>2.3383224637681161</v>
      </c>
      <c r="N16" s="109">
        <v>1.0568840579710146E-2</v>
      </c>
      <c r="O16" s="109">
        <v>0.22218840579710145</v>
      </c>
      <c r="P16" s="109">
        <v>0</v>
      </c>
      <c r="Q16" s="109">
        <v>0</v>
      </c>
      <c r="R16" s="109">
        <v>3.4076086956521742E-2</v>
      </c>
      <c r="S16" s="109">
        <v>4.1675144927536234</v>
      </c>
      <c r="T16" s="109">
        <v>0.39436231884057971</v>
      </c>
      <c r="U16" s="109">
        <v>0.30929528985507249</v>
      </c>
      <c r="V16" s="109">
        <v>13.488677536231885</v>
      </c>
      <c r="W16" s="109">
        <v>2.1271467391304348</v>
      </c>
      <c r="X16" s="109">
        <v>1.8637989130434782</v>
      </c>
      <c r="Y16" s="109">
        <v>1.1243206521739131</v>
      </c>
      <c r="Z16" s="109">
        <v>0.13267391304347825</v>
      </c>
      <c r="AA16" s="109">
        <v>0.41511775362318842</v>
      </c>
      <c r="AB16" s="109">
        <v>5.557239130434783</v>
      </c>
      <c r="AC16" s="109">
        <v>0</v>
      </c>
      <c r="AD16" s="40">
        <v>35.59858514492754</v>
      </c>
    </row>
    <row r="17" spans="1:31" ht="15" customHeight="1" x14ac:dyDescent="0.25">
      <c r="A17" s="126"/>
      <c r="B17" s="90" t="s">
        <v>22</v>
      </c>
      <c r="C17" s="109">
        <v>9.6501811594202902E-2</v>
      </c>
      <c r="D17" s="109">
        <v>0</v>
      </c>
      <c r="E17" s="109">
        <v>21.648014492753624</v>
      </c>
      <c r="F17" s="109">
        <v>0</v>
      </c>
      <c r="G17" s="109">
        <v>0.55312862318840583</v>
      </c>
      <c r="H17" s="109">
        <v>0</v>
      </c>
      <c r="I17" s="109">
        <v>0.71130978260869571</v>
      </c>
      <c r="J17" s="109">
        <v>0.27558333333333335</v>
      </c>
      <c r="K17" s="109">
        <v>0.48257971014492751</v>
      </c>
      <c r="L17" s="109">
        <v>4.3864148550724638</v>
      </c>
      <c r="M17" s="109">
        <v>0.44379710144927537</v>
      </c>
      <c r="N17" s="109">
        <v>0.84265217391304348</v>
      </c>
      <c r="O17" s="109">
        <v>9.8816413043478253</v>
      </c>
      <c r="P17" s="109">
        <v>0.21135688405797101</v>
      </c>
      <c r="Q17" s="109">
        <v>0.85454347826086952</v>
      </c>
      <c r="R17" s="109">
        <v>8.0014764492753621</v>
      </c>
      <c r="S17" s="109">
        <v>28.637954710144928</v>
      </c>
      <c r="T17" s="109">
        <v>2.2769963768115944</v>
      </c>
      <c r="U17" s="109">
        <v>13.883128623188405</v>
      </c>
      <c r="V17" s="109">
        <v>203.27760688405797</v>
      </c>
      <c r="W17" s="109">
        <v>37.355153985507243</v>
      </c>
      <c r="X17" s="109">
        <v>20.130864130434784</v>
      </c>
      <c r="Y17" s="109">
        <v>41.584541666666667</v>
      </c>
      <c r="Z17" s="109">
        <v>2.1705471014492752</v>
      </c>
      <c r="AA17" s="109">
        <v>2.5641576086956523</v>
      </c>
      <c r="AB17" s="109">
        <v>13.097826086956522</v>
      </c>
      <c r="AC17" s="109">
        <v>2.0739655797101451</v>
      </c>
      <c r="AD17" s="40">
        <v>415.4417427536232</v>
      </c>
    </row>
    <row r="18" spans="1:31" ht="15" customHeight="1" x14ac:dyDescent="0.25">
      <c r="A18" s="126" t="s">
        <v>2</v>
      </c>
      <c r="B18" s="90" t="s">
        <v>23</v>
      </c>
      <c r="C18" s="109">
        <v>0</v>
      </c>
      <c r="D18" s="109">
        <v>0</v>
      </c>
      <c r="E18" s="109">
        <v>0.11481884057971015</v>
      </c>
      <c r="F18" s="109">
        <v>0</v>
      </c>
      <c r="G18" s="109">
        <v>0</v>
      </c>
      <c r="H18" s="109">
        <v>0</v>
      </c>
      <c r="I18" s="109">
        <v>0</v>
      </c>
      <c r="J18" s="109">
        <v>0</v>
      </c>
      <c r="K18" s="109">
        <v>0</v>
      </c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2.7452898550724639E-2</v>
      </c>
      <c r="U18" s="109">
        <v>3.8586956521739131E-3</v>
      </c>
      <c r="V18" s="109">
        <v>0.31225000000000003</v>
      </c>
      <c r="W18" s="109">
        <v>4.2831521739130435E-2</v>
      </c>
      <c r="X18" s="109">
        <v>6.4576086956521742E-2</v>
      </c>
      <c r="Y18" s="109">
        <v>0.14990579710144927</v>
      </c>
      <c r="Z18" s="109">
        <v>0</v>
      </c>
      <c r="AA18" s="109">
        <v>0</v>
      </c>
      <c r="AB18" s="109">
        <v>0</v>
      </c>
      <c r="AC18" s="109">
        <v>0</v>
      </c>
      <c r="AD18" s="40">
        <v>0.71569384057971008</v>
      </c>
    </row>
    <row r="19" spans="1:31" ht="15" customHeight="1" x14ac:dyDescent="0.25">
      <c r="A19" s="126"/>
      <c r="B19" s="90" t="s">
        <v>24</v>
      </c>
      <c r="C19" s="109">
        <v>0</v>
      </c>
      <c r="D19" s="109">
        <v>0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  <c r="R19" s="109">
        <v>0</v>
      </c>
      <c r="S19" s="109">
        <v>0</v>
      </c>
      <c r="T19" s="109">
        <v>0</v>
      </c>
      <c r="U19" s="109">
        <v>0</v>
      </c>
      <c r="V19" s="109">
        <v>2.7442028985507246E-2</v>
      </c>
      <c r="W19" s="109">
        <v>0</v>
      </c>
      <c r="X19" s="109">
        <v>0</v>
      </c>
      <c r="Y19" s="109">
        <v>0</v>
      </c>
      <c r="Z19" s="109">
        <v>0</v>
      </c>
      <c r="AA19" s="109">
        <v>0</v>
      </c>
      <c r="AB19" s="109">
        <v>0</v>
      </c>
      <c r="AC19" s="109">
        <v>0</v>
      </c>
      <c r="AD19" s="40">
        <v>2.7442028985507246E-2</v>
      </c>
    </row>
    <row r="20" spans="1:31" ht="15" customHeight="1" x14ac:dyDescent="0.25">
      <c r="A20" s="126"/>
      <c r="B20" s="90" t="s">
        <v>25</v>
      </c>
      <c r="C20" s="109">
        <v>0</v>
      </c>
      <c r="D20" s="109">
        <v>0</v>
      </c>
      <c r="E20" s="109">
        <v>0.13242391304347825</v>
      </c>
      <c r="F20" s="109">
        <v>0</v>
      </c>
      <c r="G20" s="109">
        <v>0</v>
      </c>
      <c r="H20" s="109">
        <v>0</v>
      </c>
      <c r="I20" s="109">
        <v>3.9572463768115941E-2</v>
      </c>
      <c r="J20" s="109">
        <v>1.6847826086956522E-3</v>
      </c>
      <c r="K20" s="109">
        <v>0</v>
      </c>
      <c r="L20" s="109">
        <v>2.1394927536231884E-3</v>
      </c>
      <c r="M20" s="109">
        <v>0.16689492753623189</v>
      </c>
      <c r="N20" s="109">
        <v>1.7137681159420291E-2</v>
      </c>
      <c r="O20" s="109">
        <v>6.9764492753623189E-3</v>
      </c>
      <c r="P20" s="109">
        <v>2.8280797101449276E-2</v>
      </c>
      <c r="Q20" s="109">
        <v>0</v>
      </c>
      <c r="R20" s="109">
        <v>1.1789855072463768E-2</v>
      </c>
      <c r="S20" s="109">
        <v>0.86815036231884057</v>
      </c>
      <c r="T20" s="109">
        <v>0.23993659420289856</v>
      </c>
      <c r="U20" s="109">
        <v>0.14996376811594203</v>
      </c>
      <c r="V20" s="109">
        <v>6.0150688405797101</v>
      </c>
      <c r="W20" s="109">
        <v>0.74361050724637678</v>
      </c>
      <c r="X20" s="109">
        <v>0.41773731884057969</v>
      </c>
      <c r="Y20" s="109">
        <v>2.0822427536231882</v>
      </c>
      <c r="Z20" s="109">
        <v>0</v>
      </c>
      <c r="AA20" s="109">
        <v>0</v>
      </c>
      <c r="AB20" s="109">
        <v>0.20653804347826088</v>
      </c>
      <c r="AC20" s="109">
        <v>4.1865942028985505E-2</v>
      </c>
      <c r="AD20" s="40">
        <v>11.172014492753624</v>
      </c>
    </row>
    <row r="21" spans="1:31" ht="15" customHeight="1" x14ac:dyDescent="0.25">
      <c r="A21" s="126"/>
      <c r="B21" s="90" t="s">
        <v>26</v>
      </c>
      <c r="C21" s="109">
        <v>0</v>
      </c>
      <c r="D21" s="109">
        <v>0</v>
      </c>
      <c r="E21" s="109">
        <v>0</v>
      </c>
      <c r="F21" s="109">
        <v>0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0</v>
      </c>
      <c r="N21" s="109">
        <v>0</v>
      </c>
      <c r="O21" s="109">
        <v>0</v>
      </c>
      <c r="P21" s="109">
        <v>0</v>
      </c>
      <c r="Q21" s="109">
        <v>0</v>
      </c>
      <c r="R21" s="109">
        <v>0</v>
      </c>
      <c r="S21" s="109">
        <v>0</v>
      </c>
      <c r="T21" s="109">
        <v>0</v>
      </c>
      <c r="U21" s="109">
        <v>0.467731884057971</v>
      </c>
      <c r="V21" s="109">
        <v>0.95283333333333331</v>
      </c>
      <c r="W21" s="109">
        <v>0</v>
      </c>
      <c r="X21" s="109">
        <v>0</v>
      </c>
      <c r="Y21" s="109">
        <v>0</v>
      </c>
      <c r="Z21" s="109">
        <v>0</v>
      </c>
      <c r="AA21" s="109">
        <v>0</v>
      </c>
      <c r="AB21" s="109">
        <v>0</v>
      </c>
      <c r="AC21" s="109">
        <v>0</v>
      </c>
      <c r="AD21" s="40">
        <v>1.4205652173913044</v>
      </c>
    </row>
    <row r="22" spans="1:31" ht="15" customHeight="1" x14ac:dyDescent="0.25">
      <c r="A22" s="54" t="s">
        <v>15</v>
      </c>
      <c r="B22" s="90" t="s">
        <v>2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  <c r="K22" s="109">
        <v>0</v>
      </c>
      <c r="L22" s="109">
        <v>0</v>
      </c>
      <c r="M22" s="109">
        <v>0</v>
      </c>
      <c r="N22" s="109">
        <v>0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0</v>
      </c>
      <c r="U22" s="109">
        <v>0</v>
      </c>
      <c r="V22" s="109">
        <v>0</v>
      </c>
      <c r="W22" s="109">
        <v>0</v>
      </c>
      <c r="X22" s="109">
        <v>0</v>
      </c>
      <c r="Y22" s="109">
        <v>0</v>
      </c>
      <c r="Z22" s="109">
        <v>0</v>
      </c>
      <c r="AA22" s="109">
        <v>0</v>
      </c>
      <c r="AB22" s="109">
        <v>0</v>
      </c>
      <c r="AC22" s="109">
        <v>0</v>
      </c>
      <c r="AD22" s="40">
        <v>0</v>
      </c>
    </row>
    <row r="23" spans="1:31" s="119" customFormat="1" ht="15" customHeight="1" x14ac:dyDescent="0.25">
      <c r="A23" s="55" t="s">
        <v>3</v>
      </c>
      <c r="B23" s="56" t="s">
        <v>27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0</v>
      </c>
      <c r="R23" s="109">
        <v>0</v>
      </c>
      <c r="S23" s="109">
        <v>0</v>
      </c>
      <c r="T23" s="109">
        <v>0</v>
      </c>
      <c r="U23" s="109">
        <v>0</v>
      </c>
      <c r="V23" s="109">
        <v>0</v>
      </c>
      <c r="W23" s="109">
        <v>0</v>
      </c>
      <c r="X23" s="109">
        <v>0</v>
      </c>
      <c r="Y23" s="109">
        <v>0</v>
      </c>
      <c r="Z23" s="109">
        <v>0</v>
      </c>
      <c r="AA23" s="109">
        <v>0</v>
      </c>
      <c r="AB23" s="109">
        <v>0</v>
      </c>
      <c r="AC23" s="109">
        <v>0</v>
      </c>
      <c r="AD23" s="40">
        <v>0</v>
      </c>
      <c r="AE23" s="117"/>
    </row>
    <row r="24" spans="1:31" s="119" customFormat="1" ht="15" customHeight="1" x14ac:dyDescent="0.25">
      <c r="A24" s="89" t="s">
        <v>4</v>
      </c>
      <c r="B24" s="56" t="s">
        <v>28</v>
      </c>
      <c r="C24" s="109">
        <v>9.2210144927536229E-4</v>
      </c>
      <c r="D24" s="109">
        <v>0</v>
      </c>
      <c r="E24" s="109">
        <v>0.3455126811594203</v>
      </c>
      <c r="F24" s="109">
        <v>0</v>
      </c>
      <c r="G24" s="109">
        <v>1.3242753623188405E-3</v>
      </c>
      <c r="H24" s="109">
        <v>0</v>
      </c>
      <c r="I24" s="109">
        <v>6.2282608695652178E-3</v>
      </c>
      <c r="J24" s="109">
        <v>0.3823442028985507</v>
      </c>
      <c r="K24" s="109">
        <v>0</v>
      </c>
      <c r="L24" s="109">
        <v>0.490893115942029</v>
      </c>
      <c r="M24" s="109">
        <v>0.50239311594202896</v>
      </c>
      <c r="N24" s="109">
        <v>0</v>
      </c>
      <c r="O24" s="109">
        <v>0.44534963768115943</v>
      </c>
      <c r="P24" s="109">
        <v>0</v>
      </c>
      <c r="Q24" s="109">
        <v>6.0235507246376814E-3</v>
      </c>
      <c r="R24" s="109">
        <v>1.2913931159420289</v>
      </c>
      <c r="S24" s="109">
        <v>3.9255742753623188</v>
      </c>
      <c r="T24" s="109">
        <v>2.5018115942028987E-3</v>
      </c>
      <c r="U24" s="109">
        <v>0.18540398550724638</v>
      </c>
      <c r="V24" s="109">
        <v>3.5186485507246377</v>
      </c>
      <c r="W24" s="109">
        <v>1.3048768115942029</v>
      </c>
      <c r="X24" s="109">
        <v>1.95225</v>
      </c>
      <c r="Y24" s="109">
        <v>2.4314583333333335</v>
      </c>
      <c r="Z24" s="109">
        <v>0.38495652173913042</v>
      </c>
      <c r="AA24" s="109">
        <v>1.1163913043478262</v>
      </c>
      <c r="AB24" s="109">
        <v>0.97989311594202899</v>
      </c>
      <c r="AC24" s="109">
        <v>0.46237681159420291</v>
      </c>
      <c r="AD24" s="40">
        <v>19.736715579710147</v>
      </c>
      <c r="AE24" s="117"/>
    </row>
    <row r="25" spans="1:31" s="119" customFormat="1" ht="15" customHeight="1" x14ac:dyDescent="0.25">
      <c r="A25" s="55" t="s">
        <v>5</v>
      </c>
      <c r="B25" s="56"/>
      <c r="C25" s="109">
        <v>79.782701086956521</v>
      </c>
      <c r="D25" s="109">
        <v>30.540065217391305</v>
      </c>
      <c r="E25" s="109">
        <v>139.79565398550724</v>
      </c>
      <c r="F25" s="109">
        <v>18.649742753623187</v>
      </c>
      <c r="G25" s="109">
        <v>290.74040398550727</v>
      </c>
      <c r="H25" s="109">
        <v>28.237244565217392</v>
      </c>
      <c r="I25" s="109">
        <v>70.920019927536231</v>
      </c>
      <c r="J25" s="109">
        <v>225.15339855072463</v>
      </c>
      <c r="K25" s="109">
        <v>136.91521739130434</v>
      </c>
      <c r="L25" s="109">
        <v>404.75462862318841</v>
      </c>
      <c r="M25" s="109">
        <v>177.68922282608696</v>
      </c>
      <c r="N25" s="109">
        <v>212.19675905797101</v>
      </c>
      <c r="O25" s="109">
        <v>464.67013768115942</v>
      </c>
      <c r="P25" s="109">
        <v>158.52931884057972</v>
      </c>
      <c r="Q25" s="109">
        <v>110.66465760869565</v>
      </c>
      <c r="R25" s="109">
        <v>766.51760688405795</v>
      </c>
      <c r="S25" s="109">
        <v>1091.5008858695653</v>
      </c>
      <c r="T25" s="109">
        <v>220.12780615942029</v>
      </c>
      <c r="U25" s="109">
        <v>866.00656521739131</v>
      </c>
      <c r="V25" s="109">
        <v>2353.9825815217391</v>
      </c>
      <c r="W25" s="109">
        <v>674.93435869565212</v>
      </c>
      <c r="X25" s="109">
        <v>372.36760326086954</v>
      </c>
      <c r="Y25" s="109">
        <v>697.06674999999996</v>
      </c>
      <c r="Z25" s="109">
        <v>140.19596739130435</v>
      </c>
      <c r="AA25" s="109">
        <v>164.27456521739131</v>
      </c>
      <c r="AB25" s="109">
        <v>388.80314673913045</v>
      </c>
      <c r="AC25" s="109">
        <v>131.13791123188406</v>
      </c>
      <c r="AD25" s="40">
        <v>10416.154920289855</v>
      </c>
      <c r="AE25" s="117"/>
    </row>
    <row r="26" spans="1:31" s="119" customFormat="1" ht="15" customHeight="1" x14ac:dyDescent="0.25">
      <c r="A26" s="55" t="s">
        <v>6</v>
      </c>
      <c r="B26" s="56"/>
      <c r="C26" s="109">
        <v>0.55874637681159423</v>
      </c>
      <c r="D26" s="109">
        <v>3.0797101449275364E-3</v>
      </c>
      <c r="E26" s="109">
        <v>1.0175978260869565</v>
      </c>
      <c r="F26" s="109">
        <v>0</v>
      </c>
      <c r="G26" s="109">
        <v>0.41689130434782606</v>
      </c>
      <c r="H26" s="109">
        <v>0</v>
      </c>
      <c r="I26" s="109">
        <v>0.22694202898550725</v>
      </c>
      <c r="J26" s="109">
        <v>0.2986268115942029</v>
      </c>
      <c r="K26" s="109">
        <v>0.22560507246376812</v>
      </c>
      <c r="L26" s="109">
        <v>1.2040507246376813</v>
      </c>
      <c r="M26" s="109">
        <v>0.62011231884057971</v>
      </c>
      <c r="N26" s="109">
        <v>0.42123188405797102</v>
      </c>
      <c r="O26" s="109">
        <v>0.92900000000000005</v>
      </c>
      <c r="P26" s="109">
        <v>0.24972644927536231</v>
      </c>
      <c r="Q26" s="109">
        <v>0.69225362318840578</v>
      </c>
      <c r="R26" s="109">
        <v>2.8833822463768115</v>
      </c>
      <c r="S26" s="109">
        <v>5.7532699275362322</v>
      </c>
      <c r="T26" s="109">
        <v>0.61613949275362323</v>
      </c>
      <c r="U26" s="109">
        <v>6.3845181159420292</v>
      </c>
      <c r="V26" s="109">
        <v>81.518143115942024</v>
      </c>
      <c r="W26" s="109">
        <v>6.3277826086956521</v>
      </c>
      <c r="X26" s="109">
        <v>6.0323677536231886</v>
      </c>
      <c r="Y26" s="109">
        <v>7.9299347826086954</v>
      </c>
      <c r="Z26" s="109">
        <v>0.65777898550724634</v>
      </c>
      <c r="AA26" s="109">
        <v>0.13549637681159421</v>
      </c>
      <c r="AB26" s="109">
        <v>2.5877391304347825</v>
      </c>
      <c r="AC26" s="109">
        <v>1.71430615942029</v>
      </c>
      <c r="AD26" s="40">
        <v>129.40472282608698</v>
      </c>
      <c r="AE26" s="117"/>
    </row>
    <row r="27" spans="1:31" s="119" customFormat="1" ht="15" customHeight="1" x14ac:dyDescent="0.25">
      <c r="A27" s="127" t="s">
        <v>72</v>
      </c>
      <c r="B27" s="56" t="s">
        <v>29</v>
      </c>
      <c r="C27" s="109">
        <v>9.9166666666666674E-3</v>
      </c>
      <c r="D27" s="109">
        <v>0</v>
      </c>
      <c r="E27" s="109">
        <v>0.18202536231884059</v>
      </c>
      <c r="F27" s="109">
        <v>0</v>
      </c>
      <c r="G27" s="109">
        <v>0.1237481884057971</v>
      </c>
      <c r="H27" s="109">
        <v>0</v>
      </c>
      <c r="I27" s="109">
        <v>0</v>
      </c>
      <c r="J27" s="109">
        <v>1.321195652173913E-2</v>
      </c>
      <c r="K27" s="109">
        <v>0</v>
      </c>
      <c r="L27" s="109">
        <v>7.1585144927536232E-2</v>
      </c>
      <c r="M27" s="109">
        <v>2.5936594202898552E-2</v>
      </c>
      <c r="N27" s="109">
        <v>2.8532608695652174E-3</v>
      </c>
      <c r="O27" s="109">
        <v>0</v>
      </c>
      <c r="P27" s="109">
        <v>5.6081521739130433E-2</v>
      </c>
      <c r="Q27" s="109">
        <v>6.7210144927536228E-4</v>
      </c>
      <c r="R27" s="109">
        <v>0.30880253623188408</v>
      </c>
      <c r="S27" s="109">
        <v>0.42644202898550726</v>
      </c>
      <c r="T27" s="109">
        <v>5.3394927536231887E-2</v>
      </c>
      <c r="U27" s="109">
        <v>0.38732065217391304</v>
      </c>
      <c r="V27" s="109">
        <v>8.8459637681159418</v>
      </c>
      <c r="W27" s="109">
        <v>0.19399094202898551</v>
      </c>
      <c r="X27" s="109">
        <v>0.1376322463768116</v>
      </c>
      <c r="Y27" s="109">
        <v>1.4550326086956522</v>
      </c>
      <c r="Z27" s="109">
        <v>0</v>
      </c>
      <c r="AA27" s="109">
        <v>0</v>
      </c>
      <c r="AB27" s="109">
        <v>0.15065579710144927</v>
      </c>
      <c r="AC27" s="109">
        <v>1.2151829710144928</v>
      </c>
      <c r="AD27" s="40">
        <v>13.660449275362321</v>
      </c>
      <c r="AE27" s="117"/>
    </row>
    <row r="28" spans="1:31" s="119" customFormat="1" ht="15" customHeight="1" x14ac:dyDescent="0.25">
      <c r="A28" s="127"/>
      <c r="B28" s="56" t="s">
        <v>30</v>
      </c>
      <c r="C28" s="109">
        <v>0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09">
        <v>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09">
        <v>0</v>
      </c>
      <c r="T28" s="109">
        <v>0</v>
      </c>
      <c r="U28" s="109">
        <v>0</v>
      </c>
      <c r="V28" s="109">
        <v>0</v>
      </c>
      <c r="W28" s="109">
        <v>0</v>
      </c>
      <c r="X28" s="109">
        <v>0</v>
      </c>
      <c r="Y28" s="109">
        <v>0</v>
      </c>
      <c r="Z28" s="109">
        <v>0</v>
      </c>
      <c r="AA28" s="109">
        <v>0</v>
      </c>
      <c r="AB28" s="109">
        <v>0</v>
      </c>
      <c r="AC28" s="109">
        <v>0</v>
      </c>
      <c r="AD28" s="40">
        <v>0</v>
      </c>
      <c r="AE28" s="117"/>
    </row>
    <row r="29" spans="1:31" ht="15" customHeight="1" x14ac:dyDescent="0.25">
      <c r="A29" s="54" t="s">
        <v>7</v>
      </c>
      <c r="B29" s="90" t="s">
        <v>31</v>
      </c>
      <c r="C29" s="109">
        <v>0</v>
      </c>
      <c r="D29" s="109">
        <v>0</v>
      </c>
      <c r="E29" s="109">
        <v>9.8297101449275354E-3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09">
        <v>0</v>
      </c>
      <c r="L29" s="109">
        <v>1.6902173913043478E-3</v>
      </c>
      <c r="M29" s="109">
        <v>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7.3608695652173914E-2</v>
      </c>
      <c r="T29" s="109">
        <v>0</v>
      </c>
      <c r="U29" s="109">
        <v>0</v>
      </c>
      <c r="V29" s="109">
        <v>9.032608695652174E-3</v>
      </c>
      <c r="W29" s="109">
        <v>1.3248188405797102E-2</v>
      </c>
      <c r="X29" s="109">
        <v>0</v>
      </c>
      <c r="Y29" s="109">
        <v>0.31924456521739131</v>
      </c>
      <c r="Z29" s="109">
        <v>0</v>
      </c>
      <c r="AA29" s="109">
        <v>0</v>
      </c>
      <c r="AB29" s="109">
        <v>0</v>
      </c>
      <c r="AC29" s="109">
        <v>0</v>
      </c>
      <c r="AD29" s="40">
        <v>0.42665398550724637</v>
      </c>
    </row>
    <row r="30" spans="1:31" ht="15" customHeight="1" x14ac:dyDescent="0.25">
      <c r="A30" s="54" t="s">
        <v>8</v>
      </c>
      <c r="B30" s="90" t="s">
        <v>32</v>
      </c>
      <c r="C30" s="109">
        <v>0</v>
      </c>
      <c r="D30" s="109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09">
        <v>0</v>
      </c>
      <c r="L30" s="109">
        <v>0</v>
      </c>
      <c r="M30" s="109">
        <v>0</v>
      </c>
      <c r="N30" s="109">
        <v>0</v>
      </c>
      <c r="O30" s="109">
        <v>0</v>
      </c>
      <c r="P30" s="109">
        <v>0</v>
      </c>
      <c r="Q30" s="109">
        <v>0</v>
      </c>
      <c r="R30" s="109">
        <v>0</v>
      </c>
      <c r="S30" s="109">
        <v>0</v>
      </c>
      <c r="T30" s="109">
        <v>0</v>
      </c>
      <c r="U30" s="109">
        <v>0</v>
      </c>
      <c r="V30" s="109">
        <v>0</v>
      </c>
      <c r="W30" s="109">
        <v>0</v>
      </c>
      <c r="X30" s="109">
        <v>0</v>
      </c>
      <c r="Y30" s="109">
        <v>0</v>
      </c>
      <c r="Z30" s="109">
        <v>0</v>
      </c>
      <c r="AA30" s="109">
        <v>0</v>
      </c>
      <c r="AB30" s="109">
        <v>0</v>
      </c>
      <c r="AC30" s="109">
        <v>0</v>
      </c>
      <c r="AD30" s="40">
        <v>0</v>
      </c>
    </row>
    <row r="31" spans="1:31" ht="15" customHeight="1" x14ac:dyDescent="0.25">
      <c r="A31" s="54" t="s">
        <v>9</v>
      </c>
      <c r="B31" s="90"/>
      <c r="C31" s="109">
        <v>0</v>
      </c>
      <c r="D31" s="109">
        <v>0</v>
      </c>
      <c r="E31" s="109">
        <v>0</v>
      </c>
      <c r="F31" s="109">
        <v>0</v>
      </c>
      <c r="G31" s="109">
        <v>0</v>
      </c>
      <c r="H31" s="109">
        <v>0</v>
      </c>
      <c r="I31" s="109">
        <v>0</v>
      </c>
      <c r="J31" s="109">
        <v>0</v>
      </c>
      <c r="K31" s="109">
        <v>0</v>
      </c>
      <c r="L31" s="109"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0</v>
      </c>
      <c r="R31" s="109">
        <v>0</v>
      </c>
      <c r="S31" s="109">
        <v>0</v>
      </c>
      <c r="T31" s="109">
        <v>0</v>
      </c>
      <c r="U31" s="109">
        <v>0</v>
      </c>
      <c r="V31" s="109">
        <v>0</v>
      </c>
      <c r="W31" s="109">
        <v>0</v>
      </c>
      <c r="X31" s="109">
        <v>0</v>
      </c>
      <c r="Y31" s="109">
        <v>0</v>
      </c>
      <c r="Z31" s="109">
        <v>0</v>
      </c>
      <c r="AA31" s="109">
        <v>0</v>
      </c>
      <c r="AB31" s="109">
        <v>0</v>
      </c>
      <c r="AC31" s="109">
        <v>0</v>
      </c>
      <c r="AD31" s="40">
        <v>0</v>
      </c>
    </row>
    <row r="32" spans="1:31" ht="15" customHeight="1" x14ac:dyDescent="0.25">
      <c r="A32" s="54" t="s">
        <v>77</v>
      </c>
      <c r="B32" s="90" t="s">
        <v>76</v>
      </c>
      <c r="C32" s="109">
        <v>0.84420833333333334</v>
      </c>
      <c r="D32" s="109">
        <v>0</v>
      </c>
      <c r="E32" s="109">
        <v>9.6569619565217391</v>
      </c>
      <c r="F32" s="109">
        <v>0</v>
      </c>
      <c r="G32" s="109">
        <v>11.123608695652173</v>
      </c>
      <c r="H32" s="109">
        <v>0</v>
      </c>
      <c r="I32" s="109">
        <v>0.1247626811594203</v>
      </c>
      <c r="J32" s="109">
        <v>1.5133134057971014</v>
      </c>
      <c r="K32" s="109">
        <v>0.17648913043478262</v>
      </c>
      <c r="L32" s="109">
        <v>0.97140579710144925</v>
      </c>
      <c r="M32" s="109">
        <v>0.29338949275362319</v>
      </c>
      <c r="N32" s="109">
        <v>0.45681340579710145</v>
      </c>
      <c r="O32" s="109">
        <v>3.7480634057971014</v>
      </c>
      <c r="P32" s="109">
        <v>0.94944565217391308</v>
      </c>
      <c r="Q32" s="109">
        <v>1.381038043478261</v>
      </c>
      <c r="R32" s="109">
        <v>14.826853260869566</v>
      </c>
      <c r="S32" s="109">
        <v>61.180394927536234</v>
      </c>
      <c r="T32" s="109">
        <v>1.5611576086956522</v>
      </c>
      <c r="U32" s="109">
        <v>18.192829710144927</v>
      </c>
      <c r="V32" s="109">
        <v>91.612893115942029</v>
      </c>
      <c r="W32" s="109">
        <v>7.7717192028985504</v>
      </c>
      <c r="X32" s="109">
        <v>13.816527173913043</v>
      </c>
      <c r="Y32" s="109">
        <v>10.343713768115942</v>
      </c>
      <c r="Z32" s="109">
        <v>1.0286503623188405</v>
      </c>
      <c r="AA32" s="109">
        <v>1.1405362318840579</v>
      </c>
      <c r="AB32" s="109">
        <v>20.890980072463769</v>
      </c>
      <c r="AC32" s="109">
        <v>0.89778442028985506</v>
      </c>
      <c r="AD32" s="40">
        <v>274.50353985507246</v>
      </c>
    </row>
    <row r="33" spans="1:30" ht="15" customHeight="1" x14ac:dyDescent="0.25">
      <c r="A33" s="54" t="s">
        <v>10</v>
      </c>
      <c r="B33" s="90" t="s">
        <v>33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109">
        <v>0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  <c r="R33" s="109">
        <v>0</v>
      </c>
      <c r="S33" s="109">
        <v>0</v>
      </c>
      <c r="T33" s="109">
        <v>0</v>
      </c>
      <c r="U33" s="109">
        <v>0</v>
      </c>
      <c r="V33" s="109">
        <v>0</v>
      </c>
      <c r="W33" s="109">
        <v>0</v>
      </c>
      <c r="X33" s="109">
        <v>0</v>
      </c>
      <c r="Y33" s="109">
        <v>0</v>
      </c>
      <c r="Z33" s="109">
        <v>0</v>
      </c>
      <c r="AA33" s="109">
        <v>0</v>
      </c>
      <c r="AB33" s="109">
        <v>0</v>
      </c>
      <c r="AC33" s="109">
        <v>0</v>
      </c>
      <c r="AD33" s="40">
        <v>0</v>
      </c>
    </row>
    <row r="34" spans="1:30" ht="15" customHeight="1" x14ac:dyDescent="0.25">
      <c r="A34" s="54" t="s">
        <v>11</v>
      </c>
      <c r="B34" s="90" t="s">
        <v>34</v>
      </c>
      <c r="C34" s="109">
        <v>0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109">
        <v>0</v>
      </c>
      <c r="K34" s="109">
        <v>0</v>
      </c>
      <c r="L34" s="109">
        <v>0</v>
      </c>
      <c r="M34" s="109">
        <v>0</v>
      </c>
      <c r="N34" s="109">
        <v>0</v>
      </c>
      <c r="O34" s="109">
        <v>0</v>
      </c>
      <c r="P34" s="109">
        <v>0</v>
      </c>
      <c r="Q34" s="109">
        <v>0</v>
      </c>
      <c r="R34" s="109">
        <v>0</v>
      </c>
      <c r="S34" s="109">
        <v>0</v>
      </c>
      <c r="T34" s="109">
        <v>0</v>
      </c>
      <c r="U34" s="109">
        <v>0</v>
      </c>
      <c r="V34" s="109">
        <v>0</v>
      </c>
      <c r="W34" s="109">
        <v>0</v>
      </c>
      <c r="X34" s="109">
        <v>0</v>
      </c>
      <c r="Y34" s="109">
        <v>0</v>
      </c>
      <c r="Z34" s="109">
        <v>0</v>
      </c>
      <c r="AA34" s="109">
        <v>0</v>
      </c>
      <c r="AB34" s="109">
        <v>0</v>
      </c>
      <c r="AC34" s="109">
        <v>0</v>
      </c>
      <c r="AD34" s="40">
        <v>0</v>
      </c>
    </row>
    <row r="35" spans="1:30" ht="15" customHeight="1" x14ac:dyDescent="0.25">
      <c r="A35" s="54" t="s">
        <v>2</v>
      </c>
      <c r="B35" s="90" t="s">
        <v>73</v>
      </c>
      <c r="C35" s="109">
        <v>0</v>
      </c>
      <c r="D35" s="109">
        <v>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  <c r="V35" s="109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40">
        <v>0</v>
      </c>
    </row>
    <row r="36" spans="1:30" s="120" customFormat="1" ht="15" customHeight="1" thickBot="1" x14ac:dyDescent="0.3">
      <c r="A36" s="58" t="s">
        <v>12</v>
      </c>
      <c r="B36" s="59" t="s">
        <v>35</v>
      </c>
      <c r="C36" s="37">
        <f>SUM(C6:C35)+SUM(C38:C43)</f>
        <v>82.722371376811594</v>
      </c>
      <c r="D36" s="37">
        <f t="shared" ref="D36:AC36" si="0">SUM(D6:D35)+SUM(D38:D43)</f>
        <v>30.580949275362318</v>
      </c>
      <c r="E36" s="37">
        <f t="shared" si="0"/>
        <v>187.06060326086956</v>
      </c>
      <c r="F36" s="37">
        <f t="shared" si="0"/>
        <v>18.649742753623187</v>
      </c>
      <c r="G36" s="37">
        <f t="shared" si="0"/>
        <v>326.40193115942031</v>
      </c>
      <c r="H36" s="37">
        <f t="shared" si="0"/>
        <v>28.237244565217392</v>
      </c>
      <c r="I36" s="37">
        <f t="shared" si="0"/>
        <v>73.875501811594205</v>
      </c>
      <c r="J36" s="37">
        <f t="shared" si="0"/>
        <v>232.8278333333333</v>
      </c>
      <c r="K36" s="37">
        <f t="shared" si="0"/>
        <v>140.91733876811594</v>
      </c>
      <c r="L36" s="37">
        <f t="shared" si="0"/>
        <v>437.86196739130435</v>
      </c>
      <c r="M36" s="37">
        <f t="shared" si="0"/>
        <v>195.11373188405796</v>
      </c>
      <c r="N36" s="37">
        <f t="shared" si="0"/>
        <v>219.43258152173911</v>
      </c>
      <c r="O36" s="37">
        <f t="shared" si="0"/>
        <v>526.60960144927537</v>
      </c>
      <c r="P36" s="37">
        <f t="shared" si="0"/>
        <v>163.04369565217391</v>
      </c>
      <c r="Q36" s="37">
        <f t="shared" si="0"/>
        <v>119.98583695652172</v>
      </c>
      <c r="R36" s="37">
        <f t="shared" si="0"/>
        <v>848.4085742753623</v>
      </c>
      <c r="S36" s="37">
        <f t="shared" si="0"/>
        <v>1349.6071304347829</v>
      </c>
      <c r="T36" s="37">
        <f t="shared" si="0"/>
        <v>247.62799456521739</v>
      </c>
      <c r="U36" s="37">
        <f t="shared" si="0"/>
        <v>1002.2203079710144</v>
      </c>
      <c r="V36" s="37">
        <f t="shared" si="0"/>
        <v>3392.5258894927538</v>
      </c>
      <c r="W36" s="37">
        <f t="shared" si="0"/>
        <v>888.91047463768109</v>
      </c>
      <c r="X36" s="37">
        <f t="shared" si="0"/>
        <v>496.54014492753623</v>
      </c>
      <c r="Y36" s="37">
        <f t="shared" si="0"/>
        <v>848.39146557971014</v>
      </c>
      <c r="Z36" s="37">
        <f t="shared" si="0"/>
        <v>156.72210144927536</v>
      </c>
      <c r="AA36" s="37">
        <f t="shared" si="0"/>
        <v>188.66581702898554</v>
      </c>
      <c r="AB36" s="37">
        <f t="shared" si="0"/>
        <v>495.06873731884053</v>
      </c>
      <c r="AC36" s="37">
        <f t="shared" si="0"/>
        <v>169.4949275362319</v>
      </c>
      <c r="AD36" s="38">
        <f>+SUM(AD6:AD35)+SUM(AD38:AD43)</f>
        <v>12867.50449637681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110">
        <v>0</v>
      </c>
      <c r="D38" s="110">
        <v>0</v>
      </c>
      <c r="E38" s="110">
        <v>1.8397101449275362</v>
      </c>
      <c r="F38" s="110">
        <v>0</v>
      </c>
      <c r="G38" s="110">
        <v>1.7609963768115942</v>
      </c>
      <c r="H38" s="110">
        <v>0</v>
      </c>
      <c r="I38" s="110">
        <v>0</v>
      </c>
      <c r="J38" s="110">
        <v>0</v>
      </c>
      <c r="K38" s="110">
        <v>0</v>
      </c>
      <c r="L38" s="110">
        <v>0</v>
      </c>
      <c r="M38" s="110">
        <v>0.73192753623188411</v>
      </c>
      <c r="N38" s="110">
        <v>0</v>
      </c>
      <c r="O38" s="110">
        <v>0</v>
      </c>
      <c r="P38" s="110">
        <v>0</v>
      </c>
      <c r="Q38" s="110">
        <v>0</v>
      </c>
      <c r="R38" s="110">
        <v>1.2463677536231883</v>
      </c>
      <c r="S38" s="110">
        <v>6.6766431159420287</v>
      </c>
      <c r="T38" s="110">
        <v>4.2681159420289855E-2</v>
      </c>
      <c r="U38" s="110">
        <v>0.17239855072463769</v>
      </c>
      <c r="V38" s="110">
        <v>23.108619565217392</v>
      </c>
      <c r="W38" s="110">
        <v>3.6525416666666666</v>
      </c>
      <c r="X38" s="110">
        <v>0.95679347826086958</v>
      </c>
      <c r="Y38" s="110">
        <v>7.0208333333333331E-2</v>
      </c>
      <c r="Z38" s="110">
        <v>0</v>
      </c>
      <c r="AA38" s="110">
        <v>0</v>
      </c>
      <c r="AB38" s="110">
        <v>2.6486648550724636</v>
      </c>
      <c r="AC38" s="110">
        <v>0</v>
      </c>
      <c r="AD38" s="42">
        <f t="shared" ref="AD38:AD43" si="1">+SUM(C38:AC38)</f>
        <v>42.907552536231883</v>
      </c>
    </row>
    <row r="39" spans="1:30" ht="15" customHeight="1" x14ac:dyDescent="0.25">
      <c r="A39" s="130" t="s">
        <v>66</v>
      </c>
      <c r="B39" s="131"/>
      <c r="C39" s="109">
        <v>0</v>
      </c>
      <c r="D39" s="109">
        <v>0</v>
      </c>
      <c r="E39" s="109">
        <v>0</v>
      </c>
      <c r="F39" s="109">
        <v>0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0.14021739130434782</v>
      </c>
      <c r="T39" s="109">
        <v>0</v>
      </c>
      <c r="U39" s="109">
        <v>0</v>
      </c>
      <c r="V39" s="109">
        <v>1.7791521739130436</v>
      </c>
      <c r="W39" s="109">
        <v>0.74075000000000002</v>
      </c>
      <c r="X39" s="109">
        <v>5.0175724637681163E-2</v>
      </c>
      <c r="Y39" s="109">
        <v>0</v>
      </c>
      <c r="Z39" s="109">
        <v>0</v>
      </c>
      <c r="AA39" s="109">
        <v>0</v>
      </c>
      <c r="AB39" s="109">
        <v>3.8028894927536232</v>
      </c>
      <c r="AC39" s="109">
        <v>0</v>
      </c>
      <c r="AD39" s="40">
        <f t="shared" si="1"/>
        <v>6.5131847826086959</v>
      </c>
    </row>
    <row r="40" spans="1:30" ht="15" customHeight="1" x14ac:dyDescent="0.25">
      <c r="A40" s="130" t="s">
        <v>67</v>
      </c>
      <c r="B40" s="131"/>
      <c r="C40" s="109">
        <v>4.8641304347826087E-3</v>
      </c>
      <c r="D40" s="109">
        <v>0</v>
      </c>
      <c r="E40" s="109">
        <v>3.0132644927536232</v>
      </c>
      <c r="F40" s="109">
        <v>0</v>
      </c>
      <c r="G40" s="109">
        <v>0</v>
      </c>
      <c r="H40" s="109">
        <v>0</v>
      </c>
      <c r="I40" s="109">
        <v>0</v>
      </c>
      <c r="J40" s="109">
        <v>1.0306159420289856E-2</v>
      </c>
      <c r="K40" s="109">
        <v>0</v>
      </c>
      <c r="L40" s="109">
        <v>0</v>
      </c>
      <c r="M40" s="109">
        <v>0.59028079710144932</v>
      </c>
      <c r="N40" s="109">
        <v>0</v>
      </c>
      <c r="O40" s="109">
        <v>0</v>
      </c>
      <c r="P40" s="109">
        <v>0</v>
      </c>
      <c r="Q40" s="109">
        <v>0</v>
      </c>
      <c r="R40" s="109">
        <v>0.23924999999999999</v>
      </c>
      <c r="S40" s="109">
        <v>4.8117952898550724</v>
      </c>
      <c r="T40" s="109">
        <v>0.46221014492753626</v>
      </c>
      <c r="U40" s="109">
        <v>0.97024818840579707</v>
      </c>
      <c r="V40" s="109">
        <v>29.694278985507246</v>
      </c>
      <c r="W40" s="109">
        <v>4.293717391304348</v>
      </c>
      <c r="X40" s="109">
        <v>2.0387101449275362</v>
      </c>
      <c r="Y40" s="109">
        <v>4.1596739130434779</v>
      </c>
      <c r="Z40" s="109">
        <v>0</v>
      </c>
      <c r="AA40" s="109">
        <v>0</v>
      </c>
      <c r="AB40" s="109">
        <v>0.84645289855072459</v>
      </c>
      <c r="AC40" s="109">
        <v>0.36257971014492751</v>
      </c>
      <c r="AD40" s="40">
        <f t="shared" si="1"/>
        <v>51.497632246376803</v>
      </c>
    </row>
    <row r="41" spans="1:30" ht="15" customHeight="1" x14ac:dyDescent="0.25">
      <c r="A41" s="130" t="s">
        <v>68</v>
      </c>
      <c r="B41" s="131"/>
      <c r="C41" s="109">
        <v>0</v>
      </c>
      <c r="D41" s="109">
        <v>0</v>
      </c>
      <c r="E41" s="109">
        <v>0</v>
      </c>
      <c r="F41" s="109">
        <v>0</v>
      </c>
      <c r="G41" s="109">
        <v>0</v>
      </c>
      <c r="H41" s="109">
        <v>0</v>
      </c>
      <c r="I41" s="109">
        <v>0</v>
      </c>
      <c r="J41" s="109">
        <v>1.7030797101449276E-2</v>
      </c>
      <c r="K41" s="109">
        <v>0</v>
      </c>
      <c r="L41" s="109">
        <v>1.5829710144927536E-2</v>
      </c>
      <c r="M41" s="109">
        <v>1.5561594202898551E-3</v>
      </c>
      <c r="N41" s="109">
        <v>0</v>
      </c>
      <c r="O41" s="109">
        <v>0</v>
      </c>
      <c r="P41" s="109">
        <v>0</v>
      </c>
      <c r="Q41" s="109">
        <v>3.2699275362318841E-3</v>
      </c>
      <c r="R41" s="109">
        <v>9.1706521739130437E-2</v>
      </c>
      <c r="S41" s="109">
        <v>7.309782608695652E-3</v>
      </c>
      <c r="T41" s="109">
        <v>0</v>
      </c>
      <c r="U41" s="109">
        <v>6.0614130434782608E-2</v>
      </c>
      <c r="V41" s="109">
        <v>1.2434311594202898</v>
      </c>
      <c r="W41" s="109">
        <v>0.11340217391304348</v>
      </c>
      <c r="X41" s="109">
        <v>0</v>
      </c>
      <c r="Y41" s="109">
        <v>0</v>
      </c>
      <c r="Z41" s="109">
        <v>0</v>
      </c>
      <c r="AA41" s="109">
        <v>0</v>
      </c>
      <c r="AB41" s="109">
        <v>0</v>
      </c>
      <c r="AC41" s="109">
        <v>0</v>
      </c>
      <c r="AD41" s="40">
        <f t="shared" si="1"/>
        <v>1.5541503623188406</v>
      </c>
    </row>
    <row r="42" spans="1:30" ht="15" customHeight="1" x14ac:dyDescent="0.25">
      <c r="A42" s="130" t="s">
        <v>69</v>
      </c>
      <c r="B42" s="131"/>
      <c r="C42" s="109">
        <v>1.1168641304347826</v>
      </c>
      <c r="D42" s="109">
        <v>3.7804347826086958E-2</v>
      </c>
      <c r="E42" s="109">
        <v>3.2278768115942027</v>
      </c>
      <c r="F42" s="109">
        <v>0</v>
      </c>
      <c r="G42" s="109">
        <v>5.9070199275362318</v>
      </c>
      <c r="H42" s="109">
        <v>0</v>
      </c>
      <c r="I42" s="109">
        <v>1.1477789855072464</v>
      </c>
      <c r="J42" s="109">
        <v>3.0436358695652173</v>
      </c>
      <c r="K42" s="109">
        <v>1.2051503623188407</v>
      </c>
      <c r="L42" s="109">
        <v>11.564505434782609</v>
      </c>
      <c r="M42" s="109">
        <v>6.960811594202899</v>
      </c>
      <c r="N42" s="109">
        <v>3.4961141304347825</v>
      </c>
      <c r="O42" s="109">
        <v>41.697373188405798</v>
      </c>
      <c r="P42" s="109">
        <v>2.7777934782608695</v>
      </c>
      <c r="Q42" s="109">
        <v>3.6262210144927538</v>
      </c>
      <c r="R42" s="109">
        <v>34.37346376811594</v>
      </c>
      <c r="S42" s="109">
        <v>87.890940217391304</v>
      </c>
      <c r="T42" s="109">
        <v>17.599599637681159</v>
      </c>
      <c r="U42" s="109">
        <v>78.178731884057967</v>
      </c>
      <c r="V42" s="109">
        <v>374.82368115942029</v>
      </c>
      <c r="W42" s="109">
        <v>103.65740579710145</v>
      </c>
      <c r="X42" s="109">
        <v>42.060297101449272</v>
      </c>
      <c r="Y42" s="109">
        <v>52.518710144927539</v>
      </c>
      <c r="Z42" s="109">
        <v>8.853150362318841</v>
      </c>
      <c r="AA42" s="109">
        <v>15.589628623188405</v>
      </c>
      <c r="AB42" s="109">
        <v>17.033396739130435</v>
      </c>
      <c r="AC42" s="109">
        <v>27.237173913043478</v>
      </c>
      <c r="AD42" s="40">
        <f t="shared" si="1"/>
        <v>945.6251286231884</v>
      </c>
    </row>
    <row r="43" spans="1:30" ht="15" customHeight="1" thickBot="1" x14ac:dyDescent="0.3">
      <c r="A43" s="121" t="s">
        <v>70</v>
      </c>
      <c r="B43" s="122"/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0</v>
      </c>
      <c r="S43" s="111">
        <v>0</v>
      </c>
      <c r="T43" s="111">
        <v>0</v>
      </c>
      <c r="U43" s="111">
        <v>0</v>
      </c>
      <c r="V43" s="111">
        <v>0</v>
      </c>
      <c r="W43" s="111">
        <v>0</v>
      </c>
      <c r="X43" s="111">
        <v>0</v>
      </c>
      <c r="Y43" s="111">
        <v>0</v>
      </c>
      <c r="Z43" s="111">
        <v>0</v>
      </c>
      <c r="AA43" s="111">
        <v>0</v>
      </c>
      <c r="AB43" s="111">
        <v>0</v>
      </c>
      <c r="AC43" s="111">
        <v>0</v>
      </c>
      <c r="AD43" s="44">
        <f t="shared" si="1"/>
        <v>0</v>
      </c>
    </row>
    <row r="44" spans="1:30" x14ac:dyDescent="0.25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</sheetData>
  <mergeCells count="11">
    <mergeCell ref="A43:B43"/>
    <mergeCell ref="A5:B5"/>
    <mergeCell ref="A6:A9"/>
    <mergeCell ref="A10:A17"/>
    <mergeCell ref="A18:A21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29" width="8.7109375" style="117" customWidth="1"/>
    <col min="30" max="30" width="8.7109375" style="113" customWidth="1"/>
    <col min="31" max="31" width="12.5703125" style="117" bestFit="1" customWidth="1"/>
    <col min="32" max="16384" width="9.140625" style="117"/>
  </cols>
  <sheetData>
    <row r="1" spans="1:31" ht="15" customHeight="1" x14ac:dyDescent="0.25">
      <c r="A1" s="62" t="s">
        <v>36</v>
      </c>
      <c r="B1" s="63">
        <v>2012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91" t="s">
        <v>37</v>
      </c>
      <c r="D5" s="91" t="s">
        <v>38</v>
      </c>
      <c r="E5" s="91" t="s">
        <v>39</v>
      </c>
      <c r="F5" s="91" t="s">
        <v>40</v>
      </c>
      <c r="G5" s="91" t="s">
        <v>41</v>
      </c>
      <c r="H5" s="91" t="s">
        <v>42</v>
      </c>
      <c r="I5" s="91" t="s">
        <v>43</v>
      </c>
      <c r="J5" s="91" t="s">
        <v>44</v>
      </c>
      <c r="K5" s="91" t="s">
        <v>45</v>
      </c>
      <c r="L5" s="91" t="s">
        <v>46</v>
      </c>
      <c r="M5" s="91" t="s">
        <v>47</v>
      </c>
      <c r="N5" s="91" t="s">
        <v>48</v>
      </c>
      <c r="O5" s="91" t="s">
        <v>49</v>
      </c>
      <c r="P5" s="91" t="s">
        <v>50</v>
      </c>
      <c r="Q5" s="91" t="s">
        <v>51</v>
      </c>
      <c r="R5" s="91" t="s">
        <v>52</v>
      </c>
      <c r="S5" s="91" t="s">
        <v>53</v>
      </c>
      <c r="T5" s="91" t="s">
        <v>54</v>
      </c>
      <c r="U5" s="91" t="s">
        <v>55</v>
      </c>
      <c r="V5" s="91" t="s">
        <v>56</v>
      </c>
      <c r="W5" s="91" t="s">
        <v>57</v>
      </c>
      <c r="X5" s="91" t="s">
        <v>58</v>
      </c>
      <c r="Y5" s="91" t="s">
        <v>59</v>
      </c>
      <c r="Z5" s="91" t="s">
        <v>60</v>
      </c>
      <c r="AA5" s="91" t="s">
        <v>63</v>
      </c>
      <c r="AB5" s="91" t="s">
        <v>61</v>
      </c>
      <c r="AC5" s="91" t="s">
        <v>62</v>
      </c>
      <c r="AD5" s="49" t="s">
        <v>64</v>
      </c>
      <c r="AE5" s="118"/>
    </row>
    <row r="6" spans="1:31" ht="15" customHeight="1" x14ac:dyDescent="0.25">
      <c r="A6" s="125" t="s">
        <v>0</v>
      </c>
      <c r="B6" s="90" t="s">
        <v>74</v>
      </c>
      <c r="C6" s="106">
        <v>0</v>
      </c>
      <c r="D6" s="106">
        <v>0</v>
      </c>
      <c r="E6" s="106">
        <v>0</v>
      </c>
      <c r="F6" s="106">
        <v>0</v>
      </c>
      <c r="G6" s="106">
        <v>6.5217391304347831E-4</v>
      </c>
      <c r="H6" s="106">
        <v>0</v>
      </c>
      <c r="I6" s="106">
        <v>0</v>
      </c>
      <c r="J6" s="106">
        <v>2.8905797101449273E-2</v>
      </c>
      <c r="K6" s="106">
        <v>8.8043478260869557E-2</v>
      </c>
      <c r="L6" s="106">
        <v>0.16514673913043479</v>
      </c>
      <c r="M6" s="106">
        <v>4.3750000000000004E-3</v>
      </c>
      <c r="N6" s="106">
        <v>0</v>
      </c>
      <c r="O6" s="106">
        <v>0.17823913043478259</v>
      </c>
      <c r="P6" s="106">
        <v>0</v>
      </c>
      <c r="Q6" s="106">
        <v>0</v>
      </c>
      <c r="R6" s="106">
        <v>0.23560144927536231</v>
      </c>
      <c r="S6" s="106">
        <v>1.7469963768115941</v>
      </c>
      <c r="T6" s="106">
        <v>0.20004166666666665</v>
      </c>
      <c r="U6" s="106">
        <v>2.5981884057971017E-2</v>
      </c>
      <c r="V6" s="106">
        <v>8.4211884057971016</v>
      </c>
      <c r="W6" s="106">
        <v>1.1183115942028985</v>
      </c>
      <c r="X6" s="106">
        <v>3.208784420289855</v>
      </c>
      <c r="Y6" s="106">
        <v>0.17663768115942027</v>
      </c>
      <c r="Z6" s="106">
        <v>0</v>
      </c>
      <c r="AA6" s="106">
        <v>0</v>
      </c>
      <c r="AB6" s="106">
        <v>10.112009057971013</v>
      </c>
      <c r="AC6" s="106">
        <v>0</v>
      </c>
      <c r="AD6" s="40">
        <f>+SUM(C6:AC6)</f>
        <v>25.71091485507246</v>
      </c>
    </row>
    <row r="7" spans="1:31" ht="15" customHeight="1" x14ac:dyDescent="0.25">
      <c r="A7" s="125"/>
      <c r="B7" s="90" t="s">
        <v>13</v>
      </c>
      <c r="C7" s="106">
        <v>0</v>
      </c>
      <c r="D7" s="106">
        <v>0</v>
      </c>
      <c r="E7" s="106">
        <v>0.11719021739130435</v>
      </c>
      <c r="F7" s="106">
        <v>0</v>
      </c>
      <c r="G7" s="106">
        <v>1.3532246376811594</v>
      </c>
      <c r="H7" s="106">
        <v>0</v>
      </c>
      <c r="I7" s="106">
        <v>0.4624873188405797</v>
      </c>
      <c r="J7" s="106">
        <v>5.0599637681159423E-2</v>
      </c>
      <c r="K7" s="106">
        <v>0</v>
      </c>
      <c r="L7" s="106">
        <v>0.57458514492753621</v>
      </c>
      <c r="M7" s="106">
        <v>0</v>
      </c>
      <c r="N7" s="106">
        <v>5.8260869565217394E-2</v>
      </c>
      <c r="O7" s="106">
        <v>3.2090887681159419</v>
      </c>
      <c r="P7" s="106">
        <v>0.11133876811594202</v>
      </c>
      <c r="Q7" s="106">
        <v>3.4347826086956523E-2</v>
      </c>
      <c r="R7" s="106">
        <v>2.6918478260869565E-2</v>
      </c>
      <c r="S7" s="106">
        <v>0.97711050724637671</v>
      </c>
      <c r="T7" s="106">
        <v>0.30710507246376811</v>
      </c>
      <c r="U7" s="106">
        <v>1.8316576086956522</v>
      </c>
      <c r="V7" s="106">
        <v>2.6248804347826087</v>
      </c>
      <c r="W7" s="106">
        <v>0.60599456521739126</v>
      </c>
      <c r="X7" s="106">
        <v>0.24633152173913045</v>
      </c>
      <c r="Y7" s="106">
        <v>0.26115579710144926</v>
      </c>
      <c r="Z7" s="106">
        <v>1.3976449275362318E-2</v>
      </c>
      <c r="AA7" s="106">
        <v>0.48503442028985505</v>
      </c>
      <c r="AB7" s="106">
        <v>1.2571177536231886</v>
      </c>
      <c r="AC7" s="106">
        <v>0.40328260869565219</v>
      </c>
      <c r="AD7" s="40">
        <f t="shared" ref="AD7:AD35" si="0">+SUM(C7:AC7)</f>
        <v>15.011688405797102</v>
      </c>
    </row>
    <row r="8" spans="1:31" ht="15" customHeight="1" x14ac:dyDescent="0.25">
      <c r="A8" s="125"/>
      <c r="B8" s="90" t="s">
        <v>14</v>
      </c>
      <c r="C8" s="106">
        <v>8.0434782608695651E-4</v>
      </c>
      <c r="D8" s="106">
        <v>0</v>
      </c>
      <c r="E8" s="106">
        <v>0</v>
      </c>
      <c r="F8" s="106">
        <v>0</v>
      </c>
      <c r="G8" s="106">
        <v>0</v>
      </c>
      <c r="H8" s="106">
        <v>0</v>
      </c>
      <c r="I8" s="106">
        <v>0</v>
      </c>
      <c r="J8" s="106">
        <v>0</v>
      </c>
      <c r="K8" s="106">
        <v>0</v>
      </c>
      <c r="L8" s="106">
        <v>8.1684782608695654E-3</v>
      </c>
      <c r="M8" s="106">
        <v>0</v>
      </c>
      <c r="N8" s="106">
        <v>1.1327898550724637E-2</v>
      </c>
      <c r="O8" s="106">
        <v>0.30440579710144927</v>
      </c>
      <c r="P8" s="106">
        <v>0</v>
      </c>
      <c r="Q8" s="106">
        <v>0</v>
      </c>
      <c r="R8" s="106">
        <v>5.673913043478261E-3</v>
      </c>
      <c r="S8" s="106">
        <v>0</v>
      </c>
      <c r="T8" s="106">
        <v>0</v>
      </c>
      <c r="U8" s="106">
        <v>7.0264492753623189E-2</v>
      </c>
      <c r="V8" s="106">
        <v>7.3785199275362316</v>
      </c>
      <c r="W8" s="106">
        <v>5.1498188405797105E-2</v>
      </c>
      <c r="X8" s="106">
        <v>0.15086956521739131</v>
      </c>
      <c r="Y8" s="106">
        <v>0.31109963768115945</v>
      </c>
      <c r="Z8" s="106">
        <v>0</v>
      </c>
      <c r="AA8" s="106">
        <v>0</v>
      </c>
      <c r="AB8" s="106">
        <v>4.9547101449275363E-3</v>
      </c>
      <c r="AC8" s="106">
        <v>0</v>
      </c>
      <c r="AD8" s="40">
        <f t="shared" si="0"/>
        <v>8.2975869565217391</v>
      </c>
    </row>
    <row r="9" spans="1:31" ht="15" customHeight="1" x14ac:dyDescent="0.25">
      <c r="A9" s="125"/>
      <c r="B9" s="90" t="s">
        <v>15</v>
      </c>
      <c r="C9" s="106">
        <v>0</v>
      </c>
      <c r="D9" s="106">
        <v>0</v>
      </c>
      <c r="E9" s="106">
        <v>1.0869565217391303E-4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0.1458913043478261</v>
      </c>
      <c r="O9" s="106">
        <v>0.11488586956521739</v>
      </c>
      <c r="P9" s="106">
        <v>0</v>
      </c>
      <c r="Q9" s="106">
        <v>0</v>
      </c>
      <c r="R9" s="106">
        <v>3.4576086956521743E-2</v>
      </c>
      <c r="S9" s="106">
        <v>8.3802536231884064E-2</v>
      </c>
      <c r="T9" s="106">
        <v>0.82108514492753626</v>
      </c>
      <c r="U9" s="106">
        <v>0.71999637681159423</v>
      </c>
      <c r="V9" s="106">
        <v>9.0429347826086968</v>
      </c>
      <c r="W9" s="106">
        <v>0.12721557971014491</v>
      </c>
      <c r="X9" s="106">
        <v>0.43059782608695651</v>
      </c>
      <c r="Y9" s="106">
        <v>9.9849637681159426E-2</v>
      </c>
      <c r="Z9" s="106">
        <v>0.10533514492753623</v>
      </c>
      <c r="AA9" s="106">
        <v>1.630072463768116E-2</v>
      </c>
      <c r="AB9" s="106">
        <v>3.5144927536231883E-3</v>
      </c>
      <c r="AC9" s="106">
        <v>0</v>
      </c>
      <c r="AD9" s="40">
        <f t="shared" si="0"/>
        <v>11.746094202898552</v>
      </c>
    </row>
    <row r="10" spans="1:31" ht="15" customHeight="1" x14ac:dyDescent="0.25">
      <c r="A10" s="126" t="s">
        <v>1</v>
      </c>
      <c r="B10" s="90" t="s">
        <v>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0">
        <f t="shared" si="0"/>
        <v>0</v>
      </c>
    </row>
    <row r="11" spans="1:31" ht="15" customHeight="1" x14ac:dyDescent="0.25">
      <c r="A11" s="126"/>
      <c r="B11" s="90" t="s">
        <v>75</v>
      </c>
      <c r="C11" s="106">
        <v>0</v>
      </c>
      <c r="D11" s="106">
        <v>0</v>
      </c>
      <c r="E11" s="106">
        <v>0.51217028985507251</v>
      </c>
      <c r="F11" s="106">
        <v>0</v>
      </c>
      <c r="G11" s="106">
        <v>7.8689311594202902</v>
      </c>
      <c r="H11" s="106">
        <v>0</v>
      </c>
      <c r="I11" s="106">
        <v>0</v>
      </c>
      <c r="J11" s="106">
        <v>0</v>
      </c>
      <c r="K11" s="106">
        <v>0</v>
      </c>
      <c r="L11" s="106">
        <v>0.22507789855072463</v>
      </c>
      <c r="M11" s="106">
        <v>6.8637681159420302E-2</v>
      </c>
      <c r="N11" s="106">
        <v>0.3129891304347826</v>
      </c>
      <c r="O11" s="106">
        <v>0.5654076086956521</v>
      </c>
      <c r="P11" s="106">
        <v>0</v>
      </c>
      <c r="Q11" s="106">
        <v>1.9347826086956524E-2</v>
      </c>
      <c r="R11" s="106">
        <v>3.1563315217391303</v>
      </c>
      <c r="S11" s="106">
        <v>9.545369565217392</v>
      </c>
      <c r="T11" s="106">
        <v>0.61850543478260878</v>
      </c>
      <c r="U11" s="106">
        <v>2.8633097826086957</v>
      </c>
      <c r="V11" s="106">
        <v>16.547282608695653</v>
      </c>
      <c r="W11" s="106">
        <v>15.308268115942028</v>
      </c>
      <c r="X11" s="106">
        <v>18.445900362318842</v>
      </c>
      <c r="Y11" s="106">
        <v>2.2032119565217392</v>
      </c>
      <c r="Z11" s="106">
        <v>0.68174999999999997</v>
      </c>
      <c r="AA11" s="106">
        <v>0</v>
      </c>
      <c r="AB11" s="106">
        <v>3.3205253623188407</v>
      </c>
      <c r="AC11" s="106">
        <v>0</v>
      </c>
      <c r="AD11" s="40">
        <f t="shared" si="0"/>
        <v>82.263016304347829</v>
      </c>
    </row>
    <row r="12" spans="1:31" ht="15" customHeight="1" x14ac:dyDescent="0.25">
      <c r="A12" s="126"/>
      <c r="B12" s="90" t="s">
        <v>17</v>
      </c>
      <c r="C12" s="106">
        <v>0</v>
      </c>
      <c r="D12" s="106">
        <v>6.8659420289855072E-4</v>
      </c>
      <c r="E12" s="106">
        <v>3.658054347826087</v>
      </c>
      <c r="F12" s="106">
        <v>0</v>
      </c>
      <c r="G12" s="106">
        <v>0.26069565217391305</v>
      </c>
      <c r="H12" s="106">
        <v>0</v>
      </c>
      <c r="I12" s="106">
        <v>2.8231884057971016E-2</v>
      </c>
      <c r="J12" s="106">
        <v>0.95894202898550729</v>
      </c>
      <c r="K12" s="106">
        <v>5.1492753623188406E-2</v>
      </c>
      <c r="L12" s="106">
        <v>0.3233061594202899</v>
      </c>
      <c r="M12" s="106">
        <v>0.44004347826086954</v>
      </c>
      <c r="N12" s="106">
        <v>0.59101811594202902</v>
      </c>
      <c r="O12" s="106">
        <v>0.55450724637681159</v>
      </c>
      <c r="P12" s="106">
        <v>5.5507246376811595E-3</v>
      </c>
      <c r="Q12" s="106">
        <v>0.44949818840579714</v>
      </c>
      <c r="R12" s="106">
        <v>2.4262844202898548</v>
      </c>
      <c r="S12" s="106">
        <v>8.3146612318840578</v>
      </c>
      <c r="T12" s="106">
        <v>8.523369565217391E-2</v>
      </c>
      <c r="U12" s="106">
        <v>2.9090235507246374</v>
      </c>
      <c r="V12" s="106">
        <v>62.898911231884057</v>
      </c>
      <c r="W12" s="106">
        <v>9.6752373188405798</v>
      </c>
      <c r="X12" s="106">
        <v>1.8036648550724637</v>
      </c>
      <c r="Y12" s="106">
        <v>8.5752626811594208</v>
      </c>
      <c r="Z12" s="106">
        <v>0.35241847826086958</v>
      </c>
      <c r="AA12" s="106">
        <v>0.11279347826086956</v>
      </c>
      <c r="AB12" s="106">
        <v>0.69398550724637675</v>
      </c>
      <c r="AC12" s="106">
        <v>0.31722282608695651</v>
      </c>
      <c r="AD12" s="40">
        <f t="shared" si="0"/>
        <v>105.48672644927537</v>
      </c>
    </row>
    <row r="13" spans="1:31" ht="15" customHeight="1" x14ac:dyDescent="0.25">
      <c r="A13" s="126"/>
      <c r="B13" s="90" t="s">
        <v>18</v>
      </c>
      <c r="C13" s="106">
        <v>0</v>
      </c>
      <c r="D13" s="106">
        <v>0</v>
      </c>
      <c r="E13" s="106">
        <v>0.29442572463768119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0.36781702898550728</v>
      </c>
      <c r="M13" s="106">
        <v>0.16196739130434781</v>
      </c>
      <c r="N13" s="106">
        <v>1.6579710144927536E-2</v>
      </c>
      <c r="O13" s="106">
        <v>0.16332789855072463</v>
      </c>
      <c r="P13" s="106">
        <v>0</v>
      </c>
      <c r="Q13" s="106">
        <v>1.9331775362318839</v>
      </c>
      <c r="R13" s="106">
        <v>0.13946014492753622</v>
      </c>
      <c r="S13" s="106">
        <v>10.11593115942029</v>
      </c>
      <c r="T13" s="106">
        <v>0</v>
      </c>
      <c r="U13" s="106">
        <v>0.12705072463768116</v>
      </c>
      <c r="V13" s="106">
        <v>25.072871376811595</v>
      </c>
      <c r="W13" s="106">
        <v>1.9020942028985508</v>
      </c>
      <c r="X13" s="106">
        <v>1.891019927536232</v>
      </c>
      <c r="Y13" s="106">
        <v>3.5789347826086955</v>
      </c>
      <c r="Z13" s="106">
        <v>0.3440833333333333</v>
      </c>
      <c r="AA13" s="106">
        <v>0.29689130434782607</v>
      </c>
      <c r="AB13" s="106">
        <v>3.4021739130434783E-2</v>
      </c>
      <c r="AC13" s="106">
        <v>0</v>
      </c>
      <c r="AD13" s="40">
        <f t="shared" si="0"/>
        <v>46.439653985507249</v>
      </c>
    </row>
    <row r="14" spans="1:31" ht="15" customHeight="1" x14ac:dyDescent="0.25">
      <c r="A14" s="126"/>
      <c r="B14" s="90" t="s">
        <v>19</v>
      </c>
      <c r="C14" s="106">
        <v>0.10995833333333332</v>
      </c>
      <c r="D14" s="106">
        <v>1.5942028985507246E-3</v>
      </c>
      <c r="E14" s="106">
        <v>1.1504710144927535</v>
      </c>
      <c r="F14" s="106">
        <v>0</v>
      </c>
      <c r="G14" s="106">
        <v>1.8817934782608694</v>
      </c>
      <c r="H14" s="106">
        <v>0</v>
      </c>
      <c r="I14" s="106">
        <v>6.1320652173913047E-2</v>
      </c>
      <c r="J14" s="106">
        <v>0.67724637681159428</v>
      </c>
      <c r="K14" s="106">
        <v>8.2719202898550726E-2</v>
      </c>
      <c r="L14" s="106">
        <v>4.3939637681159418</v>
      </c>
      <c r="M14" s="106">
        <v>0.43219202898550724</v>
      </c>
      <c r="N14" s="106">
        <v>1.5222463768115941</v>
      </c>
      <c r="O14" s="106">
        <v>6.1946231884057967</v>
      </c>
      <c r="P14" s="106">
        <v>0.8523677536231884</v>
      </c>
      <c r="Q14" s="106">
        <v>0.41617391304347823</v>
      </c>
      <c r="R14" s="106">
        <v>7.8796557971014494</v>
      </c>
      <c r="S14" s="106">
        <v>29.782505434782607</v>
      </c>
      <c r="T14" s="106">
        <v>1.230536231884058</v>
      </c>
      <c r="U14" s="106">
        <v>6.0840634057971013</v>
      </c>
      <c r="V14" s="106">
        <v>67.189650362318844</v>
      </c>
      <c r="W14" s="106">
        <v>17.440927536231882</v>
      </c>
      <c r="X14" s="106">
        <v>17.722255434782607</v>
      </c>
      <c r="Y14" s="106">
        <v>10.621130434782607</v>
      </c>
      <c r="Z14" s="106">
        <v>0.7684547101449275</v>
      </c>
      <c r="AA14" s="106">
        <v>2.8278550724637679</v>
      </c>
      <c r="AB14" s="106">
        <v>25.560893115942029</v>
      </c>
      <c r="AC14" s="106">
        <v>0.21960688405797099</v>
      </c>
      <c r="AD14" s="40">
        <f t="shared" si="0"/>
        <v>205.10420471014493</v>
      </c>
    </row>
    <row r="15" spans="1:31" ht="15" customHeight="1" x14ac:dyDescent="0.25">
      <c r="A15" s="126"/>
      <c r="B15" s="90" t="s">
        <v>20</v>
      </c>
      <c r="C15" s="106">
        <v>0.27682789855072465</v>
      </c>
      <c r="D15" s="106">
        <v>0</v>
      </c>
      <c r="E15" s="106">
        <v>1.3558315217391306</v>
      </c>
      <c r="F15" s="106">
        <v>0</v>
      </c>
      <c r="G15" s="106">
        <v>0.72553442028985515</v>
      </c>
      <c r="H15" s="106">
        <v>0</v>
      </c>
      <c r="I15" s="106">
        <v>1.8405797101449274E-3</v>
      </c>
      <c r="J15" s="106">
        <v>0.29026268115942033</v>
      </c>
      <c r="K15" s="106">
        <v>0.4313894927536232</v>
      </c>
      <c r="L15" s="106">
        <v>1.0733623188405796</v>
      </c>
      <c r="M15" s="106">
        <v>0.14245108695652176</v>
      </c>
      <c r="N15" s="106">
        <v>0.36431884057971015</v>
      </c>
      <c r="O15" s="106">
        <v>8.5156902173913043</v>
      </c>
      <c r="P15" s="106">
        <v>0.61744202898550726</v>
      </c>
      <c r="Q15" s="106">
        <v>4.3206521739130435E-2</v>
      </c>
      <c r="R15" s="106">
        <v>1.4824565217391306</v>
      </c>
      <c r="S15" s="106">
        <v>1.5224728260869564</v>
      </c>
      <c r="T15" s="106">
        <v>0.29191485507246373</v>
      </c>
      <c r="U15" s="106">
        <v>2.0068822463768115</v>
      </c>
      <c r="V15" s="106">
        <v>7.2411159420289861</v>
      </c>
      <c r="W15" s="106">
        <v>1.0131865942028986</v>
      </c>
      <c r="X15" s="106">
        <v>0.63480978260869558</v>
      </c>
      <c r="Y15" s="106">
        <v>1.4801213768115942</v>
      </c>
      <c r="Z15" s="106">
        <v>0</v>
      </c>
      <c r="AA15" s="106">
        <v>0.53666304347826088</v>
      </c>
      <c r="AB15" s="106">
        <v>0.66222644927536234</v>
      </c>
      <c r="AC15" s="106">
        <v>0.2378695652173913</v>
      </c>
      <c r="AD15" s="40">
        <f t="shared" si="0"/>
        <v>30.947876811594202</v>
      </c>
    </row>
    <row r="16" spans="1:31" ht="15" customHeight="1" x14ac:dyDescent="0.25">
      <c r="A16" s="126"/>
      <c r="B16" s="90" t="s">
        <v>21</v>
      </c>
      <c r="C16" s="106">
        <v>0</v>
      </c>
      <c r="D16" s="106">
        <v>0</v>
      </c>
      <c r="E16" s="106">
        <v>0.95534963768115932</v>
      </c>
      <c r="F16" s="106">
        <v>0</v>
      </c>
      <c r="G16" s="106">
        <v>1.6819565217391306</v>
      </c>
      <c r="H16" s="106">
        <v>0</v>
      </c>
      <c r="I16" s="106">
        <v>0</v>
      </c>
      <c r="J16" s="106">
        <v>0.25016123188405798</v>
      </c>
      <c r="K16" s="106">
        <v>4.4360507246376815E-2</v>
      </c>
      <c r="L16" s="106">
        <v>0.46884601449275365</v>
      </c>
      <c r="M16" s="106">
        <v>3.8269800724637681</v>
      </c>
      <c r="N16" s="106">
        <v>5.1829710144927536E-2</v>
      </c>
      <c r="O16" s="106">
        <v>0.39932789855072465</v>
      </c>
      <c r="P16" s="106">
        <v>0</v>
      </c>
      <c r="Q16" s="106">
        <v>9.1449275362318842E-3</v>
      </c>
      <c r="R16" s="106">
        <v>4.0547481884057968</v>
      </c>
      <c r="S16" s="106">
        <v>4.4751612318840577</v>
      </c>
      <c r="T16" s="106">
        <v>0.43088043478260868</v>
      </c>
      <c r="U16" s="106">
        <v>1.279784420289855</v>
      </c>
      <c r="V16" s="106">
        <v>18.721606884057973</v>
      </c>
      <c r="W16" s="106">
        <v>3.3584963768115941</v>
      </c>
      <c r="X16" s="106">
        <v>1.8105507246376813</v>
      </c>
      <c r="Y16" s="106">
        <v>1.2405797101449274</v>
      </c>
      <c r="Z16" s="106">
        <v>0</v>
      </c>
      <c r="AA16" s="106">
        <v>0.6548876811594202</v>
      </c>
      <c r="AB16" s="106">
        <v>7.8183623188405802</v>
      </c>
      <c r="AC16" s="106">
        <v>0</v>
      </c>
      <c r="AD16" s="40">
        <f t="shared" si="0"/>
        <v>51.533014492753622</v>
      </c>
    </row>
    <row r="17" spans="1:31" ht="15" customHeight="1" x14ac:dyDescent="0.25">
      <c r="A17" s="126"/>
      <c r="B17" s="90" t="s">
        <v>22</v>
      </c>
      <c r="C17" s="106">
        <v>0.83497463768115943</v>
      </c>
      <c r="D17" s="106">
        <v>6.6177536231884059E-3</v>
      </c>
      <c r="E17" s="106">
        <v>26.88567391304348</v>
      </c>
      <c r="F17" s="106">
        <v>6.8840579710144935E-3</v>
      </c>
      <c r="G17" s="106">
        <v>0.3150108695652174</v>
      </c>
      <c r="H17" s="106">
        <v>0</v>
      </c>
      <c r="I17" s="106">
        <v>1.6655797101449273E-2</v>
      </c>
      <c r="J17" s="106">
        <v>0.58544927536231883</v>
      </c>
      <c r="K17" s="106">
        <v>1.2985833333333332</v>
      </c>
      <c r="L17" s="106">
        <v>4.0403822463768115</v>
      </c>
      <c r="M17" s="106">
        <v>0.41650905797101451</v>
      </c>
      <c r="N17" s="106">
        <v>0.807911231884058</v>
      </c>
      <c r="O17" s="106">
        <v>7.4605398550724642</v>
      </c>
      <c r="P17" s="106">
        <v>0.97982789855072461</v>
      </c>
      <c r="Q17" s="106">
        <v>0.72513405797101449</v>
      </c>
      <c r="R17" s="106">
        <v>6.0030199275362319</v>
      </c>
      <c r="S17" s="106">
        <v>40.173326086956521</v>
      </c>
      <c r="T17" s="106">
        <v>1.9186829710144928</v>
      </c>
      <c r="U17" s="106">
        <v>10.742382246376811</v>
      </c>
      <c r="V17" s="106">
        <v>229.10142572463769</v>
      </c>
      <c r="W17" s="106">
        <v>44.069563405797105</v>
      </c>
      <c r="X17" s="106">
        <v>19.573157608695652</v>
      </c>
      <c r="Y17" s="106">
        <v>41.76479347826087</v>
      </c>
      <c r="Z17" s="106">
        <v>0.23965942028985507</v>
      </c>
      <c r="AA17" s="106">
        <v>0.22195108695652174</v>
      </c>
      <c r="AB17" s="106">
        <v>17.396009057971018</v>
      </c>
      <c r="AC17" s="106">
        <v>2.2049891304347824</v>
      </c>
      <c r="AD17" s="40">
        <f t="shared" si="0"/>
        <v>457.78911413043477</v>
      </c>
    </row>
    <row r="18" spans="1:31" ht="15" customHeight="1" x14ac:dyDescent="0.25">
      <c r="A18" s="126" t="s">
        <v>2</v>
      </c>
      <c r="B18" s="90" t="s">
        <v>23</v>
      </c>
      <c r="C18" s="106">
        <v>0</v>
      </c>
      <c r="D18" s="106">
        <v>0</v>
      </c>
      <c r="E18" s="106">
        <v>0.15987862318840582</v>
      </c>
      <c r="F18" s="106">
        <v>0</v>
      </c>
      <c r="G18" s="106">
        <v>0</v>
      </c>
      <c r="H18" s="106">
        <v>0</v>
      </c>
      <c r="I18" s="106">
        <v>0</v>
      </c>
      <c r="J18" s="106">
        <v>0</v>
      </c>
      <c r="K18" s="106">
        <v>0</v>
      </c>
      <c r="L18" s="106">
        <v>0</v>
      </c>
      <c r="M18" s="106">
        <v>0</v>
      </c>
      <c r="N18" s="106">
        <v>0</v>
      </c>
      <c r="O18" s="106">
        <v>0</v>
      </c>
      <c r="P18" s="106">
        <v>0</v>
      </c>
      <c r="Q18" s="106">
        <v>0</v>
      </c>
      <c r="R18" s="106">
        <v>6.2588768115942037E-2</v>
      </c>
      <c r="S18" s="106">
        <v>0</v>
      </c>
      <c r="T18" s="106">
        <v>7.2865942028985498E-2</v>
      </c>
      <c r="U18" s="106">
        <v>1.8568840579710143E-3</v>
      </c>
      <c r="V18" s="106">
        <v>0.60929891304347827</v>
      </c>
      <c r="W18" s="106">
        <v>9.389855072463768E-2</v>
      </c>
      <c r="X18" s="106">
        <v>6.5364130434782605E-2</v>
      </c>
      <c r="Y18" s="106">
        <v>0.13597463768115942</v>
      </c>
      <c r="Z18" s="106">
        <v>0</v>
      </c>
      <c r="AA18" s="106">
        <v>0</v>
      </c>
      <c r="AB18" s="106">
        <v>0</v>
      </c>
      <c r="AC18" s="106">
        <v>0</v>
      </c>
      <c r="AD18" s="40">
        <f t="shared" si="0"/>
        <v>1.2017264492753623</v>
      </c>
    </row>
    <row r="19" spans="1:31" ht="15" customHeight="1" x14ac:dyDescent="0.25">
      <c r="A19" s="126"/>
      <c r="B19" s="90" t="s">
        <v>24</v>
      </c>
      <c r="C19" s="106">
        <v>0</v>
      </c>
      <c r="D19" s="106">
        <v>4.5108695652173916E-4</v>
      </c>
      <c r="E19" s="106">
        <v>0</v>
      </c>
      <c r="F19" s="106">
        <v>0</v>
      </c>
      <c r="G19" s="106">
        <v>0</v>
      </c>
      <c r="H19" s="106">
        <v>0</v>
      </c>
      <c r="I19" s="106">
        <v>0</v>
      </c>
      <c r="J19" s="106">
        <v>2.5753623188405798E-2</v>
      </c>
      <c r="K19" s="106">
        <v>0</v>
      </c>
      <c r="L19" s="106">
        <v>0</v>
      </c>
      <c r="M19" s="106">
        <v>0</v>
      </c>
      <c r="N19" s="106">
        <v>0</v>
      </c>
      <c r="O19" s="106">
        <v>0</v>
      </c>
      <c r="P19" s="106">
        <v>0</v>
      </c>
      <c r="Q19" s="106">
        <v>0</v>
      </c>
      <c r="R19" s="106">
        <v>0</v>
      </c>
      <c r="S19" s="106">
        <v>1.6416666666666666E-2</v>
      </c>
      <c r="T19" s="106">
        <v>0</v>
      </c>
      <c r="U19" s="106">
        <v>0</v>
      </c>
      <c r="V19" s="106">
        <v>4.9793478260869564E-2</v>
      </c>
      <c r="W19" s="106">
        <v>0</v>
      </c>
      <c r="X19" s="106">
        <v>0</v>
      </c>
      <c r="Y19" s="106">
        <v>0</v>
      </c>
      <c r="Z19" s="106">
        <v>0</v>
      </c>
      <c r="AA19" s="106">
        <v>0</v>
      </c>
      <c r="AB19" s="106">
        <v>0</v>
      </c>
      <c r="AC19" s="106">
        <v>0</v>
      </c>
      <c r="AD19" s="40">
        <f t="shared" si="0"/>
        <v>9.2414855072463775E-2</v>
      </c>
    </row>
    <row r="20" spans="1:31" ht="15" customHeight="1" x14ac:dyDescent="0.25">
      <c r="A20" s="126"/>
      <c r="B20" s="90" t="s">
        <v>25</v>
      </c>
      <c r="C20" s="106">
        <v>3.2246376811594199E-4</v>
      </c>
      <c r="D20" s="106">
        <v>3.4239130434782612E-4</v>
      </c>
      <c r="E20" s="106">
        <v>0.15019202898550724</v>
      </c>
      <c r="F20" s="106">
        <v>0</v>
      </c>
      <c r="G20" s="106">
        <v>0</v>
      </c>
      <c r="H20" s="106">
        <v>0</v>
      </c>
      <c r="I20" s="106">
        <v>3.0159420289855073E-2</v>
      </c>
      <c r="J20" s="106">
        <v>1.1268115942028984E-3</v>
      </c>
      <c r="K20" s="106">
        <v>7.1806159420289853E-2</v>
      </c>
      <c r="L20" s="106">
        <v>1.6865942028985509E-3</v>
      </c>
      <c r="M20" s="106">
        <v>2.01268115942029E-2</v>
      </c>
      <c r="N20" s="106">
        <v>1.9050724637681159E-2</v>
      </c>
      <c r="O20" s="106">
        <v>3.7702898550724638E-2</v>
      </c>
      <c r="P20" s="106">
        <v>0.10167753623188407</v>
      </c>
      <c r="Q20" s="106">
        <v>1.1985507246376812E-2</v>
      </c>
      <c r="R20" s="106">
        <v>1.0239601449275362</v>
      </c>
      <c r="S20" s="106">
        <v>0.68311413043478264</v>
      </c>
      <c r="T20" s="106">
        <v>0.25596739130434781</v>
      </c>
      <c r="U20" s="106">
        <v>0.21195652173913043</v>
      </c>
      <c r="V20" s="106">
        <v>8.9583369565217392</v>
      </c>
      <c r="W20" s="106">
        <v>1.1161268115942029</v>
      </c>
      <c r="X20" s="106">
        <v>0.41223731884057968</v>
      </c>
      <c r="Y20" s="106">
        <v>2.0338876811594204</v>
      </c>
      <c r="Z20" s="106">
        <v>0</v>
      </c>
      <c r="AA20" s="106">
        <v>0</v>
      </c>
      <c r="AB20" s="106">
        <v>0.21009782608695654</v>
      </c>
      <c r="AC20" s="106">
        <v>3.7012681159420288E-2</v>
      </c>
      <c r="AD20" s="40">
        <f t="shared" si="0"/>
        <v>15.388876811594203</v>
      </c>
    </row>
    <row r="21" spans="1:31" ht="15" customHeight="1" x14ac:dyDescent="0.25">
      <c r="A21" s="126"/>
      <c r="B21" s="90" t="s">
        <v>26</v>
      </c>
      <c r="C21" s="106">
        <v>0</v>
      </c>
      <c r="D21" s="106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0</v>
      </c>
      <c r="J21" s="106">
        <v>0</v>
      </c>
      <c r="K21" s="106">
        <v>0</v>
      </c>
      <c r="L21" s="106">
        <v>0</v>
      </c>
      <c r="M21" s="106">
        <v>0</v>
      </c>
      <c r="N21" s="106">
        <v>0</v>
      </c>
      <c r="O21" s="106">
        <v>0</v>
      </c>
      <c r="P21" s="106">
        <v>0</v>
      </c>
      <c r="Q21" s="106">
        <v>0</v>
      </c>
      <c r="R21" s="106">
        <v>0</v>
      </c>
      <c r="S21" s="106">
        <v>0</v>
      </c>
      <c r="T21" s="106">
        <v>0</v>
      </c>
      <c r="U21" s="106">
        <v>0.15138949275362318</v>
      </c>
      <c r="V21" s="106">
        <v>0.96714130434782608</v>
      </c>
      <c r="W21" s="106">
        <v>2.8985507246376814E-5</v>
      </c>
      <c r="X21" s="106">
        <v>0</v>
      </c>
      <c r="Y21" s="106">
        <v>0</v>
      </c>
      <c r="Z21" s="106">
        <v>0</v>
      </c>
      <c r="AA21" s="106">
        <v>0</v>
      </c>
      <c r="AB21" s="106">
        <v>0</v>
      </c>
      <c r="AC21" s="106">
        <v>0</v>
      </c>
      <c r="AD21" s="40">
        <f t="shared" si="0"/>
        <v>1.1185597826086957</v>
      </c>
    </row>
    <row r="22" spans="1:31" ht="15" customHeight="1" x14ac:dyDescent="0.25">
      <c r="A22" s="54" t="s">
        <v>15</v>
      </c>
      <c r="B22" s="90" t="s">
        <v>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0">
        <f t="shared" si="0"/>
        <v>0</v>
      </c>
    </row>
    <row r="23" spans="1:31" s="119" customFormat="1" ht="15" customHeight="1" x14ac:dyDescent="0.25">
      <c r="A23" s="55" t="s">
        <v>3</v>
      </c>
      <c r="B23" s="56" t="s">
        <v>27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0">
        <f t="shared" si="0"/>
        <v>0</v>
      </c>
      <c r="AE23" s="117"/>
    </row>
    <row r="24" spans="1:31" s="119" customFormat="1" ht="15" customHeight="1" x14ac:dyDescent="0.25">
      <c r="A24" s="89" t="s">
        <v>4</v>
      </c>
      <c r="B24" s="56" t="s">
        <v>28</v>
      </c>
      <c r="C24" s="106">
        <v>1.766304347826087E-3</v>
      </c>
      <c r="D24" s="106">
        <v>0</v>
      </c>
      <c r="E24" s="106">
        <v>0.92073550724637676</v>
      </c>
      <c r="F24" s="106">
        <v>0</v>
      </c>
      <c r="G24" s="106">
        <v>1.3605072463768115E-3</v>
      </c>
      <c r="H24" s="106">
        <v>0</v>
      </c>
      <c r="I24" s="106">
        <v>9.1684782608695645E-3</v>
      </c>
      <c r="J24" s="106">
        <v>0.15545652173913044</v>
      </c>
      <c r="K24" s="106">
        <v>6.9045289855072467E-2</v>
      </c>
      <c r="L24" s="106">
        <v>0.24838768115942028</v>
      </c>
      <c r="M24" s="106">
        <v>0.28843115942028985</v>
      </c>
      <c r="N24" s="106">
        <v>0</v>
      </c>
      <c r="O24" s="106">
        <v>0.29166123188405801</v>
      </c>
      <c r="P24" s="106">
        <v>0</v>
      </c>
      <c r="Q24" s="106">
        <v>1.5967391304347826E-2</v>
      </c>
      <c r="R24" s="106">
        <v>0.79978623188405795</v>
      </c>
      <c r="S24" s="106">
        <v>1.9297264492753623</v>
      </c>
      <c r="T24" s="106">
        <v>1.644927536231884E-3</v>
      </c>
      <c r="U24" s="106">
        <v>1.4257246376811594E-3</v>
      </c>
      <c r="V24" s="106">
        <v>3.5995090579710145</v>
      </c>
      <c r="W24" s="106">
        <v>1.3771340579710145</v>
      </c>
      <c r="X24" s="106">
        <v>2.1815126811594205</v>
      </c>
      <c r="Y24" s="106">
        <v>3.4022771739130433</v>
      </c>
      <c r="Z24" s="106">
        <v>0.96926992753623187</v>
      </c>
      <c r="AA24" s="106">
        <v>0.54985688405797095</v>
      </c>
      <c r="AB24" s="106">
        <v>0.91389673913043479</v>
      </c>
      <c r="AC24" s="106">
        <v>0.84361413043478262</v>
      </c>
      <c r="AD24" s="40">
        <f t="shared" si="0"/>
        <v>18.571634057971014</v>
      </c>
      <c r="AE24" s="117"/>
    </row>
    <row r="25" spans="1:31" s="119" customFormat="1" ht="15" customHeight="1" x14ac:dyDescent="0.25">
      <c r="A25" s="55" t="s">
        <v>5</v>
      </c>
      <c r="B25" s="56"/>
      <c r="C25" s="106">
        <v>83.07515217391304</v>
      </c>
      <c r="D25" s="106">
        <v>31.572860507246375</v>
      </c>
      <c r="E25" s="106">
        <v>146.4195688405797</v>
      </c>
      <c r="F25" s="106">
        <v>19.689057971014492</v>
      </c>
      <c r="G25" s="106">
        <v>300.92850724637685</v>
      </c>
      <c r="H25" s="106">
        <v>28.649757246376812</v>
      </c>
      <c r="I25" s="106">
        <v>72.241097826086957</v>
      </c>
      <c r="J25" s="106">
        <v>228.41640036231885</v>
      </c>
      <c r="K25" s="106">
        <v>141.94669565217393</v>
      </c>
      <c r="L25" s="106">
        <v>406.43185869565218</v>
      </c>
      <c r="M25" s="106">
        <v>180.42590217391304</v>
      </c>
      <c r="N25" s="106">
        <v>211.80854528985506</v>
      </c>
      <c r="O25" s="106">
        <v>473.97908152173915</v>
      </c>
      <c r="P25" s="106">
        <v>154.07912137681157</v>
      </c>
      <c r="Q25" s="106">
        <v>112.06602355072464</v>
      </c>
      <c r="R25" s="106">
        <v>769.46582971014493</v>
      </c>
      <c r="S25" s="106">
        <v>1090.1711286231885</v>
      </c>
      <c r="T25" s="106">
        <v>216.68250543478263</v>
      </c>
      <c r="U25" s="106">
        <v>867.9229619565217</v>
      </c>
      <c r="V25" s="106">
        <v>2350.2027409420289</v>
      </c>
      <c r="W25" s="106">
        <v>685.92625905797104</v>
      </c>
      <c r="X25" s="106">
        <v>377.03674999999998</v>
      </c>
      <c r="Y25" s="106">
        <v>688.38864130434774</v>
      </c>
      <c r="Z25" s="106">
        <v>142.64697644927537</v>
      </c>
      <c r="AA25" s="106">
        <v>170.81103623188406</v>
      </c>
      <c r="AB25" s="106">
        <v>378.19774637681161</v>
      </c>
      <c r="AC25" s="106">
        <v>134.41795289855071</v>
      </c>
      <c r="AD25" s="40">
        <f t="shared" si="0"/>
        <v>10463.600159420288</v>
      </c>
      <c r="AE25" s="117"/>
    </row>
    <row r="26" spans="1:31" s="119" customFormat="1" ht="15" customHeight="1" x14ac:dyDescent="0.25">
      <c r="A26" s="55" t="s">
        <v>6</v>
      </c>
      <c r="B26" s="56"/>
      <c r="C26" s="106">
        <v>0.39223188405797099</v>
      </c>
      <c r="D26" s="106">
        <v>4.3655797101449276E-2</v>
      </c>
      <c r="E26" s="106">
        <v>1.6087028985507248</v>
      </c>
      <c r="F26" s="106">
        <v>0</v>
      </c>
      <c r="G26" s="106">
        <v>1.061429347826087</v>
      </c>
      <c r="H26" s="106">
        <v>0</v>
      </c>
      <c r="I26" s="106">
        <v>0.21728442028985506</v>
      </c>
      <c r="J26" s="106">
        <v>0.97111956521739129</v>
      </c>
      <c r="K26" s="106">
        <v>0.5653297101449275</v>
      </c>
      <c r="L26" s="106">
        <v>2.7255905797101452</v>
      </c>
      <c r="M26" s="106">
        <v>0.65540760869565218</v>
      </c>
      <c r="N26" s="106">
        <v>0.65115760869565209</v>
      </c>
      <c r="O26" s="106">
        <v>1.7326014492753623</v>
      </c>
      <c r="P26" s="106">
        <v>0.51830978260869565</v>
      </c>
      <c r="Q26" s="106">
        <v>1.6499891304347825</v>
      </c>
      <c r="R26" s="106">
        <v>4.8433804347826088</v>
      </c>
      <c r="S26" s="106">
        <v>13.006460144927535</v>
      </c>
      <c r="T26" s="106">
        <v>1.1927916666666667</v>
      </c>
      <c r="U26" s="106">
        <v>10.32763768115942</v>
      </c>
      <c r="V26" s="106">
        <v>93.83081884057971</v>
      </c>
      <c r="W26" s="106">
        <v>6.1402971014492751</v>
      </c>
      <c r="X26" s="106">
        <v>5.4028115942028991</v>
      </c>
      <c r="Y26" s="106">
        <v>10.741210144927535</v>
      </c>
      <c r="Z26" s="106">
        <v>0.99237137681159426</v>
      </c>
      <c r="AA26" s="106">
        <v>0.42308152173913044</v>
      </c>
      <c r="AB26" s="106">
        <v>5.5607155797101449</v>
      </c>
      <c r="AC26" s="106">
        <v>3.4875905797101452</v>
      </c>
      <c r="AD26" s="40">
        <f t="shared" si="0"/>
        <v>168.74197644927537</v>
      </c>
      <c r="AE26" s="117"/>
    </row>
    <row r="27" spans="1:31" s="119" customFormat="1" ht="15" customHeight="1" x14ac:dyDescent="0.25">
      <c r="A27" s="127" t="s">
        <v>72</v>
      </c>
      <c r="B27" s="56" t="s">
        <v>29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0">
        <f t="shared" si="0"/>
        <v>0</v>
      </c>
      <c r="AE27" s="117"/>
    </row>
    <row r="28" spans="1:31" s="119" customFormat="1" ht="15" customHeight="1" x14ac:dyDescent="0.25">
      <c r="A28" s="127"/>
      <c r="B28" s="56" t="s">
        <v>30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0">
        <f t="shared" si="0"/>
        <v>0</v>
      </c>
      <c r="AE28" s="117"/>
    </row>
    <row r="29" spans="1:31" ht="15" customHeight="1" x14ac:dyDescent="0.25">
      <c r="A29" s="54" t="s">
        <v>7</v>
      </c>
      <c r="B29" s="90" t="s">
        <v>31</v>
      </c>
      <c r="C29" s="106">
        <v>0</v>
      </c>
      <c r="D29" s="106">
        <v>0</v>
      </c>
      <c r="E29" s="106">
        <v>8.6793478260869562E-3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6">
        <v>0</v>
      </c>
      <c r="L29" s="106">
        <v>4.2264492753623182E-3</v>
      </c>
      <c r="M29" s="106">
        <v>0</v>
      </c>
      <c r="N29" s="106">
        <v>0</v>
      </c>
      <c r="O29" s="106">
        <v>0</v>
      </c>
      <c r="P29" s="106">
        <v>0</v>
      </c>
      <c r="Q29" s="106">
        <v>0</v>
      </c>
      <c r="R29" s="106">
        <v>5.2427536231884064E-3</v>
      </c>
      <c r="S29" s="106">
        <v>7.6786231884057962E-2</v>
      </c>
      <c r="T29" s="106">
        <v>0</v>
      </c>
      <c r="U29" s="106">
        <v>0</v>
      </c>
      <c r="V29" s="106">
        <v>2.0568840579710146E-2</v>
      </c>
      <c r="W29" s="106">
        <v>8.755434782608696E-3</v>
      </c>
      <c r="X29" s="106">
        <v>0</v>
      </c>
      <c r="Y29" s="106">
        <v>0.34486050724637679</v>
      </c>
      <c r="Z29" s="106">
        <v>0</v>
      </c>
      <c r="AA29" s="106">
        <v>0</v>
      </c>
      <c r="AB29" s="106">
        <v>0</v>
      </c>
      <c r="AC29" s="106">
        <v>0</v>
      </c>
      <c r="AD29" s="40">
        <f t="shared" si="0"/>
        <v>0.46911956521739129</v>
      </c>
    </row>
    <row r="30" spans="1:31" ht="15" customHeight="1" x14ac:dyDescent="0.25">
      <c r="A30" s="54" t="s">
        <v>8</v>
      </c>
      <c r="B30" s="90" t="s">
        <v>32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0">
        <f t="shared" si="0"/>
        <v>0</v>
      </c>
    </row>
    <row r="31" spans="1:31" ht="15" customHeight="1" x14ac:dyDescent="0.25">
      <c r="A31" s="54" t="s">
        <v>9</v>
      </c>
      <c r="B31" s="90"/>
      <c r="C31" s="106">
        <v>0</v>
      </c>
      <c r="D31" s="106">
        <v>0</v>
      </c>
      <c r="E31" s="106">
        <v>0</v>
      </c>
      <c r="F31" s="106">
        <v>0</v>
      </c>
      <c r="G31" s="106">
        <v>0</v>
      </c>
      <c r="H31" s="106">
        <v>0</v>
      </c>
      <c r="I31" s="106">
        <v>0</v>
      </c>
      <c r="J31" s="106">
        <v>0</v>
      </c>
      <c r="K31" s="106">
        <v>0</v>
      </c>
      <c r="L31" s="106">
        <v>0</v>
      </c>
      <c r="M31" s="106">
        <v>0</v>
      </c>
      <c r="N31" s="106">
        <v>0</v>
      </c>
      <c r="O31" s="106">
        <v>0</v>
      </c>
      <c r="P31" s="106">
        <v>0</v>
      </c>
      <c r="Q31" s="106">
        <v>0</v>
      </c>
      <c r="R31" s="106">
        <v>0</v>
      </c>
      <c r="S31" s="106">
        <v>0</v>
      </c>
      <c r="T31" s="106">
        <v>0</v>
      </c>
      <c r="U31" s="106">
        <v>0</v>
      </c>
      <c r="V31" s="106">
        <v>0</v>
      </c>
      <c r="W31" s="106">
        <v>0</v>
      </c>
      <c r="X31" s="106">
        <v>0</v>
      </c>
      <c r="Y31" s="106">
        <v>0</v>
      </c>
      <c r="Z31" s="106">
        <v>0</v>
      </c>
      <c r="AA31" s="106">
        <v>0</v>
      </c>
      <c r="AB31" s="106">
        <v>0</v>
      </c>
      <c r="AC31" s="106">
        <v>0</v>
      </c>
      <c r="AD31" s="40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106">
        <v>1.1021739130434784E-2</v>
      </c>
      <c r="D32" s="106">
        <v>5.5797101449275366E-4</v>
      </c>
      <c r="E32" s="106">
        <v>5.9782608695652171E-4</v>
      </c>
      <c r="F32" s="106">
        <v>0</v>
      </c>
      <c r="G32" s="106">
        <v>6.7898550724637685E-3</v>
      </c>
      <c r="H32" s="106">
        <v>0</v>
      </c>
      <c r="I32" s="106">
        <v>0</v>
      </c>
      <c r="J32" s="106">
        <v>0</v>
      </c>
      <c r="K32" s="106">
        <v>0</v>
      </c>
      <c r="L32" s="106">
        <v>0</v>
      </c>
      <c r="M32" s="106">
        <v>2.2373188405797099E-3</v>
      </c>
      <c r="N32" s="106">
        <v>0</v>
      </c>
      <c r="O32" s="106">
        <v>5.8822463768115939E-3</v>
      </c>
      <c r="P32" s="106">
        <v>0</v>
      </c>
      <c r="Q32" s="106">
        <v>7.0742753623188404E-3</v>
      </c>
      <c r="R32" s="106">
        <v>0</v>
      </c>
      <c r="S32" s="106">
        <v>7.0306159420289865E-2</v>
      </c>
      <c r="T32" s="106">
        <v>4.9615942028985505E-2</v>
      </c>
      <c r="U32" s="106">
        <v>2.5025362318840578E-2</v>
      </c>
      <c r="V32" s="106">
        <v>0.77964492753623182</v>
      </c>
      <c r="W32" s="106">
        <v>1.338768115942029E-2</v>
      </c>
      <c r="X32" s="106">
        <v>4.579710144927536E-3</v>
      </c>
      <c r="Y32" s="106">
        <v>1.2519927536231885E-2</v>
      </c>
      <c r="Z32" s="106">
        <v>3.8224637681159418E-3</v>
      </c>
      <c r="AA32" s="106">
        <v>8.5527173913043486E-2</v>
      </c>
      <c r="AB32" s="106">
        <v>5.5489130434782609E-3</v>
      </c>
      <c r="AC32" s="106">
        <v>0</v>
      </c>
      <c r="AD32" s="40">
        <f t="shared" si="0"/>
        <v>1.084139492753623</v>
      </c>
    </row>
    <row r="33" spans="1:30" ht="15" customHeight="1" x14ac:dyDescent="0.25">
      <c r="A33" s="54" t="s">
        <v>10</v>
      </c>
      <c r="B33" s="90" t="s">
        <v>33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0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106">
        <v>0</v>
      </c>
      <c r="D34" s="106">
        <v>0</v>
      </c>
      <c r="E34" s="106">
        <v>0</v>
      </c>
      <c r="F34" s="106">
        <v>0</v>
      </c>
      <c r="G34" s="106">
        <v>0</v>
      </c>
      <c r="H34" s="106">
        <v>0</v>
      </c>
      <c r="I34" s="106">
        <v>0</v>
      </c>
      <c r="J34" s="106">
        <v>0</v>
      </c>
      <c r="K34" s="106">
        <v>0</v>
      </c>
      <c r="L34" s="106">
        <v>0</v>
      </c>
      <c r="M34" s="106">
        <v>0</v>
      </c>
      <c r="N34" s="106">
        <v>0</v>
      </c>
      <c r="O34" s="106">
        <v>0</v>
      </c>
      <c r="P34" s="106">
        <v>0</v>
      </c>
      <c r="Q34" s="106">
        <v>0</v>
      </c>
      <c r="R34" s="106">
        <v>0</v>
      </c>
      <c r="S34" s="106">
        <v>0</v>
      </c>
      <c r="T34" s="106">
        <v>0</v>
      </c>
      <c r="U34" s="106">
        <v>0</v>
      </c>
      <c r="V34" s="106">
        <v>0</v>
      </c>
      <c r="W34" s="106">
        <v>0</v>
      </c>
      <c r="X34" s="106">
        <v>0</v>
      </c>
      <c r="Y34" s="106">
        <v>0</v>
      </c>
      <c r="Z34" s="106">
        <v>0</v>
      </c>
      <c r="AA34" s="106">
        <v>0</v>
      </c>
      <c r="AB34" s="106">
        <v>0</v>
      </c>
      <c r="AC34" s="106">
        <v>0</v>
      </c>
      <c r="AD34" s="40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0">
        <f t="shared" si="0"/>
        <v>0</v>
      </c>
    </row>
    <row r="36" spans="1:30" s="120" customFormat="1" ht="15" customHeight="1" thickBot="1" x14ac:dyDescent="0.3">
      <c r="A36" s="58" t="s">
        <v>12</v>
      </c>
      <c r="B36" s="59" t="s">
        <v>35</v>
      </c>
      <c r="C36" s="37">
        <f>SUM(C6:C35)+SUM(C38:C43)</f>
        <v>85.382851449275378</v>
      </c>
      <c r="D36" s="37">
        <f t="shared" ref="D36:AC36" si="1">SUM(D6:D35)+SUM(D38:D43)</f>
        <v>31.859717391304351</v>
      </c>
      <c r="E36" s="37">
        <f t="shared" si="1"/>
        <v>191.56809420289852</v>
      </c>
      <c r="F36" s="37">
        <f t="shared" si="1"/>
        <v>19.695942028985506</v>
      </c>
      <c r="G36" s="37">
        <f t="shared" si="1"/>
        <v>336.81353079710146</v>
      </c>
      <c r="H36" s="37">
        <f t="shared" si="1"/>
        <v>28.649757246376812</v>
      </c>
      <c r="I36" s="37">
        <f t="shared" si="1"/>
        <v>75.022637681159424</v>
      </c>
      <c r="J36" s="37">
        <f t="shared" si="1"/>
        <v>246.80073007246378</v>
      </c>
      <c r="K36" s="37">
        <f t="shared" si="1"/>
        <v>145.24018840579714</v>
      </c>
      <c r="L36" s="37">
        <f t="shared" si="1"/>
        <v>449.77161594202903</v>
      </c>
      <c r="M36" s="37">
        <f t="shared" si="1"/>
        <v>196.85394384057969</v>
      </c>
      <c r="N36" s="37">
        <f t="shared" si="1"/>
        <v>223.23752717391304</v>
      </c>
      <c r="O36" s="37">
        <f t="shared" si="1"/>
        <v>548.84847463768119</v>
      </c>
      <c r="P36" s="37">
        <f t="shared" si="1"/>
        <v>165.99432427536229</v>
      </c>
      <c r="Q36" s="37">
        <f t="shared" si="1"/>
        <v>122.18100362318839</v>
      </c>
      <c r="R36" s="37">
        <f t="shared" si="1"/>
        <v>852.19505253623186</v>
      </c>
      <c r="S36" s="37">
        <f t="shared" si="1"/>
        <v>1349.6187572463771</v>
      </c>
      <c r="T36" s="37">
        <f t="shared" si="1"/>
        <v>249.42937862318843</v>
      </c>
      <c r="U36" s="37">
        <f t="shared" si="1"/>
        <v>1007.4988043478261</v>
      </c>
      <c r="V36" s="37">
        <f t="shared" si="1"/>
        <v>3344.6206992753628</v>
      </c>
      <c r="W36" s="37">
        <f t="shared" si="1"/>
        <v>888.64264130434788</v>
      </c>
      <c r="X36" s="37">
        <f t="shared" si="1"/>
        <v>496.1723351449275</v>
      </c>
      <c r="Y36" s="37">
        <f t="shared" si="1"/>
        <v>829.33948188405793</v>
      </c>
      <c r="Z36" s="37">
        <f t="shared" si="1"/>
        <v>160.49711775362317</v>
      </c>
      <c r="AA36" s="37">
        <f t="shared" si="1"/>
        <v>194.41911413043479</v>
      </c>
      <c r="AB36" s="37">
        <f t="shared" si="1"/>
        <v>513.31950362318844</v>
      </c>
      <c r="AC36" s="37">
        <f t="shared" si="1"/>
        <v>172.82555978260868</v>
      </c>
      <c r="AD36" s="38">
        <f>+SUM(AD6:AD35)+SUM(AD38:AD43)</f>
        <v>12926.498784420288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107">
        <v>0</v>
      </c>
      <c r="D38" s="107">
        <v>0</v>
      </c>
      <c r="E38" s="107">
        <v>1.2500000000000001E-2</v>
      </c>
      <c r="F38" s="107">
        <v>0</v>
      </c>
      <c r="G38" s="107">
        <v>4.5237572463768121</v>
      </c>
      <c r="H38" s="107">
        <v>0</v>
      </c>
      <c r="I38" s="107">
        <v>0</v>
      </c>
      <c r="J38" s="107">
        <v>0</v>
      </c>
      <c r="K38" s="107">
        <v>0</v>
      </c>
      <c r="L38" s="107">
        <v>3.7467391304347827E-2</v>
      </c>
      <c r="M38" s="107">
        <v>7.6684782608695658E-3</v>
      </c>
      <c r="N38" s="107">
        <v>0</v>
      </c>
      <c r="O38" s="107">
        <v>0.22001268115942027</v>
      </c>
      <c r="P38" s="107">
        <v>0</v>
      </c>
      <c r="Q38" s="107">
        <v>0</v>
      </c>
      <c r="R38" s="107">
        <v>0.53385326086956519</v>
      </c>
      <c r="S38" s="107">
        <v>15.84177536231884</v>
      </c>
      <c r="T38" s="107">
        <v>1.6553423913043477</v>
      </c>
      <c r="U38" s="107">
        <v>0.26270471014492758</v>
      </c>
      <c r="V38" s="107">
        <v>7.9947626811594201</v>
      </c>
      <c r="W38" s="107">
        <v>8.5240942028985495E-2</v>
      </c>
      <c r="X38" s="107">
        <v>0.99198369565217392</v>
      </c>
      <c r="Y38" s="107">
        <v>4.8942028985507251E-2</v>
      </c>
      <c r="Z38" s="107">
        <v>0</v>
      </c>
      <c r="AA38" s="107">
        <v>0</v>
      </c>
      <c r="AB38" s="107">
        <v>0.1069873188405797</v>
      </c>
      <c r="AC38" s="107">
        <v>0</v>
      </c>
      <c r="AD38" s="42">
        <f t="shared" ref="AD38:AD43" si="2">+SUM(C38:AC38)</f>
        <v>32.322998188405805</v>
      </c>
    </row>
    <row r="39" spans="1:30" ht="15" customHeight="1" x14ac:dyDescent="0.25">
      <c r="A39" s="130" t="s">
        <v>66</v>
      </c>
      <c r="B39" s="131"/>
      <c r="C39" s="106">
        <v>0</v>
      </c>
      <c r="D39" s="106">
        <v>0</v>
      </c>
      <c r="E39" s="106">
        <v>0</v>
      </c>
      <c r="F39" s="106">
        <v>0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6">
        <v>0</v>
      </c>
      <c r="P39" s="106">
        <v>0</v>
      </c>
      <c r="Q39" s="106">
        <v>0</v>
      </c>
      <c r="R39" s="106">
        <v>0</v>
      </c>
      <c r="S39" s="106">
        <v>12.980880434782607</v>
      </c>
      <c r="T39" s="106">
        <v>0</v>
      </c>
      <c r="U39" s="106">
        <v>0</v>
      </c>
      <c r="V39" s="106">
        <v>0.42068115942028989</v>
      </c>
      <c r="W39" s="106">
        <v>0.85919384057971016</v>
      </c>
      <c r="X39" s="106">
        <v>0.15134963768115942</v>
      </c>
      <c r="Y39" s="106">
        <v>0</v>
      </c>
      <c r="Z39" s="106">
        <v>0</v>
      </c>
      <c r="AA39" s="106">
        <v>0</v>
      </c>
      <c r="AB39" s="106">
        <v>19.450489130434782</v>
      </c>
      <c r="AC39" s="106">
        <v>0</v>
      </c>
      <c r="AD39" s="40">
        <f t="shared" si="2"/>
        <v>33.862594202898549</v>
      </c>
    </row>
    <row r="40" spans="1:30" ht="15" customHeight="1" x14ac:dyDescent="0.25">
      <c r="A40" s="130" t="s">
        <v>67</v>
      </c>
      <c r="B40" s="131"/>
      <c r="C40" s="106">
        <v>4.8152173913043475E-3</v>
      </c>
      <c r="D40" s="106">
        <v>0</v>
      </c>
      <c r="E40" s="106">
        <v>2.5583641304347826</v>
      </c>
      <c r="F40" s="106">
        <v>0</v>
      </c>
      <c r="G40" s="106">
        <v>2.8663949275362319</v>
      </c>
      <c r="H40" s="106">
        <v>0</v>
      </c>
      <c r="I40" s="106">
        <v>0</v>
      </c>
      <c r="J40" s="106">
        <v>4.7225471014492753</v>
      </c>
      <c r="K40" s="106">
        <v>0</v>
      </c>
      <c r="L40" s="106">
        <v>3.3514492753623185E-4</v>
      </c>
      <c r="M40" s="106">
        <v>3.0581521739130434E-2</v>
      </c>
      <c r="N40" s="106">
        <v>1.7422101449275362E-2</v>
      </c>
      <c r="O40" s="106">
        <v>0.30025000000000002</v>
      </c>
      <c r="P40" s="106">
        <v>0</v>
      </c>
      <c r="Q40" s="106">
        <v>0</v>
      </c>
      <c r="R40" s="106">
        <v>4.8925724637681155E-2</v>
      </c>
      <c r="S40" s="106">
        <v>4.4416576086956523</v>
      </c>
      <c r="T40" s="106">
        <v>0.55085144927536234</v>
      </c>
      <c r="U40" s="106">
        <v>0.26402717391304348</v>
      </c>
      <c r="V40" s="106">
        <v>26.560873188405797</v>
      </c>
      <c r="W40" s="106">
        <v>4.6929347826086962</v>
      </c>
      <c r="X40" s="106">
        <v>2.0817898550724641</v>
      </c>
      <c r="Y40" s="106">
        <v>3.0934202898550724</v>
      </c>
      <c r="Z40" s="106">
        <v>0</v>
      </c>
      <c r="AA40" s="106">
        <v>0</v>
      </c>
      <c r="AB40" s="106">
        <v>0.11144927536231884</v>
      </c>
      <c r="AC40" s="106">
        <v>2.5797101449275359E-3</v>
      </c>
      <c r="AD40" s="40">
        <f t="shared" si="2"/>
        <v>52.349219202898553</v>
      </c>
    </row>
    <row r="41" spans="1:30" ht="15" customHeight="1" x14ac:dyDescent="0.25">
      <c r="A41" s="130" t="s">
        <v>68</v>
      </c>
      <c r="B41" s="131"/>
      <c r="C41" s="106">
        <v>0</v>
      </c>
      <c r="D41" s="106">
        <v>0</v>
      </c>
      <c r="E41" s="106">
        <v>2.3786231884057969E-3</v>
      </c>
      <c r="F41" s="106">
        <v>0</v>
      </c>
      <c r="G41" s="106">
        <v>6.0217391304347827E-2</v>
      </c>
      <c r="H41" s="106">
        <v>0</v>
      </c>
      <c r="I41" s="106">
        <v>0</v>
      </c>
      <c r="J41" s="106">
        <v>9.7409420289855074E-3</v>
      </c>
      <c r="K41" s="106">
        <v>0</v>
      </c>
      <c r="L41" s="106">
        <v>1.4603260869565217E-2</v>
      </c>
      <c r="M41" s="106">
        <v>6.5760869565217395E-4</v>
      </c>
      <c r="N41" s="106">
        <v>2.0483695652173915E-2</v>
      </c>
      <c r="O41" s="106">
        <v>0</v>
      </c>
      <c r="P41" s="106">
        <v>0</v>
      </c>
      <c r="Q41" s="106">
        <v>1.2800724637681161E-2</v>
      </c>
      <c r="R41" s="106">
        <v>0.40009782608695649</v>
      </c>
      <c r="S41" s="106">
        <v>2.744927536231884E-2</v>
      </c>
      <c r="T41" s="106">
        <v>4.7391304347826086E-3</v>
      </c>
      <c r="U41" s="106">
        <v>18.394425724637681</v>
      </c>
      <c r="V41" s="106">
        <v>16.516442028985509</v>
      </c>
      <c r="W41" s="106">
        <v>1.4225289855072465</v>
      </c>
      <c r="X41" s="106">
        <v>0</v>
      </c>
      <c r="Y41" s="106">
        <v>9.5199275362318845E-3</v>
      </c>
      <c r="Z41" s="106">
        <v>0.22131159420289856</v>
      </c>
      <c r="AA41" s="106">
        <v>0.26757789855072461</v>
      </c>
      <c r="AB41" s="106">
        <v>0.21817210144927537</v>
      </c>
      <c r="AC41" s="106">
        <v>0</v>
      </c>
      <c r="AD41" s="40">
        <f t="shared" si="2"/>
        <v>37.603146739130445</v>
      </c>
    </row>
    <row r="42" spans="1:30" ht="15" customHeight="1" x14ac:dyDescent="0.25">
      <c r="A42" s="130" t="s">
        <v>69</v>
      </c>
      <c r="B42" s="131"/>
      <c r="C42" s="106">
        <v>0.65517391304347827</v>
      </c>
      <c r="D42" s="106">
        <v>0.23295108695652175</v>
      </c>
      <c r="E42" s="106">
        <v>4.5724528985507247</v>
      </c>
      <c r="F42" s="106">
        <v>0</v>
      </c>
      <c r="G42" s="106">
        <v>13.122547101449276</v>
      </c>
      <c r="H42" s="106">
        <v>0</v>
      </c>
      <c r="I42" s="106">
        <v>1.954391304347826</v>
      </c>
      <c r="J42" s="106">
        <v>9.6364764492753618</v>
      </c>
      <c r="K42" s="106">
        <v>0.59072282608695648</v>
      </c>
      <c r="L42" s="106">
        <v>28.570702898550724</v>
      </c>
      <c r="M42" s="106">
        <v>9.8400452898550714</v>
      </c>
      <c r="N42" s="106">
        <v>6.8351539855072456</v>
      </c>
      <c r="O42" s="106">
        <v>44.613670289855072</v>
      </c>
      <c r="P42" s="106">
        <v>8.7130760869565211</v>
      </c>
      <c r="Q42" s="106">
        <v>4.7692282608695651</v>
      </c>
      <c r="R42" s="106">
        <v>49.247853260869569</v>
      </c>
      <c r="S42" s="106">
        <v>102.94807065217393</v>
      </c>
      <c r="T42" s="106">
        <v>22.96921920289855</v>
      </c>
      <c r="U42" s="106">
        <v>80.309923913043477</v>
      </c>
      <c r="V42" s="106">
        <v>369.54422463768117</v>
      </c>
      <c r="W42" s="106">
        <v>91.986221014492756</v>
      </c>
      <c r="X42" s="106">
        <v>41.534018115942033</v>
      </c>
      <c r="Y42" s="106">
        <v>49.018934782608696</v>
      </c>
      <c r="Z42" s="106">
        <v>13.152777173913044</v>
      </c>
      <c r="AA42" s="106">
        <v>17.129657608695652</v>
      </c>
      <c r="AB42" s="106">
        <v>41.583302536231891</v>
      </c>
      <c r="AC42" s="106">
        <v>28.944173913043478</v>
      </c>
      <c r="AD42" s="40">
        <f t="shared" si="2"/>
        <v>1042.4749692028986</v>
      </c>
    </row>
    <row r="43" spans="1:30" ht="15" customHeight="1" thickBot="1" x14ac:dyDescent="0.3">
      <c r="A43" s="121" t="s">
        <v>70</v>
      </c>
      <c r="B43" s="122"/>
      <c r="C43" s="108">
        <v>1.980253623188406E-2</v>
      </c>
      <c r="D43" s="108">
        <v>0</v>
      </c>
      <c r="E43" s="108">
        <v>0.224768115942029</v>
      </c>
      <c r="F43" s="108">
        <v>0</v>
      </c>
      <c r="G43" s="108">
        <v>0.15472826086956523</v>
      </c>
      <c r="H43" s="108">
        <v>0</v>
      </c>
      <c r="I43" s="108">
        <v>0</v>
      </c>
      <c r="J43" s="108">
        <v>2.0541666666666666E-2</v>
      </c>
      <c r="K43" s="108">
        <v>0</v>
      </c>
      <c r="L43" s="108">
        <v>9.6101449275362308E-2</v>
      </c>
      <c r="M43" s="108">
        <v>8.9730072463768115E-2</v>
      </c>
      <c r="N43" s="108">
        <v>3.3405797101449279E-3</v>
      </c>
      <c r="O43" s="108">
        <v>7.5688405797101448E-3</v>
      </c>
      <c r="P43" s="108">
        <v>1.561231884057971E-2</v>
      </c>
      <c r="Q43" s="108">
        <v>1.7903985507246374E-2</v>
      </c>
      <c r="R43" s="108">
        <v>0.31880797101449276</v>
      </c>
      <c r="S43" s="108">
        <v>0.6876485507246376</v>
      </c>
      <c r="T43" s="108">
        <v>8.9849637681159417E-2</v>
      </c>
      <c r="U43" s="108">
        <v>0.96507246376811595</v>
      </c>
      <c r="V43" s="108">
        <v>10.325474637681159</v>
      </c>
      <c r="W43" s="108">
        <v>0.24984057971014495</v>
      </c>
      <c r="X43" s="108">
        <v>0.39199637681159422</v>
      </c>
      <c r="Y43" s="108">
        <v>1.7965163043478261</v>
      </c>
      <c r="Z43" s="108">
        <v>4.9112318840579703E-3</v>
      </c>
      <c r="AA43" s="108">
        <v>0</v>
      </c>
      <c r="AB43" s="108">
        <v>9.7478260869565223E-2</v>
      </c>
      <c r="AC43" s="108">
        <v>1.7096648550724638</v>
      </c>
      <c r="AD43" s="44">
        <f t="shared" si="2"/>
        <v>17.287358695652173</v>
      </c>
    </row>
    <row r="44" spans="1:30" x14ac:dyDescent="0.25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</sheetData>
  <mergeCells count="11">
    <mergeCell ref="A43:B43"/>
    <mergeCell ref="A38:B38"/>
    <mergeCell ref="A39:B39"/>
    <mergeCell ref="A40:B40"/>
    <mergeCell ref="A41:B41"/>
    <mergeCell ref="A42:B42"/>
    <mergeCell ref="A5:B5"/>
    <mergeCell ref="A6:A9"/>
    <mergeCell ref="A10:A17"/>
    <mergeCell ref="A18:A21"/>
    <mergeCell ref="A27:A2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29" width="8.7109375" style="117" customWidth="1"/>
    <col min="30" max="30" width="9.5703125" style="113" bestFit="1" customWidth="1"/>
    <col min="31" max="31" width="12.5703125" style="117" bestFit="1" customWidth="1"/>
    <col min="32" max="16384" width="9.140625" style="117"/>
  </cols>
  <sheetData>
    <row r="1" spans="1:31" ht="15" customHeight="1" x14ac:dyDescent="0.25">
      <c r="A1" s="62" t="s">
        <v>36</v>
      </c>
      <c r="B1" s="63">
        <v>2013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91" t="s">
        <v>37</v>
      </c>
      <c r="D5" s="91" t="s">
        <v>38</v>
      </c>
      <c r="E5" s="91" t="s">
        <v>39</v>
      </c>
      <c r="F5" s="91" t="s">
        <v>40</v>
      </c>
      <c r="G5" s="91" t="s">
        <v>41</v>
      </c>
      <c r="H5" s="91" t="s">
        <v>42</v>
      </c>
      <c r="I5" s="91" t="s">
        <v>43</v>
      </c>
      <c r="J5" s="91" t="s">
        <v>44</v>
      </c>
      <c r="K5" s="91" t="s">
        <v>45</v>
      </c>
      <c r="L5" s="91" t="s">
        <v>46</v>
      </c>
      <c r="M5" s="91" t="s">
        <v>47</v>
      </c>
      <c r="N5" s="91" t="s">
        <v>48</v>
      </c>
      <c r="O5" s="91" t="s">
        <v>49</v>
      </c>
      <c r="P5" s="91" t="s">
        <v>50</v>
      </c>
      <c r="Q5" s="91" t="s">
        <v>51</v>
      </c>
      <c r="R5" s="91" t="s">
        <v>52</v>
      </c>
      <c r="S5" s="91" t="s">
        <v>53</v>
      </c>
      <c r="T5" s="91" t="s">
        <v>54</v>
      </c>
      <c r="U5" s="91" t="s">
        <v>55</v>
      </c>
      <c r="V5" s="91" t="s">
        <v>56</v>
      </c>
      <c r="W5" s="91" t="s">
        <v>57</v>
      </c>
      <c r="X5" s="91" t="s">
        <v>58</v>
      </c>
      <c r="Y5" s="91" t="s">
        <v>59</v>
      </c>
      <c r="Z5" s="91" t="s">
        <v>60</v>
      </c>
      <c r="AA5" s="91" t="s">
        <v>63</v>
      </c>
      <c r="AB5" s="91" t="s">
        <v>61</v>
      </c>
      <c r="AC5" s="91" t="s">
        <v>62</v>
      </c>
      <c r="AD5" s="49" t="s">
        <v>64</v>
      </c>
      <c r="AE5" s="118"/>
    </row>
    <row r="6" spans="1:31" ht="15" customHeight="1" x14ac:dyDescent="0.25">
      <c r="A6" s="125" t="s">
        <v>0</v>
      </c>
      <c r="B6" s="90" t="s">
        <v>74</v>
      </c>
      <c r="C6" s="45">
        <v>0</v>
      </c>
      <c r="D6" s="45">
        <v>0</v>
      </c>
      <c r="E6" s="45">
        <v>5.434782608695652E-3</v>
      </c>
      <c r="F6" s="45">
        <v>0</v>
      </c>
      <c r="G6" s="45">
        <v>0</v>
      </c>
      <c r="H6" s="45">
        <v>0</v>
      </c>
      <c r="I6" s="45">
        <v>0</v>
      </c>
      <c r="J6" s="45">
        <v>1.163768115942029E-2</v>
      </c>
      <c r="K6" s="45">
        <v>0.10471014492753623</v>
      </c>
      <c r="L6" s="45">
        <v>0.14991666666666667</v>
      </c>
      <c r="M6" s="45">
        <v>2.3423913043478261E-3</v>
      </c>
      <c r="N6" s="45">
        <v>0</v>
      </c>
      <c r="O6" s="45">
        <v>0.16394565217391305</v>
      </c>
      <c r="P6" s="45">
        <v>0</v>
      </c>
      <c r="Q6" s="45">
        <v>0</v>
      </c>
      <c r="R6" s="45">
        <v>0.24070289855072463</v>
      </c>
      <c r="S6" s="45">
        <v>2.1515271739130437</v>
      </c>
      <c r="T6" s="45">
        <v>0.2160018115942029</v>
      </c>
      <c r="U6" s="45">
        <v>1.0010869565217391E-2</v>
      </c>
      <c r="V6" s="45">
        <v>9.1220815217391298</v>
      </c>
      <c r="W6" s="45">
        <v>5.1361630434782608</v>
      </c>
      <c r="X6" s="45">
        <v>2.9906105072463767</v>
      </c>
      <c r="Y6" s="45">
        <v>0.13152717391304347</v>
      </c>
      <c r="Z6" s="45">
        <v>3.5652173913043477E-3</v>
      </c>
      <c r="AA6" s="45">
        <v>0</v>
      </c>
      <c r="AB6" s="45">
        <v>9.9683894927536247</v>
      </c>
      <c r="AC6" s="45">
        <v>0</v>
      </c>
      <c r="AD6" s="40">
        <f>+SUM(C6:AC6)</f>
        <v>30.408567028985509</v>
      </c>
    </row>
    <row r="7" spans="1:31" ht="15" customHeight="1" x14ac:dyDescent="0.25">
      <c r="A7" s="125"/>
      <c r="B7" s="90" t="s">
        <v>13</v>
      </c>
      <c r="C7" s="45">
        <v>0</v>
      </c>
      <c r="D7" s="45">
        <v>0</v>
      </c>
      <c r="E7" s="45">
        <v>0.12127355072463768</v>
      </c>
      <c r="F7" s="45">
        <v>0</v>
      </c>
      <c r="G7" s="45">
        <v>1.5648804347826086</v>
      </c>
      <c r="H7" s="45">
        <v>0</v>
      </c>
      <c r="I7" s="45">
        <v>0.33068840579710146</v>
      </c>
      <c r="J7" s="45">
        <v>2.8985507246376812E-2</v>
      </c>
      <c r="K7" s="45">
        <v>0</v>
      </c>
      <c r="L7" s="45">
        <v>0.20831702898550725</v>
      </c>
      <c r="M7" s="45">
        <v>0</v>
      </c>
      <c r="N7" s="45">
        <v>0.51706340579710142</v>
      </c>
      <c r="O7" s="45">
        <v>5.4184365942028982</v>
      </c>
      <c r="P7" s="45">
        <v>9.8307971014492748E-2</v>
      </c>
      <c r="Q7" s="45">
        <v>2.799094202898551E-2</v>
      </c>
      <c r="R7" s="45">
        <v>5.3085144927536236E-2</v>
      </c>
      <c r="S7" s="45">
        <v>1.0406739130434783</v>
      </c>
      <c r="T7" s="45">
        <v>0.32734057971014496</v>
      </c>
      <c r="U7" s="45">
        <v>0.72636594202898552</v>
      </c>
      <c r="V7" s="45">
        <v>4.0758115942028983</v>
      </c>
      <c r="W7" s="45">
        <v>1.0906485507246377</v>
      </c>
      <c r="X7" s="45">
        <v>0.17544565217391306</v>
      </c>
      <c r="Y7" s="45">
        <v>0.22109601449275362</v>
      </c>
      <c r="Z7" s="45">
        <v>0.40358514492753622</v>
      </c>
      <c r="AA7" s="45">
        <v>0.61417391304347824</v>
      </c>
      <c r="AB7" s="45">
        <v>1.2854311594202898</v>
      </c>
      <c r="AC7" s="45">
        <v>0.9069456521739131</v>
      </c>
      <c r="AD7" s="40">
        <f t="shared" ref="AD7:AD35" si="0">+SUM(C7:AC7)</f>
        <v>19.236547101449279</v>
      </c>
    </row>
    <row r="8" spans="1:31" ht="15" customHeight="1" x14ac:dyDescent="0.25">
      <c r="A8" s="125"/>
      <c r="B8" s="90" t="s">
        <v>14</v>
      </c>
      <c r="C8" s="45">
        <v>1.822463768115942E-3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9.4583333333333342E-3</v>
      </c>
      <c r="M8" s="45">
        <v>0</v>
      </c>
      <c r="N8" s="45">
        <v>8.8858695652173914E-3</v>
      </c>
      <c r="O8" s="45">
        <v>0.711643115942029</v>
      </c>
      <c r="P8" s="45">
        <v>0</v>
      </c>
      <c r="Q8" s="45">
        <v>0</v>
      </c>
      <c r="R8" s="45">
        <v>9.3242753623188415E-3</v>
      </c>
      <c r="S8" s="45">
        <v>0</v>
      </c>
      <c r="T8" s="45">
        <v>0</v>
      </c>
      <c r="U8" s="45">
        <v>5.4443840579710148E-2</v>
      </c>
      <c r="V8" s="45">
        <v>8.5765452898550727</v>
      </c>
      <c r="W8" s="45">
        <v>2.1463768115942031E-2</v>
      </c>
      <c r="X8" s="45">
        <v>8.2623188405797091E-2</v>
      </c>
      <c r="Y8" s="45">
        <v>0.32241123188405796</v>
      </c>
      <c r="Z8" s="45">
        <v>1.3144927536231884E-2</v>
      </c>
      <c r="AA8" s="45">
        <v>0</v>
      </c>
      <c r="AB8" s="45">
        <v>8.7862318840579712E-3</v>
      </c>
      <c r="AC8" s="45">
        <v>0</v>
      </c>
      <c r="AD8" s="40">
        <f t="shared" si="0"/>
        <v>9.8205525362318831</v>
      </c>
    </row>
    <row r="9" spans="1:31" ht="15" customHeight="1" x14ac:dyDescent="0.25">
      <c r="A9" s="125"/>
      <c r="B9" s="90" t="s">
        <v>15</v>
      </c>
      <c r="C9" s="45">
        <v>0</v>
      </c>
      <c r="D9" s="45">
        <v>0</v>
      </c>
      <c r="E9" s="45">
        <v>5.0724637681159423E-4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0.28995652173913045</v>
      </c>
      <c r="M9" s="45">
        <v>0</v>
      </c>
      <c r="N9" s="45">
        <v>2.0597826086956521E-3</v>
      </c>
      <c r="O9" s="45">
        <v>0.12818115942028985</v>
      </c>
      <c r="P9" s="45">
        <v>0</v>
      </c>
      <c r="Q9" s="45">
        <v>0</v>
      </c>
      <c r="R9" s="45">
        <v>7.9547101449275362E-2</v>
      </c>
      <c r="S9" s="45">
        <v>9.7420289855072464E-2</v>
      </c>
      <c r="T9" s="45">
        <v>1.1689583333333333</v>
      </c>
      <c r="U9" s="45">
        <v>0.9004057971014493</v>
      </c>
      <c r="V9" s="45">
        <v>9.7329057971014503</v>
      </c>
      <c r="W9" s="45">
        <v>0.37335144927536235</v>
      </c>
      <c r="X9" s="45">
        <v>1.1290489130434782</v>
      </c>
      <c r="Y9" s="45">
        <v>0.18297282608695653</v>
      </c>
      <c r="Z9" s="45">
        <v>0.30184782608695654</v>
      </c>
      <c r="AA9" s="45">
        <v>1.032608695652174E-2</v>
      </c>
      <c r="AB9" s="45">
        <v>1.0894927536231884E-2</v>
      </c>
      <c r="AC9" s="45">
        <v>0</v>
      </c>
      <c r="AD9" s="40">
        <f t="shared" si="0"/>
        <v>14.408384057971015</v>
      </c>
    </row>
    <row r="10" spans="1:31" ht="15" customHeight="1" x14ac:dyDescent="0.25">
      <c r="A10" s="126" t="s">
        <v>1</v>
      </c>
      <c r="B10" s="90" t="s">
        <v>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0">
        <f t="shared" si="0"/>
        <v>0</v>
      </c>
    </row>
    <row r="11" spans="1:31" ht="15" customHeight="1" x14ac:dyDescent="0.25">
      <c r="A11" s="126"/>
      <c r="B11" s="90" t="s">
        <v>75</v>
      </c>
      <c r="C11" s="45">
        <v>0</v>
      </c>
      <c r="D11" s="45">
        <v>0</v>
      </c>
      <c r="E11" s="45">
        <v>0.58760507246376814</v>
      </c>
      <c r="F11" s="45">
        <v>0</v>
      </c>
      <c r="G11" s="45">
        <v>7.9344565217391301</v>
      </c>
      <c r="H11" s="45">
        <v>0</v>
      </c>
      <c r="I11" s="45">
        <v>0</v>
      </c>
      <c r="J11" s="45">
        <v>3.3478260869565218E-3</v>
      </c>
      <c r="K11" s="45">
        <v>0</v>
      </c>
      <c r="L11" s="45">
        <v>0.28127536231884059</v>
      </c>
      <c r="M11" s="45">
        <v>1.7219202898550726E-2</v>
      </c>
      <c r="N11" s="45">
        <v>0.2202554347826087</v>
      </c>
      <c r="O11" s="45">
        <v>0.59213586956521735</v>
      </c>
      <c r="P11" s="45">
        <v>0</v>
      </c>
      <c r="Q11" s="45">
        <v>2.2708333333333334E-2</v>
      </c>
      <c r="R11" s="45">
        <v>4.204074275362319</v>
      </c>
      <c r="S11" s="45">
        <v>11.231375</v>
      </c>
      <c r="T11" s="45">
        <v>0.57854166666666673</v>
      </c>
      <c r="U11" s="45">
        <v>3.5886195652173911</v>
      </c>
      <c r="V11" s="45">
        <v>17.018621376811595</v>
      </c>
      <c r="W11" s="45">
        <v>17.395123188405798</v>
      </c>
      <c r="X11" s="45">
        <v>27.665284420289854</v>
      </c>
      <c r="Y11" s="45">
        <v>1.6330996376811595</v>
      </c>
      <c r="Z11" s="45">
        <v>1.140927536231884</v>
      </c>
      <c r="AA11" s="45">
        <v>0</v>
      </c>
      <c r="AB11" s="45">
        <v>4.0947880434782604</v>
      </c>
      <c r="AC11" s="45">
        <v>0</v>
      </c>
      <c r="AD11" s="40">
        <f t="shared" si="0"/>
        <v>98.20945833333333</v>
      </c>
    </row>
    <row r="12" spans="1:31" ht="15" customHeight="1" x14ac:dyDescent="0.25">
      <c r="A12" s="126"/>
      <c r="B12" s="90" t="s">
        <v>17</v>
      </c>
      <c r="C12" s="45">
        <v>0</v>
      </c>
      <c r="D12" s="45">
        <v>3.1159420289855072E-4</v>
      </c>
      <c r="E12" s="45">
        <v>4.1400905797101446</v>
      </c>
      <c r="F12" s="45">
        <v>0</v>
      </c>
      <c r="G12" s="45">
        <v>0.1562336956521739</v>
      </c>
      <c r="H12" s="45">
        <v>0</v>
      </c>
      <c r="I12" s="45">
        <v>2.7684782608695651E-2</v>
      </c>
      <c r="J12" s="45">
        <v>0.70230615942028984</v>
      </c>
      <c r="K12" s="45">
        <v>1.6813405797101451E-2</v>
      </c>
      <c r="L12" s="45">
        <v>0.33276992753623186</v>
      </c>
      <c r="M12" s="45">
        <v>0.15606702898550726</v>
      </c>
      <c r="N12" s="45">
        <v>0.15097644927536233</v>
      </c>
      <c r="O12" s="45">
        <v>0.89796557971014501</v>
      </c>
      <c r="P12" s="45">
        <v>7.4764492753623185E-3</v>
      </c>
      <c r="Q12" s="45">
        <v>0.65427717391304352</v>
      </c>
      <c r="R12" s="45">
        <v>2.1912807971014492</v>
      </c>
      <c r="S12" s="45">
        <v>8.3868858695652175</v>
      </c>
      <c r="T12" s="45">
        <v>0.42094565217391305</v>
      </c>
      <c r="U12" s="45">
        <v>2.4017771739130436</v>
      </c>
      <c r="V12" s="45">
        <v>67.240791666666667</v>
      </c>
      <c r="W12" s="45">
        <v>14.026077898550726</v>
      </c>
      <c r="X12" s="45">
        <v>1.989338768115942</v>
      </c>
      <c r="Y12" s="45">
        <v>5.1641884057971019</v>
      </c>
      <c r="Z12" s="45">
        <v>0.21737500000000001</v>
      </c>
      <c r="AA12" s="45">
        <v>0.23375905797101448</v>
      </c>
      <c r="AB12" s="45">
        <v>0.22799637681159421</v>
      </c>
      <c r="AC12" s="45">
        <v>0.10335688405797101</v>
      </c>
      <c r="AD12" s="40">
        <f t="shared" si="0"/>
        <v>109.84674637681159</v>
      </c>
    </row>
    <row r="13" spans="1:31" ht="15" customHeight="1" x14ac:dyDescent="0.25">
      <c r="A13" s="126"/>
      <c r="B13" s="90" t="s">
        <v>18</v>
      </c>
      <c r="C13" s="45">
        <v>0</v>
      </c>
      <c r="D13" s="45">
        <v>0</v>
      </c>
      <c r="E13" s="45">
        <v>0.39594384057971016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0.44257608695652173</v>
      </c>
      <c r="M13" s="45">
        <v>0.15306702898550723</v>
      </c>
      <c r="N13" s="45">
        <v>0.13041304347826088</v>
      </c>
      <c r="O13" s="45">
        <v>0.11264311594202898</v>
      </c>
      <c r="P13" s="45">
        <v>0</v>
      </c>
      <c r="Q13" s="45">
        <v>2.0706956521739128</v>
      </c>
      <c r="R13" s="45">
        <v>0.16482971014492753</v>
      </c>
      <c r="S13" s="45">
        <v>10.896684782608697</v>
      </c>
      <c r="T13" s="45">
        <v>0</v>
      </c>
      <c r="U13" s="45">
        <v>0.18355253623188406</v>
      </c>
      <c r="V13" s="45">
        <v>27.807871376811594</v>
      </c>
      <c r="W13" s="45">
        <v>1.9747028985507247</v>
      </c>
      <c r="X13" s="45">
        <v>1.9619547101449275</v>
      </c>
      <c r="Y13" s="45">
        <v>3.7910851449275365</v>
      </c>
      <c r="Z13" s="45">
        <v>0.33872282608695653</v>
      </c>
      <c r="AA13" s="45">
        <v>8.4760869565217389E-2</v>
      </c>
      <c r="AB13" s="45">
        <v>1.202536231884058E-2</v>
      </c>
      <c r="AC13" s="45">
        <v>0</v>
      </c>
      <c r="AD13" s="40">
        <f t="shared" si="0"/>
        <v>50.521528985507246</v>
      </c>
    </row>
    <row r="14" spans="1:31" ht="15" customHeight="1" x14ac:dyDescent="0.25">
      <c r="A14" s="126"/>
      <c r="B14" s="90" t="s">
        <v>19</v>
      </c>
      <c r="C14" s="45">
        <v>0.11726811594202899</v>
      </c>
      <c r="D14" s="45">
        <v>9.9909420289855059E-3</v>
      </c>
      <c r="E14" s="45">
        <v>1.1563550724637681</v>
      </c>
      <c r="F14" s="45">
        <v>0</v>
      </c>
      <c r="G14" s="45">
        <v>3.0157409420289856</v>
      </c>
      <c r="H14" s="45">
        <v>0</v>
      </c>
      <c r="I14" s="45">
        <v>5.8242753623188405E-2</v>
      </c>
      <c r="J14" s="45">
        <v>0.74841666666666662</v>
      </c>
      <c r="K14" s="45">
        <v>0.13720108695652175</v>
      </c>
      <c r="L14" s="45">
        <v>4.8222971014492755</v>
      </c>
      <c r="M14" s="45">
        <v>1.0048876811594203</v>
      </c>
      <c r="N14" s="45">
        <v>2.288554347826087</v>
      </c>
      <c r="O14" s="45">
        <v>8.9381576086956525</v>
      </c>
      <c r="P14" s="45">
        <v>1.1086775362318841</v>
      </c>
      <c r="Q14" s="45">
        <v>0.58237499999999998</v>
      </c>
      <c r="R14" s="45">
        <v>11.521407608695652</v>
      </c>
      <c r="S14" s="45">
        <v>32.198253623188407</v>
      </c>
      <c r="T14" s="45">
        <v>1.2302771739130436</v>
      </c>
      <c r="U14" s="45">
        <v>7.1760706521739124</v>
      </c>
      <c r="V14" s="45">
        <v>77.061672101449275</v>
      </c>
      <c r="W14" s="45">
        <v>20.023706521739129</v>
      </c>
      <c r="X14" s="45">
        <v>21.161436594202897</v>
      </c>
      <c r="Y14" s="45">
        <v>15.342664855072464</v>
      </c>
      <c r="Z14" s="45">
        <v>2.5473750000000002</v>
      </c>
      <c r="AA14" s="45">
        <v>3.2952481884057971</v>
      </c>
      <c r="AB14" s="45">
        <v>27.67528260869565</v>
      </c>
      <c r="AC14" s="45">
        <v>0.49920471014492751</v>
      </c>
      <c r="AD14" s="40">
        <f t="shared" si="0"/>
        <v>243.72076449275357</v>
      </c>
    </row>
    <row r="15" spans="1:31" ht="15" customHeight="1" x14ac:dyDescent="0.25">
      <c r="A15" s="126"/>
      <c r="B15" s="90" t="s">
        <v>20</v>
      </c>
      <c r="C15" s="45">
        <v>0.2990452898550725</v>
      </c>
      <c r="D15" s="45">
        <v>0</v>
      </c>
      <c r="E15" s="45">
        <v>2.0989891304347825</v>
      </c>
      <c r="F15" s="45">
        <v>0</v>
      </c>
      <c r="G15" s="45">
        <v>0.90527717391304352</v>
      </c>
      <c r="H15" s="45">
        <v>0</v>
      </c>
      <c r="I15" s="45">
        <v>1.9239130434782609E-3</v>
      </c>
      <c r="J15" s="45">
        <v>0.46594021739130437</v>
      </c>
      <c r="K15" s="45">
        <v>0.40518840579710141</v>
      </c>
      <c r="L15" s="45">
        <v>1.1845887681159422</v>
      </c>
      <c r="M15" s="45">
        <v>0.13561775362318843</v>
      </c>
      <c r="N15" s="45">
        <v>0.5635851449275362</v>
      </c>
      <c r="O15" s="45">
        <v>12.538744565217391</v>
      </c>
      <c r="P15" s="45">
        <v>0.43795289855072461</v>
      </c>
      <c r="Q15" s="45">
        <v>5.5750000000000001E-2</v>
      </c>
      <c r="R15" s="45">
        <v>1.8979293478260868</v>
      </c>
      <c r="S15" s="45">
        <v>1.7405634057971016</v>
      </c>
      <c r="T15" s="45">
        <v>0.42169927536231883</v>
      </c>
      <c r="U15" s="45">
        <v>2.773907608695652</v>
      </c>
      <c r="V15" s="45">
        <v>7.9359891304347832</v>
      </c>
      <c r="W15" s="45">
        <v>0.79717753623188403</v>
      </c>
      <c r="X15" s="45">
        <v>0.47946557971014497</v>
      </c>
      <c r="Y15" s="45">
        <v>1.3590398550724638</v>
      </c>
      <c r="Z15" s="45">
        <v>0</v>
      </c>
      <c r="AA15" s="45">
        <v>0.51426086956521744</v>
      </c>
      <c r="AB15" s="45">
        <v>1.2525579710144927</v>
      </c>
      <c r="AC15" s="45">
        <v>0.16303623188405797</v>
      </c>
      <c r="AD15" s="40">
        <f t="shared" si="0"/>
        <v>38.428230072463762</v>
      </c>
    </row>
    <row r="16" spans="1:31" ht="15" customHeight="1" x14ac:dyDescent="0.25">
      <c r="A16" s="126"/>
      <c r="B16" s="90" t="s">
        <v>21</v>
      </c>
      <c r="C16" s="45">
        <v>4.4728260869565219E-3</v>
      </c>
      <c r="D16" s="45">
        <v>0</v>
      </c>
      <c r="E16" s="45">
        <v>1.2720126811594201</v>
      </c>
      <c r="F16" s="45">
        <v>0</v>
      </c>
      <c r="G16" s="45">
        <v>2.0148188405797103</v>
      </c>
      <c r="H16" s="45">
        <v>0</v>
      </c>
      <c r="I16" s="45">
        <v>0</v>
      </c>
      <c r="J16" s="45">
        <v>3.626811594202898E-3</v>
      </c>
      <c r="K16" s="45">
        <v>6.5922101449275364E-2</v>
      </c>
      <c r="L16" s="45">
        <v>0.63681521739130431</v>
      </c>
      <c r="M16" s="45">
        <v>3.6686304347826089</v>
      </c>
      <c r="N16" s="45">
        <v>6.6916666666666666E-2</v>
      </c>
      <c r="O16" s="45">
        <v>5.1420289855072465E-2</v>
      </c>
      <c r="P16" s="45">
        <v>0</v>
      </c>
      <c r="Q16" s="45">
        <v>1.5163043478260869E-3</v>
      </c>
      <c r="R16" s="45">
        <v>6.6526992753623189</v>
      </c>
      <c r="S16" s="45">
        <v>4.4602463768115941</v>
      </c>
      <c r="T16" s="45">
        <v>0.32654528985507242</v>
      </c>
      <c r="U16" s="45">
        <v>0.88535869565217395</v>
      </c>
      <c r="V16" s="45">
        <v>24.488548913043477</v>
      </c>
      <c r="W16" s="45">
        <v>2.6833369565217393</v>
      </c>
      <c r="X16" s="45">
        <v>0.53518840579710136</v>
      </c>
      <c r="Y16" s="45">
        <v>3.4115090579710143</v>
      </c>
      <c r="Z16" s="45">
        <v>0.6585688405797101</v>
      </c>
      <c r="AA16" s="45">
        <v>0.98159420289855082</v>
      </c>
      <c r="AB16" s="45">
        <v>8.6694565217391304</v>
      </c>
      <c r="AC16" s="45">
        <v>0</v>
      </c>
      <c r="AD16" s="40">
        <f t="shared" si="0"/>
        <v>61.539204710144929</v>
      </c>
    </row>
    <row r="17" spans="1:31" ht="15" customHeight="1" x14ac:dyDescent="0.25">
      <c r="A17" s="126"/>
      <c r="B17" s="90" t="s">
        <v>22</v>
      </c>
      <c r="C17" s="45">
        <v>0.84510507246376809</v>
      </c>
      <c r="D17" s="45">
        <v>5.2527173913043478E-2</v>
      </c>
      <c r="E17" s="45">
        <v>24.22904347826087</v>
      </c>
      <c r="F17" s="45">
        <v>3.3659420289855074E-3</v>
      </c>
      <c r="G17" s="45">
        <v>0.97319565217391291</v>
      </c>
      <c r="H17" s="45">
        <v>0</v>
      </c>
      <c r="I17" s="45">
        <v>0.49829710144927536</v>
      </c>
      <c r="J17" s="45">
        <v>1.5358623188405798</v>
      </c>
      <c r="K17" s="45">
        <v>1.54205615942029</v>
      </c>
      <c r="L17" s="45">
        <v>5.8626594202898552</v>
      </c>
      <c r="M17" s="45">
        <v>0.61658695652173912</v>
      </c>
      <c r="N17" s="45">
        <v>1.3520597826086955</v>
      </c>
      <c r="O17" s="45">
        <v>7.3239764492753627</v>
      </c>
      <c r="P17" s="45">
        <v>1.0971702898550726</v>
      </c>
      <c r="Q17" s="45">
        <v>1.5140923913043478</v>
      </c>
      <c r="R17" s="45">
        <v>8.3251721014492759</v>
      </c>
      <c r="S17" s="45">
        <v>50.866028985507242</v>
      </c>
      <c r="T17" s="45">
        <v>2.7810579710144929</v>
      </c>
      <c r="U17" s="45">
        <v>10.792159420289854</v>
      </c>
      <c r="V17" s="45">
        <v>249.48219565217389</v>
      </c>
      <c r="W17" s="45">
        <v>51.54476992753623</v>
      </c>
      <c r="X17" s="45">
        <v>25.066101449275362</v>
      </c>
      <c r="Y17" s="45">
        <v>52.682559782608699</v>
      </c>
      <c r="Z17" s="45">
        <v>0.83866847826086954</v>
      </c>
      <c r="AA17" s="45">
        <v>0.17557065217391304</v>
      </c>
      <c r="AB17" s="45">
        <v>20.27983152173913</v>
      </c>
      <c r="AC17" s="45">
        <v>2.7467336956521735</v>
      </c>
      <c r="AD17" s="40">
        <f t="shared" si="0"/>
        <v>523.02684782608685</v>
      </c>
    </row>
    <row r="18" spans="1:31" ht="15" customHeight="1" x14ac:dyDescent="0.25">
      <c r="A18" s="126" t="s">
        <v>2</v>
      </c>
      <c r="B18" s="90" t="s">
        <v>23</v>
      </c>
      <c r="C18" s="45">
        <v>0</v>
      </c>
      <c r="D18" s="45">
        <v>0</v>
      </c>
      <c r="E18" s="45">
        <v>0.21838949275362318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9.2137681159420295E-2</v>
      </c>
      <c r="S18" s="45">
        <v>0</v>
      </c>
      <c r="T18" s="45">
        <v>5.9226449275362317E-2</v>
      </c>
      <c r="U18" s="45">
        <v>3.1130434782608699E-2</v>
      </c>
      <c r="V18" s="45">
        <v>0.63489130434782604</v>
      </c>
      <c r="W18" s="45">
        <v>7.9449275362318841E-2</v>
      </c>
      <c r="X18" s="45">
        <v>1.5545289855072463E-2</v>
      </c>
      <c r="Y18" s="45">
        <v>0.2164800724637681</v>
      </c>
      <c r="Z18" s="45">
        <v>0</v>
      </c>
      <c r="AA18" s="45">
        <v>0</v>
      </c>
      <c r="AB18" s="45">
        <v>0</v>
      </c>
      <c r="AC18" s="45">
        <v>0</v>
      </c>
      <c r="AD18" s="40">
        <f t="shared" si="0"/>
        <v>1.3472499999999998</v>
      </c>
    </row>
    <row r="19" spans="1:31" ht="15" customHeight="1" x14ac:dyDescent="0.25">
      <c r="A19" s="126"/>
      <c r="B19" s="90" t="s">
        <v>24</v>
      </c>
      <c r="C19" s="45">
        <v>0</v>
      </c>
      <c r="D19" s="45">
        <v>9.4221014492753621E-3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4.5181159420289857E-2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1.3112318840579711E-2</v>
      </c>
      <c r="T19" s="45">
        <v>0</v>
      </c>
      <c r="U19" s="45">
        <v>0</v>
      </c>
      <c r="V19" s="45">
        <v>3.3813405797101445E-2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0">
        <f t="shared" si="0"/>
        <v>0.10152898550724637</v>
      </c>
    </row>
    <row r="20" spans="1:31" ht="15" customHeight="1" x14ac:dyDescent="0.25">
      <c r="A20" s="126"/>
      <c r="B20" s="90" t="s">
        <v>25</v>
      </c>
      <c r="C20" s="45">
        <v>0</v>
      </c>
      <c r="D20" s="45">
        <v>6.8224637681159423E-3</v>
      </c>
      <c r="E20" s="45">
        <v>0.15123188405797103</v>
      </c>
      <c r="F20" s="45">
        <v>0</v>
      </c>
      <c r="G20" s="45">
        <v>1.6472826086956521E-2</v>
      </c>
      <c r="H20" s="45">
        <v>0</v>
      </c>
      <c r="I20" s="45">
        <v>5.4067028985507241E-2</v>
      </c>
      <c r="J20" s="45">
        <v>1.909963768115942E-2</v>
      </c>
      <c r="K20" s="45">
        <v>5.7505434782608694E-2</v>
      </c>
      <c r="L20" s="45">
        <v>2.5144927536231883E-3</v>
      </c>
      <c r="M20" s="45">
        <v>1.8731884057971014E-2</v>
      </c>
      <c r="N20" s="45">
        <v>1.9384057971014491E-2</v>
      </c>
      <c r="O20" s="45">
        <v>0.10956521739130434</v>
      </c>
      <c r="P20" s="45">
        <v>0.13632608695652174</v>
      </c>
      <c r="Q20" s="45">
        <v>0</v>
      </c>
      <c r="R20" s="45">
        <v>1.0353152173913045</v>
      </c>
      <c r="S20" s="45">
        <v>0.70315217391304341</v>
      </c>
      <c r="T20" s="45">
        <v>0.13327536231884057</v>
      </c>
      <c r="U20" s="45">
        <v>0.46330253623188405</v>
      </c>
      <c r="V20" s="45">
        <v>10.651443840579709</v>
      </c>
      <c r="W20" s="45">
        <v>0.88723188405797104</v>
      </c>
      <c r="X20" s="45">
        <v>0.41946920289855072</v>
      </c>
      <c r="Y20" s="45">
        <v>2.0360018115942031</v>
      </c>
      <c r="Z20" s="45">
        <v>1.6865942028985507E-2</v>
      </c>
      <c r="AA20" s="45">
        <v>1.4673913043478262E-3</v>
      </c>
      <c r="AB20" s="45">
        <v>0.17542572463768114</v>
      </c>
      <c r="AC20" s="45">
        <v>4.1384057971014493E-2</v>
      </c>
      <c r="AD20" s="40">
        <f t="shared" si="0"/>
        <v>17.156056159420292</v>
      </c>
    </row>
    <row r="21" spans="1:31" ht="15" customHeight="1" x14ac:dyDescent="0.25">
      <c r="A21" s="126"/>
      <c r="B21" s="90" t="s">
        <v>26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1.6122228260869564</v>
      </c>
      <c r="W21" s="45">
        <v>5.7773550724637676E-2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0">
        <f t="shared" si="0"/>
        <v>1.6699963768115942</v>
      </c>
    </row>
    <row r="22" spans="1:31" ht="15" customHeight="1" x14ac:dyDescent="0.25">
      <c r="A22" s="54" t="s">
        <v>15</v>
      </c>
      <c r="B22" s="90" t="s">
        <v>2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0">
        <f t="shared" si="0"/>
        <v>0</v>
      </c>
    </row>
    <row r="23" spans="1:31" s="119" customFormat="1" ht="15" customHeight="1" x14ac:dyDescent="0.25">
      <c r="A23" s="55" t="s">
        <v>3</v>
      </c>
      <c r="B23" s="56" t="s">
        <v>27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0">
        <f t="shared" si="0"/>
        <v>0</v>
      </c>
      <c r="AE23" s="117"/>
    </row>
    <row r="24" spans="1:31" s="119" customFormat="1" ht="15" customHeight="1" x14ac:dyDescent="0.25">
      <c r="A24" s="89" t="s">
        <v>4</v>
      </c>
      <c r="B24" s="56" t="s">
        <v>28</v>
      </c>
      <c r="C24" s="45">
        <v>8.0072463768115945E-4</v>
      </c>
      <c r="D24" s="45">
        <v>0</v>
      </c>
      <c r="E24" s="45">
        <v>0.21263586956521738</v>
      </c>
      <c r="F24" s="45">
        <v>0</v>
      </c>
      <c r="G24" s="45">
        <v>3.3623188405797104E-3</v>
      </c>
      <c r="H24" s="45">
        <v>0</v>
      </c>
      <c r="I24" s="45">
        <v>1.1143115942028985E-2</v>
      </c>
      <c r="J24" s="45">
        <v>0.1904963768115942</v>
      </c>
      <c r="K24" s="45">
        <v>2.8641304347826087E-2</v>
      </c>
      <c r="L24" s="45">
        <v>0.27965942028985508</v>
      </c>
      <c r="M24" s="45">
        <v>0.28076992753623192</v>
      </c>
      <c r="N24" s="45">
        <v>0</v>
      </c>
      <c r="O24" s="45">
        <v>0.30035688405797101</v>
      </c>
      <c r="P24" s="45">
        <v>0</v>
      </c>
      <c r="Q24" s="45">
        <v>1.2509057971014493E-2</v>
      </c>
      <c r="R24" s="45">
        <v>1.0222155797101451</v>
      </c>
      <c r="S24" s="45">
        <v>2.4087554347826088</v>
      </c>
      <c r="T24" s="45">
        <v>1.503623188405797E-3</v>
      </c>
      <c r="U24" s="45">
        <v>6.5869565217391308E-3</v>
      </c>
      <c r="V24" s="45">
        <v>3.8928170289855073</v>
      </c>
      <c r="W24" s="45">
        <v>2.4547735507246378</v>
      </c>
      <c r="X24" s="45">
        <v>2.1347318840579712</v>
      </c>
      <c r="Y24" s="45">
        <v>3.3737789855072462</v>
      </c>
      <c r="Z24" s="45">
        <v>0.36167753623188403</v>
      </c>
      <c r="AA24" s="45">
        <v>0.82139130434782615</v>
      </c>
      <c r="AB24" s="45">
        <v>1.3909438405797103</v>
      </c>
      <c r="AC24" s="45">
        <v>1.1282047101449275</v>
      </c>
      <c r="AD24" s="40">
        <f t="shared" si="0"/>
        <v>20.317755434782608</v>
      </c>
      <c r="AE24" s="117"/>
    </row>
    <row r="25" spans="1:31" s="119" customFormat="1" ht="15" customHeight="1" x14ac:dyDescent="0.25">
      <c r="A25" s="55" t="s">
        <v>5</v>
      </c>
      <c r="B25" s="56"/>
      <c r="C25" s="45">
        <v>83.936188405797097</v>
      </c>
      <c r="D25" s="45">
        <v>33.453010869565219</v>
      </c>
      <c r="E25" s="45">
        <v>144.52827717391304</v>
      </c>
      <c r="F25" s="45">
        <v>20.312822463768114</v>
      </c>
      <c r="G25" s="45">
        <v>321.09538586956518</v>
      </c>
      <c r="H25" s="45">
        <v>29.727514492753624</v>
      </c>
      <c r="I25" s="45">
        <v>74.713215579710138</v>
      </c>
      <c r="J25" s="45">
        <v>241.47851811594202</v>
      </c>
      <c r="K25" s="45">
        <v>148.36601284933533</v>
      </c>
      <c r="L25" s="45">
        <v>421.11253985507244</v>
      </c>
      <c r="M25" s="45">
        <v>177.95975905797101</v>
      </c>
      <c r="N25" s="45">
        <v>217.64642934782609</v>
      </c>
      <c r="O25" s="45">
        <v>489.1633442028986</v>
      </c>
      <c r="P25" s="45">
        <v>159.41975000000002</v>
      </c>
      <c r="Q25" s="45">
        <v>111.25296739130435</v>
      </c>
      <c r="R25" s="45">
        <v>778.19213224637679</v>
      </c>
      <c r="S25" s="45">
        <v>1087.1001775362317</v>
      </c>
      <c r="T25" s="45">
        <v>216.68851992753622</v>
      </c>
      <c r="U25" s="45">
        <v>861.05579347826085</v>
      </c>
      <c r="V25" s="45">
        <v>2469.4207083333331</v>
      </c>
      <c r="W25" s="45">
        <v>746.876125</v>
      </c>
      <c r="X25" s="45">
        <v>361.93591485507244</v>
      </c>
      <c r="Y25" s="45">
        <v>657.28548550724634</v>
      </c>
      <c r="Z25" s="45">
        <v>141.56143840579711</v>
      </c>
      <c r="AA25" s="45">
        <v>177.71534057971016</v>
      </c>
      <c r="AB25" s="45">
        <v>376.72455978260899</v>
      </c>
      <c r="AC25" s="45">
        <v>124.10574456521699</v>
      </c>
      <c r="AD25" s="40">
        <f t="shared" si="0"/>
        <v>10672.827675892813</v>
      </c>
      <c r="AE25" s="117"/>
    </row>
    <row r="26" spans="1:31" s="119" customFormat="1" ht="15" customHeight="1" x14ac:dyDescent="0.25">
      <c r="A26" s="55" t="s">
        <v>6</v>
      </c>
      <c r="B26" s="56"/>
      <c r="C26" s="45">
        <v>0.44450000000000001</v>
      </c>
      <c r="D26" s="45">
        <v>6.9512681159420289E-2</v>
      </c>
      <c r="E26" s="45">
        <v>1.6574710144927536</v>
      </c>
      <c r="F26" s="45">
        <v>0</v>
      </c>
      <c r="G26" s="45">
        <v>0.98141304347826086</v>
      </c>
      <c r="H26" s="45">
        <v>0</v>
      </c>
      <c r="I26" s="45">
        <v>0.60715398550724642</v>
      </c>
      <c r="J26" s="45">
        <v>0.88871920289855066</v>
      </c>
      <c r="K26" s="45">
        <v>0.61638768115942022</v>
      </c>
      <c r="L26" s="45">
        <v>2.9282101449275362</v>
      </c>
      <c r="M26" s="45">
        <v>0.69223369565217396</v>
      </c>
      <c r="N26" s="45">
        <v>0.58976086956521745</v>
      </c>
      <c r="O26" s="45">
        <v>2.5837971014492753</v>
      </c>
      <c r="P26" s="45">
        <v>0.55615760869565223</v>
      </c>
      <c r="Q26" s="45">
        <v>1.2490797101449274</v>
      </c>
      <c r="R26" s="45">
        <v>4.7919021739130434</v>
      </c>
      <c r="S26" s="45">
        <v>13.796592391304348</v>
      </c>
      <c r="T26" s="45">
        <v>1.3433623188405797</v>
      </c>
      <c r="U26" s="45">
        <v>8.4712391304347818</v>
      </c>
      <c r="V26" s="45">
        <v>83.691130434782607</v>
      </c>
      <c r="W26" s="45">
        <v>7.0530688405797095</v>
      </c>
      <c r="X26" s="45">
        <v>4.3684710144927541</v>
      </c>
      <c r="Y26" s="45">
        <v>8.4493297101449265</v>
      </c>
      <c r="Z26" s="45">
        <v>1.077371376811594</v>
      </c>
      <c r="AA26" s="45">
        <v>0.72123731884057973</v>
      </c>
      <c r="AB26" s="45">
        <v>4.7308387681159418</v>
      </c>
      <c r="AC26" s="45">
        <v>2.69225</v>
      </c>
      <c r="AD26" s="40">
        <f t="shared" si="0"/>
        <v>155.05119021739128</v>
      </c>
      <c r="AE26" s="117"/>
    </row>
    <row r="27" spans="1:31" s="119" customFormat="1" ht="15" customHeight="1" x14ac:dyDescent="0.25">
      <c r="A27" s="127" t="s">
        <v>72</v>
      </c>
      <c r="B27" s="56" t="s">
        <v>29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0">
        <f t="shared" si="0"/>
        <v>0</v>
      </c>
      <c r="AE27" s="117"/>
    </row>
    <row r="28" spans="1:31" s="119" customFormat="1" ht="15" customHeight="1" x14ac:dyDescent="0.25">
      <c r="A28" s="127"/>
      <c r="B28" s="56" t="s">
        <v>30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0">
        <f t="shared" si="0"/>
        <v>0</v>
      </c>
      <c r="AE28" s="117"/>
    </row>
    <row r="29" spans="1:31" ht="15" customHeight="1" x14ac:dyDescent="0.25">
      <c r="A29" s="54" t="s">
        <v>7</v>
      </c>
      <c r="B29" s="90" t="s">
        <v>31</v>
      </c>
      <c r="C29" s="45">
        <v>0</v>
      </c>
      <c r="D29" s="45">
        <v>0</v>
      </c>
      <c r="E29" s="45">
        <v>4.9275362318840586E-3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6.7336956521739134E-3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8.7228260869565231E-3</v>
      </c>
      <c r="S29" s="45">
        <v>5.0297101449275364E-2</v>
      </c>
      <c r="T29" s="45">
        <v>0</v>
      </c>
      <c r="U29" s="45">
        <v>0</v>
      </c>
      <c r="V29" s="45">
        <v>2.1135869565217392E-2</v>
      </c>
      <c r="W29" s="45">
        <v>2.8333333333333335E-3</v>
      </c>
      <c r="X29" s="45">
        <v>0</v>
      </c>
      <c r="Y29" s="45">
        <v>0.26033333333333336</v>
      </c>
      <c r="Z29" s="45">
        <v>0</v>
      </c>
      <c r="AA29" s="45">
        <v>0.13054528985507247</v>
      </c>
      <c r="AB29" s="45">
        <v>1.2771739130434782E-2</v>
      </c>
      <c r="AC29" s="45">
        <v>0</v>
      </c>
      <c r="AD29" s="40">
        <f t="shared" si="0"/>
        <v>0.49830072463768116</v>
      </c>
    </row>
    <row r="30" spans="1:31" ht="15" customHeight="1" x14ac:dyDescent="0.25">
      <c r="A30" s="54" t="s">
        <v>8</v>
      </c>
      <c r="B30" s="90" t="s">
        <v>32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0">
        <f t="shared" si="0"/>
        <v>0</v>
      </c>
    </row>
    <row r="31" spans="1:31" ht="15" customHeight="1" x14ac:dyDescent="0.25">
      <c r="A31" s="54" t="s">
        <v>9</v>
      </c>
      <c r="B31" s="90"/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0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0">
        <f t="shared" si="0"/>
        <v>0</v>
      </c>
    </row>
    <row r="33" spans="1:30" ht="15" customHeight="1" x14ac:dyDescent="0.25">
      <c r="A33" s="54" t="s">
        <v>10</v>
      </c>
      <c r="B33" s="90" t="s">
        <v>33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0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0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0">
        <f t="shared" si="0"/>
        <v>0</v>
      </c>
    </row>
    <row r="36" spans="1:30" s="120" customFormat="1" ht="15" customHeight="1" thickBot="1" x14ac:dyDescent="0.3">
      <c r="A36" s="58" t="s">
        <v>12</v>
      </c>
      <c r="B36" s="59" t="s">
        <v>35</v>
      </c>
      <c r="C36" s="37">
        <f>SUM(C6:C35)+SUM(C38:C43)</f>
        <v>87.193007246376808</v>
      </c>
      <c r="D36" s="37">
        <f t="shared" ref="D36:AC36" si="1">SUM(D6:D35)+SUM(D38:D43)</f>
        <v>34.06456884057971</v>
      </c>
      <c r="E36" s="37">
        <f t="shared" si="1"/>
        <v>194.28460326086957</v>
      </c>
      <c r="F36" s="37">
        <f t="shared" si="1"/>
        <v>20.316188405797099</v>
      </c>
      <c r="G36" s="37">
        <f t="shared" si="1"/>
        <v>356.72269021739129</v>
      </c>
      <c r="H36" s="37">
        <f t="shared" si="1"/>
        <v>29.727514492753624</v>
      </c>
      <c r="I36" s="37">
        <f t="shared" si="1"/>
        <v>77.925387681159421</v>
      </c>
      <c r="J36" s="37">
        <f t="shared" si="1"/>
        <v>273.26590398550724</v>
      </c>
      <c r="K36" s="37">
        <f t="shared" si="1"/>
        <v>152.03901466092955</v>
      </c>
      <c r="L36" s="37">
        <f t="shared" si="1"/>
        <v>463.57800905797103</v>
      </c>
      <c r="M36" s="37">
        <f t="shared" si="1"/>
        <v>198.28202898550725</v>
      </c>
      <c r="N36" s="37">
        <f t="shared" si="1"/>
        <v>229.56628804347829</v>
      </c>
      <c r="O36" s="37">
        <f t="shared" si="1"/>
        <v>561.74956702898555</v>
      </c>
      <c r="P36" s="37">
        <f t="shared" si="1"/>
        <v>166.82990398550726</v>
      </c>
      <c r="Q36" s="37">
        <f t="shared" si="1"/>
        <v>125.53540036231885</v>
      </c>
      <c r="R36" s="37">
        <f t="shared" si="1"/>
        <v>867.3251902173912</v>
      </c>
      <c r="S36" s="37">
        <f t="shared" si="1"/>
        <v>1363.3923550724637</v>
      </c>
      <c r="T36" s="37">
        <f t="shared" si="1"/>
        <v>254.72507065217388</v>
      </c>
      <c r="U36" s="37">
        <f t="shared" si="1"/>
        <v>1004.8845597826087</v>
      </c>
      <c r="V36" s="37">
        <f t="shared" si="1"/>
        <v>3420.6610760869562</v>
      </c>
      <c r="W36" s="37">
        <f t="shared" si="1"/>
        <v>929.53428260869566</v>
      </c>
      <c r="X36" s="37">
        <f t="shared" si="1"/>
        <v>521.24341847826076</v>
      </c>
      <c r="Y36" s="37">
        <f t="shared" si="1"/>
        <v>869.01531702898546</v>
      </c>
      <c r="Z36" s="37">
        <f t="shared" si="1"/>
        <v>165.07103623188405</v>
      </c>
      <c r="AA36" s="37">
        <f t="shared" si="1"/>
        <v>200.74670652173916</v>
      </c>
      <c r="AB36" s="37">
        <f t="shared" si="1"/>
        <v>530.69069927536259</v>
      </c>
      <c r="AC36" s="37">
        <f t="shared" si="1"/>
        <v>178.11426811594163</v>
      </c>
      <c r="AD36" s="38">
        <f>+SUM(AD6:AD35)+SUM(AD38:AD43)</f>
        <v>13276.484056327596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47">
        <v>0</v>
      </c>
      <c r="D38" s="47">
        <v>0</v>
      </c>
      <c r="E38" s="47">
        <v>2.9528985507246377E-2</v>
      </c>
      <c r="F38" s="47">
        <v>0</v>
      </c>
      <c r="G38" s="47">
        <v>5.7746014492753623</v>
      </c>
      <c r="H38" s="47">
        <v>0</v>
      </c>
      <c r="I38" s="47">
        <v>0</v>
      </c>
      <c r="J38" s="47">
        <v>0</v>
      </c>
      <c r="K38" s="47">
        <v>0</v>
      </c>
      <c r="L38" s="47">
        <v>2.7331521739130435E-2</v>
      </c>
      <c r="M38" s="47">
        <v>7.0307971014492753E-3</v>
      </c>
      <c r="N38" s="47">
        <v>8.6231884057971016E-4</v>
      </c>
      <c r="O38" s="47">
        <v>0.18062862318840578</v>
      </c>
      <c r="P38" s="47">
        <v>0</v>
      </c>
      <c r="Q38" s="47">
        <v>0</v>
      </c>
      <c r="R38" s="47">
        <v>0.38074275362318838</v>
      </c>
      <c r="S38" s="47">
        <v>14.448836956521738</v>
      </c>
      <c r="T38" s="47">
        <v>1.5472355072463768</v>
      </c>
      <c r="U38" s="47">
        <v>0.38768297101449278</v>
      </c>
      <c r="V38" s="47">
        <v>7.5571068840579709</v>
      </c>
      <c r="W38" s="47">
        <v>9.2480072463768118E-2</v>
      </c>
      <c r="X38" s="47">
        <v>0.88764311594202894</v>
      </c>
      <c r="Y38" s="47">
        <v>0.12197463768115942</v>
      </c>
      <c r="Z38" s="47">
        <v>0</v>
      </c>
      <c r="AA38" s="47">
        <v>0</v>
      </c>
      <c r="AB38" s="47">
        <v>4.0976449275362321E-2</v>
      </c>
      <c r="AC38" s="47">
        <v>0</v>
      </c>
      <c r="AD38" s="42">
        <f t="shared" ref="AD38:AD43" si="2">+SUM(C38:AC38)</f>
        <v>31.48466304347826</v>
      </c>
    </row>
    <row r="39" spans="1:30" ht="15" customHeight="1" x14ac:dyDescent="0.25">
      <c r="A39" s="130" t="s">
        <v>66</v>
      </c>
      <c r="B39" s="131"/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11.401309782608696</v>
      </c>
      <c r="T39" s="45">
        <v>0</v>
      </c>
      <c r="U39" s="45">
        <v>0</v>
      </c>
      <c r="V39" s="45">
        <v>0.41676992753623188</v>
      </c>
      <c r="W39" s="45">
        <v>0.78163224637681161</v>
      </c>
      <c r="X39" s="45">
        <v>0.17530615942028988</v>
      </c>
      <c r="Y39" s="45">
        <v>0</v>
      </c>
      <c r="Z39" s="45">
        <v>0</v>
      </c>
      <c r="AA39" s="45">
        <v>0</v>
      </c>
      <c r="AB39" s="45">
        <v>25.56251811594203</v>
      </c>
      <c r="AC39" s="45">
        <v>0</v>
      </c>
      <c r="AD39" s="40">
        <f t="shared" si="2"/>
        <v>38.337536231884059</v>
      </c>
    </row>
    <row r="40" spans="1:30" ht="15" customHeight="1" x14ac:dyDescent="0.25">
      <c r="A40" s="130" t="s">
        <v>67</v>
      </c>
      <c r="B40" s="131"/>
      <c r="C40" s="45">
        <v>4.4112318840579708E-3</v>
      </c>
      <c r="D40" s="45">
        <v>0</v>
      </c>
      <c r="E40" s="45">
        <v>2.5937644927536234</v>
      </c>
      <c r="F40" s="45">
        <v>0</v>
      </c>
      <c r="G40" s="45">
        <v>4.1101268115942027</v>
      </c>
      <c r="H40" s="45">
        <v>0</v>
      </c>
      <c r="I40" s="45">
        <v>0</v>
      </c>
      <c r="J40" s="45">
        <v>20.265032608695652</v>
      </c>
      <c r="K40" s="45">
        <v>0</v>
      </c>
      <c r="L40" s="45">
        <v>8.0237318840579705E-2</v>
      </c>
      <c r="M40" s="45">
        <v>1.1293478260869565E-2</v>
      </c>
      <c r="N40" s="45">
        <v>1.8525362318840582E-2</v>
      </c>
      <c r="O40" s="45">
        <v>0.82838224637681157</v>
      </c>
      <c r="P40" s="45">
        <v>0</v>
      </c>
      <c r="Q40" s="45">
        <v>0</v>
      </c>
      <c r="R40" s="45">
        <v>0.10194202898550725</v>
      </c>
      <c r="S40" s="45">
        <v>5.5518568840579707</v>
      </c>
      <c r="T40" s="45">
        <v>0.14911956521739128</v>
      </c>
      <c r="U40" s="45">
        <v>0.26951449275362316</v>
      </c>
      <c r="V40" s="45">
        <v>27.918014492753624</v>
      </c>
      <c r="W40" s="45">
        <v>5.6581250000000001</v>
      </c>
      <c r="X40" s="45">
        <v>1.4224963768115941</v>
      </c>
      <c r="Y40" s="45">
        <v>2.9822391304347824</v>
      </c>
      <c r="Z40" s="45">
        <v>0</v>
      </c>
      <c r="AA40" s="45">
        <v>5.434782608695652E-3</v>
      </c>
      <c r="AB40" s="45">
        <v>0.30702536231884059</v>
      </c>
      <c r="AC40" s="45">
        <v>3.2391304347826086E-3</v>
      </c>
      <c r="AD40" s="40">
        <f t="shared" si="2"/>
        <v>72.280780797101443</v>
      </c>
    </row>
    <row r="41" spans="1:30" ht="15" customHeight="1" x14ac:dyDescent="0.25">
      <c r="A41" s="130" t="s">
        <v>68</v>
      </c>
      <c r="B41" s="131"/>
      <c r="C41" s="45">
        <v>0</v>
      </c>
      <c r="D41" s="45">
        <v>0</v>
      </c>
      <c r="E41" s="45">
        <v>2.9003623188405799E-3</v>
      </c>
      <c r="F41" s="45">
        <v>0</v>
      </c>
      <c r="G41" s="45">
        <v>0.12439673913043478</v>
      </c>
      <c r="H41" s="45">
        <v>0</v>
      </c>
      <c r="I41" s="45">
        <v>0</v>
      </c>
      <c r="J41" s="45">
        <v>4.0851449275362316E-3</v>
      </c>
      <c r="K41" s="45">
        <v>0</v>
      </c>
      <c r="L41" s="45">
        <v>3.3384057971014493E-2</v>
      </c>
      <c r="M41" s="45">
        <v>0</v>
      </c>
      <c r="N41" s="45">
        <v>1.8744565217391304E-2</v>
      </c>
      <c r="O41" s="45">
        <v>0</v>
      </c>
      <c r="P41" s="45">
        <v>0</v>
      </c>
      <c r="Q41" s="45">
        <v>8.5706521739130435E-3</v>
      </c>
      <c r="R41" s="45">
        <v>0.86172101449275362</v>
      </c>
      <c r="S41" s="45">
        <v>1.9358695652173914E-2</v>
      </c>
      <c r="T41" s="45">
        <v>2.8876811594202899E-3</v>
      </c>
      <c r="U41" s="45">
        <v>2.8962717391304347</v>
      </c>
      <c r="V41" s="45">
        <v>16.224836956521742</v>
      </c>
      <c r="W41" s="45">
        <v>1.7671231884057972</v>
      </c>
      <c r="X41" s="45">
        <v>6.5778985507246373E-3</v>
      </c>
      <c r="Y41" s="45">
        <v>1.2534420289855071E-2</v>
      </c>
      <c r="Z41" s="45">
        <v>0.18440579710144928</v>
      </c>
      <c r="AA41" s="45">
        <v>0.34013586956521741</v>
      </c>
      <c r="AB41" s="45">
        <v>0.27970471014492754</v>
      </c>
      <c r="AC41" s="45">
        <v>0</v>
      </c>
      <c r="AD41" s="40">
        <f t="shared" si="2"/>
        <v>22.787639492753623</v>
      </c>
    </row>
    <row r="42" spans="1:30" ht="15" customHeight="1" x14ac:dyDescent="0.25">
      <c r="A42" s="130" t="s">
        <v>69</v>
      </c>
      <c r="B42" s="131"/>
      <c r="C42" s="45">
        <v>1.4999057971014493</v>
      </c>
      <c r="D42" s="45">
        <v>0.46297101449275363</v>
      </c>
      <c r="E42" s="45">
        <v>10.665126811594202</v>
      </c>
      <c r="F42" s="45">
        <v>0</v>
      </c>
      <c r="G42" s="45">
        <v>7.878670289855072</v>
      </c>
      <c r="H42" s="45">
        <v>0</v>
      </c>
      <c r="I42" s="45">
        <v>1.6152192028985508</v>
      </c>
      <c r="J42" s="45">
        <v>6.8004474637681165</v>
      </c>
      <c r="K42" s="45">
        <v>0.69857608695652174</v>
      </c>
      <c r="L42" s="45">
        <v>24.770454710144925</v>
      </c>
      <c r="M42" s="45">
        <v>13.372389492753623</v>
      </c>
      <c r="N42" s="45">
        <v>5.9502608695652173</v>
      </c>
      <c r="O42" s="45">
        <v>31.682710144927537</v>
      </c>
      <c r="P42" s="45">
        <v>3.9671068840579706</v>
      </c>
      <c r="Q42" s="45">
        <v>8.0681829710144921</v>
      </c>
      <c r="R42" s="45">
        <v>45.160186594202898</v>
      </c>
      <c r="S42" s="45">
        <v>103.87636956521739</v>
      </c>
      <c r="T42" s="45">
        <v>27.211909420289857</v>
      </c>
      <c r="U42" s="45">
        <v>100.75182608695653</v>
      </c>
      <c r="V42" s="45">
        <v>285.09535869565218</v>
      </c>
      <c r="W42" s="45">
        <v>48.456835144927531</v>
      </c>
      <c r="X42" s="45">
        <v>66.464579710144918</v>
      </c>
      <c r="Y42" s="45">
        <v>107.80570471014494</v>
      </c>
      <c r="Z42" s="45">
        <v>15.393860507246377</v>
      </c>
      <c r="AA42" s="45">
        <v>15.101460144927534</v>
      </c>
      <c r="AB42" s="45">
        <v>47.911528985507246</v>
      </c>
      <c r="AC42" s="45">
        <v>43.366835144927535</v>
      </c>
      <c r="AD42" s="40">
        <f t="shared" si="2"/>
        <v>1024.0284764492753</v>
      </c>
    </row>
    <row r="43" spans="1:30" ht="15" customHeight="1" thickBot="1" x14ac:dyDescent="0.3">
      <c r="A43" s="121" t="s">
        <v>70</v>
      </c>
      <c r="B43" s="122"/>
      <c r="C43" s="48">
        <v>3.948731884057971E-2</v>
      </c>
      <c r="D43" s="48">
        <v>0</v>
      </c>
      <c r="E43" s="48">
        <v>0.21309420289855072</v>
      </c>
      <c r="F43" s="48">
        <v>0</v>
      </c>
      <c r="G43" s="48">
        <v>0.17365760869565217</v>
      </c>
      <c r="H43" s="48">
        <v>0</v>
      </c>
      <c r="I43" s="48">
        <v>7.7518115942028986E-3</v>
      </c>
      <c r="J43" s="48">
        <v>7.420108695652175E-2</v>
      </c>
      <c r="K43" s="48">
        <v>0</v>
      </c>
      <c r="L43" s="48">
        <v>0.11631340579710145</v>
      </c>
      <c r="M43" s="48">
        <v>0.18540217391304348</v>
      </c>
      <c r="N43" s="48">
        <v>2.1550724637681162E-2</v>
      </c>
      <c r="O43" s="48">
        <v>2.3532608695652175E-2</v>
      </c>
      <c r="P43" s="48">
        <v>9.7826086956521747E-4</v>
      </c>
      <c r="Q43" s="48">
        <v>1.4684782608695652E-2</v>
      </c>
      <c r="R43" s="48">
        <v>0.33811956521739128</v>
      </c>
      <c r="S43" s="48">
        <v>0.95287681159420301</v>
      </c>
      <c r="T43" s="48">
        <v>0.11666304347826087</v>
      </c>
      <c r="U43" s="48">
        <v>1.0585398550724636</v>
      </c>
      <c r="V43" s="48">
        <v>10.947791666666665</v>
      </c>
      <c r="W43" s="48">
        <v>0.30030978260869562</v>
      </c>
      <c r="X43" s="48">
        <v>0.17618478260869566</v>
      </c>
      <c r="Y43" s="48">
        <v>2.2293007246376813</v>
      </c>
      <c r="Z43" s="48">
        <v>1.1635869565217392E-2</v>
      </c>
      <c r="AA43" s="48">
        <v>0</v>
      </c>
      <c r="AB43" s="48">
        <v>6.8965579710144928E-2</v>
      </c>
      <c r="AC43" s="48">
        <v>2.3573333333333335</v>
      </c>
      <c r="AD43" s="44">
        <f t="shared" si="2"/>
        <v>19.428374999999999</v>
      </c>
    </row>
    <row r="44" spans="1:30" x14ac:dyDescent="0.25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</sheetData>
  <mergeCells count="11">
    <mergeCell ref="A43:B43"/>
    <mergeCell ref="A5:B5"/>
    <mergeCell ref="A6:A9"/>
    <mergeCell ref="A10:A17"/>
    <mergeCell ref="A18:A21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29" width="8.7109375" style="117" customWidth="1"/>
    <col min="30" max="30" width="10.5703125" style="113" bestFit="1" customWidth="1"/>
    <col min="31" max="31" width="12.5703125" style="117" bestFit="1" customWidth="1"/>
    <col min="32" max="16384" width="9.140625" style="117"/>
  </cols>
  <sheetData>
    <row r="1" spans="1:31" ht="15" customHeight="1" x14ac:dyDescent="0.25">
      <c r="A1" s="62" t="s">
        <v>36</v>
      </c>
      <c r="B1" s="63">
        <v>2014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91" t="s">
        <v>37</v>
      </c>
      <c r="D5" s="91" t="s">
        <v>38</v>
      </c>
      <c r="E5" s="91" t="s">
        <v>39</v>
      </c>
      <c r="F5" s="91" t="s">
        <v>40</v>
      </c>
      <c r="G5" s="91" t="s">
        <v>41</v>
      </c>
      <c r="H5" s="91" t="s">
        <v>42</v>
      </c>
      <c r="I5" s="91" t="s">
        <v>43</v>
      </c>
      <c r="J5" s="91" t="s">
        <v>44</v>
      </c>
      <c r="K5" s="91" t="s">
        <v>45</v>
      </c>
      <c r="L5" s="91" t="s">
        <v>46</v>
      </c>
      <c r="M5" s="91" t="s">
        <v>47</v>
      </c>
      <c r="N5" s="91" t="s">
        <v>48</v>
      </c>
      <c r="O5" s="91" t="s">
        <v>49</v>
      </c>
      <c r="P5" s="91" t="s">
        <v>50</v>
      </c>
      <c r="Q5" s="91" t="s">
        <v>51</v>
      </c>
      <c r="R5" s="91" t="s">
        <v>52</v>
      </c>
      <c r="S5" s="91" t="s">
        <v>53</v>
      </c>
      <c r="T5" s="91" t="s">
        <v>54</v>
      </c>
      <c r="U5" s="91" t="s">
        <v>55</v>
      </c>
      <c r="V5" s="91" t="s">
        <v>56</v>
      </c>
      <c r="W5" s="91" t="s">
        <v>57</v>
      </c>
      <c r="X5" s="91" t="s">
        <v>58</v>
      </c>
      <c r="Y5" s="91" t="s">
        <v>59</v>
      </c>
      <c r="Z5" s="91" t="s">
        <v>60</v>
      </c>
      <c r="AA5" s="91" t="s">
        <v>63</v>
      </c>
      <c r="AB5" s="91" t="s">
        <v>61</v>
      </c>
      <c r="AC5" s="91" t="s">
        <v>62</v>
      </c>
      <c r="AD5" s="49" t="s">
        <v>64</v>
      </c>
      <c r="AE5" s="118"/>
    </row>
    <row r="6" spans="1:31" ht="15" customHeight="1" x14ac:dyDescent="0.25">
      <c r="A6" s="125" t="s">
        <v>0</v>
      </c>
      <c r="B6" s="90" t="s">
        <v>74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2.7028985507246378E-3</v>
      </c>
      <c r="K6" s="36">
        <v>0.11775362318840579</v>
      </c>
      <c r="L6" s="36">
        <v>0.13459057971014493</v>
      </c>
      <c r="M6" s="36">
        <v>1.1394927536231884E-3</v>
      </c>
      <c r="N6" s="36">
        <v>0</v>
      </c>
      <c r="O6" s="36">
        <v>0.22940760869565219</v>
      </c>
      <c r="P6" s="36">
        <v>0</v>
      </c>
      <c r="Q6" s="36">
        <v>0</v>
      </c>
      <c r="R6" s="36">
        <v>0.48911956521739131</v>
      </c>
      <c r="S6" s="36">
        <v>3.7497155797101449</v>
      </c>
      <c r="T6" s="36">
        <v>0.23999094202898552</v>
      </c>
      <c r="U6" s="36">
        <v>2.732427536231884E-2</v>
      </c>
      <c r="V6" s="36">
        <v>24.902210144927537</v>
      </c>
      <c r="W6" s="36">
        <v>2.8770507246376811</v>
      </c>
      <c r="X6" s="36">
        <v>2.6925869565217391</v>
      </c>
      <c r="Y6" s="36">
        <v>0.10790217391304348</v>
      </c>
      <c r="Z6" s="36">
        <v>2.4480072463768116E-2</v>
      </c>
      <c r="AA6" s="36">
        <v>0</v>
      </c>
      <c r="AB6" s="36">
        <v>7.8337192028985507</v>
      </c>
      <c r="AC6" s="36">
        <v>0</v>
      </c>
      <c r="AD6" s="40">
        <f>+SUM(C6:AC6)</f>
        <v>43.429693840579709</v>
      </c>
    </row>
    <row r="7" spans="1:31" ht="15" customHeight="1" x14ac:dyDescent="0.25">
      <c r="A7" s="125"/>
      <c r="B7" s="90" t="s">
        <v>13</v>
      </c>
      <c r="C7" s="36">
        <v>0</v>
      </c>
      <c r="D7" s="36">
        <v>0</v>
      </c>
      <c r="E7" s="36">
        <v>0.11420289855072464</v>
      </c>
      <c r="F7" s="36">
        <v>0</v>
      </c>
      <c r="G7" s="36">
        <v>1.5456413043478261</v>
      </c>
      <c r="H7" s="36">
        <v>0</v>
      </c>
      <c r="I7" s="36">
        <v>2.3605072463768117E-3</v>
      </c>
      <c r="J7" s="36">
        <v>1.2318840579710146E-2</v>
      </c>
      <c r="K7" s="36">
        <v>0</v>
      </c>
      <c r="L7" s="36">
        <v>5.9802536231884057E-2</v>
      </c>
      <c r="M7" s="36">
        <v>2.0010869565217391E-2</v>
      </c>
      <c r="N7" s="36">
        <v>1.1412717391304348</v>
      </c>
      <c r="O7" s="36">
        <v>10.094570652173912</v>
      </c>
      <c r="P7" s="36">
        <v>0.15464855072463768</v>
      </c>
      <c r="Q7" s="36">
        <v>9.2403985507246378E-2</v>
      </c>
      <c r="R7" s="36">
        <v>1.2514673913043479</v>
      </c>
      <c r="S7" s="36">
        <v>1.068836956521739</v>
      </c>
      <c r="T7" s="36">
        <v>0.40180072463768118</v>
      </c>
      <c r="U7" s="36">
        <v>1.4400851449275363</v>
      </c>
      <c r="V7" s="36">
        <v>5.5546920289855075</v>
      </c>
      <c r="W7" s="36">
        <v>1.3021304347826086</v>
      </c>
      <c r="X7" s="36">
        <v>0.28396014492753624</v>
      </c>
      <c r="Y7" s="36">
        <v>0.32655615942028987</v>
      </c>
      <c r="Z7" s="36">
        <v>1.1758641304347826</v>
      </c>
      <c r="AA7" s="36">
        <v>0.84780072463768119</v>
      </c>
      <c r="AB7" s="36">
        <v>1.6729963768115943</v>
      </c>
      <c r="AC7" s="36">
        <v>0.78127898550724639</v>
      </c>
      <c r="AD7" s="40">
        <f t="shared" ref="AD7:AD35" si="0">+SUM(C7:AC7)</f>
        <v>29.344701086956519</v>
      </c>
    </row>
    <row r="8" spans="1:31" ht="15" customHeight="1" x14ac:dyDescent="0.25">
      <c r="A8" s="125"/>
      <c r="B8" s="90" t="s">
        <v>14</v>
      </c>
      <c r="C8" s="36">
        <v>1.5996376811594202E-3</v>
      </c>
      <c r="D8" s="36">
        <v>0</v>
      </c>
      <c r="E8" s="36">
        <v>0</v>
      </c>
      <c r="F8" s="36">
        <v>0</v>
      </c>
      <c r="G8" s="36">
        <v>1.0271739130434782E-3</v>
      </c>
      <c r="H8" s="36">
        <v>0</v>
      </c>
      <c r="I8" s="36">
        <v>0</v>
      </c>
      <c r="J8" s="36">
        <v>0</v>
      </c>
      <c r="K8" s="36">
        <v>0</v>
      </c>
      <c r="L8" s="36">
        <v>4.5778985507246373E-3</v>
      </c>
      <c r="M8" s="36">
        <v>0</v>
      </c>
      <c r="N8" s="36">
        <v>9.0724637681159417E-3</v>
      </c>
      <c r="O8" s="36">
        <v>1.0735307971014494</v>
      </c>
      <c r="P8" s="36">
        <v>0</v>
      </c>
      <c r="Q8" s="36">
        <v>0</v>
      </c>
      <c r="R8" s="36">
        <v>7.9601449275362324E-3</v>
      </c>
      <c r="S8" s="36">
        <v>3.1172101449275361E-2</v>
      </c>
      <c r="T8" s="36">
        <v>0</v>
      </c>
      <c r="U8" s="36">
        <v>0.55464492753623185</v>
      </c>
      <c r="V8" s="36">
        <v>6.4286340579710144</v>
      </c>
      <c r="W8" s="36">
        <v>0.1590108695652174</v>
      </c>
      <c r="X8" s="36">
        <v>0.10925</v>
      </c>
      <c r="Y8" s="36">
        <v>0.53923007246376808</v>
      </c>
      <c r="Z8" s="36">
        <v>3.0480072463768115E-2</v>
      </c>
      <c r="AA8" s="36">
        <v>0</v>
      </c>
      <c r="AB8" s="36">
        <v>4.7318840579710147E-3</v>
      </c>
      <c r="AC8" s="36">
        <v>0</v>
      </c>
      <c r="AD8" s="40">
        <f t="shared" si="0"/>
        <v>8.9549221014492737</v>
      </c>
    </row>
    <row r="9" spans="1:31" ht="15" customHeight="1" x14ac:dyDescent="0.25">
      <c r="A9" s="125"/>
      <c r="B9" s="90" t="s">
        <v>15</v>
      </c>
      <c r="C9" s="36">
        <v>0</v>
      </c>
      <c r="D9" s="36">
        <v>0</v>
      </c>
      <c r="E9" s="36">
        <v>9.9637681159420286E-5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0.47896920289855072</v>
      </c>
      <c r="M9" s="36">
        <v>0</v>
      </c>
      <c r="N9" s="36">
        <v>0.1448731884057971</v>
      </c>
      <c r="O9" s="36">
        <v>0.13865398550724636</v>
      </c>
      <c r="P9" s="36">
        <v>0</v>
      </c>
      <c r="Q9" s="36">
        <v>0</v>
      </c>
      <c r="R9" s="36">
        <v>0.14879710144927535</v>
      </c>
      <c r="S9" s="36">
        <v>1.5092409420289854</v>
      </c>
      <c r="T9" s="36">
        <v>4.165213768115942</v>
      </c>
      <c r="U9" s="36">
        <v>1.2420416666666667</v>
      </c>
      <c r="V9" s="36">
        <v>10.312641304347826</v>
      </c>
      <c r="W9" s="36">
        <v>0.77854347826086956</v>
      </c>
      <c r="X9" s="36">
        <v>1.4325996376811594</v>
      </c>
      <c r="Y9" s="36">
        <v>0.3069782608695652</v>
      </c>
      <c r="Z9" s="36">
        <v>0.92464673913043482</v>
      </c>
      <c r="AA9" s="36">
        <v>7.2481884057971017E-3</v>
      </c>
      <c r="AB9" s="36">
        <v>1.0688405797101449E-2</v>
      </c>
      <c r="AC9" s="36">
        <v>7.6086956521739124E-5</v>
      </c>
      <c r="AD9" s="40">
        <f t="shared" si="0"/>
        <v>21.601311594202897</v>
      </c>
    </row>
    <row r="10" spans="1:31" ht="15" customHeight="1" x14ac:dyDescent="0.25">
      <c r="A10" s="126" t="s">
        <v>1</v>
      </c>
      <c r="B10" s="90" t="s">
        <v>16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40">
        <f t="shared" si="0"/>
        <v>0</v>
      </c>
    </row>
    <row r="11" spans="1:31" ht="15" customHeight="1" x14ac:dyDescent="0.25">
      <c r="A11" s="126"/>
      <c r="B11" s="90" t="s">
        <v>75</v>
      </c>
      <c r="C11" s="36">
        <v>0</v>
      </c>
      <c r="D11" s="36">
        <v>0</v>
      </c>
      <c r="E11" s="36">
        <v>0.38744202898550723</v>
      </c>
      <c r="F11" s="36">
        <v>0</v>
      </c>
      <c r="G11" s="36">
        <v>7.8674999999999997</v>
      </c>
      <c r="H11" s="36">
        <v>0</v>
      </c>
      <c r="I11" s="36">
        <v>0</v>
      </c>
      <c r="J11" s="36">
        <v>0.69252355072463767</v>
      </c>
      <c r="K11" s="36">
        <v>0</v>
      </c>
      <c r="L11" s="36">
        <v>0.29796920289855072</v>
      </c>
      <c r="M11" s="36">
        <v>0</v>
      </c>
      <c r="N11" s="36">
        <v>0.10135144927536231</v>
      </c>
      <c r="O11" s="36">
        <v>4.9911920289855072</v>
      </c>
      <c r="P11" s="36">
        <v>0</v>
      </c>
      <c r="Q11" s="36">
        <v>1.2644927536231884E-2</v>
      </c>
      <c r="R11" s="36">
        <v>4.3384384057971017</v>
      </c>
      <c r="S11" s="36">
        <v>11.704708333333333</v>
      </c>
      <c r="T11" s="36">
        <v>0.61504166666666671</v>
      </c>
      <c r="U11" s="36">
        <v>3.53230615942029</v>
      </c>
      <c r="V11" s="36">
        <v>19.46454891304348</v>
      </c>
      <c r="W11" s="36">
        <v>25.789465579710146</v>
      </c>
      <c r="X11" s="36">
        <v>27.923346014492754</v>
      </c>
      <c r="Y11" s="36">
        <v>1.5156213768115943</v>
      </c>
      <c r="Z11" s="36">
        <v>1.1542699275362318</v>
      </c>
      <c r="AA11" s="36">
        <v>0</v>
      </c>
      <c r="AB11" s="36">
        <v>8.3694365942028988</v>
      </c>
      <c r="AC11" s="36">
        <v>0</v>
      </c>
      <c r="AD11" s="40">
        <f t="shared" si="0"/>
        <v>118.7578061594203</v>
      </c>
    </row>
    <row r="12" spans="1:31" ht="15" customHeight="1" x14ac:dyDescent="0.25">
      <c r="A12" s="126"/>
      <c r="B12" s="90" t="s">
        <v>17</v>
      </c>
      <c r="C12" s="36">
        <v>0</v>
      </c>
      <c r="D12" s="36">
        <v>0</v>
      </c>
      <c r="E12" s="36">
        <v>3.7628750000000002</v>
      </c>
      <c r="F12" s="36">
        <v>0</v>
      </c>
      <c r="G12" s="36">
        <v>0.10866485507246376</v>
      </c>
      <c r="H12" s="36">
        <v>0</v>
      </c>
      <c r="I12" s="36">
        <v>4.0159420289855072E-2</v>
      </c>
      <c r="J12" s="36">
        <v>0.80268115942028984</v>
      </c>
      <c r="K12" s="36">
        <v>1.1992753623188406E-3</v>
      </c>
      <c r="L12" s="36">
        <v>0.24337862318840581</v>
      </c>
      <c r="M12" s="36">
        <v>2.2793478260869564E-2</v>
      </c>
      <c r="N12" s="36">
        <v>5.8641304347826087E-3</v>
      </c>
      <c r="O12" s="36">
        <v>1.4365634057971015</v>
      </c>
      <c r="P12" s="36">
        <v>0.14114855072463769</v>
      </c>
      <c r="Q12" s="36">
        <v>0.69371195652173911</v>
      </c>
      <c r="R12" s="36">
        <v>1.9922119565217391</v>
      </c>
      <c r="S12" s="36">
        <v>10.466998188405798</v>
      </c>
      <c r="T12" s="36">
        <v>0.61126630434782614</v>
      </c>
      <c r="U12" s="36">
        <v>2.261235507246377</v>
      </c>
      <c r="V12" s="36">
        <v>72.306134057971008</v>
      </c>
      <c r="W12" s="36">
        <v>15.975146739130436</v>
      </c>
      <c r="X12" s="36">
        <v>2.2309347826086956</v>
      </c>
      <c r="Y12" s="36">
        <v>5.0628496376811594</v>
      </c>
      <c r="Z12" s="36">
        <v>7.4402173913043481E-3</v>
      </c>
      <c r="AA12" s="36">
        <v>0.11828260869565217</v>
      </c>
      <c r="AB12" s="36">
        <v>0.30355072463768118</v>
      </c>
      <c r="AC12" s="36">
        <v>1.1766304347826087E-2</v>
      </c>
      <c r="AD12" s="40">
        <f t="shared" si="0"/>
        <v>118.60685688405798</v>
      </c>
    </row>
    <row r="13" spans="1:31" ht="15" customHeight="1" x14ac:dyDescent="0.25">
      <c r="A13" s="126"/>
      <c r="B13" s="90" t="s">
        <v>18</v>
      </c>
      <c r="C13" s="36">
        <v>0</v>
      </c>
      <c r="D13" s="36">
        <v>0</v>
      </c>
      <c r="E13" s="36">
        <v>0.40566123188405795</v>
      </c>
      <c r="F13" s="36">
        <v>0</v>
      </c>
      <c r="G13" s="36">
        <v>5.5126811594202896E-3</v>
      </c>
      <c r="H13" s="36">
        <v>0</v>
      </c>
      <c r="I13" s="36">
        <v>0</v>
      </c>
      <c r="J13" s="36">
        <v>0</v>
      </c>
      <c r="K13" s="36">
        <v>0</v>
      </c>
      <c r="L13" s="36">
        <v>1.1651884057971014</v>
      </c>
      <c r="M13" s="36">
        <v>0.16320833333333334</v>
      </c>
      <c r="N13" s="36">
        <v>0.26298731884057969</v>
      </c>
      <c r="O13" s="36">
        <v>0.23129891304347827</v>
      </c>
      <c r="P13" s="36">
        <v>1.5413786231884059</v>
      </c>
      <c r="Q13" s="36">
        <v>2.2817047101449277</v>
      </c>
      <c r="R13" s="36">
        <v>0.61562681159420285</v>
      </c>
      <c r="S13" s="36">
        <v>13.069786231884057</v>
      </c>
      <c r="T13" s="36">
        <v>4.1902173913043475E-2</v>
      </c>
      <c r="U13" s="36">
        <v>0.40305253623188408</v>
      </c>
      <c r="V13" s="36">
        <v>32.505985507246379</v>
      </c>
      <c r="W13" s="36">
        <v>1.8738496376811595</v>
      </c>
      <c r="X13" s="36">
        <v>6.1888949275362322</v>
      </c>
      <c r="Y13" s="36">
        <v>4.2350778985507249</v>
      </c>
      <c r="Z13" s="36">
        <v>0.44680615942028984</v>
      </c>
      <c r="AA13" s="36">
        <v>6.1652173913043479E-2</v>
      </c>
      <c r="AB13" s="36">
        <v>8.8268115942028991E-2</v>
      </c>
      <c r="AC13" s="36">
        <v>6.1557971014492754E-3</v>
      </c>
      <c r="AD13" s="40">
        <f t="shared" si="0"/>
        <v>65.593998188405791</v>
      </c>
    </row>
    <row r="14" spans="1:31" ht="15" customHeight="1" x14ac:dyDescent="0.25">
      <c r="A14" s="126"/>
      <c r="B14" s="90" t="s">
        <v>19</v>
      </c>
      <c r="C14" s="36">
        <v>0.19814311594202899</v>
      </c>
      <c r="D14" s="36">
        <v>1.2318840579710146E-2</v>
      </c>
      <c r="E14" s="36">
        <v>1.3518931159420289</v>
      </c>
      <c r="F14" s="36">
        <v>0</v>
      </c>
      <c r="G14" s="36">
        <v>5.2361431159420286</v>
      </c>
      <c r="H14" s="36">
        <v>0</v>
      </c>
      <c r="I14" s="36">
        <v>0.17755615942028985</v>
      </c>
      <c r="J14" s="36">
        <v>1.0318297101449276</v>
      </c>
      <c r="K14" s="36">
        <v>0.17469565217391303</v>
      </c>
      <c r="L14" s="36">
        <v>6.7912572463768113</v>
      </c>
      <c r="M14" s="36">
        <v>1.3496231884057972</v>
      </c>
      <c r="N14" s="36">
        <v>2.739659420289855</v>
      </c>
      <c r="O14" s="36">
        <v>14.677626811594203</v>
      </c>
      <c r="P14" s="36">
        <v>1.5055307971014493</v>
      </c>
      <c r="Q14" s="36">
        <v>0.87741123188405801</v>
      </c>
      <c r="R14" s="36">
        <v>13.946918478260869</v>
      </c>
      <c r="S14" s="36">
        <v>37.122909420289858</v>
      </c>
      <c r="T14" s="36">
        <v>2.8226974637681161</v>
      </c>
      <c r="U14" s="36">
        <v>9.6260996376811594</v>
      </c>
      <c r="V14" s="36">
        <v>87.249307971014488</v>
      </c>
      <c r="W14" s="36">
        <v>33.105710144927535</v>
      </c>
      <c r="X14" s="36">
        <v>23.995630434782608</v>
      </c>
      <c r="Y14" s="36">
        <v>19.089874999999999</v>
      </c>
      <c r="Z14" s="36">
        <v>3.2393460144927535</v>
      </c>
      <c r="AA14" s="36">
        <v>5.1554655797101452</v>
      </c>
      <c r="AB14" s="36">
        <v>30.465021739130435</v>
      </c>
      <c r="AC14" s="36">
        <v>0.95960144927536228</v>
      </c>
      <c r="AD14" s="40">
        <f t="shared" si="0"/>
        <v>302.90227173913041</v>
      </c>
    </row>
    <row r="15" spans="1:31" ht="15" customHeight="1" x14ac:dyDescent="0.25">
      <c r="A15" s="126"/>
      <c r="B15" s="90" t="s">
        <v>20</v>
      </c>
      <c r="C15" s="36">
        <v>0.28973731884057968</v>
      </c>
      <c r="D15" s="36">
        <v>0</v>
      </c>
      <c r="E15" s="36">
        <v>1.9962010869565217</v>
      </c>
      <c r="F15" s="36">
        <v>0</v>
      </c>
      <c r="G15" s="36">
        <v>0.83451449275362322</v>
      </c>
      <c r="H15" s="36">
        <v>0</v>
      </c>
      <c r="I15" s="36">
        <v>5.0974637681159424E-2</v>
      </c>
      <c r="J15" s="36">
        <v>0.59817753623188408</v>
      </c>
      <c r="K15" s="36">
        <v>0.4483768115942029</v>
      </c>
      <c r="L15" s="36">
        <v>1.8185507246376811</v>
      </c>
      <c r="M15" s="36">
        <v>0.13572282608695652</v>
      </c>
      <c r="N15" s="36">
        <v>0.51455797101449274</v>
      </c>
      <c r="O15" s="36">
        <v>11.600201086956522</v>
      </c>
      <c r="P15" s="36">
        <v>0.60597101449275359</v>
      </c>
      <c r="Q15" s="36">
        <v>0.24137681159420291</v>
      </c>
      <c r="R15" s="36">
        <v>3.1634438405797103</v>
      </c>
      <c r="S15" s="36">
        <v>2.2965597826086959</v>
      </c>
      <c r="T15" s="36">
        <v>0.84439311594202904</v>
      </c>
      <c r="U15" s="36">
        <v>4.5910326086956523</v>
      </c>
      <c r="V15" s="36">
        <v>9.6890960144927529</v>
      </c>
      <c r="W15" s="36">
        <v>1.6625344202898551</v>
      </c>
      <c r="X15" s="36">
        <v>1.1260597826086955</v>
      </c>
      <c r="Y15" s="36">
        <v>3.0104257246376811</v>
      </c>
      <c r="Z15" s="36">
        <v>0.3460090579710145</v>
      </c>
      <c r="AA15" s="36">
        <v>0.79770652173913048</v>
      </c>
      <c r="AB15" s="36">
        <v>2.018967391304348</v>
      </c>
      <c r="AC15" s="36">
        <v>0.68308333333333338</v>
      </c>
      <c r="AD15" s="40">
        <f t="shared" si="0"/>
        <v>49.363673913043485</v>
      </c>
    </row>
    <row r="16" spans="1:31" ht="15" customHeight="1" x14ac:dyDescent="0.25">
      <c r="A16" s="126"/>
      <c r="B16" s="90" t="s">
        <v>21</v>
      </c>
      <c r="C16" s="36">
        <v>0</v>
      </c>
      <c r="D16" s="36">
        <v>0</v>
      </c>
      <c r="E16" s="36">
        <v>0</v>
      </c>
      <c r="F16" s="36">
        <v>0</v>
      </c>
      <c r="G16" s="36">
        <v>2.5754528985507248</v>
      </c>
      <c r="H16" s="36">
        <v>0</v>
      </c>
      <c r="I16" s="36">
        <v>0</v>
      </c>
      <c r="J16" s="36">
        <v>1.7525362318840578E-2</v>
      </c>
      <c r="K16" s="36">
        <v>0</v>
      </c>
      <c r="L16" s="36">
        <v>0</v>
      </c>
      <c r="M16" s="36">
        <v>2.0610235507246375</v>
      </c>
      <c r="N16" s="36">
        <v>3.9317028985507249E-2</v>
      </c>
      <c r="O16" s="36">
        <v>1.3304347826086957E-2</v>
      </c>
      <c r="P16" s="36">
        <v>0</v>
      </c>
      <c r="Q16" s="36">
        <v>0</v>
      </c>
      <c r="R16" s="36">
        <v>4.4712699275362322</v>
      </c>
      <c r="S16" s="36">
        <v>3.9590579710144929</v>
      </c>
      <c r="T16" s="36">
        <v>0.39171014492753625</v>
      </c>
      <c r="U16" s="36">
        <v>1.0158713768115941</v>
      </c>
      <c r="V16" s="36">
        <v>16.683351449275364</v>
      </c>
      <c r="W16" s="36">
        <v>1.8328315217391304</v>
      </c>
      <c r="X16" s="36">
        <v>0.21953442028985506</v>
      </c>
      <c r="Y16" s="36">
        <v>0.45000181159420288</v>
      </c>
      <c r="Z16" s="36">
        <v>0.81437499999999996</v>
      </c>
      <c r="AA16" s="36">
        <v>0.73242028985507246</v>
      </c>
      <c r="AB16" s="36">
        <v>10.788693840579709</v>
      </c>
      <c r="AC16" s="36">
        <v>0</v>
      </c>
      <c r="AD16" s="40">
        <f t="shared" si="0"/>
        <v>46.065740942028988</v>
      </c>
    </row>
    <row r="17" spans="1:31" ht="15" customHeight="1" x14ac:dyDescent="0.25">
      <c r="A17" s="126"/>
      <c r="B17" s="90" t="s">
        <v>22</v>
      </c>
      <c r="C17" s="36">
        <v>0.88414673913043473</v>
      </c>
      <c r="D17" s="36">
        <v>2.9798913043478262E-2</v>
      </c>
      <c r="E17" s="36">
        <v>22.580909420289856</v>
      </c>
      <c r="F17" s="36">
        <v>2.8731884057971013E-3</v>
      </c>
      <c r="G17" s="36">
        <v>5.3458387681159421</v>
      </c>
      <c r="H17" s="36">
        <v>0</v>
      </c>
      <c r="I17" s="36">
        <v>1.2926648550724638</v>
      </c>
      <c r="J17" s="36">
        <v>2.6074076086956524</v>
      </c>
      <c r="K17" s="36">
        <v>3.084878623188406</v>
      </c>
      <c r="L17" s="36">
        <v>6.1380543478260874</v>
      </c>
      <c r="M17" s="36">
        <v>1.1869855072463769</v>
      </c>
      <c r="N17" s="36">
        <v>1.7716449275362318</v>
      </c>
      <c r="O17" s="36">
        <v>11.03079347826087</v>
      </c>
      <c r="P17" s="36">
        <v>1.6709438405797101</v>
      </c>
      <c r="Q17" s="36">
        <v>2.4180072463768116</v>
      </c>
      <c r="R17" s="36">
        <v>15.829657608695651</v>
      </c>
      <c r="S17" s="36">
        <v>75.775244565217392</v>
      </c>
      <c r="T17" s="36">
        <v>6.407076086956522</v>
      </c>
      <c r="U17" s="36">
        <v>27.74334963768116</v>
      </c>
      <c r="V17" s="36">
        <v>280.01992572463769</v>
      </c>
      <c r="W17" s="36">
        <v>63.874257246376814</v>
      </c>
      <c r="X17" s="36">
        <v>36.402275362318839</v>
      </c>
      <c r="Y17" s="36">
        <v>79.272219202898555</v>
      </c>
      <c r="Z17" s="36">
        <v>2.969538043478261</v>
      </c>
      <c r="AA17" s="36">
        <v>2.1435797101449277</v>
      </c>
      <c r="AB17" s="36">
        <v>21.328130434782608</v>
      </c>
      <c r="AC17" s="36">
        <v>8.519096014492753</v>
      </c>
      <c r="AD17" s="40">
        <f t="shared" si="0"/>
        <v>680.32929710144913</v>
      </c>
    </row>
    <row r="18" spans="1:31" ht="15" customHeight="1" x14ac:dyDescent="0.25">
      <c r="A18" s="126" t="s">
        <v>2</v>
      </c>
      <c r="B18" s="90" t="s">
        <v>23</v>
      </c>
      <c r="C18" s="36">
        <v>0</v>
      </c>
      <c r="D18" s="36">
        <v>0</v>
      </c>
      <c r="E18" s="36">
        <v>0.22403260869565217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7.8733695652173918E-2</v>
      </c>
      <c r="S18" s="36">
        <v>0</v>
      </c>
      <c r="T18" s="36">
        <v>5.7882246376811594E-2</v>
      </c>
      <c r="U18" s="36">
        <v>6.6818840579710145E-2</v>
      </c>
      <c r="V18" s="36">
        <v>0.60003260869565223</v>
      </c>
      <c r="W18" s="36">
        <v>0.12621376811594204</v>
      </c>
      <c r="X18" s="36">
        <v>0</v>
      </c>
      <c r="Y18" s="36">
        <v>0.23719746376811593</v>
      </c>
      <c r="Z18" s="36">
        <v>0</v>
      </c>
      <c r="AA18" s="36">
        <v>0</v>
      </c>
      <c r="AB18" s="36">
        <v>0.31806159420289853</v>
      </c>
      <c r="AC18" s="36">
        <v>0</v>
      </c>
      <c r="AD18" s="40">
        <f t="shared" si="0"/>
        <v>1.7089728260869568</v>
      </c>
    </row>
    <row r="19" spans="1:31" ht="15" customHeight="1" x14ac:dyDescent="0.25">
      <c r="A19" s="126"/>
      <c r="B19" s="90" t="s">
        <v>24</v>
      </c>
      <c r="C19" s="36">
        <v>0</v>
      </c>
      <c r="D19" s="36">
        <v>9.9637681159420281E-3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3.8206521739130438E-2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1.8050724637681159E-2</v>
      </c>
      <c r="T19" s="36">
        <v>0</v>
      </c>
      <c r="U19" s="36">
        <v>0</v>
      </c>
      <c r="V19" s="36">
        <v>1.6853260869565217E-2</v>
      </c>
      <c r="W19" s="36">
        <v>0</v>
      </c>
      <c r="X19" s="36">
        <v>2.2753623188405798E-3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40">
        <f t="shared" si="0"/>
        <v>8.5349637681159427E-2</v>
      </c>
    </row>
    <row r="20" spans="1:31" ht="15" customHeight="1" x14ac:dyDescent="0.25">
      <c r="A20" s="126"/>
      <c r="B20" s="90" t="s">
        <v>25</v>
      </c>
      <c r="C20" s="36">
        <v>0</v>
      </c>
      <c r="D20" s="36">
        <v>1.6485507246376811E-4</v>
      </c>
      <c r="E20" s="36">
        <v>8.3759057971014489E-2</v>
      </c>
      <c r="F20" s="36">
        <v>0</v>
      </c>
      <c r="G20" s="36">
        <v>3.3851449275362322E-2</v>
      </c>
      <c r="H20" s="36">
        <v>0</v>
      </c>
      <c r="I20" s="36">
        <v>0.11918840579710145</v>
      </c>
      <c r="J20" s="36">
        <v>2.9728260869565218E-2</v>
      </c>
      <c r="K20" s="36">
        <v>4.2644927536231884E-2</v>
      </c>
      <c r="L20" s="36">
        <v>2.8840579710144925E-3</v>
      </c>
      <c r="M20" s="36">
        <v>2.0721014492753622E-2</v>
      </c>
      <c r="N20" s="36">
        <v>1.7579710144927537E-2</v>
      </c>
      <c r="O20" s="36">
        <v>0.44444746376811595</v>
      </c>
      <c r="P20" s="36">
        <v>0.24341666666666667</v>
      </c>
      <c r="Q20" s="36">
        <v>7.011050724637681E-2</v>
      </c>
      <c r="R20" s="36">
        <v>1.2439003623188405</v>
      </c>
      <c r="S20" s="36">
        <v>1.6352028985507245</v>
      </c>
      <c r="T20" s="36">
        <v>0.40456340579710143</v>
      </c>
      <c r="U20" s="36">
        <v>0.98297463768115945</v>
      </c>
      <c r="V20" s="36">
        <v>14.473235507246377</v>
      </c>
      <c r="W20" s="36">
        <v>2.5936920289855072</v>
      </c>
      <c r="X20" s="36">
        <v>0.83298550724637677</v>
      </c>
      <c r="Y20" s="36">
        <v>2.7504981884057971</v>
      </c>
      <c r="Z20" s="36">
        <v>2.4297101449275361E-2</v>
      </c>
      <c r="AA20" s="36">
        <v>8.7663043478260871E-2</v>
      </c>
      <c r="AB20" s="36">
        <v>0.43679347826086956</v>
      </c>
      <c r="AC20" s="36">
        <v>3.261594202898551E-2</v>
      </c>
      <c r="AD20" s="40">
        <f t="shared" si="0"/>
        <v>26.606918478260873</v>
      </c>
    </row>
    <row r="21" spans="1:31" ht="15" customHeight="1" x14ac:dyDescent="0.25">
      <c r="A21" s="126"/>
      <c r="B21" s="90" t="s">
        <v>26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2.2390398550724639</v>
      </c>
      <c r="W21" s="36">
        <v>5.1309782608695655E-2</v>
      </c>
      <c r="X21" s="36">
        <v>0</v>
      </c>
      <c r="Y21" s="36">
        <v>3.4039855072463768E-3</v>
      </c>
      <c r="Z21" s="36">
        <v>0</v>
      </c>
      <c r="AA21" s="36">
        <v>0</v>
      </c>
      <c r="AB21" s="36">
        <v>0</v>
      </c>
      <c r="AC21" s="36">
        <v>0</v>
      </c>
      <c r="AD21" s="40">
        <f t="shared" si="0"/>
        <v>2.2937536231884059</v>
      </c>
    </row>
    <row r="22" spans="1:31" ht="15" customHeight="1" x14ac:dyDescent="0.25">
      <c r="A22" s="54" t="s">
        <v>15</v>
      </c>
      <c r="B22" s="90" t="s">
        <v>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40">
        <f t="shared" si="0"/>
        <v>0</v>
      </c>
    </row>
    <row r="23" spans="1:31" s="119" customFormat="1" ht="15" customHeight="1" x14ac:dyDescent="0.25">
      <c r="A23" s="55" t="s">
        <v>3</v>
      </c>
      <c r="B23" s="56" t="s">
        <v>27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40">
        <f t="shared" si="0"/>
        <v>0</v>
      </c>
      <c r="AE23" s="117"/>
    </row>
    <row r="24" spans="1:31" s="119" customFormat="1" ht="15" customHeight="1" x14ac:dyDescent="0.25">
      <c r="A24" s="89" t="s">
        <v>4</v>
      </c>
      <c r="B24" s="56" t="s">
        <v>28</v>
      </c>
      <c r="C24" s="36">
        <v>0</v>
      </c>
      <c r="D24" s="36">
        <v>0</v>
      </c>
      <c r="E24" s="36">
        <v>4.5380434782608697E-2</v>
      </c>
      <c r="F24" s="36">
        <v>0</v>
      </c>
      <c r="G24" s="36">
        <v>6.3405797101449271E-4</v>
      </c>
      <c r="H24" s="36">
        <v>0</v>
      </c>
      <c r="I24" s="36">
        <v>2.0217391304347826E-3</v>
      </c>
      <c r="J24" s="36">
        <v>0.17240942028985506</v>
      </c>
      <c r="K24" s="36">
        <v>0</v>
      </c>
      <c r="L24" s="36">
        <v>0</v>
      </c>
      <c r="M24" s="36">
        <v>8.2949275362318844E-2</v>
      </c>
      <c r="N24" s="36">
        <v>2.41268115942029E-2</v>
      </c>
      <c r="O24" s="36">
        <v>0</v>
      </c>
      <c r="P24" s="36">
        <v>0</v>
      </c>
      <c r="Q24" s="36">
        <v>0</v>
      </c>
      <c r="R24" s="36">
        <v>0.42453260869565218</v>
      </c>
      <c r="S24" s="36">
        <v>0.50790579710144923</v>
      </c>
      <c r="T24" s="36">
        <v>0</v>
      </c>
      <c r="U24" s="36">
        <v>0</v>
      </c>
      <c r="V24" s="36">
        <v>0.4846449275362319</v>
      </c>
      <c r="W24" s="36">
        <v>0.6108786231884058</v>
      </c>
      <c r="X24" s="36">
        <v>0.28030978260869566</v>
      </c>
      <c r="Y24" s="36">
        <v>0.39072463768115945</v>
      </c>
      <c r="Z24" s="36">
        <v>9.8193840579710145E-2</v>
      </c>
      <c r="AA24" s="36">
        <v>0.54775362318840581</v>
      </c>
      <c r="AB24" s="36">
        <v>8.1545289855072464E-2</v>
      </c>
      <c r="AC24" s="36">
        <v>0</v>
      </c>
      <c r="AD24" s="40">
        <f t="shared" si="0"/>
        <v>3.7540108695652172</v>
      </c>
      <c r="AE24" s="117"/>
    </row>
    <row r="25" spans="1:31" s="119" customFormat="1" ht="15" customHeight="1" x14ac:dyDescent="0.25">
      <c r="A25" s="55" t="s">
        <v>5</v>
      </c>
      <c r="B25" s="56"/>
      <c r="C25" s="36">
        <v>84.760811594202892</v>
      </c>
      <c r="D25" s="36">
        <v>34.824701086956523</v>
      </c>
      <c r="E25" s="36">
        <v>149.09506340579711</v>
      </c>
      <c r="F25" s="36">
        <v>21.15888768115942</v>
      </c>
      <c r="G25" s="36">
        <v>329.33400362318838</v>
      </c>
      <c r="H25" s="36">
        <v>30.826211956521739</v>
      </c>
      <c r="I25" s="36">
        <v>77.654192028985506</v>
      </c>
      <c r="J25" s="36">
        <v>257.48020108695653</v>
      </c>
      <c r="K25" s="36">
        <v>156.19821557971014</v>
      </c>
      <c r="L25" s="36">
        <v>439.55281884057973</v>
      </c>
      <c r="M25" s="36">
        <v>185.15142572463768</v>
      </c>
      <c r="N25" s="36">
        <v>224.78575905797101</v>
      </c>
      <c r="O25" s="36">
        <v>479.76637499999998</v>
      </c>
      <c r="P25" s="36">
        <v>163.86075543478262</v>
      </c>
      <c r="Q25" s="36">
        <v>120.09573369565217</v>
      </c>
      <c r="R25" s="36">
        <v>810.04473731884059</v>
      </c>
      <c r="S25" s="36">
        <v>1059.0587336956521</v>
      </c>
      <c r="T25" s="36">
        <v>221.80793115942029</v>
      </c>
      <c r="U25" s="36">
        <v>856.70180253623187</v>
      </c>
      <c r="V25" s="36">
        <v>2213.2124583333334</v>
      </c>
      <c r="W25" s="36">
        <v>651.39913586956527</v>
      </c>
      <c r="X25" s="36">
        <v>348.43278442028986</v>
      </c>
      <c r="Y25" s="36">
        <v>640.18262137681154</v>
      </c>
      <c r="Z25" s="36">
        <v>147.7171865942029</v>
      </c>
      <c r="AA25" s="36">
        <v>177.84643659420288</v>
      </c>
      <c r="AB25" s="36">
        <v>379.4647554347826</v>
      </c>
      <c r="AC25" s="36">
        <v>126.31444202898551</v>
      </c>
      <c r="AD25" s="40">
        <f t="shared" si="0"/>
        <v>10386.728181159424</v>
      </c>
      <c r="AE25" s="117"/>
    </row>
    <row r="26" spans="1:31" s="119" customFormat="1" ht="15" customHeight="1" x14ac:dyDescent="0.25">
      <c r="A26" s="55" t="s">
        <v>6</v>
      </c>
      <c r="B26" s="56"/>
      <c r="C26" s="36">
        <v>0.54278623188405795</v>
      </c>
      <c r="D26" s="36">
        <v>6.4094202898550723E-2</v>
      </c>
      <c r="E26" s="36">
        <v>1.7455054347826087</v>
      </c>
      <c r="F26" s="36">
        <v>0</v>
      </c>
      <c r="G26" s="36">
        <v>1.7354293478260869</v>
      </c>
      <c r="H26" s="36">
        <v>0</v>
      </c>
      <c r="I26" s="36">
        <v>0.48447101449275365</v>
      </c>
      <c r="J26" s="36">
        <v>1.5849746376811593</v>
      </c>
      <c r="K26" s="36">
        <v>0.62998369565217394</v>
      </c>
      <c r="L26" s="36">
        <v>3.1211268115942028</v>
      </c>
      <c r="M26" s="36">
        <v>0.38492753623188408</v>
      </c>
      <c r="N26" s="36">
        <v>0.50563949275362319</v>
      </c>
      <c r="O26" s="36">
        <v>2.8611938405797099</v>
      </c>
      <c r="P26" s="36">
        <v>0.74178623188405801</v>
      </c>
      <c r="Q26" s="36">
        <v>1.7852608695652175</v>
      </c>
      <c r="R26" s="36">
        <v>4.5613333333333337</v>
      </c>
      <c r="S26" s="36">
        <v>14.705103260869565</v>
      </c>
      <c r="T26" s="36">
        <v>2.6431322463768114</v>
      </c>
      <c r="U26" s="36">
        <v>17.561728260869565</v>
      </c>
      <c r="V26" s="36">
        <v>105.2246902173913</v>
      </c>
      <c r="W26" s="36">
        <v>12.852007246376811</v>
      </c>
      <c r="X26" s="36">
        <v>7.5483423913043479</v>
      </c>
      <c r="Y26" s="36">
        <v>12.620161231884058</v>
      </c>
      <c r="Z26" s="36">
        <v>1.3903152173913043</v>
      </c>
      <c r="AA26" s="36">
        <v>0.92621376811594203</v>
      </c>
      <c r="AB26" s="36">
        <v>6.4860778985507244</v>
      </c>
      <c r="AC26" s="36">
        <v>2.9736376811594205</v>
      </c>
      <c r="AD26" s="40">
        <f t="shared" si="0"/>
        <v>205.67992210144925</v>
      </c>
      <c r="AE26" s="117"/>
    </row>
    <row r="27" spans="1:31" s="119" customFormat="1" ht="15" customHeight="1" x14ac:dyDescent="0.25">
      <c r="A27" s="127" t="s">
        <v>72</v>
      </c>
      <c r="B27" s="56" t="s">
        <v>29</v>
      </c>
      <c r="C27" s="36">
        <v>4.0110507246376811E-2</v>
      </c>
      <c r="D27" s="36">
        <v>0</v>
      </c>
      <c r="E27" s="36">
        <v>0.22362499999999999</v>
      </c>
      <c r="F27" s="36">
        <v>0</v>
      </c>
      <c r="G27" s="36">
        <v>9.3164855072463762E-2</v>
      </c>
      <c r="H27" s="36">
        <v>0</v>
      </c>
      <c r="I27" s="36">
        <v>7.1159420289855077E-3</v>
      </c>
      <c r="J27" s="36">
        <v>0.1106195652173913</v>
      </c>
      <c r="K27" s="36">
        <v>0</v>
      </c>
      <c r="L27" s="36">
        <v>2.5838768115942028E-2</v>
      </c>
      <c r="M27" s="36">
        <v>0.17993840579710144</v>
      </c>
      <c r="N27" s="36">
        <v>3.6804347826086957E-2</v>
      </c>
      <c r="O27" s="36">
        <v>3.9847826086956521E-2</v>
      </c>
      <c r="P27" s="36">
        <v>6.2409420289855069E-3</v>
      </c>
      <c r="Q27" s="36">
        <v>5.3318840579710147E-2</v>
      </c>
      <c r="R27" s="36">
        <v>0.48950905797101452</v>
      </c>
      <c r="S27" s="36">
        <v>0.86951449275362314</v>
      </c>
      <c r="T27" s="36">
        <v>0.13143297101449275</v>
      </c>
      <c r="U27" s="36">
        <v>1.0355235507246376</v>
      </c>
      <c r="V27" s="36">
        <v>10.930534420289854</v>
      </c>
      <c r="W27" s="36">
        <v>0.38692210144927536</v>
      </c>
      <c r="X27" s="36">
        <v>0.72932246376811594</v>
      </c>
      <c r="Y27" s="36">
        <v>2.3580815217391304</v>
      </c>
      <c r="Z27" s="36">
        <v>1.7849637681159419E-2</v>
      </c>
      <c r="AA27" s="36">
        <v>0</v>
      </c>
      <c r="AB27" s="36">
        <v>8.7797101449275355E-2</v>
      </c>
      <c r="AC27" s="36">
        <v>2.2229818840579711</v>
      </c>
      <c r="AD27" s="40">
        <f t="shared" si="0"/>
        <v>20.076094202898553</v>
      </c>
      <c r="AE27" s="117"/>
    </row>
    <row r="28" spans="1:31" s="119" customFormat="1" ht="15" customHeight="1" x14ac:dyDescent="0.25">
      <c r="A28" s="127"/>
      <c r="B28" s="56" t="s">
        <v>30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40">
        <f t="shared" si="0"/>
        <v>0</v>
      </c>
      <c r="AE28" s="117"/>
    </row>
    <row r="29" spans="1:31" ht="15" customHeight="1" x14ac:dyDescent="0.25">
      <c r="A29" s="54" t="s">
        <v>7</v>
      </c>
      <c r="B29" s="90" t="s">
        <v>31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5.5869565217391308E-3</v>
      </c>
      <c r="M29" s="36">
        <v>0</v>
      </c>
      <c r="N29" s="36">
        <v>0</v>
      </c>
      <c r="O29" s="36">
        <v>0.46264492753623188</v>
      </c>
      <c r="P29" s="36">
        <v>0</v>
      </c>
      <c r="Q29" s="36">
        <v>0</v>
      </c>
      <c r="R29" s="36">
        <v>1.0626811594202899E-2</v>
      </c>
      <c r="S29" s="36">
        <v>1.3630434782608695E-2</v>
      </c>
      <c r="T29" s="36">
        <v>2.1032608695652176E-3</v>
      </c>
      <c r="U29" s="36">
        <v>0</v>
      </c>
      <c r="V29" s="36">
        <v>3.4934782608695654E-2</v>
      </c>
      <c r="W29" s="36">
        <v>7.8605072463768123E-3</v>
      </c>
      <c r="X29" s="36">
        <v>0</v>
      </c>
      <c r="Y29" s="36">
        <v>0.18212681159420291</v>
      </c>
      <c r="Z29" s="36">
        <v>0</v>
      </c>
      <c r="AA29" s="36">
        <v>0.11509782608695653</v>
      </c>
      <c r="AB29" s="36">
        <v>0.22445652173913044</v>
      </c>
      <c r="AC29" s="36">
        <v>0</v>
      </c>
      <c r="AD29" s="40">
        <f t="shared" si="0"/>
        <v>1.0590688405797102</v>
      </c>
    </row>
    <row r="30" spans="1:31" ht="15" customHeight="1" x14ac:dyDescent="0.25">
      <c r="A30" s="54" t="s">
        <v>8</v>
      </c>
      <c r="B30" s="90" t="s">
        <v>32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40">
        <f t="shared" si="0"/>
        <v>0</v>
      </c>
    </row>
    <row r="31" spans="1:31" ht="15" customHeight="1" x14ac:dyDescent="0.25">
      <c r="A31" s="54" t="s">
        <v>9</v>
      </c>
      <c r="B31" s="90"/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40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40">
        <f t="shared" si="0"/>
        <v>0</v>
      </c>
    </row>
    <row r="33" spans="1:30" ht="15" customHeight="1" x14ac:dyDescent="0.25">
      <c r="A33" s="54" t="s">
        <v>10</v>
      </c>
      <c r="B33" s="90" t="s">
        <v>33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40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40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40">
        <f t="shared" si="0"/>
        <v>0</v>
      </c>
    </row>
    <row r="36" spans="1:30" s="120" customFormat="1" ht="15" customHeight="1" thickBot="1" x14ac:dyDescent="0.3">
      <c r="A36" s="58" t="s">
        <v>12</v>
      </c>
      <c r="B36" s="59" t="s">
        <v>35</v>
      </c>
      <c r="C36" s="37">
        <f>SUM(C6:C35)+SUM(C38:C43)</f>
        <v>88.661932971014494</v>
      </c>
      <c r="D36" s="37">
        <f t="shared" ref="D36:AC36" si="1">SUM(D6:D35)+SUM(D38:D43)</f>
        <v>35.490648550724643</v>
      </c>
      <c r="E36" s="37">
        <f t="shared" si="1"/>
        <v>197.10979891304348</v>
      </c>
      <c r="F36" s="37">
        <f t="shared" si="1"/>
        <v>21.161760869565217</v>
      </c>
      <c r="G36" s="37">
        <f t="shared" si="1"/>
        <v>381.94698369565214</v>
      </c>
      <c r="H36" s="37">
        <f t="shared" si="1"/>
        <v>30.826211956521739</v>
      </c>
      <c r="I36" s="37">
        <f t="shared" si="1"/>
        <v>81.531367753623186</v>
      </c>
      <c r="J36" s="37">
        <f t="shared" si="1"/>
        <v>281.07424094202901</v>
      </c>
      <c r="K36" s="37">
        <f t="shared" si="1"/>
        <v>163.43325362318839</v>
      </c>
      <c r="L36" s="37">
        <f t="shared" si="1"/>
        <v>485.49686594202893</v>
      </c>
      <c r="M36" s="37">
        <f t="shared" si="1"/>
        <v>202.8957028985507</v>
      </c>
      <c r="N36" s="37">
        <f t="shared" si="1"/>
        <v>241.9730615942029</v>
      </c>
      <c r="O36" s="37">
        <f t="shared" si="1"/>
        <v>584.9745434782609</v>
      </c>
      <c r="P36" s="37">
        <f t="shared" si="1"/>
        <v>173.53175181159423</v>
      </c>
      <c r="Q36" s="37">
        <f t="shared" si="1"/>
        <v>140.2167445652174</v>
      </c>
      <c r="R36" s="37">
        <f t="shared" si="1"/>
        <v>914.96855978260862</v>
      </c>
      <c r="S36" s="37">
        <f t="shared" si="1"/>
        <v>1375.1748007246372</v>
      </c>
      <c r="T36" s="37">
        <f t="shared" si="1"/>
        <v>259.69630253623188</v>
      </c>
      <c r="U36" s="37">
        <f t="shared" si="1"/>
        <v>1013.7705996376811</v>
      </c>
      <c r="V36" s="37">
        <f t="shared" si="1"/>
        <v>3365.5294981884058</v>
      </c>
      <c r="W36" s="37">
        <f t="shared" si="1"/>
        <v>924.9758913043479</v>
      </c>
      <c r="X36" s="37">
        <f t="shared" si="1"/>
        <v>522.90425000000005</v>
      </c>
      <c r="Y36" s="37">
        <f t="shared" si="1"/>
        <v>858.5078949275362</v>
      </c>
      <c r="Z36" s="37">
        <f t="shared" si="1"/>
        <v>174.76069927536233</v>
      </c>
      <c r="AA36" s="37">
        <f t="shared" si="1"/>
        <v>207.92785688405795</v>
      </c>
      <c r="AB36" s="37">
        <f t="shared" si="1"/>
        <v>534.40257427536233</v>
      </c>
      <c r="AC36" s="37">
        <f t="shared" si="1"/>
        <v>181.01864311594204</v>
      </c>
      <c r="AD36" s="38">
        <f>+SUM(AD6:AD35)+SUM(AD38:AD43)</f>
        <v>13443.962440217396</v>
      </c>
    </row>
    <row r="37" spans="1:30" ht="15" customHeight="1" thickBot="1" x14ac:dyDescent="0.3"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</row>
    <row r="38" spans="1:30" ht="15" customHeight="1" x14ac:dyDescent="0.25">
      <c r="A38" s="128" t="s">
        <v>65</v>
      </c>
      <c r="B38" s="129"/>
      <c r="C38" s="41">
        <v>0</v>
      </c>
      <c r="D38" s="41">
        <v>0</v>
      </c>
      <c r="E38" s="41">
        <v>0.3354057971014493</v>
      </c>
      <c r="F38" s="41">
        <v>0</v>
      </c>
      <c r="G38" s="41">
        <v>14.156485507246376</v>
      </c>
      <c r="H38" s="41">
        <v>0</v>
      </c>
      <c r="I38" s="41">
        <v>0</v>
      </c>
      <c r="J38" s="41">
        <v>0</v>
      </c>
      <c r="K38" s="41">
        <v>0</v>
      </c>
      <c r="L38" s="41">
        <v>5.5969202898550723E-2</v>
      </c>
      <c r="M38" s="41">
        <v>0.25995833333333335</v>
      </c>
      <c r="N38" s="41">
        <v>1.7572463768115941E-4</v>
      </c>
      <c r="O38" s="41">
        <v>0.59816485507246375</v>
      </c>
      <c r="P38" s="41">
        <v>0</v>
      </c>
      <c r="Q38" s="41">
        <v>0</v>
      </c>
      <c r="R38" s="41">
        <v>0.29208514492753623</v>
      </c>
      <c r="S38" s="41">
        <v>17.120197463768115</v>
      </c>
      <c r="T38" s="41">
        <v>0.29386231884057973</v>
      </c>
      <c r="U38" s="41">
        <v>0.43516485507246377</v>
      </c>
      <c r="V38" s="41">
        <v>7.6728949275362321</v>
      </c>
      <c r="W38" s="41">
        <v>4.9963768115942032E-2</v>
      </c>
      <c r="X38" s="41">
        <v>0.70543115942028989</v>
      </c>
      <c r="Y38" s="41">
        <v>0.21526992753623189</v>
      </c>
      <c r="Z38" s="41">
        <v>0</v>
      </c>
      <c r="AA38" s="41">
        <v>0</v>
      </c>
      <c r="AB38" s="41">
        <v>1.357427536231884E-2</v>
      </c>
      <c r="AC38" s="41">
        <v>0</v>
      </c>
      <c r="AD38" s="42">
        <f t="shared" ref="AD38:AD43" si="2">+SUM(C38:AC38)</f>
        <v>42.204603260869575</v>
      </c>
    </row>
    <row r="39" spans="1:30" ht="15" customHeight="1" x14ac:dyDescent="0.25">
      <c r="A39" s="130" t="s">
        <v>66</v>
      </c>
      <c r="B39" s="131"/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14.336873188405796</v>
      </c>
      <c r="T39" s="36">
        <v>0</v>
      </c>
      <c r="U39" s="36">
        <v>0</v>
      </c>
      <c r="V39" s="36">
        <v>0.43730978260869563</v>
      </c>
      <c r="W39" s="36">
        <v>0.42958695652173912</v>
      </c>
      <c r="X39" s="36">
        <v>0.21329166666666666</v>
      </c>
      <c r="Y39" s="36">
        <v>0</v>
      </c>
      <c r="Z39" s="36">
        <v>0</v>
      </c>
      <c r="AA39" s="36">
        <v>0</v>
      </c>
      <c r="AB39" s="36">
        <v>23.115442028985509</v>
      </c>
      <c r="AC39" s="36">
        <v>0</v>
      </c>
      <c r="AD39" s="40">
        <f t="shared" si="2"/>
        <v>38.532503623188404</v>
      </c>
    </row>
    <row r="40" spans="1:30" ht="15" customHeight="1" x14ac:dyDescent="0.25">
      <c r="A40" s="130" t="s">
        <v>67</v>
      </c>
      <c r="B40" s="131"/>
      <c r="C40" s="36">
        <v>0.23493659420289856</v>
      </c>
      <c r="D40" s="36">
        <v>0</v>
      </c>
      <c r="E40" s="36">
        <v>1.5395996376811594</v>
      </c>
      <c r="F40" s="36">
        <v>0</v>
      </c>
      <c r="G40" s="36">
        <v>4.0048007246376809</v>
      </c>
      <c r="H40" s="36">
        <v>0</v>
      </c>
      <c r="I40" s="36">
        <v>0</v>
      </c>
      <c r="J40" s="36">
        <v>9.4579728260869569</v>
      </c>
      <c r="K40" s="36">
        <v>0</v>
      </c>
      <c r="L40" s="36">
        <v>9.0465579710144933E-2</v>
      </c>
      <c r="M40" s="36">
        <v>5.5706521739130434E-3</v>
      </c>
      <c r="N40" s="36">
        <v>1.4086956521739131E-2</v>
      </c>
      <c r="O40" s="36">
        <v>0.81534782608695655</v>
      </c>
      <c r="P40" s="36">
        <v>0</v>
      </c>
      <c r="Q40" s="36">
        <v>0</v>
      </c>
      <c r="R40" s="36">
        <v>0.11219746376811594</v>
      </c>
      <c r="S40" s="36">
        <v>7.8881974637681163</v>
      </c>
      <c r="T40" s="36">
        <v>0.31356702898550726</v>
      </c>
      <c r="U40" s="36">
        <v>0.56479166666666669</v>
      </c>
      <c r="V40" s="36">
        <v>28.739313405797102</v>
      </c>
      <c r="W40" s="36">
        <v>7.2783478260869563</v>
      </c>
      <c r="X40" s="36">
        <v>2.6722192028985505</v>
      </c>
      <c r="Y40" s="36">
        <v>4.3311032608695657</v>
      </c>
      <c r="Z40" s="36">
        <v>0</v>
      </c>
      <c r="AA40" s="36">
        <v>0</v>
      </c>
      <c r="AB40" s="36">
        <v>0.42302173913043478</v>
      </c>
      <c r="AC40" s="36">
        <v>5.0307971014492752E-3</v>
      </c>
      <c r="AD40" s="40">
        <f t="shared" si="2"/>
        <v>68.490570652173915</v>
      </c>
    </row>
    <row r="41" spans="1:30" ht="15" customHeight="1" x14ac:dyDescent="0.25">
      <c r="A41" s="130" t="s">
        <v>68</v>
      </c>
      <c r="B41" s="131"/>
      <c r="C41" s="36">
        <v>0</v>
      </c>
      <c r="D41" s="36">
        <v>0</v>
      </c>
      <c r="E41" s="36">
        <v>1.8840579710144927E-3</v>
      </c>
      <c r="F41" s="36">
        <v>0</v>
      </c>
      <c r="G41" s="36">
        <v>0.29080072463768114</v>
      </c>
      <c r="H41" s="36">
        <v>0</v>
      </c>
      <c r="I41" s="36">
        <v>0</v>
      </c>
      <c r="J41" s="36">
        <v>0</v>
      </c>
      <c r="K41" s="36">
        <v>0</v>
      </c>
      <c r="L41" s="36">
        <v>5.6454710144927533E-2</v>
      </c>
      <c r="M41" s="36">
        <v>0</v>
      </c>
      <c r="N41" s="36">
        <v>2.2038043478260869E-2</v>
      </c>
      <c r="O41" s="36">
        <v>8.9293478260869565E-3</v>
      </c>
      <c r="P41" s="36">
        <v>0</v>
      </c>
      <c r="Q41" s="36">
        <v>1.2436594202898551E-2</v>
      </c>
      <c r="R41" s="36">
        <v>0.53429710144927534</v>
      </c>
      <c r="S41" s="36">
        <v>0.10245833333333333</v>
      </c>
      <c r="T41" s="36">
        <v>2.5181159420289857E-3</v>
      </c>
      <c r="U41" s="36">
        <v>0.98577173913043481</v>
      </c>
      <c r="V41" s="36">
        <v>3.4063894927536231</v>
      </c>
      <c r="W41" s="36">
        <v>1.5259510869565218</v>
      </c>
      <c r="X41" s="36">
        <v>9.3637681159420283E-2</v>
      </c>
      <c r="Y41" s="36">
        <v>0.37556521739130433</v>
      </c>
      <c r="Z41" s="36">
        <v>0.13514492753623189</v>
      </c>
      <c r="AA41" s="36">
        <v>0.4030054347826087</v>
      </c>
      <c r="AB41" s="36">
        <v>0.37750543478260867</v>
      </c>
      <c r="AC41" s="36">
        <v>2.5579710144927538E-3</v>
      </c>
      <c r="AD41" s="40">
        <f t="shared" si="2"/>
        <v>8.3373460144927538</v>
      </c>
    </row>
    <row r="42" spans="1:30" ht="15" customHeight="1" x14ac:dyDescent="0.25">
      <c r="A42" s="130" t="s">
        <v>69</v>
      </c>
      <c r="B42" s="131"/>
      <c r="C42" s="36">
        <v>1.7096612318840581</v>
      </c>
      <c r="D42" s="36">
        <v>0.54960688405797098</v>
      </c>
      <c r="E42" s="36">
        <v>13.216259057971014</v>
      </c>
      <c r="F42" s="36">
        <v>0</v>
      </c>
      <c r="G42" s="36">
        <v>8.7775181159420281</v>
      </c>
      <c r="H42" s="36">
        <v>0</v>
      </c>
      <c r="I42" s="36">
        <v>1.7006630434782608</v>
      </c>
      <c r="J42" s="36">
        <v>6.4349619565217395</v>
      </c>
      <c r="K42" s="36">
        <v>2.7355054347826089</v>
      </c>
      <c r="L42" s="36">
        <v>25.453382246376812</v>
      </c>
      <c r="M42" s="36">
        <v>11.869704710144928</v>
      </c>
      <c r="N42" s="36">
        <v>9.8362518115942024</v>
      </c>
      <c r="O42" s="36">
        <v>44.460449275362322</v>
      </c>
      <c r="P42" s="36">
        <v>3.05993115942029</v>
      </c>
      <c r="Q42" s="36">
        <v>11.582623188405798</v>
      </c>
      <c r="R42" s="36">
        <v>50.921695652173916</v>
      </c>
      <c r="S42" s="36">
        <v>98.164702898550729</v>
      </c>
      <c r="T42" s="36">
        <v>17.498217391304348</v>
      </c>
      <c r="U42" s="36">
        <v>82.998980072463766</v>
      </c>
      <c r="V42" s="36">
        <v>412.94063949275363</v>
      </c>
      <c r="W42" s="36">
        <v>98.433490942028982</v>
      </c>
      <c r="X42" s="36">
        <v>58.788577898550727</v>
      </c>
      <c r="Y42" s="36">
        <v>80.94440398550725</v>
      </c>
      <c r="Z42" s="36">
        <v>14.24445652173913</v>
      </c>
      <c r="AA42" s="36">
        <v>18.137530797101448</v>
      </c>
      <c r="AB42" s="36">
        <v>40.489338768115942</v>
      </c>
      <c r="AC42" s="36">
        <v>38.506318840579709</v>
      </c>
      <c r="AD42" s="40">
        <f t="shared" si="2"/>
        <v>1153.4548713768115</v>
      </c>
    </row>
    <row r="43" spans="1:30" ht="15" customHeight="1" thickBot="1" x14ac:dyDescent="0.3">
      <c r="A43" s="121" t="s">
        <v>70</v>
      </c>
      <c r="B43" s="12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4">
        <f t="shared" si="2"/>
        <v>0</v>
      </c>
    </row>
    <row r="44" spans="1:30" x14ac:dyDescent="0.25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</row>
  </sheetData>
  <mergeCells count="11">
    <mergeCell ref="A38:B38"/>
    <mergeCell ref="A5:B5"/>
    <mergeCell ref="A6:A9"/>
    <mergeCell ref="A10:A17"/>
    <mergeCell ref="A18:A21"/>
    <mergeCell ref="A27:A28"/>
    <mergeCell ref="A39:B39"/>
    <mergeCell ref="A40:B40"/>
    <mergeCell ref="A41:B41"/>
    <mergeCell ref="A42:B42"/>
    <mergeCell ref="A43:B4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18" width="8.7109375" style="113" customWidth="1"/>
    <col min="19" max="19" width="9.5703125" style="113" bestFit="1" customWidth="1"/>
    <col min="20" max="21" width="8.7109375" style="113" customWidth="1"/>
    <col min="22" max="22" width="9.5703125" style="113" bestFit="1" customWidth="1"/>
    <col min="23" max="29" width="8.7109375" style="113" customWidth="1"/>
    <col min="30" max="30" width="10.5703125" style="114" bestFit="1" customWidth="1"/>
    <col min="31" max="31" width="12.5703125" style="113" bestFit="1" customWidth="1"/>
    <col min="32" max="16384" width="9.140625" style="113"/>
  </cols>
  <sheetData>
    <row r="1" spans="1:31" ht="15" customHeight="1" x14ac:dyDescent="0.25">
      <c r="A1" s="62" t="s">
        <v>36</v>
      </c>
      <c r="B1" s="63">
        <v>2015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93" t="s">
        <v>37</v>
      </c>
      <c r="D5" s="93" t="s">
        <v>38</v>
      </c>
      <c r="E5" s="93" t="s">
        <v>39</v>
      </c>
      <c r="F5" s="93" t="s">
        <v>40</v>
      </c>
      <c r="G5" s="93" t="s">
        <v>41</v>
      </c>
      <c r="H5" s="93" t="s">
        <v>42</v>
      </c>
      <c r="I5" s="93" t="s">
        <v>43</v>
      </c>
      <c r="J5" s="93" t="s">
        <v>44</v>
      </c>
      <c r="K5" s="93" t="s">
        <v>45</v>
      </c>
      <c r="L5" s="93" t="s">
        <v>46</v>
      </c>
      <c r="M5" s="93" t="s">
        <v>47</v>
      </c>
      <c r="N5" s="93" t="s">
        <v>48</v>
      </c>
      <c r="O5" s="93" t="s">
        <v>49</v>
      </c>
      <c r="P5" s="93" t="s">
        <v>50</v>
      </c>
      <c r="Q5" s="93" t="s">
        <v>51</v>
      </c>
      <c r="R5" s="93" t="s">
        <v>52</v>
      </c>
      <c r="S5" s="93" t="s">
        <v>53</v>
      </c>
      <c r="T5" s="93" t="s">
        <v>54</v>
      </c>
      <c r="U5" s="93" t="s">
        <v>55</v>
      </c>
      <c r="V5" s="93" t="s">
        <v>56</v>
      </c>
      <c r="W5" s="93" t="s">
        <v>57</v>
      </c>
      <c r="X5" s="93" t="s">
        <v>58</v>
      </c>
      <c r="Y5" s="93" t="s">
        <v>59</v>
      </c>
      <c r="Z5" s="93" t="s">
        <v>60</v>
      </c>
      <c r="AA5" s="93" t="s">
        <v>63</v>
      </c>
      <c r="AB5" s="93" t="s">
        <v>61</v>
      </c>
      <c r="AC5" s="93" t="s">
        <v>62</v>
      </c>
      <c r="AD5" s="49" t="s">
        <v>64</v>
      </c>
      <c r="AE5" s="115"/>
    </row>
    <row r="6" spans="1:31" ht="15" customHeight="1" x14ac:dyDescent="0.25">
      <c r="A6" s="125" t="s">
        <v>0</v>
      </c>
      <c r="B6" s="90" t="s">
        <v>74</v>
      </c>
      <c r="C6" s="95">
        <v>0</v>
      </c>
      <c r="D6" s="95">
        <v>0</v>
      </c>
      <c r="E6" s="95">
        <v>4.528985507246377E-3</v>
      </c>
      <c r="F6" s="95">
        <v>0</v>
      </c>
      <c r="G6" s="95">
        <v>0</v>
      </c>
      <c r="H6" s="95">
        <v>0</v>
      </c>
      <c r="I6" s="95">
        <v>0</v>
      </c>
      <c r="J6" s="95">
        <v>5.4275362318840581E-3</v>
      </c>
      <c r="K6" s="95">
        <v>0.12581521739130436</v>
      </c>
      <c r="L6" s="95">
        <v>0.16764492753623189</v>
      </c>
      <c r="M6" s="95">
        <v>1.0688405797101449E-4</v>
      </c>
      <c r="N6" s="95">
        <v>0.11316666666666667</v>
      </c>
      <c r="O6" s="95">
        <v>0.29896739130434785</v>
      </c>
      <c r="P6" s="95">
        <v>0</v>
      </c>
      <c r="Q6" s="95">
        <v>0</v>
      </c>
      <c r="R6" s="95">
        <v>0.4147826086956522</v>
      </c>
      <c r="S6" s="95">
        <v>3.4942844202898549</v>
      </c>
      <c r="T6" s="95">
        <v>9.6809782608695646E-2</v>
      </c>
      <c r="U6" s="95">
        <v>2.5572463768115943E-2</v>
      </c>
      <c r="V6" s="95">
        <v>27.484530797101449</v>
      </c>
      <c r="W6" s="95">
        <v>2.2807318840579711</v>
      </c>
      <c r="X6" s="95">
        <v>2.9731902173913043</v>
      </c>
      <c r="Y6" s="95">
        <v>0.74795289855072467</v>
      </c>
      <c r="Z6" s="95">
        <v>2.4751811594202897E-2</v>
      </c>
      <c r="AA6" s="95">
        <v>0</v>
      </c>
      <c r="AB6" s="95">
        <v>7.5382427536231882</v>
      </c>
      <c r="AC6" s="95">
        <v>0</v>
      </c>
      <c r="AD6" s="35">
        <f>+SUM(C6:AC6)</f>
        <v>45.796507246376805</v>
      </c>
    </row>
    <row r="7" spans="1:31" ht="15" customHeight="1" x14ac:dyDescent="0.25">
      <c r="A7" s="125"/>
      <c r="B7" s="90" t="s">
        <v>13</v>
      </c>
      <c r="C7" s="95">
        <v>0</v>
      </c>
      <c r="D7" s="95">
        <v>0</v>
      </c>
      <c r="E7" s="95">
        <v>9.6461956521739126E-2</v>
      </c>
      <c r="F7" s="95">
        <v>0</v>
      </c>
      <c r="G7" s="95">
        <v>1.5912010869565218</v>
      </c>
      <c r="H7" s="95">
        <v>0</v>
      </c>
      <c r="I7" s="95">
        <v>3.6231884057971015E-4</v>
      </c>
      <c r="J7" s="95">
        <v>3.3981884057971014E-2</v>
      </c>
      <c r="K7" s="95">
        <v>0</v>
      </c>
      <c r="L7" s="95">
        <v>0.29181884057971014</v>
      </c>
      <c r="M7" s="95">
        <v>8.496376811594203E-4</v>
      </c>
      <c r="N7" s="95">
        <v>0.98868297101449276</v>
      </c>
      <c r="O7" s="95">
        <v>10.339679347826086</v>
      </c>
      <c r="P7" s="95">
        <v>9.2224637681159419E-2</v>
      </c>
      <c r="Q7" s="95">
        <v>6.9166666666666668E-2</v>
      </c>
      <c r="R7" s="95">
        <v>0.70388043478260864</v>
      </c>
      <c r="S7" s="95">
        <v>0.93911956521739126</v>
      </c>
      <c r="T7" s="95">
        <v>0.2810054347826087</v>
      </c>
      <c r="U7" s="95">
        <v>1.3846068840579711</v>
      </c>
      <c r="V7" s="95">
        <v>5.3424420289855075</v>
      </c>
      <c r="W7" s="95">
        <v>1.2614003623188406</v>
      </c>
      <c r="X7" s="95">
        <v>0.19452536231884057</v>
      </c>
      <c r="Y7" s="95">
        <v>0.29582789855072461</v>
      </c>
      <c r="Z7" s="95">
        <v>1.3034311594202899</v>
      </c>
      <c r="AA7" s="95">
        <v>0.82902717391304348</v>
      </c>
      <c r="AB7" s="95">
        <v>1.1366721014492753</v>
      </c>
      <c r="AC7" s="95">
        <v>3.132427536231884E-2</v>
      </c>
      <c r="AD7" s="35">
        <f t="shared" ref="AD7:AD35" si="0">+SUM(C7:AC7)</f>
        <v>27.207692028985509</v>
      </c>
    </row>
    <row r="8" spans="1:31" ht="15" customHeight="1" x14ac:dyDescent="0.25">
      <c r="A8" s="125"/>
      <c r="B8" s="90" t="s">
        <v>14</v>
      </c>
      <c r="C8" s="95">
        <v>9.8913043478260874E-4</v>
      </c>
      <c r="D8" s="95">
        <v>0</v>
      </c>
      <c r="E8" s="95">
        <v>0</v>
      </c>
      <c r="F8" s="95">
        <v>0</v>
      </c>
      <c r="G8" s="95">
        <v>8.6956521739130438E-4</v>
      </c>
      <c r="H8" s="95">
        <v>0</v>
      </c>
      <c r="I8" s="95">
        <v>0</v>
      </c>
      <c r="J8" s="95">
        <v>0</v>
      </c>
      <c r="K8" s="95">
        <v>0</v>
      </c>
      <c r="L8" s="95">
        <v>1.2952898550724638E-3</v>
      </c>
      <c r="M8" s="95">
        <v>0</v>
      </c>
      <c r="N8" s="95">
        <v>1.1545289855072464E-2</v>
      </c>
      <c r="O8" s="95">
        <v>2.0351213768115941</v>
      </c>
      <c r="P8" s="95">
        <v>0</v>
      </c>
      <c r="Q8" s="95">
        <v>7.0344202898550727E-3</v>
      </c>
      <c r="R8" s="95">
        <v>5.8043478260869563E-3</v>
      </c>
      <c r="S8" s="95">
        <v>1.3466322463768117</v>
      </c>
      <c r="T8" s="95">
        <v>0</v>
      </c>
      <c r="U8" s="95">
        <v>0.50870108695652172</v>
      </c>
      <c r="V8" s="95">
        <v>5.5921938405797098</v>
      </c>
      <c r="W8" s="95">
        <v>0.18276268115942029</v>
      </c>
      <c r="X8" s="95">
        <v>0.44391847826086955</v>
      </c>
      <c r="Y8" s="95">
        <v>0.32649818840579709</v>
      </c>
      <c r="Z8" s="95">
        <v>1.0447463768115941E-2</v>
      </c>
      <c r="AA8" s="95">
        <v>0</v>
      </c>
      <c r="AB8" s="95">
        <v>3.9221014492753625E-3</v>
      </c>
      <c r="AC8" s="95">
        <v>0</v>
      </c>
      <c r="AD8" s="35">
        <f t="shared" si="0"/>
        <v>10.477735507246376</v>
      </c>
    </row>
    <row r="9" spans="1:31" ht="15" customHeight="1" x14ac:dyDescent="0.25">
      <c r="A9" s="125"/>
      <c r="B9" s="90" t="s">
        <v>15</v>
      </c>
      <c r="C9" s="95">
        <v>0</v>
      </c>
      <c r="D9" s="95">
        <v>0</v>
      </c>
      <c r="E9" s="95">
        <v>0</v>
      </c>
      <c r="F9" s="95">
        <v>0</v>
      </c>
      <c r="G9" s="95">
        <v>1.2699275362318841E-2</v>
      </c>
      <c r="H9" s="95">
        <v>0</v>
      </c>
      <c r="I9" s="95">
        <v>0</v>
      </c>
      <c r="J9" s="95">
        <v>0</v>
      </c>
      <c r="K9" s="95">
        <v>0</v>
      </c>
      <c r="L9" s="95">
        <v>0.48301449275362318</v>
      </c>
      <c r="M9" s="95">
        <v>0</v>
      </c>
      <c r="N9" s="95">
        <v>0.18954528985507246</v>
      </c>
      <c r="O9" s="95">
        <v>0.13039311594202899</v>
      </c>
      <c r="P9" s="95">
        <v>0</v>
      </c>
      <c r="Q9" s="95">
        <v>0</v>
      </c>
      <c r="R9" s="95">
        <v>0.30084963768115941</v>
      </c>
      <c r="S9" s="95">
        <v>1.1934981884057971</v>
      </c>
      <c r="T9" s="95">
        <v>4.3463641304347824</v>
      </c>
      <c r="U9" s="95">
        <v>0.52746557971014496</v>
      </c>
      <c r="V9" s="95">
        <v>9.3006068840579719</v>
      </c>
      <c r="W9" s="95">
        <v>1.0830489130434782</v>
      </c>
      <c r="X9" s="95">
        <v>1.1206123188405797</v>
      </c>
      <c r="Y9" s="95">
        <v>0.41267934782608695</v>
      </c>
      <c r="Z9" s="95">
        <v>0.50545108695652174</v>
      </c>
      <c r="AA9" s="95">
        <v>9.6014492753623195E-3</v>
      </c>
      <c r="AB9" s="95">
        <v>0.80478804347826083</v>
      </c>
      <c r="AC9" s="95">
        <v>8.699275362318841E-3</v>
      </c>
      <c r="AD9" s="35">
        <f t="shared" si="0"/>
        <v>20.429317028985508</v>
      </c>
    </row>
    <row r="10" spans="1:31" ht="15" customHeight="1" x14ac:dyDescent="0.25">
      <c r="A10" s="126" t="s">
        <v>1</v>
      </c>
      <c r="B10" s="90" t="s">
        <v>16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5">
        <f t="shared" si="0"/>
        <v>0</v>
      </c>
    </row>
    <row r="11" spans="1:31" ht="15" customHeight="1" x14ac:dyDescent="0.25">
      <c r="A11" s="126"/>
      <c r="B11" s="90" t="s">
        <v>75</v>
      </c>
      <c r="C11" s="95">
        <v>0</v>
      </c>
      <c r="D11" s="95">
        <v>0</v>
      </c>
      <c r="E11" s="95">
        <v>0.20224637681159421</v>
      </c>
      <c r="F11" s="95">
        <v>0</v>
      </c>
      <c r="G11" s="95">
        <v>7.9268297101449274</v>
      </c>
      <c r="H11" s="95">
        <v>0</v>
      </c>
      <c r="I11" s="95">
        <v>0</v>
      </c>
      <c r="J11" s="95">
        <v>0.63564492753623192</v>
      </c>
      <c r="K11" s="95">
        <v>0</v>
      </c>
      <c r="L11" s="95">
        <v>0.34209239130434782</v>
      </c>
      <c r="M11" s="95">
        <v>0</v>
      </c>
      <c r="N11" s="95">
        <v>6.7617753623188406E-2</v>
      </c>
      <c r="O11" s="95">
        <v>1.3007228260869566</v>
      </c>
      <c r="P11" s="95">
        <v>0</v>
      </c>
      <c r="Q11" s="95">
        <v>1.2644927536231884E-2</v>
      </c>
      <c r="R11" s="95">
        <v>2.0879003623188406</v>
      </c>
      <c r="S11" s="95">
        <v>10.690635869565217</v>
      </c>
      <c r="T11" s="95">
        <v>0.6645489130434783</v>
      </c>
      <c r="U11" s="95">
        <v>3.3754945652173913</v>
      </c>
      <c r="V11" s="95">
        <v>17.226880434782608</v>
      </c>
      <c r="W11" s="95">
        <v>27.336896739130434</v>
      </c>
      <c r="X11" s="95">
        <v>26.578880434782608</v>
      </c>
      <c r="Y11" s="95">
        <v>1.7677934782608695</v>
      </c>
      <c r="Z11" s="95">
        <v>1.1790380434782608</v>
      </c>
      <c r="AA11" s="95">
        <v>0</v>
      </c>
      <c r="AB11" s="95">
        <v>15.762315217391304</v>
      </c>
      <c r="AC11" s="95">
        <v>0</v>
      </c>
      <c r="AD11" s="35">
        <f t="shared" si="0"/>
        <v>117.15818297101448</v>
      </c>
    </row>
    <row r="12" spans="1:31" ht="15" customHeight="1" x14ac:dyDescent="0.25">
      <c r="A12" s="126"/>
      <c r="B12" s="90" t="s">
        <v>17</v>
      </c>
      <c r="C12" s="95">
        <v>0</v>
      </c>
      <c r="D12" s="95">
        <v>0</v>
      </c>
      <c r="E12" s="95">
        <v>1.7177445652173913</v>
      </c>
      <c r="F12" s="95">
        <v>0</v>
      </c>
      <c r="G12" s="95">
        <v>0.14353079710144928</v>
      </c>
      <c r="H12" s="95">
        <v>0</v>
      </c>
      <c r="I12" s="95">
        <v>2.6376811594202899E-2</v>
      </c>
      <c r="J12" s="95">
        <v>0.50989855072463763</v>
      </c>
      <c r="K12" s="95">
        <v>9.8188405797101442E-4</v>
      </c>
      <c r="L12" s="95">
        <v>0.22759239130434783</v>
      </c>
      <c r="M12" s="95">
        <v>2.7793478260869565E-2</v>
      </c>
      <c r="N12" s="95">
        <v>7.989130434782608E-3</v>
      </c>
      <c r="O12" s="95">
        <v>1.3189184782608696</v>
      </c>
      <c r="P12" s="95">
        <v>7.0403985507246372E-2</v>
      </c>
      <c r="Q12" s="95">
        <v>0.61434239130434787</v>
      </c>
      <c r="R12" s="95">
        <v>2.1734329710144928</v>
      </c>
      <c r="S12" s="95">
        <v>14.036152173913043</v>
      </c>
      <c r="T12" s="95">
        <v>0.32705978260869567</v>
      </c>
      <c r="U12" s="95">
        <v>2.3780018115942028</v>
      </c>
      <c r="V12" s="95">
        <v>81.588313405797095</v>
      </c>
      <c r="W12" s="95">
        <v>18.100019927536231</v>
      </c>
      <c r="X12" s="95">
        <v>3.1771847826086956</v>
      </c>
      <c r="Y12" s="95">
        <v>4.5681322463768117</v>
      </c>
      <c r="Z12" s="95">
        <v>6.3641304347826083E-3</v>
      </c>
      <c r="AA12" s="95">
        <v>0.10346557971014493</v>
      </c>
      <c r="AB12" s="95">
        <v>0.31350181159420287</v>
      </c>
      <c r="AC12" s="95">
        <v>5.1485507246376815E-3</v>
      </c>
      <c r="AD12" s="35">
        <f t="shared" si="0"/>
        <v>131.44234963768113</v>
      </c>
    </row>
    <row r="13" spans="1:31" ht="15" customHeight="1" x14ac:dyDescent="0.25">
      <c r="A13" s="126"/>
      <c r="B13" s="90" t="s">
        <v>18</v>
      </c>
      <c r="C13" s="95">
        <v>0</v>
      </c>
      <c r="D13" s="95">
        <v>0</v>
      </c>
      <c r="E13" s="95">
        <v>7.4874999999999997E-2</v>
      </c>
      <c r="F13" s="95">
        <v>0</v>
      </c>
      <c r="G13" s="95">
        <v>5.1449275362318841E-3</v>
      </c>
      <c r="H13" s="95">
        <v>0</v>
      </c>
      <c r="I13" s="95">
        <v>0</v>
      </c>
      <c r="J13" s="95">
        <v>0</v>
      </c>
      <c r="K13" s="95">
        <v>0</v>
      </c>
      <c r="L13" s="95">
        <v>0.88222644927536231</v>
      </c>
      <c r="M13" s="95">
        <v>0.13997826086956522</v>
      </c>
      <c r="N13" s="95">
        <v>0.23466123188405796</v>
      </c>
      <c r="O13" s="95">
        <v>0.28445108695652171</v>
      </c>
      <c r="P13" s="95">
        <v>1.3431884057971015</v>
      </c>
      <c r="Q13" s="95">
        <v>1.6345000000000001</v>
      </c>
      <c r="R13" s="95">
        <v>0.7694057971014493</v>
      </c>
      <c r="S13" s="95">
        <v>11.790722826086956</v>
      </c>
      <c r="T13" s="95">
        <v>6.8596014492753626E-2</v>
      </c>
      <c r="U13" s="95">
        <v>0.33607427536231882</v>
      </c>
      <c r="V13" s="95">
        <v>30.496865942028986</v>
      </c>
      <c r="W13" s="95">
        <v>1.8649619565217392</v>
      </c>
      <c r="X13" s="95">
        <v>5.8000344202898555</v>
      </c>
      <c r="Y13" s="95">
        <v>3.668945652173913</v>
      </c>
      <c r="Z13" s="95">
        <v>0.29707789855072464</v>
      </c>
      <c r="AA13" s="95">
        <v>5.552717391304348E-2</v>
      </c>
      <c r="AB13" s="95">
        <v>2.8842391304347827E-2</v>
      </c>
      <c r="AC13" s="95">
        <v>4.3061594202898554E-3</v>
      </c>
      <c r="AD13" s="35">
        <f t="shared" si="0"/>
        <v>59.780385869565208</v>
      </c>
    </row>
    <row r="14" spans="1:31" ht="15" customHeight="1" x14ac:dyDescent="0.25">
      <c r="A14" s="126"/>
      <c r="B14" s="90" t="s">
        <v>19</v>
      </c>
      <c r="C14" s="95">
        <v>0.21964673913043478</v>
      </c>
      <c r="D14" s="95">
        <v>3.0577898550724639E-2</v>
      </c>
      <c r="E14" s="95">
        <v>1.4146503623188407</v>
      </c>
      <c r="F14" s="95">
        <v>0</v>
      </c>
      <c r="G14" s="95">
        <v>4.8093750000000002</v>
      </c>
      <c r="H14" s="95">
        <v>0</v>
      </c>
      <c r="I14" s="95">
        <v>0.14431702898550725</v>
      </c>
      <c r="J14" s="95">
        <v>0.96242028985507244</v>
      </c>
      <c r="K14" s="95">
        <v>0.18632789855072462</v>
      </c>
      <c r="L14" s="95">
        <v>6.9859221014492752</v>
      </c>
      <c r="M14" s="95">
        <v>1.561697463768116</v>
      </c>
      <c r="N14" s="95">
        <v>2.6180217391304348</v>
      </c>
      <c r="O14" s="95">
        <v>13.818438405797101</v>
      </c>
      <c r="P14" s="95">
        <v>1.6233315217391304</v>
      </c>
      <c r="Q14" s="95">
        <v>0.95592391304347823</v>
      </c>
      <c r="R14" s="95">
        <v>14.008228260869565</v>
      </c>
      <c r="S14" s="95">
        <v>43.253628623188405</v>
      </c>
      <c r="T14" s="95">
        <v>2.8256757246376814</v>
      </c>
      <c r="U14" s="95">
        <v>10.440215579710145</v>
      </c>
      <c r="V14" s="95">
        <v>87.595809782608697</v>
      </c>
      <c r="W14" s="95">
        <v>37.996134057971013</v>
      </c>
      <c r="X14" s="95">
        <v>24.241353260869566</v>
      </c>
      <c r="Y14" s="95">
        <v>19.594115942028985</v>
      </c>
      <c r="Z14" s="95">
        <v>2.7500634057971016</v>
      </c>
      <c r="AA14" s="95">
        <v>5.4618822463768115</v>
      </c>
      <c r="AB14" s="95">
        <v>31.862371376811595</v>
      </c>
      <c r="AC14" s="95">
        <v>0.72809239130434777</v>
      </c>
      <c r="AD14" s="35">
        <f t="shared" si="0"/>
        <v>316.08822101449277</v>
      </c>
    </row>
    <row r="15" spans="1:31" ht="15" customHeight="1" x14ac:dyDescent="0.25">
      <c r="A15" s="126"/>
      <c r="B15" s="90" t="s">
        <v>20</v>
      </c>
      <c r="C15" s="95">
        <v>0.26582427536231884</v>
      </c>
      <c r="D15" s="95">
        <v>0</v>
      </c>
      <c r="E15" s="95">
        <v>1.3766648550724638</v>
      </c>
      <c r="F15" s="95">
        <v>0</v>
      </c>
      <c r="G15" s="95">
        <v>0.71127898550724633</v>
      </c>
      <c r="H15" s="95">
        <v>0</v>
      </c>
      <c r="I15" s="95">
        <v>2.4019927536231885E-2</v>
      </c>
      <c r="J15" s="95">
        <v>0.58347101449275363</v>
      </c>
      <c r="K15" s="95">
        <v>0.3928913043478261</v>
      </c>
      <c r="L15" s="95">
        <v>1.5000072463768115</v>
      </c>
      <c r="M15" s="95">
        <v>0.14407065217391304</v>
      </c>
      <c r="N15" s="95">
        <v>0.43192210144927534</v>
      </c>
      <c r="O15" s="95">
        <v>9.0213768115942035</v>
      </c>
      <c r="P15" s="95">
        <v>3.3934782608695653E-2</v>
      </c>
      <c r="Q15" s="95">
        <v>0.28253260869565217</v>
      </c>
      <c r="R15" s="95">
        <v>3.3660688405797101</v>
      </c>
      <c r="S15" s="95">
        <v>2.1998623188405797</v>
      </c>
      <c r="T15" s="95">
        <v>0.84510869565217395</v>
      </c>
      <c r="U15" s="95">
        <v>5.2566159420289855</v>
      </c>
      <c r="V15" s="95">
        <v>8.9956231884057978</v>
      </c>
      <c r="W15" s="95">
        <v>1.3025090579710146</v>
      </c>
      <c r="X15" s="95">
        <v>1.2167916666666667</v>
      </c>
      <c r="Y15" s="95">
        <v>3.1993514492753623</v>
      </c>
      <c r="Z15" s="95">
        <v>0.33942028985507244</v>
      </c>
      <c r="AA15" s="95">
        <v>1.1908550724637681</v>
      </c>
      <c r="AB15" s="95">
        <v>2.0065253623188406</v>
      </c>
      <c r="AC15" s="95">
        <v>0.64743297101449271</v>
      </c>
      <c r="AD15" s="35">
        <f t="shared" si="0"/>
        <v>45.334159420289858</v>
      </c>
    </row>
    <row r="16" spans="1:31" ht="15" customHeight="1" x14ac:dyDescent="0.25">
      <c r="A16" s="126"/>
      <c r="B16" s="90" t="s">
        <v>21</v>
      </c>
      <c r="C16" s="95">
        <v>0</v>
      </c>
      <c r="D16" s="95">
        <v>0</v>
      </c>
      <c r="E16" s="95">
        <v>0</v>
      </c>
      <c r="F16" s="95">
        <v>0</v>
      </c>
      <c r="G16" s="95">
        <v>2.8632789855072462</v>
      </c>
      <c r="H16" s="95">
        <v>0</v>
      </c>
      <c r="I16" s="95">
        <v>0</v>
      </c>
      <c r="J16" s="95">
        <v>1.6307971014492755E-2</v>
      </c>
      <c r="K16" s="95">
        <v>0</v>
      </c>
      <c r="L16" s="95">
        <v>0</v>
      </c>
      <c r="M16" s="95">
        <v>1.6060217391304348</v>
      </c>
      <c r="N16" s="95">
        <v>3.4315217391304345E-2</v>
      </c>
      <c r="O16" s="95">
        <v>6.221014492753623E-3</v>
      </c>
      <c r="P16" s="95">
        <v>0</v>
      </c>
      <c r="Q16" s="95">
        <v>0</v>
      </c>
      <c r="R16" s="95">
        <v>4.907855072463768</v>
      </c>
      <c r="S16" s="95">
        <v>3.8440217391304348</v>
      </c>
      <c r="T16" s="95">
        <v>0.28425181159420287</v>
      </c>
      <c r="U16" s="95">
        <v>0.27648550724637683</v>
      </c>
      <c r="V16" s="95">
        <v>9.6936503623188397</v>
      </c>
      <c r="W16" s="95">
        <v>2.4157155797101448</v>
      </c>
      <c r="X16" s="95">
        <v>0.62634420289855075</v>
      </c>
      <c r="Y16" s="95">
        <v>1.9411141304347825</v>
      </c>
      <c r="Z16" s="95">
        <v>0.78230072463768119</v>
      </c>
      <c r="AA16" s="95">
        <v>0.59090942028985505</v>
      </c>
      <c r="AB16" s="95">
        <v>6.3838623188405794</v>
      </c>
      <c r="AC16" s="95">
        <v>0</v>
      </c>
      <c r="AD16" s="35">
        <f t="shared" si="0"/>
        <v>36.27265579710145</v>
      </c>
    </row>
    <row r="17" spans="1:31" ht="15" customHeight="1" x14ac:dyDescent="0.25">
      <c r="A17" s="126"/>
      <c r="B17" s="90" t="s">
        <v>22</v>
      </c>
      <c r="C17" s="95">
        <v>0.6698188405797102</v>
      </c>
      <c r="D17" s="95">
        <v>5.6697463768115942E-2</v>
      </c>
      <c r="E17" s="95">
        <v>12.003001811594203</v>
      </c>
      <c r="F17" s="95">
        <v>2.4873188405797101E-3</v>
      </c>
      <c r="G17" s="95">
        <v>4.1295271739130435</v>
      </c>
      <c r="H17" s="95">
        <v>0</v>
      </c>
      <c r="I17" s="95">
        <v>0.90685869565217392</v>
      </c>
      <c r="J17" s="95">
        <v>2.866036231884058</v>
      </c>
      <c r="K17" s="95">
        <v>2.1019510869565217</v>
      </c>
      <c r="L17" s="95">
        <v>5.4518894927536232</v>
      </c>
      <c r="M17" s="95">
        <v>1.141661231884058</v>
      </c>
      <c r="N17" s="95">
        <v>2.0502771739130434</v>
      </c>
      <c r="O17" s="95">
        <v>6.7911449275362319</v>
      </c>
      <c r="P17" s="95">
        <v>0.70605072463768115</v>
      </c>
      <c r="Q17" s="95">
        <v>1.6562173913043479</v>
      </c>
      <c r="R17" s="95">
        <v>9.7292137681159421</v>
      </c>
      <c r="S17" s="95">
        <v>60.32275724637681</v>
      </c>
      <c r="T17" s="95">
        <v>4.811521739130435</v>
      </c>
      <c r="U17" s="95">
        <v>18.686179347826087</v>
      </c>
      <c r="V17" s="95">
        <v>241.13164311594204</v>
      </c>
      <c r="W17" s="95">
        <v>53.902766304347828</v>
      </c>
      <c r="X17" s="95">
        <v>32.26306702898551</v>
      </c>
      <c r="Y17" s="95">
        <v>67.743266304347827</v>
      </c>
      <c r="Z17" s="95">
        <v>3.19481884057971</v>
      </c>
      <c r="AA17" s="95">
        <v>4.084211956521739</v>
      </c>
      <c r="AB17" s="95">
        <v>15.357072463768116</v>
      </c>
      <c r="AC17" s="95">
        <v>6.4889438405797097</v>
      </c>
      <c r="AD17" s="35">
        <f t="shared" si="0"/>
        <v>558.24908152173907</v>
      </c>
    </row>
    <row r="18" spans="1:31" ht="15" customHeight="1" x14ac:dyDescent="0.25">
      <c r="A18" s="126" t="s">
        <v>2</v>
      </c>
      <c r="B18" s="90" t="s">
        <v>23</v>
      </c>
      <c r="C18" s="95">
        <v>0</v>
      </c>
      <c r="D18" s="95">
        <v>0</v>
      </c>
      <c r="E18" s="95">
        <v>0.17235326086956521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7.6297101449275359E-2</v>
      </c>
      <c r="S18" s="95">
        <v>0</v>
      </c>
      <c r="T18" s="95">
        <v>6.5572463768115943E-2</v>
      </c>
      <c r="U18" s="95">
        <v>5.6422101449275362E-2</v>
      </c>
      <c r="V18" s="95">
        <v>0.34793478260869565</v>
      </c>
      <c r="W18" s="95">
        <v>4.619927536231884E-2</v>
      </c>
      <c r="X18" s="95">
        <v>0</v>
      </c>
      <c r="Y18" s="95">
        <v>0.31818297101449278</v>
      </c>
      <c r="Z18" s="95">
        <v>0</v>
      </c>
      <c r="AA18" s="95">
        <v>0</v>
      </c>
      <c r="AB18" s="95">
        <v>0.75748188405797101</v>
      </c>
      <c r="AC18" s="95">
        <v>0</v>
      </c>
      <c r="AD18" s="35">
        <f t="shared" si="0"/>
        <v>1.8404438405797103</v>
      </c>
    </row>
    <row r="19" spans="1:31" ht="15" customHeight="1" x14ac:dyDescent="0.25">
      <c r="A19" s="126"/>
      <c r="B19" s="90" t="s">
        <v>24</v>
      </c>
      <c r="C19" s="95">
        <v>0</v>
      </c>
      <c r="D19" s="95">
        <v>1.0505434782608696E-2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3.7699275362318839E-2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1.1565217391304347E-2</v>
      </c>
      <c r="T19" s="95">
        <v>0</v>
      </c>
      <c r="U19" s="95">
        <v>4.9746376811594202E-3</v>
      </c>
      <c r="V19" s="95">
        <v>1.3264492753623189E-2</v>
      </c>
      <c r="W19" s="95">
        <v>0</v>
      </c>
      <c r="X19" s="95">
        <v>2.0489130434782608E-3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35">
        <f t="shared" si="0"/>
        <v>8.005797101449276E-2</v>
      </c>
    </row>
    <row r="20" spans="1:31" ht="15" customHeight="1" x14ac:dyDescent="0.25">
      <c r="A20" s="126"/>
      <c r="B20" s="90" t="s">
        <v>25</v>
      </c>
      <c r="C20" s="95">
        <v>0</v>
      </c>
      <c r="D20" s="95">
        <v>1.2811594202898551E-2</v>
      </c>
      <c r="E20" s="95">
        <v>4.0148550724637681E-2</v>
      </c>
      <c r="F20" s="95">
        <v>0</v>
      </c>
      <c r="G20" s="95">
        <v>4.4896739130434786E-2</v>
      </c>
      <c r="H20" s="95">
        <v>0</v>
      </c>
      <c r="I20" s="95">
        <v>7.7833333333333338E-2</v>
      </c>
      <c r="J20" s="95">
        <v>2.7690217391304346E-2</v>
      </c>
      <c r="K20" s="95">
        <v>3.2865942028985511E-2</v>
      </c>
      <c r="L20" s="95">
        <v>3.4945652173913044E-3</v>
      </c>
      <c r="M20" s="95">
        <v>1.990217391304348E-2</v>
      </c>
      <c r="N20" s="95">
        <v>1.384963768115942E-2</v>
      </c>
      <c r="O20" s="95">
        <v>0.43840398550724635</v>
      </c>
      <c r="P20" s="95">
        <v>0.21835688405797102</v>
      </c>
      <c r="Q20" s="95">
        <v>6.310326086956522E-2</v>
      </c>
      <c r="R20" s="95">
        <v>1.1657210144927537</v>
      </c>
      <c r="S20" s="95">
        <v>2.5233387681159418</v>
      </c>
      <c r="T20" s="95">
        <v>0.47366304347826088</v>
      </c>
      <c r="U20" s="95">
        <v>0.97530797101449274</v>
      </c>
      <c r="V20" s="95">
        <v>11.854302536231884</v>
      </c>
      <c r="W20" s="95">
        <v>1.8589384057971015</v>
      </c>
      <c r="X20" s="95">
        <v>0.6215742753623188</v>
      </c>
      <c r="Y20" s="95">
        <v>3.3693586956521737</v>
      </c>
      <c r="Z20" s="95">
        <v>2.3045289855072464E-2</v>
      </c>
      <c r="AA20" s="95">
        <v>0.51303079710144928</v>
      </c>
      <c r="AB20" s="95">
        <v>0.50595108695652169</v>
      </c>
      <c r="AC20" s="95">
        <v>4.3721014492753625E-2</v>
      </c>
      <c r="AD20" s="35">
        <f t="shared" si="0"/>
        <v>24.921309782608699</v>
      </c>
    </row>
    <row r="21" spans="1:31" ht="15" customHeight="1" x14ac:dyDescent="0.25">
      <c r="A21" s="126"/>
      <c r="B21" s="90" t="s">
        <v>26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95">
        <v>0</v>
      </c>
      <c r="U21" s="95">
        <v>0.20178079710144928</v>
      </c>
      <c r="V21" s="95">
        <v>0.9232010869565217</v>
      </c>
      <c r="W21" s="95">
        <v>8.365398550724637E-2</v>
      </c>
      <c r="X21" s="95">
        <v>0</v>
      </c>
      <c r="Y21" s="95">
        <v>2.5202898550724637E-2</v>
      </c>
      <c r="Z21" s="95">
        <v>0</v>
      </c>
      <c r="AA21" s="95">
        <v>0</v>
      </c>
      <c r="AB21" s="95">
        <v>0</v>
      </c>
      <c r="AC21" s="95">
        <v>0</v>
      </c>
      <c r="AD21" s="35">
        <f t="shared" si="0"/>
        <v>1.2338387681159422</v>
      </c>
    </row>
    <row r="22" spans="1:31" ht="15" customHeight="1" x14ac:dyDescent="0.25">
      <c r="A22" s="54" t="s">
        <v>15</v>
      </c>
      <c r="B22" s="90" t="s">
        <v>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5">
        <f t="shared" si="0"/>
        <v>0</v>
      </c>
    </row>
    <row r="23" spans="1:31" s="116" customFormat="1" ht="15" customHeight="1" x14ac:dyDescent="0.25">
      <c r="A23" s="55" t="s">
        <v>3</v>
      </c>
      <c r="B23" s="56" t="s">
        <v>27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5">
        <f t="shared" si="0"/>
        <v>0</v>
      </c>
      <c r="AE23" s="113"/>
    </row>
    <row r="24" spans="1:31" s="116" customFormat="1" ht="15" customHeight="1" x14ac:dyDescent="0.25">
      <c r="A24" s="89" t="s">
        <v>4</v>
      </c>
      <c r="B24" s="56" t="s">
        <v>28</v>
      </c>
      <c r="C24" s="95">
        <v>0</v>
      </c>
      <c r="D24" s="95">
        <v>0</v>
      </c>
      <c r="E24" s="95">
        <v>4.2217391304347825E-2</v>
      </c>
      <c r="F24" s="95">
        <v>0</v>
      </c>
      <c r="G24" s="95">
        <v>2.1202898550724637E-2</v>
      </c>
      <c r="H24" s="95">
        <v>0</v>
      </c>
      <c r="I24" s="95">
        <v>4.3768115942028982E-3</v>
      </c>
      <c r="J24" s="95">
        <v>0.19164855072463768</v>
      </c>
      <c r="K24" s="95">
        <v>0</v>
      </c>
      <c r="L24" s="95">
        <v>0</v>
      </c>
      <c r="M24" s="95">
        <v>0</v>
      </c>
      <c r="N24" s="95">
        <v>2.3485507246376811E-2</v>
      </c>
      <c r="O24" s="95">
        <v>0</v>
      </c>
      <c r="P24" s="95">
        <v>0</v>
      </c>
      <c r="Q24" s="95">
        <v>0</v>
      </c>
      <c r="R24" s="95">
        <v>0.37280434782608696</v>
      </c>
      <c r="S24" s="95">
        <v>0.53116123188405795</v>
      </c>
      <c r="T24" s="95">
        <v>0</v>
      </c>
      <c r="U24" s="95">
        <v>0</v>
      </c>
      <c r="V24" s="95">
        <v>0.49341123188405794</v>
      </c>
      <c r="W24" s="95">
        <v>0.57500543478260868</v>
      </c>
      <c r="X24" s="95">
        <v>0.2371358695652174</v>
      </c>
      <c r="Y24" s="95">
        <v>0.3273876811594203</v>
      </c>
      <c r="Z24" s="95">
        <v>9.7942028985507246E-2</v>
      </c>
      <c r="AA24" s="95">
        <v>0.37389130434782608</v>
      </c>
      <c r="AB24" s="95">
        <v>7.3539855072463772E-2</v>
      </c>
      <c r="AC24" s="95">
        <v>0</v>
      </c>
      <c r="AD24" s="35">
        <f t="shared" si="0"/>
        <v>3.365210144927536</v>
      </c>
      <c r="AE24" s="113"/>
    </row>
    <row r="25" spans="1:31" s="116" customFormat="1" ht="15" customHeight="1" x14ac:dyDescent="0.25">
      <c r="A25" s="55" t="s">
        <v>5</v>
      </c>
      <c r="B25" s="56"/>
      <c r="C25" s="95">
        <v>85.828666666666663</v>
      </c>
      <c r="D25" s="95">
        <v>35.765914855072467</v>
      </c>
      <c r="E25" s="95">
        <v>150.46995289855073</v>
      </c>
      <c r="F25" s="95">
        <v>21.634374999999999</v>
      </c>
      <c r="G25" s="95">
        <v>333.45669746376814</v>
      </c>
      <c r="H25" s="95">
        <v>30.673378623188405</v>
      </c>
      <c r="I25" s="95">
        <v>77.262193840579712</v>
      </c>
      <c r="J25" s="95">
        <v>261.32328079710146</v>
      </c>
      <c r="K25" s="95">
        <v>158.62045289855072</v>
      </c>
      <c r="L25" s="95">
        <v>443.18152717391303</v>
      </c>
      <c r="M25" s="95">
        <v>184.8119365942029</v>
      </c>
      <c r="N25" s="95">
        <v>226.22270652173913</v>
      </c>
      <c r="O25" s="95">
        <v>479.01105434782608</v>
      </c>
      <c r="P25" s="95">
        <v>162.39485326086955</v>
      </c>
      <c r="Q25" s="95">
        <v>114.52958333333333</v>
      </c>
      <c r="R25" s="95">
        <v>801.6953206521739</v>
      </c>
      <c r="S25" s="95">
        <v>1075.2498152173914</v>
      </c>
      <c r="T25" s="95">
        <v>221.73959420289856</v>
      </c>
      <c r="U25" s="95">
        <v>853.88177898550725</v>
      </c>
      <c r="V25" s="95">
        <v>2186.0281938405797</v>
      </c>
      <c r="W25" s="95">
        <v>652.6038224637681</v>
      </c>
      <c r="X25" s="95">
        <v>361.49887862318843</v>
      </c>
      <c r="Y25" s="95">
        <v>640.03001630434778</v>
      </c>
      <c r="Z25" s="95">
        <v>149.32996376811593</v>
      </c>
      <c r="AA25" s="95">
        <v>180.70763405797101</v>
      </c>
      <c r="AB25" s="95">
        <v>382.22338768115941</v>
      </c>
      <c r="AC25" s="95">
        <v>126.6561920289855</v>
      </c>
      <c r="AD25" s="35">
        <f t="shared" si="0"/>
        <v>10396.831172101451</v>
      </c>
      <c r="AE25" s="113"/>
    </row>
    <row r="26" spans="1:31" s="116" customFormat="1" ht="15" customHeight="1" x14ac:dyDescent="0.25">
      <c r="A26" s="55" t="s">
        <v>6</v>
      </c>
      <c r="B26" s="56"/>
      <c r="C26" s="95">
        <v>0.52243659420289856</v>
      </c>
      <c r="D26" s="95">
        <v>9.5541666666666664E-2</v>
      </c>
      <c r="E26" s="95">
        <v>1.7239873188405797</v>
      </c>
      <c r="F26" s="95">
        <v>7.8369565217391302E-3</v>
      </c>
      <c r="G26" s="95">
        <v>1.8840416666666666</v>
      </c>
      <c r="H26" s="95">
        <v>0</v>
      </c>
      <c r="I26" s="95">
        <v>0.32733333333333331</v>
      </c>
      <c r="J26" s="95">
        <v>1.843161231884058</v>
      </c>
      <c r="K26" s="95">
        <v>0.64501086956521736</v>
      </c>
      <c r="L26" s="95">
        <v>3.9823876811594201</v>
      </c>
      <c r="M26" s="95">
        <v>0.90184601449275359</v>
      </c>
      <c r="N26" s="95">
        <v>0.67241485507246379</v>
      </c>
      <c r="O26" s="95">
        <v>3.7297192028985506</v>
      </c>
      <c r="P26" s="95">
        <v>0.83378260869565213</v>
      </c>
      <c r="Q26" s="95">
        <v>1.6819692028985507</v>
      </c>
      <c r="R26" s="95">
        <v>4.1461014492753625</v>
      </c>
      <c r="S26" s="95">
        <v>13.990728260869565</v>
      </c>
      <c r="T26" s="95">
        <v>2.7262952898550723</v>
      </c>
      <c r="U26" s="95">
        <v>18.270780797101448</v>
      </c>
      <c r="V26" s="95">
        <v>98.984536231884064</v>
      </c>
      <c r="W26" s="95">
        <v>15.563231884057972</v>
      </c>
      <c r="X26" s="95">
        <v>6.5834800724637681</v>
      </c>
      <c r="Y26" s="95">
        <v>13.645048913043478</v>
      </c>
      <c r="Z26" s="95">
        <v>1.4608442028985507</v>
      </c>
      <c r="AA26" s="95">
        <v>0.97183333333333333</v>
      </c>
      <c r="AB26" s="95">
        <v>9.6211757246376806</v>
      </c>
      <c r="AC26" s="95">
        <v>2.3066177536231884</v>
      </c>
      <c r="AD26" s="35">
        <f t="shared" si="0"/>
        <v>207.12214311594204</v>
      </c>
      <c r="AE26" s="113"/>
    </row>
    <row r="27" spans="1:31" s="116" customFormat="1" ht="15" customHeight="1" x14ac:dyDescent="0.25">
      <c r="A27" s="127" t="s">
        <v>72</v>
      </c>
      <c r="B27" s="56" t="s">
        <v>29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5">
        <f t="shared" si="0"/>
        <v>0</v>
      </c>
      <c r="AE27" s="113"/>
    </row>
    <row r="28" spans="1:31" s="116" customFormat="1" ht="15" customHeight="1" x14ac:dyDescent="0.25">
      <c r="A28" s="127"/>
      <c r="B28" s="56" t="s">
        <v>30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5">
        <f t="shared" si="0"/>
        <v>0</v>
      </c>
      <c r="AE28" s="113"/>
    </row>
    <row r="29" spans="1:31" ht="15" customHeight="1" x14ac:dyDescent="0.25">
      <c r="A29" s="54" t="s">
        <v>7</v>
      </c>
      <c r="B29" s="90" t="s">
        <v>31</v>
      </c>
      <c r="C29" s="95">
        <v>5.5869565217391308E-3</v>
      </c>
      <c r="D29" s="95">
        <v>0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4.8260869565217388E-3</v>
      </c>
      <c r="M29" s="95">
        <v>0</v>
      </c>
      <c r="N29" s="95">
        <v>0</v>
      </c>
      <c r="O29" s="95">
        <v>0.23567934782608696</v>
      </c>
      <c r="P29" s="95">
        <v>0</v>
      </c>
      <c r="Q29" s="95">
        <v>0</v>
      </c>
      <c r="R29" s="95">
        <v>8.5706521739130435E-3</v>
      </c>
      <c r="S29" s="95">
        <v>0</v>
      </c>
      <c r="T29" s="95">
        <v>3.8949275362318839E-4</v>
      </c>
      <c r="U29" s="95">
        <v>0</v>
      </c>
      <c r="V29" s="95">
        <v>3.3958333333333333E-2</v>
      </c>
      <c r="W29" s="95">
        <v>7.7916666666666664E-3</v>
      </c>
      <c r="X29" s="95">
        <v>0</v>
      </c>
      <c r="Y29" s="95">
        <v>0</v>
      </c>
      <c r="Z29" s="95">
        <v>0</v>
      </c>
      <c r="AA29" s="95">
        <v>0</v>
      </c>
      <c r="AB29" s="95">
        <v>0.34020108695652174</v>
      </c>
      <c r="AC29" s="95">
        <v>0</v>
      </c>
      <c r="AD29" s="35">
        <f t="shared" si="0"/>
        <v>0.63700362318840575</v>
      </c>
    </row>
    <row r="30" spans="1:31" ht="15" customHeight="1" x14ac:dyDescent="0.25">
      <c r="A30" s="54" t="s">
        <v>8</v>
      </c>
      <c r="B30" s="90" t="s">
        <v>32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5">
        <f t="shared" si="0"/>
        <v>0</v>
      </c>
    </row>
    <row r="31" spans="1:31" ht="15" customHeight="1" x14ac:dyDescent="0.25">
      <c r="A31" s="54" t="s">
        <v>9</v>
      </c>
      <c r="B31" s="90"/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35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35">
        <f t="shared" si="0"/>
        <v>0</v>
      </c>
    </row>
    <row r="33" spans="1:30" ht="15" customHeight="1" x14ac:dyDescent="0.25">
      <c r="A33" s="54" t="s">
        <v>10</v>
      </c>
      <c r="B33" s="90" t="s">
        <v>33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5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35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5">
        <f t="shared" si="0"/>
        <v>0</v>
      </c>
    </row>
    <row r="36" spans="1:30" s="114" customFormat="1" ht="15" customHeight="1" thickBot="1" x14ac:dyDescent="0.3">
      <c r="A36" s="58" t="s">
        <v>12</v>
      </c>
      <c r="B36" s="59" t="s">
        <v>35</v>
      </c>
      <c r="C36" s="37">
        <f>SUM(C6:C35)+SUM(C38:C43)</f>
        <v>89.740945652173906</v>
      </c>
      <c r="D36" s="37">
        <f t="shared" ref="D36:AC36" si="1">SUM(D6:D35)+SUM(D38:D43)</f>
        <v>36.586396739130443</v>
      </c>
      <c r="E36" s="37">
        <f t="shared" si="1"/>
        <v>181.00347101449273</v>
      </c>
      <c r="F36" s="37">
        <f t="shared" si="1"/>
        <v>21.668155797101448</v>
      </c>
      <c r="G36" s="37">
        <f t="shared" si="1"/>
        <v>381.94830434782614</v>
      </c>
      <c r="H36" s="37">
        <f t="shared" si="1"/>
        <v>30.673378623188405</v>
      </c>
      <c r="I36" s="37">
        <f t="shared" si="1"/>
        <v>80.535376811594205</v>
      </c>
      <c r="J36" s="37">
        <f t="shared" si="1"/>
        <v>278.00934057971017</v>
      </c>
      <c r="K36" s="37">
        <f t="shared" si="1"/>
        <v>165.03378442028986</v>
      </c>
      <c r="L36" s="37">
        <f t="shared" si="1"/>
        <v>489.97491123188405</v>
      </c>
      <c r="M36" s="37">
        <f t="shared" si="1"/>
        <v>202.35247826086956</v>
      </c>
      <c r="N36" s="37">
        <f t="shared" si="1"/>
        <v>242.7656811594203</v>
      </c>
      <c r="O36" s="37">
        <f t="shared" si="1"/>
        <v>568.0132282608696</v>
      </c>
      <c r="P36" s="37">
        <f t="shared" si="1"/>
        <v>170.46181340579707</v>
      </c>
      <c r="Q36" s="37">
        <f t="shared" si="1"/>
        <v>129.12050181159421</v>
      </c>
      <c r="R36" s="37">
        <f t="shared" si="1"/>
        <v>889.65596014492746</v>
      </c>
      <c r="S36" s="37">
        <f t="shared" si="1"/>
        <v>1382.360998188406</v>
      </c>
      <c r="T36" s="37">
        <f t="shared" si="1"/>
        <v>257.41089311594203</v>
      </c>
      <c r="U36" s="37">
        <f t="shared" si="1"/>
        <v>995.80274275362319</v>
      </c>
      <c r="V36" s="37">
        <f t="shared" si="1"/>
        <v>3248.189692028986</v>
      </c>
      <c r="W36" s="37">
        <f t="shared" si="1"/>
        <v>924.968322463768</v>
      </c>
      <c r="X36" s="37">
        <f t="shared" si="1"/>
        <v>534.01918659420289</v>
      </c>
      <c r="Y36" s="37">
        <f t="shared" si="1"/>
        <v>849.3128677536231</v>
      </c>
      <c r="Z36" s="37">
        <f t="shared" si="1"/>
        <v>175.40281702898548</v>
      </c>
      <c r="AA36" s="37">
        <f t="shared" si="1"/>
        <v>212.48585326086956</v>
      </c>
      <c r="AB36" s="37">
        <f t="shared" si="1"/>
        <v>535.79931340579708</v>
      </c>
      <c r="AC36" s="37">
        <f t="shared" si="1"/>
        <v>175.83066304347824</v>
      </c>
      <c r="AD36" s="38">
        <f>+SUM(AD6:AD35)+SUM(AD38:AD43)</f>
        <v>13249.127077898553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97">
        <v>0</v>
      </c>
      <c r="D38" s="97">
        <v>0</v>
      </c>
      <c r="E38" s="97">
        <v>0.18919746376811594</v>
      </c>
      <c r="F38" s="97">
        <v>0</v>
      </c>
      <c r="G38" s="97">
        <v>12.003224637681159</v>
      </c>
      <c r="H38" s="97">
        <v>0</v>
      </c>
      <c r="I38" s="97">
        <v>0</v>
      </c>
      <c r="J38" s="97">
        <v>0.20842391304347826</v>
      </c>
      <c r="K38" s="97">
        <v>0</v>
      </c>
      <c r="L38" s="97">
        <v>5.1137681159420287E-2</v>
      </c>
      <c r="M38" s="97">
        <v>0.32769746376811593</v>
      </c>
      <c r="N38" s="97">
        <v>0</v>
      </c>
      <c r="O38" s="97">
        <v>0.50355797101449273</v>
      </c>
      <c r="P38" s="97">
        <v>0</v>
      </c>
      <c r="Q38" s="97">
        <v>0</v>
      </c>
      <c r="R38" s="97">
        <v>0.30104528985507245</v>
      </c>
      <c r="S38" s="97">
        <v>19.397858695652175</v>
      </c>
      <c r="T38" s="97">
        <v>0.16173369565217391</v>
      </c>
      <c r="U38" s="97">
        <v>0.71275905797101446</v>
      </c>
      <c r="V38" s="97">
        <v>6.614407608695652</v>
      </c>
      <c r="W38" s="97">
        <v>3.880072463768116E-2</v>
      </c>
      <c r="X38" s="97">
        <v>0.49803260869565219</v>
      </c>
      <c r="Y38" s="97">
        <v>6.6641304347826086E-2</v>
      </c>
      <c r="Z38" s="97">
        <v>3.4148550724637683E-2</v>
      </c>
      <c r="AA38" s="97">
        <v>0</v>
      </c>
      <c r="AB38" s="97">
        <v>1.2498188405797101E-2</v>
      </c>
      <c r="AC38" s="97">
        <v>0</v>
      </c>
      <c r="AD38" s="39">
        <f t="shared" ref="AD38:AD43" si="2">+SUM(C38:AC38)</f>
        <v>41.121164855072465</v>
      </c>
    </row>
    <row r="39" spans="1:30" ht="15" customHeight="1" x14ac:dyDescent="0.25">
      <c r="A39" s="130" t="s">
        <v>66</v>
      </c>
      <c r="B39" s="131"/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13.618445652173913</v>
      </c>
      <c r="T39" s="95">
        <v>0</v>
      </c>
      <c r="U39" s="95">
        <v>0</v>
      </c>
      <c r="V39" s="95">
        <v>0.40325</v>
      </c>
      <c r="W39" s="95">
        <v>0</v>
      </c>
      <c r="X39" s="95">
        <v>0.19499275362318841</v>
      </c>
      <c r="Y39" s="95">
        <v>0</v>
      </c>
      <c r="Z39" s="95">
        <v>0</v>
      </c>
      <c r="AA39" s="95">
        <v>0</v>
      </c>
      <c r="AB39" s="95">
        <v>22.25498731884058</v>
      </c>
      <c r="AC39" s="95">
        <v>0</v>
      </c>
      <c r="AD39" s="35">
        <f t="shared" si="2"/>
        <v>36.471675724637677</v>
      </c>
    </row>
    <row r="40" spans="1:30" ht="15" customHeight="1" x14ac:dyDescent="0.25">
      <c r="A40" s="130" t="s">
        <v>67</v>
      </c>
      <c r="B40" s="131"/>
      <c r="C40" s="95">
        <v>0.34736956521739132</v>
      </c>
      <c r="D40" s="95">
        <v>0</v>
      </c>
      <c r="E40" s="95">
        <v>0.15620833333333334</v>
      </c>
      <c r="F40" s="95">
        <v>0</v>
      </c>
      <c r="G40" s="95">
        <v>4.8786594202898552</v>
      </c>
      <c r="H40" s="95">
        <v>0</v>
      </c>
      <c r="I40" s="95">
        <v>0</v>
      </c>
      <c r="J40" s="95">
        <v>2.4304565217391305</v>
      </c>
      <c r="K40" s="95">
        <v>0</v>
      </c>
      <c r="L40" s="95">
        <v>5.9123188405797104E-2</v>
      </c>
      <c r="M40" s="95">
        <v>6.1304347826086954E-3</v>
      </c>
      <c r="N40" s="95">
        <v>1.2061594202898551E-2</v>
      </c>
      <c r="O40" s="95">
        <v>0.60633514492753626</v>
      </c>
      <c r="P40" s="95">
        <v>0</v>
      </c>
      <c r="Q40" s="95">
        <v>0</v>
      </c>
      <c r="R40" s="95">
        <v>0.14224818840579709</v>
      </c>
      <c r="S40" s="95">
        <v>8.2833749999999995</v>
      </c>
      <c r="T40" s="95">
        <v>0.40152536231884056</v>
      </c>
      <c r="U40" s="95">
        <v>0.71556159420289855</v>
      </c>
      <c r="V40" s="95">
        <v>26.145027173913043</v>
      </c>
      <c r="W40" s="95">
        <v>6.749572463768116</v>
      </c>
      <c r="X40" s="95">
        <v>2.6172590579710144</v>
      </c>
      <c r="Y40" s="95">
        <v>3.66425</v>
      </c>
      <c r="Z40" s="95">
        <v>0</v>
      </c>
      <c r="AA40" s="95">
        <v>0</v>
      </c>
      <c r="AB40" s="95">
        <v>0.29244021739130432</v>
      </c>
      <c r="AC40" s="95">
        <v>7.6702898550724636E-3</v>
      </c>
      <c r="AD40" s="35">
        <f t="shared" si="2"/>
        <v>57.515273550724636</v>
      </c>
    </row>
    <row r="41" spans="1:30" ht="15" customHeight="1" x14ac:dyDescent="0.25">
      <c r="A41" s="130" t="s">
        <v>68</v>
      </c>
      <c r="B41" s="131"/>
      <c r="C41" s="95">
        <v>0</v>
      </c>
      <c r="D41" s="95">
        <v>0</v>
      </c>
      <c r="E41" s="95">
        <v>5.1086956521739129E-4</v>
      </c>
      <c r="F41" s="95">
        <v>0</v>
      </c>
      <c r="G41" s="95">
        <v>2.0722826086956522E-2</v>
      </c>
      <c r="H41" s="95">
        <v>0</v>
      </c>
      <c r="I41" s="95">
        <v>0</v>
      </c>
      <c r="J41" s="95">
        <v>0</v>
      </c>
      <c r="K41" s="95">
        <v>0</v>
      </c>
      <c r="L41" s="95">
        <v>5.1552536231884057E-2</v>
      </c>
      <c r="M41" s="95">
        <v>0</v>
      </c>
      <c r="N41" s="95">
        <v>1.8532608695652174E-2</v>
      </c>
      <c r="O41" s="95">
        <v>0</v>
      </c>
      <c r="P41" s="95">
        <v>0</v>
      </c>
      <c r="Q41" s="95">
        <v>1.0934782608695652E-2</v>
      </c>
      <c r="R41" s="95">
        <v>9.1144927536231879E-2</v>
      </c>
      <c r="S41" s="95">
        <v>9.7481884057971008E-2</v>
      </c>
      <c r="T41" s="95">
        <v>3.5525362318840578E-3</v>
      </c>
      <c r="U41" s="95">
        <v>1.9929130434782609</v>
      </c>
      <c r="V41" s="95">
        <v>7.0138659420289855</v>
      </c>
      <c r="W41" s="95">
        <v>1.0869981884057971</v>
      </c>
      <c r="X41" s="95">
        <v>0.22079347826086956</v>
      </c>
      <c r="Y41" s="95">
        <v>0.2583369565217391</v>
      </c>
      <c r="Z41" s="95">
        <v>0.12184963768115942</v>
      </c>
      <c r="AA41" s="95">
        <v>0.39055072463768115</v>
      </c>
      <c r="AB41" s="95">
        <v>0.29697101449275365</v>
      </c>
      <c r="AC41" s="95">
        <v>0</v>
      </c>
      <c r="AD41" s="35">
        <f t="shared" si="2"/>
        <v>11.676711956521737</v>
      </c>
    </row>
    <row r="42" spans="1:30" ht="15" customHeight="1" x14ac:dyDescent="0.25">
      <c r="A42" s="130" t="s">
        <v>69</v>
      </c>
      <c r="B42" s="131"/>
      <c r="C42" s="95">
        <v>1.8436865942028986</v>
      </c>
      <c r="D42" s="95">
        <v>0.61434782608695648</v>
      </c>
      <c r="E42" s="95">
        <v>11.140411231884057</v>
      </c>
      <c r="F42" s="95">
        <v>2.3456521739130435E-2</v>
      </c>
      <c r="G42" s="95">
        <v>7.2789221014492753</v>
      </c>
      <c r="H42" s="95">
        <v>0</v>
      </c>
      <c r="I42" s="95">
        <v>1.7514945652173912</v>
      </c>
      <c r="J42" s="95">
        <v>6.2027518115942026</v>
      </c>
      <c r="K42" s="95">
        <v>2.9274873188405799</v>
      </c>
      <c r="L42" s="95">
        <v>26.253103260869565</v>
      </c>
      <c r="M42" s="95">
        <v>11.560554347826088</v>
      </c>
      <c r="N42" s="95">
        <v>9.0259927536231892</v>
      </c>
      <c r="O42" s="95">
        <v>38.119211956521738</v>
      </c>
      <c r="P42" s="95">
        <v>3.0869202898550725</v>
      </c>
      <c r="Q42" s="95">
        <v>7.5613134057971019</v>
      </c>
      <c r="R42" s="95">
        <v>42.719985507246378</v>
      </c>
      <c r="S42" s="95">
        <v>94.775429347826091</v>
      </c>
      <c r="T42" s="95">
        <v>17.16055072463768</v>
      </c>
      <c r="U42" s="95">
        <v>74.748018115942031</v>
      </c>
      <c r="V42" s="95">
        <v>373.96261775362319</v>
      </c>
      <c r="W42" s="95">
        <v>98.243349637681163</v>
      </c>
      <c r="X42" s="95">
        <v>62.186038043478263</v>
      </c>
      <c r="Y42" s="95">
        <v>80.850414855072458</v>
      </c>
      <c r="Z42" s="95">
        <v>13.906523550724637</v>
      </c>
      <c r="AA42" s="95">
        <v>17.203432971014493</v>
      </c>
      <c r="AB42" s="95">
        <v>38.085260869565218</v>
      </c>
      <c r="AC42" s="95">
        <v>37.166789855072466</v>
      </c>
      <c r="AD42" s="35">
        <f t="shared" si="2"/>
        <v>1078.3980652173911</v>
      </c>
    </row>
    <row r="43" spans="1:30" ht="15" customHeight="1" thickBot="1" x14ac:dyDescent="0.3">
      <c r="A43" s="121" t="s">
        <v>70</v>
      </c>
      <c r="B43" s="122"/>
      <c r="C43" s="98">
        <v>3.6920289855072466E-2</v>
      </c>
      <c r="D43" s="98">
        <v>0</v>
      </c>
      <c r="E43" s="98">
        <v>0.17830978260869565</v>
      </c>
      <c r="F43" s="98">
        <v>0</v>
      </c>
      <c r="G43" s="98">
        <v>0.16620108695652175</v>
      </c>
      <c r="H43" s="98">
        <v>0</v>
      </c>
      <c r="I43" s="98">
        <v>1.0210144927536233E-2</v>
      </c>
      <c r="J43" s="98">
        <v>0.13103985507246377</v>
      </c>
      <c r="K43" s="98">
        <v>0</v>
      </c>
      <c r="L43" s="98">
        <v>5.4255434782608698E-2</v>
      </c>
      <c r="M43" s="98">
        <v>0.10223188405797101</v>
      </c>
      <c r="N43" s="98">
        <v>2.8893115942028987E-2</v>
      </c>
      <c r="O43" s="98">
        <v>2.3831521739130435E-2</v>
      </c>
      <c r="P43" s="98">
        <v>5.8766304347826086E-2</v>
      </c>
      <c r="Q43" s="98">
        <v>4.1235507246376812E-2</v>
      </c>
      <c r="R43" s="98">
        <v>0.46929891304347826</v>
      </c>
      <c r="S43" s="98">
        <v>0.77048369565217389</v>
      </c>
      <c r="T43" s="98">
        <v>0.12707427536231883</v>
      </c>
      <c r="U43" s="98">
        <v>1.0470326086956521</v>
      </c>
      <c r="V43" s="98">
        <v>10.923161231884057</v>
      </c>
      <c r="W43" s="98">
        <v>0.38401086956521741</v>
      </c>
      <c r="X43" s="98">
        <v>0.72305072463768116</v>
      </c>
      <c r="Y43" s="98">
        <v>2.4923496376811594</v>
      </c>
      <c r="Z43" s="98">
        <v>3.5335144927536234E-2</v>
      </c>
      <c r="AA43" s="98">
        <v>0</v>
      </c>
      <c r="AB43" s="98">
        <v>0.13730253623188407</v>
      </c>
      <c r="AC43" s="98">
        <v>1.7357246376811595</v>
      </c>
      <c r="AD43" s="38">
        <f t="shared" si="2"/>
        <v>19.67671920289855</v>
      </c>
    </row>
    <row r="44" spans="1:30" x14ac:dyDescent="0.25"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</row>
  </sheetData>
  <mergeCells count="11">
    <mergeCell ref="A43:B43"/>
    <mergeCell ref="A5:B5"/>
    <mergeCell ref="A6:A9"/>
    <mergeCell ref="A10:A17"/>
    <mergeCell ref="A18:A21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18" width="8.7109375" style="7" customWidth="1"/>
    <col min="19" max="19" width="9.5703125" style="7" bestFit="1" customWidth="1"/>
    <col min="20" max="21" width="8.7109375" style="7" customWidth="1"/>
    <col min="22" max="22" width="9.5703125" style="7" bestFit="1" customWidth="1"/>
    <col min="23" max="29" width="8.7109375" style="7" customWidth="1"/>
    <col min="30" max="30" width="10.5703125" style="14" bestFit="1" customWidth="1"/>
    <col min="31" max="31" width="12.5703125" style="7" bestFit="1" customWidth="1"/>
    <col min="32" max="16384" width="9.140625" style="7"/>
  </cols>
  <sheetData>
    <row r="1" spans="1:31" ht="15" customHeight="1" x14ac:dyDescent="0.25">
      <c r="A1" s="62" t="s">
        <v>36</v>
      </c>
      <c r="B1" s="63">
        <v>2016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">
      <c r="A5" s="123" t="s">
        <v>80</v>
      </c>
      <c r="B5" s="124"/>
      <c r="C5" s="93" t="s">
        <v>37</v>
      </c>
      <c r="D5" s="93" t="s">
        <v>38</v>
      </c>
      <c r="E5" s="93" t="s">
        <v>39</v>
      </c>
      <c r="F5" s="93" t="s">
        <v>40</v>
      </c>
      <c r="G5" s="93" t="s">
        <v>41</v>
      </c>
      <c r="H5" s="93" t="s">
        <v>42</v>
      </c>
      <c r="I5" s="93" t="s">
        <v>43</v>
      </c>
      <c r="J5" s="93" t="s">
        <v>44</v>
      </c>
      <c r="K5" s="93" t="s">
        <v>45</v>
      </c>
      <c r="L5" s="93" t="s">
        <v>46</v>
      </c>
      <c r="M5" s="93" t="s">
        <v>47</v>
      </c>
      <c r="N5" s="93" t="s">
        <v>48</v>
      </c>
      <c r="O5" s="93" t="s">
        <v>49</v>
      </c>
      <c r="P5" s="93" t="s">
        <v>50</v>
      </c>
      <c r="Q5" s="93" t="s">
        <v>51</v>
      </c>
      <c r="R5" s="93" t="s">
        <v>52</v>
      </c>
      <c r="S5" s="93" t="s">
        <v>53</v>
      </c>
      <c r="T5" s="93" t="s">
        <v>54</v>
      </c>
      <c r="U5" s="93" t="s">
        <v>55</v>
      </c>
      <c r="V5" s="93" t="s">
        <v>56</v>
      </c>
      <c r="W5" s="93" t="s">
        <v>57</v>
      </c>
      <c r="X5" s="93" t="s">
        <v>58</v>
      </c>
      <c r="Y5" s="93" t="s">
        <v>59</v>
      </c>
      <c r="Z5" s="93" t="s">
        <v>60</v>
      </c>
      <c r="AA5" s="93" t="s">
        <v>63</v>
      </c>
      <c r="AB5" s="93" t="s">
        <v>61</v>
      </c>
      <c r="AC5" s="93" t="s">
        <v>62</v>
      </c>
      <c r="AD5" s="49" t="s">
        <v>64</v>
      </c>
      <c r="AE5" s="94"/>
    </row>
    <row r="6" spans="1:31" ht="15" customHeight="1" x14ac:dyDescent="0.25">
      <c r="A6" s="125" t="s">
        <v>0</v>
      </c>
      <c r="B6" s="90" t="s">
        <v>74</v>
      </c>
      <c r="C6" s="95">
        <v>0</v>
      </c>
      <c r="D6" s="95">
        <v>0</v>
      </c>
      <c r="E6" s="95">
        <v>3.2608695652173911E-3</v>
      </c>
      <c r="F6" s="95">
        <v>0</v>
      </c>
      <c r="G6" s="95">
        <v>0</v>
      </c>
      <c r="H6" s="95">
        <v>0</v>
      </c>
      <c r="I6" s="95">
        <v>0</v>
      </c>
      <c r="J6" s="95">
        <v>2.1105072463768115E-3</v>
      </c>
      <c r="K6" s="95">
        <v>0.13824275362318841</v>
      </c>
      <c r="L6" s="95">
        <v>0</v>
      </c>
      <c r="M6" s="95">
        <v>0</v>
      </c>
      <c r="N6" s="95">
        <v>0.1872554347826087</v>
      </c>
      <c r="O6" s="95">
        <v>1.9294166666666666</v>
      </c>
      <c r="P6" s="95">
        <v>0</v>
      </c>
      <c r="Q6" s="95">
        <v>0</v>
      </c>
      <c r="R6" s="95">
        <v>0.44159239130434785</v>
      </c>
      <c r="S6" s="95">
        <v>3.6705724637681159</v>
      </c>
      <c r="T6" s="95">
        <v>4.4208333333333336E-2</v>
      </c>
      <c r="U6" s="95">
        <v>2.9666666666666668E-2</v>
      </c>
      <c r="V6" s="95">
        <v>16.321833333333334</v>
      </c>
      <c r="W6" s="95">
        <v>1.982195652173913</v>
      </c>
      <c r="X6" s="95">
        <v>3.4243043478260868</v>
      </c>
      <c r="Y6" s="95">
        <v>5.8246376811594204E-2</v>
      </c>
      <c r="Z6" s="95">
        <v>2.5896739130434783E-2</v>
      </c>
      <c r="AA6" s="95">
        <v>0</v>
      </c>
      <c r="AB6" s="95">
        <v>1.4273514492753623</v>
      </c>
      <c r="AC6" s="95">
        <v>0</v>
      </c>
      <c r="AD6" s="35">
        <f>+SUM(C6:AC6)</f>
        <v>29.68615398550725</v>
      </c>
    </row>
    <row r="7" spans="1:31" ht="15" customHeight="1" x14ac:dyDescent="0.25">
      <c r="A7" s="125"/>
      <c r="B7" s="90" t="s">
        <v>13</v>
      </c>
      <c r="C7" s="95">
        <v>0</v>
      </c>
      <c r="D7" s="95">
        <v>0</v>
      </c>
      <c r="E7" s="95">
        <v>7.146739130434783E-2</v>
      </c>
      <c r="F7" s="95">
        <v>0</v>
      </c>
      <c r="G7" s="95">
        <v>1.5624094202898551</v>
      </c>
      <c r="H7" s="95">
        <v>0</v>
      </c>
      <c r="I7" s="95">
        <v>3.4420289855072465E-4</v>
      </c>
      <c r="J7" s="95">
        <v>0.1206286231884058</v>
      </c>
      <c r="K7" s="95">
        <v>0</v>
      </c>
      <c r="L7" s="95">
        <v>3.4083333333333334E-2</v>
      </c>
      <c r="M7" s="95">
        <v>6.1594202898550721E-4</v>
      </c>
      <c r="N7" s="95">
        <v>0.82490942028985503</v>
      </c>
      <c r="O7" s="95">
        <v>5.2413931159420288</v>
      </c>
      <c r="P7" s="95">
        <v>0.15194746376811594</v>
      </c>
      <c r="Q7" s="95">
        <v>0.10311956521739131</v>
      </c>
      <c r="R7" s="95">
        <v>0.46642753623188404</v>
      </c>
      <c r="S7" s="95">
        <v>1.1525072463768116</v>
      </c>
      <c r="T7" s="95">
        <v>0.2490072463768116</v>
      </c>
      <c r="U7" s="95">
        <v>1.2100271739130435</v>
      </c>
      <c r="V7" s="95">
        <v>5.2054583333333335</v>
      </c>
      <c r="W7" s="95">
        <v>2.646735507246377</v>
      </c>
      <c r="X7" s="95">
        <v>0.10302355072463767</v>
      </c>
      <c r="Y7" s="95">
        <v>0.55091666666666672</v>
      </c>
      <c r="Z7" s="95">
        <v>1.5144891304347825</v>
      </c>
      <c r="AA7" s="95">
        <v>0.75759963768115945</v>
      </c>
      <c r="AB7" s="95">
        <v>0.84000724637681157</v>
      </c>
      <c r="AC7" s="95">
        <v>0.75486050724637677</v>
      </c>
      <c r="AD7" s="35">
        <f t="shared" ref="AD7:AD35" si="0">+SUM(C7:AC7)</f>
        <v>23.561978260869562</v>
      </c>
    </row>
    <row r="8" spans="1:31" ht="15" customHeight="1" x14ac:dyDescent="0.25">
      <c r="A8" s="125"/>
      <c r="B8" s="90" t="s">
        <v>14</v>
      </c>
      <c r="C8" s="95">
        <v>1.7518115942028985E-3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3.4420289855072465E-4</v>
      </c>
      <c r="M8" s="95">
        <v>0</v>
      </c>
      <c r="N8" s="95">
        <v>7.3713768115942031E-3</v>
      </c>
      <c r="O8" s="95">
        <v>0.60345471014492758</v>
      </c>
      <c r="P8" s="95">
        <v>0</v>
      </c>
      <c r="Q8" s="95">
        <v>6.2996376811594201E-2</v>
      </c>
      <c r="R8" s="95">
        <v>6.8369565217391301E-3</v>
      </c>
      <c r="S8" s="95">
        <v>5.4171322463768119</v>
      </c>
      <c r="T8" s="95">
        <v>0</v>
      </c>
      <c r="U8" s="95">
        <v>0.78026086956521734</v>
      </c>
      <c r="V8" s="95">
        <v>3.8326413043478262</v>
      </c>
      <c r="W8" s="95">
        <v>0.17773188405797102</v>
      </c>
      <c r="X8" s="95">
        <v>0.53251630434782604</v>
      </c>
      <c r="Y8" s="95">
        <v>0.26232789855072464</v>
      </c>
      <c r="Z8" s="95">
        <v>0</v>
      </c>
      <c r="AA8" s="95">
        <v>0</v>
      </c>
      <c r="AB8" s="95">
        <v>4.0778985507246377E-3</v>
      </c>
      <c r="AC8" s="95">
        <v>0</v>
      </c>
      <c r="AD8" s="35">
        <f t="shared" si="0"/>
        <v>11.68944384057971</v>
      </c>
    </row>
    <row r="9" spans="1:31" ht="15" customHeight="1" x14ac:dyDescent="0.25">
      <c r="A9" s="125"/>
      <c r="B9" s="90" t="s">
        <v>15</v>
      </c>
      <c r="C9" s="95">
        <v>0</v>
      </c>
      <c r="D9" s="95">
        <v>0</v>
      </c>
      <c r="E9" s="95">
        <v>0</v>
      </c>
      <c r="F9" s="95">
        <v>0</v>
      </c>
      <c r="G9" s="95">
        <v>0.16283333333333333</v>
      </c>
      <c r="H9" s="95">
        <v>0</v>
      </c>
      <c r="I9" s="95">
        <v>0</v>
      </c>
      <c r="J9" s="95">
        <v>0</v>
      </c>
      <c r="K9" s="95">
        <v>0</v>
      </c>
      <c r="L9" s="95">
        <v>0.24123369565217392</v>
      </c>
      <c r="M9" s="95">
        <v>1.2282608695652175E-3</v>
      </c>
      <c r="N9" s="95">
        <v>0.17199818840579711</v>
      </c>
      <c r="O9" s="95">
        <v>0.14993297101449277</v>
      </c>
      <c r="P9" s="95">
        <v>0</v>
      </c>
      <c r="Q9" s="95">
        <v>0</v>
      </c>
      <c r="R9" s="95">
        <v>1.6329474637681158</v>
      </c>
      <c r="S9" s="95">
        <v>2.1781539855072465</v>
      </c>
      <c r="T9" s="95">
        <v>4.0244836956521741</v>
      </c>
      <c r="U9" s="95">
        <v>1.3795235507246377</v>
      </c>
      <c r="V9" s="95">
        <v>10.451929347826088</v>
      </c>
      <c r="W9" s="95">
        <v>1.4395905797101449</v>
      </c>
      <c r="X9" s="95">
        <v>1.2471485507246376</v>
      </c>
      <c r="Y9" s="95">
        <v>0.67950362318840585</v>
      </c>
      <c r="Z9" s="95">
        <v>0.15459420289855072</v>
      </c>
      <c r="AA9" s="95">
        <v>1.8532608695652174E-2</v>
      </c>
      <c r="AB9" s="95">
        <v>0.99470108695652171</v>
      </c>
      <c r="AC9" s="95">
        <v>3.3891304347826084E-2</v>
      </c>
      <c r="AD9" s="35">
        <f t="shared" si="0"/>
        <v>24.962226449275363</v>
      </c>
    </row>
    <row r="10" spans="1:31" ht="15" customHeight="1" x14ac:dyDescent="0.25">
      <c r="A10" s="126" t="s">
        <v>1</v>
      </c>
      <c r="B10" s="90" t="s">
        <v>16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5">
        <f t="shared" si="0"/>
        <v>0</v>
      </c>
    </row>
    <row r="11" spans="1:31" ht="15" customHeight="1" x14ac:dyDescent="0.25">
      <c r="A11" s="126"/>
      <c r="B11" s="90" t="s">
        <v>75</v>
      </c>
      <c r="C11" s="95">
        <v>0</v>
      </c>
      <c r="D11" s="95">
        <v>0</v>
      </c>
      <c r="E11" s="95">
        <v>0.15489673913043478</v>
      </c>
      <c r="F11" s="95">
        <v>0</v>
      </c>
      <c r="G11" s="95">
        <v>7.6658496376811591</v>
      </c>
      <c r="H11" s="95">
        <v>0</v>
      </c>
      <c r="I11" s="95">
        <v>0</v>
      </c>
      <c r="J11" s="95">
        <v>0.56376811594202902</v>
      </c>
      <c r="K11" s="95">
        <v>0</v>
      </c>
      <c r="L11" s="95">
        <v>0.33858695652173915</v>
      </c>
      <c r="M11" s="95">
        <v>0</v>
      </c>
      <c r="N11" s="95">
        <v>2.6315217391304348E-2</v>
      </c>
      <c r="O11" s="95">
        <v>0.71380434782608693</v>
      </c>
      <c r="P11" s="95">
        <v>0</v>
      </c>
      <c r="Q11" s="95">
        <v>1.3097826086956522E-2</v>
      </c>
      <c r="R11" s="95">
        <v>2.1614547101449277</v>
      </c>
      <c r="S11" s="95">
        <v>9.5982028985507242</v>
      </c>
      <c r="T11" s="95">
        <v>0.80883152173913042</v>
      </c>
      <c r="U11" s="95">
        <v>4.5695905797101446</v>
      </c>
      <c r="V11" s="95">
        <v>17.223088768115943</v>
      </c>
      <c r="W11" s="95">
        <v>28.702505434782609</v>
      </c>
      <c r="X11" s="95">
        <v>26.792362318840581</v>
      </c>
      <c r="Y11" s="95">
        <v>2.1350253623188404</v>
      </c>
      <c r="Z11" s="95">
        <v>1.1488333333333334</v>
      </c>
      <c r="AA11" s="95">
        <v>0</v>
      </c>
      <c r="AB11" s="95">
        <v>9.0788152173913037</v>
      </c>
      <c r="AC11" s="95">
        <v>0</v>
      </c>
      <c r="AD11" s="35">
        <f t="shared" si="0"/>
        <v>111.69502898550725</v>
      </c>
    </row>
    <row r="12" spans="1:31" ht="15" customHeight="1" x14ac:dyDescent="0.25">
      <c r="A12" s="126"/>
      <c r="B12" s="90" t="s">
        <v>17</v>
      </c>
      <c r="C12" s="95">
        <v>0</v>
      </c>
      <c r="D12" s="95">
        <v>0</v>
      </c>
      <c r="E12" s="95">
        <v>1.7437789855072463</v>
      </c>
      <c r="F12" s="95">
        <v>0</v>
      </c>
      <c r="G12" s="95">
        <v>0.18683876811594202</v>
      </c>
      <c r="H12" s="95">
        <v>0</v>
      </c>
      <c r="I12" s="95">
        <v>0</v>
      </c>
      <c r="J12" s="95">
        <v>0.41379166666666667</v>
      </c>
      <c r="K12" s="95">
        <v>8.6594202898550722E-4</v>
      </c>
      <c r="L12" s="95">
        <v>0.45774094202898552</v>
      </c>
      <c r="M12" s="95">
        <v>3.3750000000000002E-2</v>
      </c>
      <c r="N12" s="95">
        <v>1.6045289855072465E-2</v>
      </c>
      <c r="O12" s="95">
        <v>0.93545833333333328</v>
      </c>
      <c r="P12" s="95">
        <v>9.3043478260869568E-3</v>
      </c>
      <c r="Q12" s="95">
        <v>0.41223731884057974</v>
      </c>
      <c r="R12" s="95">
        <v>2.5255271739130434</v>
      </c>
      <c r="S12" s="95">
        <v>14.445809782608695</v>
      </c>
      <c r="T12" s="95">
        <v>0.80630615942028983</v>
      </c>
      <c r="U12" s="95">
        <v>2.1835398550724636</v>
      </c>
      <c r="V12" s="95">
        <v>103.5443134057971</v>
      </c>
      <c r="W12" s="95">
        <v>20.205342391304349</v>
      </c>
      <c r="X12" s="95">
        <v>3.4755579710144926</v>
      </c>
      <c r="Y12" s="95">
        <v>4.6308170289855068</v>
      </c>
      <c r="Z12" s="95">
        <v>9.6251811594202902E-2</v>
      </c>
      <c r="AA12" s="95">
        <v>8.4878623188405791E-2</v>
      </c>
      <c r="AB12" s="95">
        <v>13.260210144927536</v>
      </c>
      <c r="AC12" s="95">
        <v>8.278985507246376E-3</v>
      </c>
      <c r="AD12" s="35">
        <f t="shared" si="0"/>
        <v>169.47664492753626</v>
      </c>
    </row>
    <row r="13" spans="1:31" ht="15" customHeight="1" x14ac:dyDescent="0.25">
      <c r="A13" s="126"/>
      <c r="B13" s="90" t="s">
        <v>18</v>
      </c>
      <c r="C13" s="95">
        <v>0</v>
      </c>
      <c r="D13" s="95">
        <v>0</v>
      </c>
      <c r="E13" s="95">
        <v>0.14324094202898552</v>
      </c>
      <c r="F13" s="95">
        <v>0</v>
      </c>
      <c r="G13" s="95">
        <v>6.2862318840579707E-3</v>
      </c>
      <c r="H13" s="95">
        <v>0</v>
      </c>
      <c r="I13" s="95">
        <v>0</v>
      </c>
      <c r="J13" s="95">
        <v>0</v>
      </c>
      <c r="K13" s="95">
        <v>0</v>
      </c>
      <c r="L13" s="95">
        <v>0.72816304347826089</v>
      </c>
      <c r="M13" s="95">
        <v>0.13733695652173913</v>
      </c>
      <c r="N13" s="95">
        <v>0.22143297101449275</v>
      </c>
      <c r="O13" s="95">
        <v>0.2537554347826087</v>
      </c>
      <c r="P13" s="95">
        <v>0.26188405797101449</v>
      </c>
      <c r="Q13" s="95">
        <v>1.7969384057971014</v>
      </c>
      <c r="R13" s="95">
        <v>0.64338768115942024</v>
      </c>
      <c r="S13" s="95">
        <v>11.621418478260869</v>
      </c>
      <c r="T13" s="95">
        <v>3.9855072463768114E-4</v>
      </c>
      <c r="U13" s="95">
        <v>0.28529166666666667</v>
      </c>
      <c r="V13" s="95">
        <v>24.632164855072464</v>
      </c>
      <c r="W13" s="95">
        <v>2.0663025362318841</v>
      </c>
      <c r="X13" s="95">
        <v>5.1668750000000001</v>
      </c>
      <c r="Y13" s="95">
        <v>2.9909202898550724</v>
      </c>
      <c r="Z13" s="95">
        <v>0.1713623188405797</v>
      </c>
      <c r="AA13" s="95">
        <v>5.4954710144927539E-2</v>
      </c>
      <c r="AB13" s="95">
        <v>1.2545289855072464E-2</v>
      </c>
      <c r="AC13" s="95">
        <v>1.5652173913043479E-3</v>
      </c>
      <c r="AD13" s="35">
        <f t="shared" si="0"/>
        <v>51.196224637681155</v>
      </c>
    </row>
    <row r="14" spans="1:31" ht="15" customHeight="1" x14ac:dyDescent="0.25">
      <c r="A14" s="126"/>
      <c r="B14" s="90" t="s">
        <v>19</v>
      </c>
      <c r="C14" s="95">
        <v>0.18459239130434782</v>
      </c>
      <c r="D14" s="95">
        <v>3.3871376811594203E-2</v>
      </c>
      <c r="E14" s="95">
        <v>1.1689094202898551</v>
      </c>
      <c r="F14" s="95">
        <v>0</v>
      </c>
      <c r="G14" s="95">
        <v>4.9128858695652173</v>
      </c>
      <c r="H14" s="95">
        <v>0</v>
      </c>
      <c r="I14" s="95">
        <v>0.22537137681159419</v>
      </c>
      <c r="J14" s="95">
        <v>0.83512681159420288</v>
      </c>
      <c r="K14" s="95">
        <v>0.17046557971014492</v>
      </c>
      <c r="L14" s="95">
        <v>6.51979347826087</v>
      </c>
      <c r="M14" s="95">
        <v>1.0053369565217392</v>
      </c>
      <c r="N14" s="95">
        <v>2.9503079710144928</v>
      </c>
      <c r="O14" s="95">
        <v>14.967016304347826</v>
      </c>
      <c r="P14" s="95">
        <v>1.8811431159420289</v>
      </c>
      <c r="Q14" s="95">
        <v>1.1076503623188405</v>
      </c>
      <c r="R14" s="95">
        <v>13.231896739130434</v>
      </c>
      <c r="S14" s="95">
        <v>55.776474637681162</v>
      </c>
      <c r="T14" s="95">
        <v>2.7617518115942028</v>
      </c>
      <c r="U14" s="95">
        <v>12.224907608695652</v>
      </c>
      <c r="V14" s="95">
        <v>91.393528985507245</v>
      </c>
      <c r="W14" s="95">
        <v>39.472463768115944</v>
      </c>
      <c r="X14" s="95">
        <v>28.274358695652175</v>
      </c>
      <c r="Y14" s="95">
        <v>20.355981884057972</v>
      </c>
      <c r="Z14" s="95">
        <v>2.6623931159420291</v>
      </c>
      <c r="AA14" s="95">
        <v>7.7737463768115944</v>
      </c>
      <c r="AB14" s="95">
        <v>34.320916666666669</v>
      </c>
      <c r="AC14" s="95">
        <v>2.3678967391304346</v>
      </c>
      <c r="AD14" s="35">
        <f t="shared" si="0"/>
        <v>346.57878804347837</v>
      </c>
    </row>
    <row r="15" spans="1:31" ht="15" customHeight="1" x14ac:dyDescent="0.25">
      <c r="A15" s="126"/>
      <c r="B15" s="90" t="s">
        <v>20</v>
      </c>
      <c r="C15" s="95">
        <v>0.27170471014492753</v>
      </c>
      <c r="D15" s="95">
        <v>0</v>
      </c>
      <c r="E15" s="95">
        <v>0.57771014492753625</v>
      </c>
      <c r="F15" s="95">
        <v>0</v>
      </c>
      <c r="G15" s="95">
        <v>0.67574094202898549</v>
      </c>
      <c r="H15" s="95">
        <v>0</v>
      </c>
      <c r="I15" s="95">
        <v>2.5869565217391303E-3</v>
      </c>
      <c r="J15" s="95">
        <v>0.48820108695652176</v>
      </c>
      <c r="K15" s="95">
        <v>0.36677717391304349</v>
      </c>
      <c r="L15" s="95">
        <v>2.0512246376811594</v>
      </c>
      <c r="M15" s="95">
        <v>0.17793115942028986</v>
      </c>
      <c r="N15" s="95">
        <v>0.56340398550724635</v>
      </c>
      <c r="O15" s="95">
        <v>2.9616539855072466</v>
      </c>
      <c r="P15" s="95">
        <v>0.47382065217391306</v>
      </c>
      <c r="Q15" s="95">
        <v>0.22506702898550723</v>
      </c>
      <c r="R15" s="95">
        <v>2.563731884057971</v>
      </c>
      <c r="S15" s="95">
        <v>2.3441648550724636</v>
      </c>
      <c r="T15" s="95">
        <v>0.98594565217391306</v>
      </c>
      <c r="U15" s="95">
        <v>5.389110507246377</v>
      </c>
      <c r="V15" s="95">
        <v>9.4564728260869568</v>
      </c>
      <c r="W15" s="95">
        <v>1.5616521739130436</v>
      </c>
      <c r="X15" s="95">
        <v>1.1169891304347825</v>
      </c>
      <c r="Y15" s="95">
        <v>2.6105996376811595</v>
      </c>
      <c r="Z15" s="95">
        <v>0.23972101449275363</v>
      </c>
      <c r="AA15" s="95">
        <v>0.83279347826086958</v>
      </c>
      <c r="AB15" s="95">
        <v>1.1306159420289854</v>
      </c>
      <c r="AC15" s="95">
        <v>0.42723731884057969</v>
      </c>
      <c r="AD15" s="35">
        <f t="shared" si="0"/>
        <v>37.494856884057974</v>
      </c>
    </row>
    <row r="16" spans="1:31" ht="15" customHeight="1" x14ac:dyDescent="0.25">
      <c r="A16" s="126"/>
      <c r="B16" s="90" t="s">
        <v>21</v>
      </c>
      <c r="C16" s="95">
        <v>0</v>
      </c>
      <c r="D16" s="95">
        <v>0</v>
      </c>
      <c r="E16" s="95">
        <v>0.15251268115942029</v>
      </c>
      <c r="F16" s="95">
        <v>0</v>
      </c>
      <c r="G16" s="95">
        <v>3.2263333333333333</v>
      </c>
      <c r="H16" s="95">
        <v>0</v>
      </c>
      <c r="I16" s="95">
        <v>0</v>
      </c>
      <c r="J16" s="95">
        <v>1.0744565217391304E-2</v>
      </c>
      <c r="K16" s="95">
        <v>4.7157608695652171E-2</v>
      </c>
      <c r="L16" s="95">
        <v>0.84995108695652177</v>
      </c>
      <c r="M16" s="95">
        <v>5.1903224637681156</v>
      </c>
      <c r="N16" s="95">
        <v>0.21470108695652174</v>
      </c>
      <c r="O16" s="95">
        <v>1.5465579710144927E-2</v>
      </c>
      <c r="P16" s="95">
        <v>3.2318840579710147E-3</v>
      </c>
      <c r="Q16" s="95">
        <v>9.0579710144927537E-5</v>
      </c>
      <c r="R16" s="95">
        <v>5.4127898550724636</v>
      </c>
      <c r="S16" s="95">
        <v>5.663471014492754</v>
      </c>
      <c r="T16" s="95">
        <v>0.32771014492753625</v>
      </c>
      <c r="U16" s="95">
        <v>1.7369057971014492</v>
      </c>
      <c r="V16" s="95">
        <v>20.498999999999999</v>
      </c>
      <c r="W16" s="95">
        <v>5.4300344202898554</v>
      </c>
      <c r="X16" s="95">
        <v>6.0207318840579713</v>
      </c>
      <c r="Y16" s="95">
        <v>4.656211956521739</v>
      </c>
      <c r="Z16" s="95">
        <v>3.7717391304347824E-3</v>
      </c>
      <c r="AA16" s="95">
        <v>0.63926992753623191</v>
      </c>
      <c r="AB16" s="95">
        <v>7.4308985507246375</v>
      </c>
      <c r="AC16" s="95">
        <v>3.5380434782608695E-3</v>
      </c>
      <c r="AD16" s="35">
        <f t="shared" si="0"/>
        <v>67.534844202898554</v>
      </c>
    </row>
    <row r="17" spans="1:31" ht="15" customHeight="1" x14ac:dyDescent="0.25">
      <c r="A17" s="126"/>
      <c r="B17" s="90" t="s">
        <v>22</v>
      </c>
      <c r="C17" s="95">
        <v>0.57782971014492757</v>
      </c>
      <c r="D17" s="95">
        <v>3.1369565217391301E-2</v>
      </c>
      <c r="E17" s="95">
        <v>5.8280434782608692</v>
      </c>
      <c r="F17" s="95">
        <v>9.3713768115942023E-3</v>
      </c>
      <c r="G17" s="95">
        <v>4.4857826086956525</v>
      </c>
      <c r="H17" s="95">
        <v>0</v>
      </c>
      <c r="I17" s="95">
        <v>0.56980615942028989</v>
      </c>
      <c r="J17" s="95">
        <v>1.6018532608695653</v>
      </c>
      <c r="K17" s="95">
        <v>2.1776920289855073</v>
      </c>
      <c r="L17" s="95">
        <v>5.1040960144927539</v>
      </c>
      <c r="M17" s="95">
        <v>0.52094746376811596</v>
      </c>
      <c r="N17" s="95">
        <v>2.0203568840579709</v>
      </c>
      <c r="O17" s="95">
        <v>7.2310271739130432</v>
      </c>
      <c r="P17" s="95">
        <v>1.7069130434782609</v>
      </c>
      <c r="Q17" s="95">
        <v>0.92982789855072467</v>
      </c>
      <c r="R17" s="95">
        <v>10.869588768115943</v>
      </c>
      <c r="S17" s="95">
        <v>47.65871739130435</v>
      </c>
      <c r="T17" s="95">
        <v>4.0113695652173913</v>
      </c>
      <c r="U17" s="95">
        <v>17.509541666666667</v>
      </c>
      <c r="V17" s="95">
        <v>232.160884057971</v>
      </c>
      <c r="W17" s="95">
        <v>50.206653985507245</v>
      </c>
      <c r="X17" s="95">
        <v>31.878916666666665</v>
      </c>
      <c r="Y17" s="95">
        <v>67.045927536231886</v>
      </c>
      <c r="Z17" s="95">
        <v>3.8910271739130433</v>
      </c>
      <c r="AA17" s="95">
        <v>1.2390851449275362</v>
      </c>
      <c r="AB17" s="95">
        <v>12.804865942028986</v>
      </c>
      <c r="AC17" s="95">
        <v>4.4794981884057972</v>
      </c>
      <c r="AD17" s="35">
        <f t="shared" si="0"/>
        <v>516.55099275362318</v>
      </c>
    </row>
    <row r="18" spans="1:31" ht="15" customHeight="1" x14ac:dyDescent="0.25">
      <c r="A18" s="126" t="s">
        <v>2</v>
      </c>
      <c r="B18" s="90" t="s">
        <v>23</v>
      </c>
      <c r="C18" s="95">
        <v>0</v>
      </c>
      <c r="D18" s="95">
        <v>0</v>
      </c>
      <c r="E18" s="95">
        <v>0.16614311594202899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1.3434782608695652E-2</v>
      </c>
      <c r="P18" s="95">
        <v>0</v>
      </c>
      <c r="Q18" s="95">
        <v>0</v>
      </c>
      <c r="R18" s="95">
        <v>9.9375000000000005E-2</v>
      </c>
      <c r="S18" s="95">
        <v>0</v>
      </c>
      <c r="T18" s="95">
        <v>6.3398550724637681E-2</v>
      </c>
      <c r="U18" s="95">
        <v>1.7519927536231883E-2</v>
      </c>
      <c r="V18" s="95">
        <v>0.40664311594202901</v>
      </c>
      <c r="W18" s="95">
        <v>0.26547644927536229</v>
      </c>
      <c r="X18" s="95">
        <v>5.6038043478260871E-2</v>
      </c>
      <c r="Y18" s="95">
        <v>0.51387862318840583</v>
      </c>
      <c r="Z18" s="95">
        <v>0</v>
      </c>
      <c r="AA18" s="95">
        <v>0</v>
      </c>
      <c r="AB18" s="95">
        <v>0.83327898550724633</v>
      </c>
      <c r="AC18" s="95">
        <v>0</v>
      </c>
      <c r="AD18" s="35">
        <f t="shared" si="0"/>
        <v>2.4351865942028983</v>
      </c>
    </row>
    <row r="19" spans="1:31" ht="15" customHeight="1" x14ac:dyDescent="0.25">
      <c r="A19" s="126"/>
      <c r="B19" s="90" t="s">
        <v>24</v>
      </c>
      <c r="C19" s="95">
        <v>0</v>
      </c>
      <c r="D19" s="95">
        <v>1.1541666666666667E-2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1.4610507246376811E-2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2.2391304347826086E-3</v>
      </c>
      <c r="S19" s="95">
        <v>1.0675724637681159E-2</v>
      </c>
      <c r="T19" s="95">
        <v>0</v>
      </c>
      <c r="U19" s="95">
        <v>3.4293478260869563E-3</v>
      </c>
      <c r="V19" s="95">
        <v>1.5016304347826087E-2</v>
      </c>
      <c r="W19" s="95">
        <v>0</v>
      </c>
      <c r="X19" s="95">
        <v>1.2228260869565218E-3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35">
        <f t="shared" si="0"/>
        <v>5.8735507246376814E-2</v>
      </c>
    </row>
    <row r="20" spans="1:31" ht="15" customHeight="1" x14ac:dyDescent="0.25">
      <c r="A20" s="126"/>
      <c r="B20" s="90" t="s">
        <v>25</v>
      </c>
      <c r="C20" s="95">
        <v>3.4420289855072465E-4</v>
      </c>
      <c r="D20" s="95">
        <v>1.8427536231884058E-2</v>
      </c>
      <c r="E20" s="95">
        <v>4.7947463768115942E-2</v>
      </c>
      <c r="F20" s="95">
        <v>0</v>
      </c>
      <c r="G20" s="95">
        <v>2.8682971014492752E-2</v>
      </c>
      <c r="H20" s="95">
        <v>0</v>
      </c>
      <c r="I20" s="95">
        <v>2.0168478260869566E-2</v>
      </c>
      <c r="J20" s="95">
        <v>4.4826086956521738E-2</v>
      </c>
      <c r="K20" s="95">
        <v>2.4E-2</v>
      </c>
      <c r="L20" s="95">
        <v>3.7228260869565217E-3</v>
      </c>
      <c r="M20" s="95">
        <v>2.2846014492753624E-2</v>
      </c>
      <c r="N20" s="95">
        <v>1.4126811594202898E-2</v>
      </c>
      <c r="O20" s="95">
        <v>0.18148369565217393</v>
      </c>
      <c r="P20" s="95">
        <v>0.20315760869565216</v>
      </c>
      <c r="Q20" s="95">
        <v>1.8007246376811595E-3</v>
      </c>
      <c r="R20" s="95">
        <v>1.0656195652173912</v>
      </c>
      <c r="S20" s="95">
        <v>1.8650307971014493</v>
      </c>
      <c r="T20" s="95">
        <v>0.56338405797101454</v>
      </c>
      <c r="U20" s="95">
        <v>0.87881884057971016</v>
      </c>
      <c r="V20" s="95">
        <v>10.183648550724637</v>
      </c>
      <c r="W20" s="95">
        <v>2.3426141304347827</v>
      </c>
      <c r="X20" s="95">
        <v>0.35620289855072462</v>
      </c>
      <c r="Y20" s="95">
        <v>2.0210797101449276</v>
      </c>
      <c r="Z20" s="95">
        <v>7.3021739130434776E-2</v>
      </c>
      <c r="AA20" s="95">
        <v>0.10470289855072464</v>
      </c>
      <c r="AB20" s="95">
        <v>0.20577173913043478</v>
      </c>
      <c r="AC20" s="95">
        <v>1.983695652173913E-2</v>
      </c>
      <c r="AD20" s="35">
        <f t="shared" si="0"/>
        <v>20.291266304347825</v>
      </c>
    </row>
    <row r="21" spans="1:31" ht="15" customHeight="1" x14ac:dyDescent="0.25">
      <c r="A21" s="126"/>
      <c r="B21" s="90" t="s">
        <v>26</v>
      </c>
      <c r="C21" s="95">
        <v>0</v>
      </c>
      <c r="D21" s="95">
        <v>0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0</v>
      </c>
      <c r="R21" s="95">
        <v>5.2355072463768115E-4</v>
      </c>
      <c r="S21" s="95">
        <v>0</v>
      </c>
      <c r="T21" s="95">
        <v>0</v>
      </c>
      <c r="U21" s="95">
        <v>0.10430434782608695</v>
      </c>
      <c r="V21" s="95">
        <v>0.86542210144927534</v>
      </c>
      <c r="W21" s="95">
        <v>0.10066666666666667</v>
      </c>
      <c r="X21" s="95">
        <v>0</v>
      </c>
      <c r="Y21" s="95">
        <v>0</v>
      </c>
      <c r="Z21" s="95">
        <v>0</v>
      </c>
      <c r="AA21" s="95">
        <v>0</v>
      </c>
      <c r="AB21" s="95">
        <v>0</v>
      </c>
      <c r="AC21" s="95">
        <v>0</v>
      </c>
      <c r="AD21" s="35">
        <f t="shared" si="0"/>
        <v>1.0709166666666665</v>
      </c>
    </row>
    <row r="22" spans="1:31" ht="15" customHeight="1" x14ac:dyDescent="0.25">
      <c r="A22" s="54" t="s">
        <v>15</v>
      </c>
      <c r="B22" s="90" t="s">
        <v>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5">
        <f t="shared" si="0"/>
        <v>0</v>
      </c>
    </row>
    <row r="23" spans="1:31" s="96" customFormat="1" ht="15" customHeight="1" x14ac:dyDescent="0.25">
      <c r="A23" s="55" t="s">
        <v>3</v>
      </c>
      <c r="B23" s="56" t="s">
        <v>27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5">
        <f t="shared" si="0"/>
        <v>0</v>
      </c>
      <c r="AE23" s="7"/>
    </row>
    <row r="24" spans="1:31" s="96" customFormat="1" ht="15" customHeight="1" x14ac:dyDescent="0.25">
      <c r="A24" s="89" t="s">
        <v>4</v>
      </c>
      <c r="B24" s="56" t="s">
        <v>28</v>
      </c>
      <c r="C24" s="95">
        <v>4.6195652173913043E-4</v>
      </c>
      <c r="D24" s="95">
        <v>0</v>
      </c>
      <c r="E24" s="95">
        <v>0.16292753623188405</v>
      </c>
      <c r="F24" s="95">
        <v>0</v>
      </c>
      <c r="G24" s="95">
        <v>2.2188405797101449E-2</v>
      </c>
      <c r="H24" s="95">
        <v>0</v>
      </c>
      <c r="I24" s="95">
        <v>0.11211413043478261</v>
      </c>
      <c r="J24" s="95">
        <v>0.44358333333333333</v>
      </c>
      <c r="K24" s="95">
        <v>1.4492753623188406E-3</v>
      </c>
      <c r="L24" s="95">
        <v>0.23714855072463767</v>
      </c>
      <c r="M24" s="95">
        <v>0.35148188405797104</v>
      </c>
      <c r="N24" s="95">
        <v>3.9168478260869569E-2</v>
      </c>
      <c r="O24" s="95">
        <v>0.25381521739130436</v>
      </c>
      <c r="P24" s="95">
        <v>0</v>
      </c>
      <c r="Q24" s="95">
        <v>1.2749999999999999E-2</v>
      </c>
      <c r="R24" s="95">
        <v>1.5642300724637681</v>
      </c>
      <c r="S24" s="95">
        <v>7.3901576086956524</v>
      </c>
      <c r="T24" s="95">
        <v>6.0349637681159418E-2</v>
      </c>
      <c r="U24" s="95">
        <v>0.52963043478260874</v>
      </c>
      <c r="V24" s="95">
        <v>4.8654764492753619</v>
      </c>
      <c r="W24" s="95">
        <v>3.6638478260869567</v>
      </c>
      <c r="X24" s="95">
        <v>3.2631123188405797</v>
      </c>
      <c r="Y24" s="95">
        <v>2.8434474637681157</v>
      </c>
      <c r="Z24" s="95">
        <v>0.20857789855072464</v>
      </c>
      <c r="AA24" s="95">
        <v>1.0994673913043478</v>
      </c>
      <c r="AB24" s="95">
        <v>2.5292880434782608</v>
      </c>
      <c r="AC24" s="95">
        <v>0.46159420289855074</v>
      </c>
      <c r="AD24" s="35">
        <f t="shared" si="0"/>
        <v>30.116268115942027</v>
      </c>
      <c r="AE24" s="7"/>
    </row>
    <row r="25" spans="1:31" s="96" customFormat="1" ht="15" customHeight="1" x14ac:dyDescent="0.25">
      <c r="A25" s="55" t="s">
        <v>5</v>
      </c>
      <c r="B25" s="56"/>
      <c r="C25" s="95">
        <v>86.441831521739132</v>
      </c>
      <c r="D25" s="95">
        <v>35.266460144927535</v>
      </c>
      <c r="E25" s="95">
        <v>150.98509963768117</v>
      </c>
      <c r="F25" s="95">
        <v>22.289483695652173</v>
      </c>
      <c r="G25" s="95">
        <v>329.11313224637684</v>
      </c>
      <c r="H25" s="95">
        <v>30.180192028985509</v>
      </c>
      <c r="I25" s="95">
        <v>74.330804347826088</v>
      </c>
      <c r="J25" s="95">
        <v>260.86561594202897</v>
      </c>
      <c r="K25" s="95">
        <v>158.7965054347826</v>
      </c>
      <c r="L25" s="95">
        <v>439.00210144927536</v>
      </c>
      <c r="M25" s="95">
        <v>182.80148188405798</v>
      </c>
      <c r="N25" s="95">
        <v>226.51065036231884</v>
      </c>
      <c r="O25" s="95">
        <v>484.73138224637682</v>
      </c>
      <c r="P25" s="95">
        <v>162.12479528985509</v>
      </c>
      <c r="Q25" s="95">
        <v>116.01132065217391</v>
      </c>
      <c r="R25" s="95">
        <v>791.05019202898552</v>
      </c>
      <c r="S25" s="95">
        <v>1115.3013605072463</v>
      </c>
      <c r="T25" s="95">
        <v>220.49072826086956</v>
      </c>
      <c r="U25" s="95">
        <v>863.54885507246377</v>
      </c>
      <c r="V25" s="95">
        <v>2193.9831938405796</v>
      </c>
      <c r="W25" s="95">
        <v>657.14269384057968</v>
      </c>
      <c r="X25" s="95">
        <v>365.15373007246376</v>
      </c>
      <c r="Y25" s="95">
        <v>644.61533514492749</v>
      </c>
      <c r="Z25" s="95">
        <v>151.39726086956523</v>
      </c>
      <c r="AA25" s="95">
        <v>183.29450543478262</v>
      </c>
      <c r="AB25" s="95">
        <v>380.24374456521741</v>
      </c>
      <c r="AC25" s="95">
        <v>123.24023007246377</v>
      </c>
      <c r="AD25" s="35">
        <f t="shared" si="0"/>
        <v>10448.912686594203</v>
      </c>
      <c r="AE25" s="7"/>
    </row>
    <row r="26" spans="1:31" s="96" customFormat="1" ht="15" customHeight="1" x14ac:dyDescent="0.25">
      <c r="A26" s="55" t="s">
        <v>6</v>
      </c>
      <c r="B26" s="56"/>
      <c r="C26" s="95">
        <v>0.52546376811594198</v>
      </c>
      <c r="D26" s="95">
        <v>8.764311594202899E-2</v>
      </c>
      <c r="E26" s="95">
        <v>1.533552536231884</v>
      </c>
      <c r="F26" s="95">
        <v>2.7333333333333334E-2</v>
      </c>
      <c r="G26" s="95">
        <v>2.1359184782608698</v>
      </c>
      <c r="H26" s="95">
        <v>0</v>
      </c>
      <c r="I26" s="95">
        <v>0.2570144927536232</v>
      </c>
      <c r="J26" s="95">
        <v>1.5651847826086958</v>
      </c>
      <c r="K26" s="95">
        <v>0.68717572463768117</v>
      </c>
      <c r="L26" s="95">
        <v>3.8351449275362319</v>
      </c>
      <c r="M26" s="95">
        <v>0.74773188405797097</v>
      </c>
      <c r="N26" s="95">
        <v>0.52532246376811598</v>
      </c>
      <c r="O26" s="95">
        <v>3.6757427536231884</v>
      </c>
      <c r="P26" s="95">
        <v>0.72094021739130432</v>
      </c>
      <c r="Q26" s="95">
        <v>1.5148260869565218</v>
      </c>
      <c r="R26" s="95">
        <v>3.6845144927536233</v>
      </c>
      <c r="S26" s="95">
        <v>13.821260869565217</v>
      </c>
      <c r="T26" s="95">
        <v>2.4436974637681161</v>
      </c>
      <c r="U26" s="95">
        <v>18.62181884057971</v>
      </c>
      <c r="V26" s="95">
        <v>92.232159420289861</v>
      </c>
      <c r="W26" s="95">
        <v>16.505925724637681</v>
      </c>
      <c r="X26" s="95">
        <v>6.6886086956521735</v>
      </c>
      <c r="Y26" s="95">
        <v>13.580960144927536</v>
      </c>
      <c r="Z26" s="95">
        <v>1.5611358695652173</v>
      </c>
      <c r="AA26" s="95">
        <v>1.2981086956521739</v>
      </c>
      <c r="AB26" s="95">
        <v>8.8419855072463776</v>
      </c>
      <c r="AC26" s="95">
        <v>2.2182952898550723</v>
      </c>
      <c r="AD26" s="35">
        <f t="shared" si="0"/>
        <v>199.33746557971011</v>
      </c>
      <c r="AE26" s="7"/>
    </row>
    <row r="27" spans="1:31" s="96" customFormat="1" ht="15" customHeight="1" x14ac:dyDescent="0.25">
      <c r="A27" s="127" t="s">
        <v>72</v>
      </c>
      <c r="B27" s="56" t="s">
        <v>29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5">
        <f t="shared" si="0"/>
        <v>0</v>
      </c>
      <c r="AE27" s="7"/>
    </row>
    <row r="28" spans="1:31" s="96" customFormat="1" ht="15" customHeight="1" x14ac:dyDescent="0.25">
      <c r="A28" s="127"/>
      <c r="B28" s="56" t="s">
        <v>30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5">
        <f t="shared" si="0"/>
        <v>0</v>
      </c>
      <c r="AE28" s="7"/>
    </row>
    <row r="29" spans="1:31" ht="15" customHeight="1" x14ac:dyDescent="0.25">
      <c r="A29" s="54" t="s">
        <v>7</v>
      </c>
      <c r="B29" s="90" t="s">
        <v>31</v>
      </c>
      <c r="C29" s="95">
        <v>1.5721014492753625E-2</v>
      </c>
      <c r="D29" s="95">
        <v>3.0978260869565215E-3</v>
      </c>
      <c r="E29" s="95">
        <v>0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5.4963768115942032E-3</v>
      </c>
      <c r="M29" s="95">
        <v>0</v>
      </c>
      <c r="N29" s="95">
        <v>0</v>
      </c>
      <c r="O29" s="95">
        <v>0.73591666666666666</v>
      </c>
      <c r="P29" s="95">
        <v>0</v>
      </c>
      <c r="Q29" s="95">
        <v>0</v>
      </c>
      <c r="R29" s="95">
        <v>7.1920289855072466E-3</v>
      </c>
      <c r="S29" s="95">
        <v>0</v>
      </c>
      <c r="T29" s="95">
        <v>0</v>
      </c>
      <c r="U29" s="95">
        <v>0</v>
      </c>
      <c r="V29" s="95">
        <v>0.18856521739130436</v>
      </c>
      <c r="W29" s="95">
        <v>5.5271739130434783E-3</v>
      </c>
      <c r="X29" s="95">
        <v>0</v>
      </c>
      <c r="Y29" s="95">
        <v>1.5163043478260869E-3</v>
      </c>
      <c r="Z29" s="95">
        <v>0</v>
      </c>
      <c r="AA29" s="95">
        <v>0</v>
      </c>
      <c r="AB29" s="95">
        <v>0.25589311594202896</v>
      </c>
      <c r="AC29" s="95">
        <v>0</v>
      </c>
      <c r="AD29" s="35">
        <f t="shared" si="0"/>
        <v>1.2189257246376812</v>
      </c>
    </row>
    <row r="30" spans="1:31" ht="15" customHeight="1" x14ac:dyDescent="0.25">
      <c r="A30" s="54" t="s">
        <v>8</v>
      </c>
      <c r="B30" s="90" t="s">
        <v>32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5">
        <f t="shared" si="0"/>
        <v>0</v>
      </c>
    </row>
    <row r="31" spans="1:31" ht="15" customHeight="1" x14ac:dyDescent="0.25">
      <c r="A31" s="54" t="s">
        <v>9</v>
      </c>
      <c r="B31" s="90"/>
      <c r="C31" s="95">
        <v>0</v>
      </c>
      <c r="D31" s="95">
        <v>0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95">
        <v>0</v>
      </c>
      <c r="U31" s="95">
        <v>0</v>
      </c>
      <c r="V31" s="95">
        <v>0</v>
      </c>
      <c r="W31" s="95">
        <v>0</v>
      </c>
      <c r="X31" s="95">
        <v>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35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5">
        <v>0</v>
      </c>
      <c r="W32" s="95">
        <v>0</v>
      </c>
      <c r="X32" s="95">
        <v>0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35">
        <f t="shared" si="0"/>
        <v>0</v>
      </c>
    </row>
    <row r="33" spans="1:30" ht="15" customHeight="1" x14ac:dyDescent="0.25">
      <c r="A33" s="54" t="s">
        <v>10</v>
      </c>
      <c r="B33" s="90" t="s">
        <v>33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5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95">
        <v>0</v>
      </c>
      <c r="AB34" s="95">
        <v>0</v>
      </c>
      <c r="AC34" s="95">
        <v>0</v>
      </c>
      <c r="AD34" s="35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5">
        <f t="shared" si="0"/>
        <v>0</v>
      </c>
    </row>
    <row r="36" spans="1:30" s="14" customFormat="1" ht="15" customHeight="1" thickBot="1" x14ac:dyDescent="0.3">
      <c r="A36" s="58" t="s">
        <v>12</v>
      </c>
      <c r="B36" s="59" t="s">
        <v>35</v>
      </c>
      <c r="C36" s="37">
        <f>SUM(C6:C35)+SUM(C38:C43)</f>
        <v>91.141744565217394</v>
      </c>
      <c r="D36" s="37">
        <f t="shared" ref="D36:AC36" si="1">SUM(D6:D35)+SUM(D38:D43)</f>
        <v>36.071490942028987</v>
      </c>
      <c r="E36" s="37">
        <f t="shared" si="1"/>
        <v>173.19066123188409</v>
      </c>
      <c r="F36" s="37">
        <f t="shared" si="1"/>
        <v>22.374273550724638</v>
      </c>
      <c r="G36" s="37">
        <f t="shared" si="1"/>
        <v>377.57633876811599</v>
      </c>
      <c r="H36" s="37">
        <f t="shared" si="1"/>
        <v>30.180192028985509</v>
      </c>
      <c r="I36" s="37">
        <f t="shared" si="1"/>
        <v>77.427884057971013</v>
      </c>
      <c r="J36" s="37">
        <f t="shared" si="1"/>
        <v>276.34798731884058</v>
      </c>
      <c r="K36" s="37">
        <f t="shared" si="1"/>
        <v>165.47937862318841</v>
      </c>
      <c r="L36" s="37">
        <f t="shared" si="1"/>
        <v>543.80170108695654</v>
      </c>
      <c r="M36" s="37">
        <f t="shared" si="1"/>
        <v>202.78226086956522</v>
      </c>
      <c r="N36" s="37">
        <f t="shared" si="1"/>
        <v>242.87259057971013</v>
      </c>
      <c r="O36" s="37">
        <f t="shared" si="1"/>
        <v>562.91863949275375</v>
      </c>
      <c r="P36" s="37">
        <f t="shared" si="1"/>
        <v>170.68022101449276</v>
      </c>
      <c r="Q36" s="37">
        <f t="shared" si="1"/>
        <v>129.54727173913042</v>
      </c>
      <c r="R36" s="37">
        <f t="shared" si="1"/>
        <v>884.36317210144921</v>
      </c>
      <c r="S36" s="37">
        <f t="shared" si="1"/>
        <v>1433.5857336956524</v>
      </c>
      <c r="T36" s="37">
        <f t="shared" si="1"/>
        <v>256.29541847826084</v>
      </c>
      <c r="U36" s="37">
        <f t="shared" si="1"/>
        <v>1005.0564384057972</v>
      </c>
      <c r="V36" s="37">
        <f t="shared" si="1"/>
        <v>3251.2065471014494</v>
      </c>
      <c r="W36" s="37">
        <f t="shared" si="1"/>
        <v>948.18625905797103</v>
      </c>
      <c r="X36" s="37">
        <f t="shared" si="1"/>
        <v>557.03928442028985</v>
      </c>
      <c r="Y36" s="37">
        <f t="shared" si="1"/>
        <v>860.13616304347818</v>
      </c>
      <c r="Z36" s="37">
        <f t="shared" si="1"/>
        <v>177.04076086956522</v>
      </c>
      <c r="AA36" s="37">
        <f t="shared" si="1"/>
        <v>214.45165217391303</v>
      </c>
      <c r="AB36" s="37">
        <f t="shared" si="1"/>
        <v>532.60480253623189</v>
      </c>
      <c r="AC36" s="37">
        <f t="shared" si="1"/>
        <v>175.24577717391304</v>
      </c>
      <c r="AD36" s="38">
        <f>+SUM(AD6:AD35)+SUM(AD38:AD43)</f>
        <v>13397.604644927536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97">
        <v>0</v>
      </c>
      <c r="D38" s="97">
        <v>0</v>
      </c>
      <c r="E38" s="97">
        <v>8.832065217391305E-2</v>
      </c>
      <c r="F38" s="97">
        <v>0</v>
      </c>
      <c r="G38" s="97">
        <v>9.9567028985507253</v>
      </c>
      <c r="H38" s="97">
        <v>0</v>
      </c>
      <c r="I38" s="97">
        <v>0</v>
      </c>
      <c r="J38" s="97">
        <v>3.0059057971014491</v>
      </c>
      <c r="K38" s="97">
        <v>0</v>
      </c>
      <c r="L38" s="97">
        <v>57.344496376811591</v>
      </c>
      <c r="M38" s="97">
        <v>0.14340036231884057</v>
      </c>
      <c r="N38" s="97">
        <v>0</v>
      </c>
      <c r="O38" s="97">
        <v>0.47549275362318838</v>
      </c>
      <c r="P38" s="97">
        <v>0</v>
      </c>
      <c r="Q38" s="97">
        <v>0</v>
      </c>
      <c r="R38" s="97">
        <v>0.2870942028985507</v>
      </c>
      <c r="S38" s="97">
        <v>15.569757246376811</v>
      </c>
      <c r="T38" s="97">
        <v>1.0817789855072464</v>
      </c>
      <c r="U38" s="97">
        <v>1.1893641304347826</v>
      </c>
      <c r="V38" s="97">
        <v>7.5126865942028989</v>
      </c>
      <c r="W38" s="97">
        <v>3.5749999999999997E-2</v>
      </c>
      <c r="X38" s="97">
        <v>0.45657971014492754</v>
      </c>
      <c r="Y38" s="97">
        <v>5.0476449275362316E-2</v>
      </c>
      <c r="Z38" s="97">
        <v>0</v>
      </c>
      <c r="AA38" s="97">
        <v>0</v>
      </c>
      <c r="AB38" s="97">
        <v>1.0023550724637681E-2</v>
      </c>
      <c r="AC38" s="97">
        <v>0</v>
      </c>
      <c r="AD38" s="39">
        <f t="shared" ref="AD38:AD43" si="2">+SUM(C38:AC38)</f>
        <v>97.207829710144907</v>
      </c>
    </row>
    <row r="39" spans="1:30" ht="15" customHeight="1" x14ac:dyDescent="0.25">
      <c r="A39" s="130" t="s">
        <v>66</v>
      </c>
      <c r="B39" s="131"/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12.45284420289855</v>
      </c>
      <c r="T39" s="95">
        <v>0</v>
      </c>
      <c r="U39" s="95">
        <v>0</v>
      </c>
      <c r="V39" s="95">
        <v>0.13898550724637682</v>
      </c>
      <c r="W39" s="95">
        <v>0</v>
      </c>
      <c r="X39" s="95">
        <v>0.17131702898550724</v>
      </c>
      <c r="Y39" s="95">
        <v>0</v>
      </c>
      <c r="Z39" s="95">
        <v>0</v>
      </c>
      <c r="AA39" s="95">
        <v>0</v>
      </c>
      <c r="AB39" s="95">
        <v>19.97677536231884</v>
      </c>
      <c r="AC39" s="95">
        <v>0</v>
      </c>
      <c r="AD39" s="35">
        <f t="shared" si="2"/>
        <v>32.739922101449274</v>
      </c>
    </row>
    <row r="40" spans="1:30" ht="15" customHeight="1" x14ac:dyDescent="0.25">
      <c r="A40" s="130" t="s">
        <v>67</v>
      </c>
      <c r="B40" s="131"/>
      <c r="C40" s="95">
        <v>0.32874999999999999</v>
      </c>
      <c r="D40" s="95">
        <v>0</v>
      </c>
      <c r="E40" s="95">
        <v>0.22355253623188406</v>
      </c>
      <c r="F40" s="95">
        <v>0</v>
      </c>
      <c r="G40" s="95">
        <v>4.5958152173913041</v>
      </c>
      <c r="H40" s="95">
        <v>0</v>
      </c>
      <c r="I40" s="95">
        <v>0</v>
      </c>
      <c r="J40" s="95">
        <v>0.21880072463768116</v>
      </c>
      <c r="K40" s="95">
        <v>0</v>
      </c>
      <c r="L40" s="95">
        <v>9.2057971014492757E-2</v>
      </c>
      <c r="M40" s="95">
        <v>4.9855072463768114E-3</v>
      </c>
      <c r="N40" s="95">
        <v>1.9106884057971014E-2</v>
      </c>
      <c r="O40" s="95">
        <v>0.56164673913043484</v>
      </c>
      <c r="P40" s="95">
        <v>0</v>
      </c>
      <c r="Q40" s="95">
        <v>0</v>
      </c>
      <c r="R40" s="95">
        <v>5.432427536231884E-2</v>
      </c>
      <c r="S40" s="95">
        <v>7.832630434782609</v>
      </c>
      <c r="T40" s="95">
        <v>0.22831340579710144</v>
      </c>
      <c r="U40" s="95">
        <v>0.73363949275362317</v>
      </c>
      <c r="V40" s="95">
        <v>23.32783695652174</v>
      </c>
      <c r="W40" s="95">
        <v>6.318510869565217</v>
      </c>
      <c r="X40" s="95">
        <v>2.9145307971014494</v>
      </c>
      <c r="Y40" s="95">
        <v>3.6722807971014491</v>
      </c>
      <c r="Z40" s="95">
        <v>0</v>
      </c>
      <c r="AA40" s="95">
        <v>0</v>
      </c>
      <c r="AB40" s="95">
        <v>0.26119746376811592</v>
      </c>
      <c r="AC40" s="95">
        <v>1.7898550724637682E-3</v>
      </c>
      <c r="AD40" s="35">
        <f t="shared" si="2"/>
        <v>51.389769927536229</v>
      </c>
    </row>
    <row r="41" spans="1:30" ht="15" customHeight="1" x14ac:dyDescent="0.25">
      <c r="A41" s="130" t="s">
        <v>68</v>
      </c>
      <c r="B41" s="131"/>
      <c r="C41" s="95">
        <v>0</v>
      </c>
      <c r="D41" s="95">
        <v>0</v>
      </c>
      <c r="E41" s="95">
        <v>7.065217391304348E-4</v>
      </c>
      <c r="F41" s="95">
        <v>0</v>
      </c>
      <c r="G41" s="95">
        <v>0.77217391304347827</v>
      </c>
      <c r="H41" s="95">
        <v>0</v>
      </c>
      <c r="I41" s="95">
        <v>0</v>
      </c>
      <c r="J41" s="95">
        <v>0</v>
      </c>
      <c r="K41" s="95">
        <v>0</v>
      </c>
      <c r="L41" s="95">
        <v>3.1623188405797101E-2</v>
      </c>
      <c r="M41" s="95">
        <v>0</v>
      </c>
      <c r="N41" s="95">
        <v>1.5105072463768117E-2</v>
      </c>
      <c r="O41" s="95">
        <v>0</v>
      </c>
      <c r="P41" s="95">
        <v>0</v>
      </c>
      <c r="Q41" s="95">
        <v>2.5561594202898551E-3</v>
      </c>
      <c r="R41" s="95">
        <v>8.5052536231884052E-2</v>
      </c>
      <c r="S41" s="95">
        <v>0.29903442028985505</v>
      </c>
      <c r="T41" s="95">
        <v>2.9655797101449275E-3</v>
      </c>
      <c r="U41" s="95">
        <v>1.8512626811594204</v>
      </c>
      <c r="V41" s="95">
        <v>4.8530235507246378</v>
      </c>
      <c r="W41" s="95">
        <v>0.7847753623188406</v>
      </c>
      <c r="X41" s="95">
        <v>0.25040942028985508</v>
      </c>
      <c r="Y41" s="95">
        <v>0.30372463768115943</v>
      </c>
      <c r="Z41" s="95">
        <v>0.10009782608695653</v>
      </c>
      <c r="AA41" s="95">
        <v>0.39900000000000002</v>
      </c>
      <c r="AB41" s="95">
        <v>0.12770289855072464</v>
      </c>
      <c r="AC41" s="95">
        <v>0</v>
      </c>
      <c r="AD41" s="35">
        <f t="shared" si="2"/>
        <v>9.8792137681159442</v>
      </c>
    </row>
    <row r="42" spans="1:30" ht="15" customHeight="1" x14ac:dyDescent="0.25">
      <c r="A42" s="130" t="s">
        <v>69</v>
      </c>
      <c r="B42" s="131"/>
      <c r="C42" s="95">
        <v>2.762481884057971</v>
      </c>
      <c r="D42" s="95">
        <v>0.61907971014492758</v>
      </c>
      <c r="E42" s="95">
        <v>10.004844202898552</v>
      </c>
      <c r="F42" s="95">
        <v>4.8085144927536232E-2</v>
      </c>
      <c r="G42" s="95">
        <v>7.9535652173913043</v>
      </c>
      <c r="H42" s="95">
        <v>0</v>
      </c>
      <c r="I42" s="95">
        <v>1.9027155797101449</v>
      </c>
      <c r="J42" s="95">
        <v>6.0330452898550728</v>
      </c>
      <c r="K42" s="95">
        <v>3.0690471014492755</v>
      </c>
      <c r="L42" s="95">
        <v>26.832494565217392</v>
      </c>
      <c r="M42" s="95">
        <v>11.615576086956521</v>
      </c>
      <c r="N42" s="95">
        <v>8.5239130434782613</v>
      </c>
      <c r="O42" s="95">
        <v>37.186813405797103</v>
      </c>
      <c r="P42" s="95">
        <v>3.0902355072463767</v>
      </c>
      <c r="Q42" s="95">
        <v>7.3111413043478262</v>
      </c>
      <c r="R42" s="95">
        <v>46.046246376811595</v>
      </c>
      <c r="S42" s="95">
        <v>98.527822463768118</v>
      </c>
      <c r="T42" s="95">
        <v>17.232092391304349</v>
      </c>
      <c r="U42" s="95">
        <v>69.209896739130429</v>
      </c>
      <c r="V42" s="95">
        <v>365.7647481884058</v>
      </c>
      <c r="W42" s="95">
        <v>106.86248007246377</v>
      </c>
      <c r="X42" s="95">
        <v>68.931358695652179</v>
      </c>
      <c r="Y42" s="95">
        <v>83.688871376811591</v>
      </c>
      <c r="Z42" s="95">
        <v>13.686971014492753</v>
      </c>
      <c r="AA42" s="95">
        <v>16.855007246376811</v>
      </c>
      <c r="AB42" s="95">
        <v>37.890436594202896</v>
      </c>
      <c r="AC42" s="95">
        <v>39.128047101449276</v>
      </c>
      <c r="AD42" s="35">
        <f t="shared" si="2"/>
        <v>1090.7770163043479</v>
      </c>
    </row>
    <row r="43" spans="1:30" ht="15" customHeight="1" thickBot="1" x14ac:dyDescent="0.3">
      <c r="A43" s="121" t="s">
        <v>70</v>
      </c>
      <c r="B43" s="122"/>
      <c r="C43" s="98">
        <v>3.081159420289855E-2</v>
      </c>
      <c r="D43" s="98">
        <v>0</v>
      </c>
      <c r="E43" s="98">
        <v>0.13374637681159421</v>
      </c>
      <c r="F43" s="98">
        <v>0</v>
      </c>
      <c r="G43" s="98">
        <v>0.11319927536231884</v>
      </c>
      <c r="H43" s="98">
        <v>0</v>
      </c>
      <c r="I43" s="98">
        <v>6.9583333333333337E-3</v>
      </c>
      <c r="J43" s="98">
        <v>0.12019021739130435</v>
      </c>
      <c r="K43" s="98">
        <v>0</v>
      </c>
      <c r="L43" s="98">
        <v>9.2197463768115939E-2</v>
      </c>
      <c r="M43" s="98">
        <v>2.728804347826087E-2</v>
      </c>
      <c r="N43" s="98">
        <v>2.1099637681159421E-2</v>
      </c>
      <c r="O43" s="98">
        <v>0.10053260869565217</v>
      </c>
      <c r="P43" s="98">
        <v>5.2847826086956519E-2</v>
      </c>
      <c r="Q43" s="98">
        <v>4.1851449275362322E-2</v>
      </c>
      <c r="R43" s="98">
        <v>0.4603876811594203</v>
      </c>
      <c r="S43" s="98">
        <v>0.98853442028985505</v>
      </c>
      <c r="T43" s="98">
        <v>0.10869746376811594</v>
      </c>
      <c r="U43" s="98">
        <v>1.0695326086956523</v>
      </c>
      <c r="V43" s="98">
        <v>12.147826086956522</v>
      </c>
      <c r="W43" s="98">
        <v>0.26678260869565218</v>
      </c>
      <c r="X43" s="98">
        <v>0.76338949275362322</v>
      </c>
      <c r="Y43" s="98">
        <v>2.8681141304347828</v>
      </c>
      <c r="Z43" s="98">
        <v>0.10535507246376812</v>
      </c>
      <c r="AA43" s="98">
        <v>0</v>
      </c>
      <c r="AB43" s="98">
        <v>0.12369927536231884</v>
      </c>
      <c r="AC43" s="98">
        <v>2.0992173913043479</v>
      </c>
      <c r="AD43" s="38">
        <f t="shared" si="2"/>
        <v>21.742259057971019</v>
      </c>
    </row>
    <row r="44" spans="1:30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</sheetData>
  <mergeCells count="11">
    <mergeCell ref="A39:B39"/>
    <mergeCell ref="A40:B40"/>
    <mergeCell ref="A41:B41"/>
    <mergeCell ref="A42:B42"/>
    <mergeCell ref="A43:B43"/>
    <mergeCell ref="A38:B38"/>
    <mergeCell ref="A5:B5"/>
    <mergeCell ref="A6:A9"/>
    <mergeCell ref="A10:A17"/>
    <mergeCell ref="A18:A21"/>
    <mergeCell ref="A27:A28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E44"/>
  <sheetViews>
    <sheetView tabSelected="1"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18" width="8.7109375" style="101" customWidth="1"/>
    <col min="19" max="19" width="9.5703125" style="101" bestFit="1" customWidth="1"/>
    <col min="20" max="21" width="8.7109375" style="101" customWidth="1"/>
    <col min="22" max="22" width="9.5703125" style="101" bestFit="1" customWidth="1"/>
    <col min="23" max="29" width="8.7109375" style="101" customWidth="1"/>
    <col min="30" max="30" width="10.5703125" style="102" bestFit="1" customWidth="1"/>
    <col min="31" max="31" width="12.5703125" style="101" bestFit="1" customWidth="1"/>
    <col min="32" max="16384" width="9.140625" style="101"/>
  </cols>
  <sheetData>
    <row r="1" spans="1:31" ht="15" customHeight="1" x14ac:dyDescent="0.25">
      <c r="A1" s="62" t="s">
        <v>36</v>
      </c>
      <c r="B1" s="63">
        <v>2017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">
      <c r="A5" s="123" t="s">
        <v>81</v>
      </c>
      <c r="B5" s="124"/>
      <c r="C5" s="93" t="s">
        <v>37</v>
      </c>
      <c r="D5" s="93" t="s">
        <v>38</v>
      </c>
      <c r="E5" s="93" t="s">
        <v>39</v>
      </c>
      <c r="F5" s="93" t="s">
        <v>40</v>
      </c>
      <c r="G5" s="93" t="s">
        <v>41</v>
      </c>
      <c r="H5" s="93" t="s">
        <v>42</v>
      </c>
      <c r="I5" s="93" t="s">
        <v>43</v>
      </c>
      <c r="J5" s="93" t="s">
        <v>44</v>
      </c>
      <c r="K5" s="93" t="s">
        <v>45</v>
      </c>
      <c r="L5" s="93" t="s">
        <v>46</v>
      </c>
      <c r="M5" s="93" t="s">
        <v>47</v>
      </c>
      <c r="N5" s="93" t="s">
        <v>48</v>
      </c>
      <c r="O5" s="93" t="s">
        <v>49</v>
      </c>
      <c r="P5" s="93" t="s">
        <v>50</v>
      </c>
      <c r="Q5" s="93" t="s">
        <v>51</v>
      </c>
      <c r="R5" s="93" t="s">
        <v>52</v>
      </c>
      <c r="S5" s="93" t="s">
        <v>53</v>
      </c>
      <c r="T5" s="93" t="s">
        <v>54</v>
      </c>
      <c r="U5" s="93" t="s">
        <v>55</v>
      </c>
      <c r="V5" s="93" t="s">
        <v>56</v>
      </c>
      <c r="W5" s="93" t="s">
        <v>57</v>
      </c>
      <c r="X5" s="93" t="s">
        <v>58</v>
      </c>
      <c r="Y5" s="93" t="s">
        <v>59</v>
      </c>
      <c r="Z5" s="93" t="s">
        <v>60</v>
      </c>
      <c r="AA5" s="93" t="s">
        <v>63</v>
      </c>
      <c r="AB5" s="93" t="s">
        <v>61</v>
      </c>
      <c r="AC5" s="93" t="s">
        <v>62</v>
      </c>
      <c r="AD5" s="49" t="s">
        <v>64</v>
      </c>
      <c r="AE5" s="103"/>
    </row>
    <row r="6" spans="1:31" ht="15" customHeight="1" x14ac:dyDescent="0.25">
      <c r="A6" s="125" t="s">
        <v>0</v>
      </c>
      <c r="B6" s="90" t="s">
        <v>74</v>
      </c>
      <c r="C6" s="45">
        <v>0</v>
      </c>
      <c r="D6" s="45">
        <v>0</v>
      </c>
      <c r="E6" s="45">
        <v>2.1105072463768115E-3</v>
      </c>
      <c r="F6" s="45">
        <v>0</v>
      </c>
      <c r="G6" s="45">
        <v>0</v>
      </c>
      <c r="H6" s="45">
        <v>0</v>
      </c>
      <c r="I6" s="45">
        <v>0</v>
      </c>
      <c r="J6" s="45">
        <v>1.5398550724637682E-3</v>
      </c>
      <c r="K6" s="45">
        <v>0.13333333333333333</v>
      </c>
      <c r="L6" s="45">
        <v>0</v>
      </c>
      <c r="M6" s="45">
        <v>3.7690217391304348E-2</v>
      </c>
      <c r="N6" s="45">
        <v>0.15120652173913043</v>
      </c>
      <c r="O6" s="45">
        <v>0.98645471014492758</v>
      </c>
      <c r="P6" s="45">
        <v>0</v>
      </c>
      <c r="Q6" s="45">
        <v>0</v>
      </c>
      <c r="R6" s="45">
        <v>0.42808514492753624</v>
      </c>
      <c r="S6" s="45">
        <v>3.3724003623188405</v>
      </c>
      <c r="T6" s="45">
        <v>0.17379528985507248</v>
      </c>
      <c r="U6" s="45">
        <v>1.9869565217391305E-2</v>
      </c>
      <c r="V6" s="45">
        <v>8.428811594202898</v>
      </c>
      <c r="W6" s="45">
        <v>2.2273677536231884</v>
      </c>
      <c r="X6" s="45">
        <v>3.3300652173913043</v>
      </c>
      <c r="Y6" s="45">
        <v>5.3326086956521739E-2</v>
      </c>
      <c r="Z6" s="45">
        <v>2.7521739130434781E-2</v>
      </c>
      <c r="AA6" s="45">
        <v>0</v>
      </c>
      <c r="AB6" s="45">
        <v>1.7583333333333333E-2</v>
      </c>
      <c r="AC6" s="45">
        <v>0</v>
      </c>
      <c r="AD6" s="35">
        <f>+SUM(C6:AC6)</f>
        <v>19.391161231884059</v>
      </c>
    </row>
    <row r="7" spans="1:31" ht="15" customHeight="1" x14ac:dyDescent="0.25">
      <c r="A7" s="125"/>
      <c r="B7" s="90" t="s">
        <v>13</v>
      </c>
      <c r="C7" s="45">
        <v>0</v>
      </c>
      <c r="D7" s="45">
        <v>0</v>
      </c>
      <c r="E7" s="45">
        <v>4.777717391304348E-2</v>
      </c>
      <c r="F7" s="45">
        <v>0</v>
      </c>
      <c r="G7" s="45">
        <v>1.3503876811594202</v>
      </c>
      <c r="H7" s="45">
        <v>0</v>
      </c>
      <c r="I7" s="45">
        <v>2.8804347826086958E-4</v>
      </c>
      <c r="J7" s="45">
        <v>0.25875362318840578</v>
      </c>
      <c r="K7" s="45">
        <v>0</v>
      </c>
      <c r="L7" s="45">
        <v>2.807608695652174E-2</v>
      </c>
      <c r="M7" s="45">
        <v>7.0289855072463764E-4</v>
      </c>
      <c r="N7" s="45">
        <v>0.67614855072463764</v>
      </c>
      <c r="O7" s="45">
        <v>5.1455416666666665</v>
      </c>
      <c r="P7" s="45">
        <v>0.19738043478260869</v>
      </c>
      <c r="Q7" s="45">
        <v>0.13759239130434783</v>
      </c>
      <c r="R7" s="45">
        <v>0.49327536231884056</v>
      </c>
      <c r="S7" s="45">
        <v>1.1335398550724638</v>
      </c>
      <c r="T7" s="45">
        <v>0.26810507246376813</v>
      </c>
      <c r="U7" s="45">
        <v>1.1014275362318842</v>
      </c>
      <c r="V7" s="45">
        <v>4.1392753623188403</v>
      </c>
      <c r="W7" s="45">
        <v>1.5161322463768117</v>
      </c>
      <c r="X7" s="45">
        <v>9.354891304347826E-2</v>
      </c>
      <c r="Y7" s="45">
        <v>0.66811775362318837</v>
      </c>
      <c r="Z7" s="45">
        <v>0.91155072463768116</v>
      </c>
      <c r="AA7" s="45">
        <v>0.79824818840579714</v>
      </c>
      <c r="AB7" s="45">
        <v>0.62721920289855071</v>
      </c>
      <c r="AC7" s="45">
        <v>0.85699094202898551</v>
      </c>
      <c r="AD7" s="35">
        <f t="shared" ref="AD7:AD35" si="0">+SUM(C7:AC7)</f>
        <v>20.45007971014493</v>
      </c>
    </row>
    <row r="8" spans="1:31" ht="15" customHeight="1" x14ac:dyDescent="0.25">
      <c r="A8" s="125"/>
      <c r="B8" s="90" t="s">
        <v>14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5.9492753623188403E-3</v>
      </c>
      <c r="N8" s="45">
        <v>7.4311594202898547E-3</v>
      </c>
      <c r="O8" s="45">
        <v>0.257536231884058</v>
      </c>
      <c r="P8" s="45">
        <v>0</v>
      </c>
      <c r="Q8" s="45">
        <v>2.727536231884058E-2</v>
      </c>
      <c r="R8" s="45">
        <v>4.8605072463768113E-3</v>
      </c>
      <c r="S8" s="45">
        <v>4.0335144927536231</v>
      </c>
      <c r="T8" s="45">
        <v>0</v>
      </c>
      <c r="U8" s="45">
        <v>0.60062681159420295</v>
      </c>
      <c r="V8" s="45">
        <v>3.7078985507246376</v>
      </c>
      <c r="W8" s="45">
        <v>0.21683876811594202</v>
      </c>
      <c r="X8" s="45">
        <v>0.43022101449275363</v>
      </c>
      <c r="Y8" s="45">
        <v>0.27878260869565219</v>
      </c>
      <c r="Z8" s="45">
        <v>0</v>
      </c>
      <c r="AA8" s="45">
        <v>0</v>
      </c>
      <c r="AB8" s="45">
        <v>3.2246376811594204E-3</v>
      </c>
      <c r="AC8" s="45">
        <v>0</v>
      </c>
      <c r="AD8" s="35">
        <f t="shared" si="0"/>
        <v>9.5741594202898526</v>
      </c>
    </row>
    <row r="9" spans="1:31" ht="15" customHeight="1" x14ac:dyDescent="0.25">
      <c r="A9" s="125"/>
      <c r="B9" s="90" t="s">
        <v>15</v>
      </c>
      <c r="C9" s="45">
        <v>0</v>
      </c>
      <c r="D9" s="45">
        <v>0</v>
      </c>
      <c r="E9" s="45">
        <v>0</v>
      </c>
      <c r="F9" s="45">
        <v>0</v>
      </c>
      <c r="G9" s="45">
        <v>0.11383514492753623</v>
      </c>
      <c r="H9" s="45">
        <v>0</v>
      </c>
      <c r="I9" s="45">
        <v>0</v>
      </c>
      <c r="J9" s="45">
        <v>0</v>
      </c>
      <c r="K9" s="45">
        <v>0</v>
      </c>
      <c r="L9" s="45">
        <v>4.3423224637681157</v>
      </c>
      <c r="M9" s="45">
        <v>1.75E-3</v>
      </c>
      <c r="N9" s="45">
        <v>0.19600724637681161</v>
      </c>
      <c r="O9" s="45">
        <v>0.14739673913043477</v>
      </c>
      <c r="P9" s="45">
        <v>0</v>
      </c>
      <c r="Q9" s="45">
        <v>0</v>
      </c>
      <c r="R9" s="45">
        <v>1.2212119565217392</v>
      </c>
      <c r="S9" s="45">
        <v>2.3369329710144928</v>
      </c>
      <c r="T9" s="45">
        <v>3.7732028985507244</v>
      </c>
      <c r="U9" s="45">
        <v>0.9556141304347826</v>
      </c>
      <c r="V9" s="45">
        <v>8.8551141304347833</v>
      </c>
      <c r="W9" s="45">
        <v>2.0274021739130434</v>
      </c>
      <c r="X9" s="45">
        <v>0.69222101449275364</v>
      </c>
      <c r="Y9" s="45">
        <v>0.46786050724637679</v>
      </c>
      <c r="Z9" s="45">
        <v>0.291838768115942</v>
      </c>
      <c r="AA9" s="45">
        <v>5.476268115942029E-2</v>
      </c>
      <c r="AB9" s="45">
        <v>0.81944565217391307</v>
      </c>
      <c r="AC9" s="45">
        <v>6.7838768115942027E-2</v>
      </c>
      <c r="AD9" s="35">
        <f t="shared" si="0"/>
        <v>26.364757246376811</v>
      </c>
    </row>
    <row r="10" spans="1:31" ht="15" customHeight="1" x14ac:dyDescent="0.25">
      <c r="A10" s="126" t="s">
        <v>1</v>
      </c>
      <c r="B10" s="90" t="s">
        <v>16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5">
        <f t="shared" si="0"/>
        <v>0</v>
      </c>
    </row>
    <row r="11" spans="1:31" ht="15" customHeight="1" x14ac:dyDescent="0.25">
      <c r="A11" s="126"/>
      <c r="B11" s="90" t="s">
        <v>75</v>
      </c>
      <c r="C11" s="45">
        <v>0</v>
      </c>
      <c r="D11" s="45">
        <v>0</v>
      </c>
      <c r="E11" s="45">
        <v>0.15628804347826086</v>
      </c>
      <c r="F11" s="45">
        <v>0</v>
      </c>
      <c r="G11" s="45">
        <v>8.024963768115942</v>
      </c>
      <c r="H11" s="45">
        <v>0</v>
      </c>
      <c r="I11" s="45">
        <v>0</v>
      </c>
      <c r="J11" s="45">
        <v>0.73660144927536231</v>
      </c>
      <c r="K11" s="45">
        <v>0</v>
      </c>
      <c r="L11" s="45">
        <v>0.3987427536231884</v>
      </c>
      <c r="M11" s="45">
        <v>0</v>
      </c>
      <c r="N11" s="45">
        <v>1.4019927536231883E-2</v>
      </c>
      <c r="O11" s="45">
        <v>0.68903260869565219</v>
      </c>
      <c r="P11" s="45">
        <v>0</v>
      </c>
      <c r="Q11" s="45">
        <v>1.5007246376811594E-2</v>
      </c>
      <c r="R11" s="45">
        <v>2.6940434782608698</v>
      </c>
      <c r="S11" s="45">
        <v>7.2284547101449279</v>
      </c>
      <c r="T11" s="45">
        <v>0.50834601449275363</v>
      </c>
      <c r="U11" s="45">
        <v>6.6729945652173912</v>
      </c>
      <c r="V11" s="45">
        <v>15.752795289855072</v>
      </c>
      <c r="W11" s="45">
        <v>31.665681159420291</v>
      </c>
      <c r="X11" s="45">
        <v>27.617655797101449</v>
      </c>
      <c r="Y11" s="45">
        <v>1.9413297101449276</v>
      </c>
      <c r="Z11" s="45">
        <v>1.1946539855072464</v>
      </c>
      <c r="AA11" s="45">
        <v>0</v>
      </c>
      <c r="AB11" s="45">
        <v>8.468251811594202</v>
      </c>
      <c r="AC11" s="45">
        <v>0</v>
      </c>
      <c r="AD11" s="35">
        <f t="shared" si="0"/>
        <v>113.77886231884058</v>
      </c>
    </row>
    <row r="12" spans="1:31" ht="15" customHeight="1" x14ac:dyDescent="0.25">
      <c r="A12" s="126"/>
      <c r="B12" s="90" t="s">
        <v>17</v>
      </c>
      <c r="C12" s="45">
        <v>0</v>
      </c>
      <c r="D12" s="45">
        <v>0</v>
      </c>
      <c r="E12" s="45">
        <v>2.7968043478260869</v>
      </c>
      <c r="F12" s="45">
        <v>0</v>
      </c>
      <c r="G12" s="45">
        <v>0.14662318840579711</v>
      </c>
      <c r="H12" s="45">
        <v>0</v>
      </c>
      <c r="I12" s="45">
        <v>0</v>
      </c>
      <c r="J12" s="45">
        <v>0.46703260869565216</v>
      </c>
      <c r="K12" s="45">
        <v>5.996376811594203E-4</v>
      </c>
      <c r="L12" s="45">
        <v>0.49889673913043481</v>
      </c>
      <c r="M12" s="45">
        <v>4.8427536231884061E-2</v>
      </c>
      <c r="N12" s="45">
        <v>2.392572463768116E-2</v>
      </c>
      <c r="O12" s="45">
        <v>0.83749275362318842</v>
      </c>
      <c r="P12" s="45">
        <v>0.18157246376811595</v>
      </c>
      <c r="Q12" s="45">
        <v>8.9311594202898543E-3</v>
      </c>
      <c r="R12" s="45">
        <v>2.9498315217391302</v>
      </c>
      <c r="S12" s="45">
        <v>11.518371376811594</v>
      </c>
      <c r="T12" s="45">
        <v>0.9360670289855072</v>
      </c>
      <c r="U12" s="45">
        <v>2.3101666666666665</v>
      </c>
      <c r="V12" s="45">
        <v>113.02302173913043</v>
      </c>
      <c r="W12" s="45">
        <v>21.818679347826087</v>
      </c>
      <c r="X12" s="45">
        <v>3.3253750000000002</v>
      </c>
      <c r="Y12" s="45">
        <v>4.6866032608695649</v>
      </c>
      <c r="Z12" s="45">
        <v>7.5307971014492757E-3</v>
      </c>
      <c r="AA12" s="45">
        <v>0.13041847826086955</v>
      </c>
      <c r="AB12" s="45">
        <v>18.928197463768115</v>
      </c>
      <c r="AC12" s="45">
        <v>1.2373188405797101E-3</v>
      </c>
      <c r="AD12" s="35">
        <f t="shared" si="0"/>
        <v>184.64580615942029</v>
      </c>
    </row>
    <row r="13" spans="1:31" ht="15" customHeight="1" x14ac:dyDescent="0.25">
      <c r="A13" s="126"/>
      <c r="B13" s="90" t="s">
        <v>18</v>
      </c>
      <c r="C13" s="45">
        <v>0</v>
      </c>
      <c r="D13" s="45">
        <v>0</v>
      </c>
      <c r="E13" s="45">
        <v>0.14694746376811593</v>
      </c>
      <c r="F13" s="45">
        <v>0</v>
      </c>
      <c r="G13" s="45">
        <v>7.8822463768115948E-3</v>
      </c>
      <c r="H13" s="45">
        <v>0</v>
      </c>
      <c r="I13" s="45">
        <v>0</v>
      </c>
      <c r="J13" s="45">
        <v>0</v>
      </c>
      <c r="K13" s="45">
        <v>0</v>
      </c>
      <c r="L13" s="45">
        <v>0.75620652173913039</v>
      </c>
      <c r="M13" s="45">
        <v>0.14575543478260869</v>
      </c>
      <c r="N13" s="45">
        <v>0.20732246376811594</v>
      </c>
      <c r="O13" s="45">
        <v>0.28106521739130436</v>
      </c>
      <c r="P13" s="45">
        <v>0</v>
      </c>
      <c r="Q13" s="45">
        <v>2.0642862318840578</v>
      </c>
      <c r="R13" s="45">
        <v>0.81530615942028983</v>
      </c>
      <c r="S13" s="45">
        <v>12.225614130434783</v>
      </c>
      <c r="T13" s="45">
        <v>0</v>
      </c>
      <c r="U13" s="45">
        <v>0.24701449275362319</v>
      </c>
      <c r="V13" s="45">
        <v>21.749092391304348</v>
      </c>
      <c r="W13" s="45">
        <v>1.8778260869565218</v>
      </c>
      <c r="X13" s="45">
        <v>3.1151376811594202</v>
      </c>
      <c r="Y13" s="45">
        <v>2.4491739130434782</v>
      </c>
      <c r="Z13" s="45">
        <v>7.6514492753623195E-2</v>
      </c>
      <c r="AA13" s="45">
        <v>1.8164855072463768E-2</v>
      </c>
      <c r="AB13" s="45">
        <v>1.5076086956521739E-2</v>
      </c>
      <c r="AC13" s="45">
        <v>2.6032608695652172E-3</v>
      </c>
      <c r="AD13" s="35">
        <f t="shared" si="0"/>
        <v>46.200989130434785</v>
      </c>
    </row>
    <row r="14" spans="1:31" ht="15" customHeight="1" x14ac:dyDescent="0.25">
      <c r="A14" s="126"/>
      <c r="B14" s="90" t="s">
        <v>19</v>
      </c>
      <c r="C14" s="45">
        <v>0.24339311594202898</v>
      </c>
      <c r="D14" s="45">
        <v>3.4496376811594204E-2</v>
      </c>
      <c r="E14" s="45">
        <v>1.0004148550724639</v>
      </c>
      <c r="F14" s="45">
        <v>0</v>
      </c>
      <c r="G14" s="45">
        <v>4.9930326086956525</v>
      </c>
      <c r="H14" s="45">
        <v>0</v>
      </c>
      <c r="I14" s="45">
        <v>0.33401630434782609</v>
      </c>
      <c r="J14" s="45">
        <v>0.77367753623188407</v>
      </c>
      <c r="K14" s="45">
        <v>0.18842210144927538</v>
      </c>
      <c r="L14" s="45">
        <v>6.6643224637681158</v>
      </c>
      <c r="M14" s="45">
        <v>0.85044202898550725</v>
      </c>
      <c r="N14" s="45">
        <v>2.4729818840579711</v>
      </c>
      <c r="O14" s="45">
        <v>15.019056159420289</v>
      </c>
      <c r="P14" s="45">
        <v>1.9621394927536231</v>
      </c>
      <c r="Q14" s="45">
        <v>0.9541394927536232</v>
      </c>
      <c r="R14" s="45">
        <v>12.296621376811594</v>
      </c>
      <c r="S14" s="45">
        <v>53.375539855072461</v>
      </c>
      <c r="T14" s="45">
        <v>2.6264384057971015</v>
      </c>
      <c r="U14" s="45">
        <v>12.323760869565218</v>
      </c>
      <c r="V14" s="45">
        <v>81.886353260869569</v>
      </c>
      <c r="W14" s="45">
        <v>38.341789855072463</v>
      </c>
      <c r="X14" s="45">
        <v>28.464099637681159</v>
      </c>
      <c r="Y14" s="45">
        <v>19.97148731884058</v>
      </c>
      <c r="Z14" s="45">
        <v>2.7065778985507247</v>
      </c>
      <c r="AA14" s="45">
        <v>8.316469202898551</v>
      </c>
      <c r="AB14" s="45">
        <v>42.092115942028983</v>
      </c>
      <c r="AC14" s="45">
        <v>2.4924836956521741</v>
      </c>
      <c r="AD14" s="35">
        <f t="shared" si="0"/>
        <v>340.38427173913038</v>
      </c>
    </row>
    <row r="15" spans="1:31" ht="15" customHeight="1" x14ac:dyDescent="0.25">
      <c r="A15" s="126"/>
      <c r="B15" s="90" t="s">
        <v>20</v>
      </c>
      <c r="C15" s="45">
        <v>0.2482481884057971</v>
      </c>
      <c r="D15" s="45">
        <v>0</v>
      </c>
      <c r="E15" s="45">
        <v>0.62973913043478258</v>
      </c>
      <c r="F15" s="45">
        <v>0</v>
      </c>
      <c r="G15" s="45">
        <v>0.59459239130434782</v>
      </c>
      <c r="H15" s="45">
        <v>0</v>
      </c>
      <c r="I15" s="45">
        <v>2.0833333333333333E-3</v>
      </c>
      <c r="J15" s="45">
        <v>0.44332971014492756</v>
      </c>
      <c r="K15" s="45">
        <v>0.32890579710144929</v>
      </c>
      <c r="L15" s="45">
        <v>1.8647536231884059</v>
      </c>
      <c r="M15" s="45">
        <v>0.13276992753623187</v>
      </c>
      <c r="N15" s="45">
        <v>0.43632608695652175</v>
      </c>
      <c r="O15" s="45">
        <v>2.6143659420289853</v>
      </c>
      <c r="P15" s="45">
        <v>0.36360326086956524</v>
      </c>
      <c r="Q15" s="45">
        <v>0.2023659420289855</v>
      </c>
      <c r="R15" s="45">
        <v>2.3410217391304347</v>
      </c>
      <c r="S15" s="45">
        <v>2.5519492753623187</v>
      </c>
      <c r="T15" s="45">
        <v>0.90253260869565222</v>
      </c>
      <c r="U15" s="45">
        <v>4.6926612318840579</v>
      </c>
      <c r="V15" s="45">
        <v>8.2063641304347819</v>
      </c>
      <c r="W15" s="45">
        <v>1.5494565217391305</v>
      </c>
      <c r="X15" s="45">
        <v>1.2840199275362318</v>
      </c>
      <c r="Y15" s="45">
        <v>2.64394384057971</v>
      </c>
      <c r="Z15" s="45">
        <v>0.22661956521739129</v>
      </c>
      <c r="AA15" s="45">
        <v>0.80128985507246375</v>
      </c>
      <c r="AB15" s="45">
        <v>1.1607572463768117</v>
      </c>
      <c r="AC15" s="45">
        <v>0.4112717391304348</v>
      </c>
      <c r="AD15" s="35">
        <f t="shared" si="0"/>
        <v>34.632971014492753</v>
      </c>
    </row>
    <row r="16" spans="1:31" ht="15" customHeight="1" x14ac:dyDescent="0.25">
      <c r="A16" s="126"/>
      <c r="B16" s="90" t="s">
        <v>21</v>
      </c>
      <c r="C16" s="45">
        <v>1.2699275362318841E-3</v>
      </c>
      <c r="D16" s="45">
        <v>0</v>
      </c>
      <c r="E16" s="45">
        <v>0.18516304347826087</v>
      </c>
      <c r="F16" s="45">
        <v>0</v>
      </c>
      <c r="G16" s="45">
        <v>2.1736050724637681</v>
      </c>
      <c r="H16" s="45">
        <v>0</v>
      </c>
      <c r="I16" s="45">
        <v>0</v>
      </c>
      <c r="J16" s="45">
        <v>1.3072463768115942E-2</v>
      </c>
      <c r="K16" s="45">
        <v>4.4516304347826087E-2</v>
      </c>
      <c r="L16" s="45">
        <v>0.70021739130434779</v>
      </c>
      <c r="M16" s="45">
        <v>4.2056105072463765</v>
      </c>
      <c r="N16" s="45">
        <v>0.21742210144927537</v>
      </c>
      <c r="O16" s="45">
        <v>5.3641304347826083E-3</v>
      </c>
      <c r="P16" s="45">
        <v>1.7717391304347826E-3</v>
      </c>
      <c r="Q16" s="45">
        <v>0</v>
      </c>
      <c r="R16" s="45">
        <v>5.7391684782608694</v>
      </c>
      <c r="S16" s="45">
        <v>6.0886376811594207</v>
      </c>
      <c r="T16" s="45">
        <v>0.24756340579710145</v>
      </c>
      <c r="U16" s="45">
        <v>1.6942173913043479</v>
      </c>
      <c r="V16" s="45">
        <v>18.465418478260869</v>
      </c>
      <c r="W16" s="45">
        <v>4.7531376811594201</v>
      </c>
      <c r="X16" s="45">
        <v>5.2241231884057973</v>
      </c>
      <c r="Y16" s="45">
        <v>4.4051847826086954</v>
      </c>
      <c r="Z16" s="45">
        <v>1.4402173913043478E-3</v>
      </c>
      <c r="AA16" s="45">
        <v>0.81119021739130437</v>
      </c>
      <c r="AB16" s="45">
        <v>7.094652173913043</v>
      </c>
      <c r="AC16" s="45">
        <v>2.9710144927536232E-3</v>
      </c>
      <c r="AD16" s="35">
        <f t="shared" si="0"/>
        <v>62.075717391304345</v>
      </c>
    </row>
    <row r="17" spans="1:31" ht="15" customHeight="1" x14ac:dyDescent="0.25">
      <c r="A17" s="126"/>
      <c r="B17" s="90" t="s">
        <v>22</v>
      </c>
      <c r="C17" s="45">
        <v>0.7088985507246377</v>
      </c>
      <c r="D17" s="45">
        <v>2.5489130434782608E-2</v>
      </c>
      <c r="E17" s="45">
        <v>5.9267228260869569</v>
      </c>
      <c r="F17" s="45">
        <v>2.3260869565217392E-3</v>
      </c>
      <c r="G17" s="45">
        <v>3.2965199275362318</v>
      </c>
      <c r="H17" s="45">
        <v>0</v>
      </c>
      <c r="I17" s="45">
        <v>0.24092572463768117</v>
      </c>
      <c r="J17" s="45">
        <v>0.90481340579710146</v>
      </c>
      <c r="K17" s="45">
        <v>2.0835289855072463</v>
      </c>
      <c r="L17" s="45">
        <v>5.409516304347826</v>
      </c>
      <c r="M17" s="45">
        <v>0.40188405797101451</v>
      </c>
      <c r="N17" s="45">
        <v>2.3283260869565217</v>
      </c>
      <c r="O17" s="45">
        <v>8.8435579710144925</v>
      </c>
      <c r="P17" s="45">
        <v>2.7026141304347826</v>
      </c>
      <c r="Q17" s="45">
        <v>0.86111050724637683</v>
      </c>
      <c r="R17" s="45">
        <v>12.09429347826087</v>
      </c>
      <c r="S17" s="45">
        <v>49.81309782608696</v>
      </c>
      <c r="T17" s="45">
        <v>5.4872028985507244</v>
      </c>
      <c r="U17" s="45">
        <v>12.665115942028985</v>
      </c>
      <c r="V17" s="45">
        <v>212.59630253623189</v>
      </c>
      <c r="W17" s="45">
        <v>50.438059782608697</v>
      </c>
      <c r="X17" s="45">
        <v>31.321246376811594</v>
      </c>
      <c r="Y17" s="45">
        <v>65.217605072463769</v>
      </c>
      <c r="Z17" s="45">
        <v>2.935710144927536</v>
      </c>
      <c r="AA17" s="45">
        <v>1.3018278985507246</v>
      </c>
      <c r="AB17" s="45">
        <v>13.656240942028985</v>
      </c>
      <c r="AC17" s="45">
        <v>3.6862318840579711</v>
      </c>
      <c r="AD17" s="35">
        <f t="shared" si="0"/>
        <v>494.9491684782609</v>
      </c>
    </row>
    <row r="18" spans="1:31" ht="15" customHeight="1" x14ac:dyDescent="0.25">
      <c r="A18" s="126" t="s">
        <v>2</v>
      </c>
      <c r="B18" s="90" t="s">
        <v>23</v>
      </c>
      <c r="C18" s="45">
        <v>0</v>
      </c>
      <c r="D18" s="45">
        <v>0</v>
      </c>
      <c r="E18" s="45">
        <v>0.1849963768115942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1.8929347826086955E-2</v>
      </c>
      <c r="P18" s="45">
        <v>0</v>
      </c>
      <c r="Q18" s="45">
        <v>0</v>
      </c>
      <c r="R18" s="45">
        <v>0.10851449275362318</v>
      </c>
      <c r="S18" s="45">
        <v>0</v>
      </c>
      <c r="T18" s="45">
        <v>5.3128623188405798E-2</v>
      </c>
      <c r="U18" s="45">
        <v>2.3550724637681161E-3</v>
      </c>
      <c r="V18" s="45">
        <v>0.36761775362318838</v>
      </c>
      <c r="W18" s="45">
        <v>0.32103079710144927</v>
      </c>
      <c r="X18" s="45">
        <v>5.1684782608695655E-2</v>
      </c>
      <c r="Y18" s="45">
        <v>0.49109782608695651</v>
      </c>
      <c r="Z18" s="45">
        <v>0</v>
      </c>
      <c r="AA18" s="45">
        <v>0</v>
      </c>
      <c r="AB18" s="45">
        <v>0</v>
      </c>
      <c r="AC18" s="45">
        <v>0</v>
      </c>
      <c r="AD18" s="35">
        <f t="shared" si="0"/>
        <v>1.599355072463768</v>
      </c>
    </row>
    <row r="19" spans="1:31" ht="15" customHeight="1" x14ac:dyDescent="0.25">
      <c r="A19" s="126"/>
      <c r="B19" s="90" t="s">
        <v>24</v>
      </c>
      <c r="C19" s="45">
        <v>0</v>
      </c>
      <c r="D19" s="45">
        <v>1.0456521739130436E-2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3.227898550724638E-2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8.7083333333333336E-3</v>
      </c>
      <c r="S19" s="45">
        <v>1.0335144927536231E-2</v>
      </c>
      <c r="T19" s="45">
        <v>0</v>
      </c>
      <c r="U19" s="45">
        <v>2.789855072463768E-3</v>
      </c>
      <c r="V19" s="45">
        <v>1.3367753623188405E-2</v>
      </c>
      <c r="W19" s="45">
        <v>0</v>
      </c>
      <c r="X19" s="45">
        <v>4.1177536231884054E-3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35">
        <f t="shared" si="0"/>
        <v>8.2054347826086949E-2</v>
      </c>
    </row>
    <row r="20" spans="1:31" ht="15" customHeight="1" x14ac:dyDescent="0.25">
      <c r="A20" s="126"/>
      <c r="B20" s="90" t="s">
        <v>25</v>
      </c>
      <c r="C20" s="45">
        <v>0</v>
      </c>
      <c r="D20" s="45">
        <v>1.8251811594202898E-2</v>
      </c>
      <c r="E20" s="45">
        <v>4.6496376811594201E-2</v>
      </c>
      <c r="F20" s="45">
        <v>0</v>
      </c>
      <c r="G20" s="45">
        <v>1.0043478260869565E-2</v>
      </c>
      <c r="H20" s="45">
        <v>0</v>
      </c>
      <c r="I20" s="45">
        <v>4.0653985507246373E-2</v>
      </c>
      <c r="J20" s="45">
        <v>3.9507246376811592E-2</v>
      </c>
      <c r="K20" s="45">
        <v>0</v>
      </c>
      <c r="L20" s="45">
        <v>3.083695652173913E-2</v>
      </c>
      <c r="M20" s="45">
        <v>2.7846014492753625E-2</v>
      </c>
      <c r="N20" s="45">
        <v>3.3079710144927536E-3</v>
      </c>
      <c r="O20" s="45">
        <v>4.9148550724637682E-2</v>
      </c>
      <c r="P20" s="45">
        <v>0.19678623188405797</v>
      </c>
      <c r="Q20" s="45">
        <v>4.4927536231884058E-4</v>
      </c>
      <c r="R20" s="45">
        <v>1.2256123188405796</v>
      </c>
      <c r="S20" s="45">
        <v>1.219572463768116</v>
      </c>
      <c r="T20" s="45">
        <v>0.6348025362318841</v>
      </c>
      <c r="U20" s="45">
        <v>0.96676449275362319</v>
      </c>
      <c r="V20" s="45">
        <v>9.5238913043478259</v>
      </c>
      <c r="W20" s="45">
        <v>2.4899637681159419</v>
      </c>
      <c r="X20" s="45">
        <v>0.19207427536231883</v>
      </c>
      <c r="Y20" s="45">
        <v>2.5098804347826089</v>
      </c>
      <c r="Z20" s="45">
        <v>0.10159963768115943</v>
      </c>
      <c r="AA20" s="45">
        <v>7.9748188405797102E-2</v>
      </c>
      <c r="AB20" s="45">
        <v>0.16550543478260871</v>
      </c>
      <c r="AC20" s="45">
        <v>5.5905797101449273E-3</v>
      </c>
      <c r="AD20" s="35">
        <f t="shared" si="0"/>
        <v>19.578333333333333</v>
      </c>
    </row>
    <row r="21" spans="1:31" ht="15" customHeight="1" x14ac:dyDescent="0.25">
      <c r="A21" s="126"/>
      <c r="B21" s="90" t="s">
        <v>26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0.12263949275362319</v>
      </c>
      <c r="V21" s="45">
        <v>0.94561775362318845</v>
      </c>
      <c r="W21" s="45">
        <v>0.26592391304347829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35">
        <f t="shared" si="0"/>
        <v>1.3341811594202899</v>
      </c>
    </row>
    <row r="22" spans="1:31" ht="15" customHeight="1" x14ac:dyDescent="0.25">
      <c r="A22" s="54" t="s">
        <v>15</v>
      </c>
      <c r="B22" s="90" t="s">
        <v>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5">
        <f t="shared" si="0"/>
        <v>0</v>
      </c>
    </row>
    <row r="23" spans="1:31" s="104" customFormat="1" ht="15" customHeight="1" x14ac:dyDescent="0.25">
      <c r="A23" s="55" t="s">
        <v>3</v>
      </c>
      <c r="B23" s="56" t="s">
        <v>27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5">
        <f t="shared" si="0"/>
        <v>0</v>
      </c>
      <c r="AE23" s="101"/>
    </row>
    <row r="24" spans="1:31" s="104" customFormat="1" ht="15" customHeight="1" x14ac:dyDescent="0.25">
      <c r="A24" s="89" t="s">
        <v>4</v>
      </c>
      <c r="B24" s="56" t="s">
        <v>28</v>
      </c>
      <c r="C24" s="45">
        <v>0</v>
      </c>
      <c r="D24" s="45">
        <v>0</v>
      </c>
      <c r="E24" s="45">
        <v>0.18087137681159421</v>
      </c>
      <c r="F24" s="45">
        <v>0</v>
      </c>
      <c r="G24" s="45">
        <v>3.1353260869565219E-2</v>
      </c>
      <c r="H24" s="45">
        <v>0</v>
      </c>
      <c r="I24" s="45">
        <v>0.17444384057971016</v>
      </c>
      <c r="J24" s="45">
        <v>0.43027898550724636</v>
      </c>
      <c r="K24" s="45">
        <v>1.6666666666666668E-3</v>
      </c>
      <c r="L24" s="45">
        <v>0.15462862318840578</v>
      </c>
      <c r="M24" s="45">
        <v>0.30550905797101452</v>
      </c>
      <c r="N24" s="45">
        <v>3.6221014492753625E-2</v>
      </c>
      <c r="O24" s="45">
        <v>0.33459420289855074</v>
      </c>
      <c r="P24" s="45">
        <v>4.9655797101449276E-3</v>
      </c>
      <c r="Q24" s="45">
        <v>1.6447463768115941E-2</v>
      </c>
      <c r="R24" s="45">
        <v>2.098858695652174</v>
      </c>
      <c r="S24" s="45">
        <v>7.3730996376811593</v>
      </c>
      <c r="T24" s="45">
        <v>6.8137681159420288E-2</v>
      </c>
      <c r="U24" s="45">
        <v>0.92927355072463769</v>
      </c>
      <c r="V24" s="45">
        <v>5.0912663043478261</v>
      </c>
      <c r="W24" s="45">
        <v>3.3104728260869565</v>
      </c>
      <c r="X24" s="45">
        <v>3.4846902173913041</v>
      </c>
      <c r="Y24" s="45">
        <v>2.5674021739130435</v>
      </c>
      <c r="Z24" s="45">
        <v>0.20051449275362318</v>
      </c>
      <c r="AA24" s="45">
        <v>1.3255652173913044</v>
      </c>
      <c r="AB24" s="45">
        <v>3.4071231884057971</v>
      </c>
      <c r="AC24" s="45">
        <v>0.58605797101449275</v>
      </c>
      <c r="AD24" s="35">
        <f t="shared" si="0"/>
        <v>32.11344202898551</v>
      </c>
      <c r="AE24" s="101"/>
    </row>
    <row r="25" spans="1:31" s="104" customFormat="1" ht="15" customHeight="1" x14ac:dyDescent="0.25">
      <c r="A25" s="55" t="s">
        <v>5</v>
      </c>
      <c r="B25" s="56"/>
      <c r="C25" s="45">
        <v>88.341911231884055</v>
      </c>
      <c r="D25" s="45">
        <v>35.975655797101446</v>
      </c>
      <c r="E25" s="45">
        <v>153.27028260869565</v>
      </c>
      <c r="F25" s="45">
        <v>23.171746376811594</v>
      </c>
      <c r="G25" s="45">
        <v>331.21446376811593</v>
      </c>
      <c r="H25" s="45">
        <v>30.385764492753623</v>
      </c>
      <c r="I25" s="45">
        <v>75.299181159420286</v>
      </c>
      <c r="J25" s="45">
        <v>269.24632608695651</v>
      </c>
      <c r="K25" s="45">
        <v>160.81893115942029</v>
      </c>
      <c r="L25" s="45">
        <v>447.61235144927537</v>
      </c>
      <c r="M25" s="45">
        <v>186.59288043478261</v>
      </c>
      <c r="N25" s="45">
        <v>233.41730797101448</v>
      </c>
      <c r="O25" s="45">
        <v>498.25729891304348</v>
      </c>
      <c r="P25" s="45">
        <v>164.40195289855072</v>
      </c>
      <c r="Q25" s="45">
        <v>115.26917391304347</v>
      </c>
      <c r="R25" s="45">
        <v>809.27223188405799</v>
      </c>
      <c r="S25" s="45">
        <v>1064.9378985507246</v>
      </c>
      <c r="T25" s="45">
        <v>250.39426992753624</v>
      </c>
      <c r="U25" s="45">
        <v>873.96291847826092</v>
      </c>
      <c r="V25" s="45">
        <v>2206.067876811594</v>
      </c>
      <c r="W25" s="45">
        <v>641.28457789855076</v>
      </c>
      <c r="X25" s="45">
        <v>360.97522463768115</v>
      </c>
      <c r="Y25" s="45">
        <v>627.36414311594206</v>
      </c>
      <c r="Z25" s="45">
        <v>148.35523731884058</v>
      </c>
      <c r="AA25" s="45">
        <v>186.2810615942029</v>
      </c>
      <c r="AB25" s="45">
        <v>383.2253260869565</v>
      </c>
      <c r="AC25" s="45">
        <v>137.36952355072464</v>
      </c>
      <c r="AD25" s="35">
        <f t="shared" si="0"/>
        <v>10502.765518115941</v>
      </c>
      <c r="AE25" s="101"/>
    </row>
    <row r="26" spans="1:31" s="104" customFormat="1" ht="15" customHeight="1" x14ac:dyDescent="0.25">
      <c r="A26" s="55" t="s">
        <v>6</v>
      </c>
      <c r="B26" s="56"/>
      <c r="C26" s="45">
        <v>0.5146177536231884</v>
      </c>
      <c r="D26" s="45">
        <v>0.10497826086956522</v>
      </c>
      <c r="E26" s="45">
        <v>1.5765543478260871</v>
      </c>
      <c r="F26" s="45">
        <v>2.5347826086956522E-2</v>
      </c>
      <c r="G26" s="45">
        <v>2.1243097826086959</v>
      </c>
      <c r="H26" s="45">
        <v>0</v>
      </c>
      <c r="I26" s="45">
        <v>0.24881159420289856</v>
      </c>
      <c r="J26" s="45">
        <v>1.4966068840579709</v>
      </c>
      <c r="K26" s="45">
        <v>0.71619202898550727</v>
      </c>
      <c r="L26" s="45">
        <v>3.8874746376811595</v>
      </c>
      <c r="M26" s="45">
        <v>0.72158152173913048</v>
      </c>
      <c r="N26" s="45">
        <v>0.38043659420289855</v>
      </c>
      <c r="O26" s="45">
        <v>2.8780960144927534</v>
      </c>
      <c r="P26" s="45">
        <v>0.69541666666666668</v>
      </c>
      <c r="Q26" s="45">
        <v>1.3298442028985507</v>
      </c>
      <c r="R26" s="45">
        <v>3.7752572463768117</v>
      </c>
      <c r="S26" s="45">
        <v>16.370429347826086</v>
      </c>
      <c r="T26" s="45">
        <v>2.4722717391304347</v>
      </c>
      <c r="U26" s="45">
        <v>16.977106884057971</v>
      </c>
      <c r="V26" s="45">
        <v>92.46128623188406</v>
      </c>
      <c r="W26" s="45">
        <v>19.991177536231884</v>
      </c>
      <c r="X26" s="45">
        <v>7.7063442028985509</v>
      </c>
      <c r="Y26" s="45">
        <v>14.093639492753622</v>
      </c>
      <c r="Z26" s="45">
        <v>1.600858695652174</v>
      </c>
      <c r="AA26" s="45">
        <v>1.3579184782608695</v>
      </c>
      <c r="AB26" s="45">
        <v>9.1005144927536232</v>
      </c>
      <c r="AC26" s="45">
        <v>2.2075344202898552</v>
      </c>
      <c r="AD26" s="35">
        <f t="shared" si="0"/>
        <v>204.81460688405795</v>
      </c>
      <c r="AE26" s="101"/>
    </row>
    <row r="27" spans="1:31" s="104" customFormat="1" ht="15" customHeight="1" x14ac:dyDescent="0.25">
      <c r="A27" s="127" t="s">
        <v>72</v>
      </c>
      <c r="B27" s="56" t="s">
        <v>29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5">
        <f t="shared" si="0"/>
        <v>0</v>
      </c>
      <c r="AE27" s="101"/>
    </row>
    <row r="28" spans="1:31" s="104" customFormat="1" ht="15" customHeight="1" x14ac:dyDescent="0.25">
      <c r="A28" s="127"/>
      <c r="B28" s="56" t="s">
        <v>30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5">
        <f t="shared" si="0"/>
        <v>0</v>
      </c>
      <c r="AE28" s="101"/>
    </row>
    <row r="29" spans="1:31" ht="15" customHeight="1" x14ac:dyDescent="0.25">
      <c r="A29" s="54" t="s">
        <v>7</v>
      </c>
      <c r="B29" s="90" t="s">
        <v>31</v>
      </c>
      <c r="C29" s="45">
        <v>1.9278985507246375E-2</v>
      </c>
      <c r="D29" s="45">
        <v>8.951086956521739E-3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7.2065217391304344E-3</v>
      </c>
      <c r="M29" s="45">
        <v>0</v>
      </c>
      <c r="N29" s="45">
        <v>0</v>
      </c>
      <c r="O29" s="45">
        <v>0.56255434782608693</v>
      </c>
      <c r="P29" s="45">
        <v>0</v>
      </c>
      <c r="Q29" s="45">
        <v>0</v>
      </c>
      <c r="R29" s="45">
        <v>1.0347826086956521E-2</v>
      </c>
      <c r="S29" s="45">
        <v>0</v>
      </c>
      <c r="T29" s="45">
        <v>8.1702898550724636E-4</v>
      </c>
      <c r="U29" s="45">
        <v>0</v>
      </c>
      <c r="V29" s="45">
        <v>3.7461956521739129E-2</v>
      </c>
      <c r="W29" s="45">
        <v>0.1227481884057971</v>
      </c>
      <c r="X29" s="45">
        <v>0</v>
      </c>
      <c r="Y29" s="45">
        <v>5.6829710144927536E-3</v>
      </c>
      <c r="Z29" s="45">
        <v>0</v>
      </c>
      <c r="AA29" s="45">
        <v>0</v>
      </c>
      <c r="AB29" s="45">
        <v>0.19743115942028985</v>
      </c>
      <c r="AC29" s="45">
        <v>0</v>
      </c>
      <c r="AD29" s="35">
        <f t="shared" si="0"/>
        <v>0.97248007246376822</v>
      </c>
    </row>
    <row r="30" spans="1:31" ht="15" customHeight="1" x14ac:dyDescent="0.25">
      <c r="A30" s="54" t="s">
        <v>8</v>
      </c>
      <c r="B30" s="90" t="s">
        <v>32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5">
        <f t="shared" si="0"/>
        <v>0</v>
      </c>
    </row>
    <row r="31" spans="1:31" ht="15" customHeight="1" x14ac:dyDescent="0.25">
      <c r="A31" s="54" t="s">
        <v>9</v>
      </c>
      <c r="B31" s="90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35">
        <f t="shared" si="0"/>
        <v>0</v>
      </c>
    </row>
    <row r="32" spans="1:31" ht="15" customHeight="1" x14ac:dyDescent="0.25">
      <c r="A32" s="54" t="s">
        <v>77</v>
      </c>
      <c r="B32" s="90" t="s">
        <v>76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35">
        <f t="shared" si="0"/>
        <v>0</v>
      </c>
    </row>
    <row r="33" spans="1:30" ht="15" customHeight="1" x14ac:dyDescent="0.25">
      <c r="A33" s="54" t="s">
        <v>10</v>
      </c>
      <c r="B33" s="90" t="s">
        <v>33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5">
        <f t="shared" si="0"/>
        <v>0</v>
      </c>
    </row>
    <row r="34" spans="1:30" ht="15" customHeight="1" x14ac:dyDescent="0.25">
      <c r="A34" s="54" t="s">
        <v>11</v>
      </c>
      <c r="B34" s="90" t="s">
        <v>34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35">
        <f t="shared" si="0"/>
        <v>0</v>
      </c>
    </row>
    <row r="35" spans="1:30" ht="15" customHeight="1" x14ac:dyDescent="0.25">
      <c r="A35" s="54" t="s">
        <v>2</v>
      </c>
      <c r="B35" s="90" t="s">
        <v>73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5">
        <f t="shared" si="0"/>
        <v>0</v>
      </c>
    </row>
    <row r="36" spans="1:30" s="102" customFormat="1" ht="15" customHeight="1" thickBot="1" x14ac:dyDescent="0.3">
      <c r="A36" s="58" t="s">
        <v>12</v>
      </c>
      <c r="B36" s="59" t="s">
        <v>35</v>
      </c>
      <c r="C36" s="37">
        <f>SUM(C6:C35)+SUM(C38:C43)</f>
        <v>93.106353260869554</v>
      </c>
      <c r="D36" s="37">
        <f t="shared" ref="D36:AC36" si="1">SUM(D6:D35)+SUM(D38:D43)</f>
        <v>36.885827898550716</v>
      </c>
      <c r="E36" s="37">
        <f t="shared" si="1"/>
        <v>177.04315760869565</v>
      </c>
      <c r="F36" s="37">
        <f t="shared" si="1"/>
        <v>23.258697463768115</v>
      </c>
      <c r="G36" s="37">
        <f t="shared" si="1"/>
        <v>377.54230615942026</v>
      </c>
      <c r="H36" s="37">
        <f t="shared" si="1"/>
        <v>30.385764492753623</v>
      </c>
      <c r="I36" s="37">
        <f t="shared" si="1"/>
        <v>78.62836413043479</v>
      </c>
      <c r="J36" s="37">
        <f t="shared" si="1"/>
        <v>282.28678079710147</v>
      </c>
      <c r="K36" s="37">
        <f t="shared" si="1"/>
        <v>167.62698550724639</v>
      </c>
      <c r="L36" s="37">
        <f t="shared" si="1"/>
        <v>532.27242934782612</v>
      </c>
      <c r="M36" s="37">
        <f t="shared" si="1"/>
        <v>205.11023913043479</v>
      </c>
      <c r="N36" s="37">
        <f t="shared" si="1"/>
        <v>249.09271920289854</v>
      </c>
      <c r="O36" s="37">
        <f t="shared" si="1"/>
        <v>574.06440036231891</v>
      </c>
      <c r="P36" s="37">
        <f t="shared" si="1"/>
        <v>174.19551449275363</v>
      </c>
      <c r="Q36" s="37">
        <f t="shared" si="1"/>
        <v>129.40502355072462</v>
      </c>
      <c r="R36" s="37">
        <f t="shared" si="1"/>
        <v>901.87437681159429</v>
      </c>
      <c r="S36" s="37">
        <f t="shared" si="1"/>
        <v>1376.4062355072465</v>
      </c>
      <c r="T36" s="37">
        <f t="shared" si="1"/>
        <v>292.60565942028995</v>
      </c>
      <c r="U36" s="37">
        <f t="shared" si="1"/>
        <v>1008.9005326086957</v>
      </c>
      <c r="V36" s="37">
        <f t="shared" si="1"/>
        <v>3211.767778985507</v>
      </c>
      <c r="W36" s="37">
        <f t="shared" si="1"/>
        <v>940.82451268115949</v>
      </c>
      <c r="X36" s="37">
        <f t="shared" si="1"/>
        <v>553.86699818840577</v>
      </c>
      <c r="Y36" s="37">
        <f t="shared" si="1"/>
        <v>836.90717934782606</v>
      </c>
      <c r="Z36" s="37">
        <f t="shared" si="1"/>
        <v>172.16472826086957</v>
      </c>
      <c r="AA36" s="37">
        <f t="shared" si="1"/>
        <v>219.79342572463767</v>
      </c>
      <c r="AB36" s="37">
        <f t="shared" si="1"/>
        <v>553.53324999999995</v>
      </c>
      <c r="AC36" s="37">
        <f t="shared" si="1"/>
        <v>189.19715036231884</v>
      </c>
      <c r="AD36" s="38">
        <f>+SUM(AD6:AD35)+SUM(AD38:AD43)</f>
        <v>13388.746391304347</v>
      </c>
    </row>
    <row r="37" spans="1:30" ht="15" customHeight="1" thickBot="1" x14ac:dyDescent="0.3"/>
    <row r="38" spans="1:30" ht="15" customHeight="1" x14ac:dyDescent="0.25">
      <c r="A38" s="128" t="s">
        <v>65</v>
      </c>
      <c r="B38" s="129"/>
      <c r="C38" s="47">
        <v>0</v>
      </c>
      <c r="D38" s="47">
        <v>0</v>
      </c>
      <c r="E38" s="47">
        <v>4.4673913043478258E-2</v>
      </c>
      <c r="F38" s="47">
        <v>0</v>
      </c>
      <c r="G38" s="47">
        <v>9.9523913043478256</v>
      </c>
      <c r="H38" s="47">
        <v>0</v>
      </c>
      <c r="I38" s="47">
        <v>0</v>
      </c>
      <c r="J38" s="47">
        <v>0.93184782608695649</v>
      </c>
      <c r="K38" s="47">
        <v>6.8840579710144931E-4</v>
      </c>
      <c r="L38" s="47">
        <v>36.260213768115939</v>
      </c>
      <c r="M38" s="47">
        <v>1.0813405797101449E-2</v>
      </c>
      <c r="N38" s="47">
        <v>0</v>
      </c>
      <c r="O38" s="47">
        <v>0.33801449275362316</v>
      </c>
      <c r="P38" s="47">
        <v>0</v>
      </c>
      <c r="Q38" s="47">
        <v>0</v>
      </c>
      <c r="R38" s="47">
        <v>0.22040942028985508</v>
      </c>
      <c r="S38" s="47">
        <v>13.492152173913043</v>
      </c>
      <c r="T38" s="47">
        <v>0.88146557971014494</v>
      </c>
      <c r="U38" s="47">
        <v>0.90273007246376813</v>
      </c>
      <c r="V38" s="47">
        <v>7.3498478260869566</v>
      </c>
      <c r="W38" s="47">
        <v>3.6786231884057968E-2</v>
      </c>
      <c r="X38" s="47">
        <v>0.52354347826086955</v>
      </c>
      <c r="Y38" s="47">
        <v>4.8188405797101451E-2</v>
      </c>
      <c r="Z38" s="47">
        <v>5.3496376811594205E-3</v>
      </c>
      <c r="AA38" s="47">
        <v>0</v>
      </c>
      <c r="AB38" s="47">
        <v>6.2355072463768117E-3</v>
      </c>
      <c r="AC38" s="47">
        <v>0</v>
      </c>
      <c r="AD38" s="39">
        <f t="shared" ref="AD38:AD43" si="2">+SUM(C38:AC38)</f>
        <v>71.005351449275366</v>
      </c>
    </row>
    <row r="39" spans="1:30" ht="15" customHeight="1" x14ac:dyDescent="0.25">
      <c r="A39" s="130" t="s">
        <v>66</v>
      </c>
      <c r="B39" s="131"/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13.785653985507246</v>
      </c>
      <c r="T39" s="45">
        <v>0</v>
      </c>
      <c r="U39" s="45">
        <v>0</v>
      </c>
      <c r="V39" s="45">
        <v>0.16926086956521738</v>
      </c>
      <c r="W39" s="45">
        <v>0</v>
      </c>
      <c r="X39" s="45">
        <v>0.11414130434782609</v>
      </c>
      <c r="Y39" s="45">
        <v>0</v>
      </c>
      <c r="Z39" s="45">
        <v>0</v>
      </c>
      <c r="AA39" s="45">
        <v>0</v>
      </c>
      <c r="AB39" s="45">
        <v>22.857153985507246</v>
      </c>
      <c r="AC39" s="45">
        <v>0</v>
      </c>
      <c r="AD39" s="35">
        <f t="shared" si="2"/>
        <v>36.926210144927538</v>
      </c>
    </row>
    <row r="40" spans="1:30" ht="15" customHeight="1" x14ac:dyDescent="0.25">
      <c r="A40" s="130" t="s">
        <v>67</v>
      </c>
      <c r="B40" s="131"/>
      <c r="C40" s="45">
        <v>0.33443478260869564</v>
      </c>
      <c r="D40" s="45">
        <v>0</v>
      </c>
      <c r="E40" s="45">
        <v>0.28105434782608696</v>
      </c>
      <c r="F40" s="45">
        <v>0</v>
      </c>
      <c r="G40" s="45">
        <v>4.1938949275362321</v>
      </c>
      <c r="H40" s="45">
        <v>0</v>
      </c>
      <c r="I40" s="45">
        <v>0</v>
      </c>
      <c r="J40" s="45">
        <v>9.6137681159420285E-2</v>
      </c>
      <c r="K40" s="45">
        <v>0</v>
      </c>
      <c r="L40" s="45">
        <v>9.151811594202898E-2</v>
      </c>
      <c r="M40" s="45">
        <v>3.8876811594202899E-3</v>
      </c>
      <c r="N40" s="45">
        <v>1.2782608695652174E-2</v>
      </c>
      <c r="O40" s="45">
        <v>0.56171739130434784</v>
      </c>
      <c r="P40" s="45">
        <v>0</v>
      </c>
      <c r="Q40" s="45">
        <v>0</v>
      </c>
      <c r="R40" s="45">
        <v>4.613405797101449E-2</v>
      </c>
      <c r="S40" s="45">
        <v>8.6935235507246382</v>
      </c>
      <c r="T40" s="45">
        <v>0.31921920289855071</v>
      </c>
      <c r="U40" s="45">
        <v>1.1216992753623189</v>
      </c>
      <c r="V40" s="45">
        <v>20.046672101449275</v>
      </c>
      <c r="W40" s="45">
        <v>8.6073749999999993</v>
      </c>
      <c r="X40" s="45">
        <v>3.0140489130434784</v>
      </c>
      <c r="Y40" s="45">
        <v>3.7707735507246376</v>
      </c>
      <c r="Z40" s="45">
        <v>0</v>
      </c>
      <c r="AA40" s="45">
        <v>0</v>
      </c>
      <c r="AB40" s="45">
        <v>0.28914130434782609</v>
      </c>
      <c r="AC40" s="45">
        <v>0</v>
      </c>
      <c r="AD40" s="35">
        <f t="shared" si="2"/>
        <v>51.484014492753623</v>
      </c>
    </row>
    <row r="41" spans="1:30" ht="15" customHeight="1" x14ac:dyDescent="0.25">
      <c r="A41" s="130" t="s">
        <v>68</v>
      </c>
      <c r="B41" s="131"/>
      <c r="C41" s="45">
        <v>0</v>
      </c>
      <c r="D41" s="45">
        <v>0</v>
      </c>
      <c r="E41" s="45">
        <v>2.5724637681159423E-4</v>
      </c>
      <c r="F41" s="45">
        <v>0</v>
      </c>
      <c r="G41" s="45">
        <v>0.81479347826086956</v>
      </c>
      <c r="H41" s="45">
        <v>0</v>
      </c>
      <c r="I41" s="45">
        <v>0</v>
      </c>
      <c r="J41" s="45">
        <v>0</v>
      </c>
      <c r="K41" s="45">
        <v>0</v>
      </c>
      <c r="L41" s="45">
        <v>1.6547101449275362E-2</v>
      </c>
      <c r="M41" s="45">
        <v>0</v>
      </c>
      <c r="N41" s="45">
        <v>1.5097826086956522E-2</v>
      </c>
      <c r="O41" s="45">
        <v>0</v>
      </c>
      <c r="P41" s="45">
        <v>0</v>
      </c>
      <c r="Q41" s="45">
        <v>4.1666666666666666E-3</v>
      </c>
      <c r="R41" s="45">
        <v>0.17806159420289855</v>
      </c>
      <c r="S41" s="45">
        <v>0.39383876811594204</v>
      </c>
      <c r="T41" s="45">
        <v>4.6527173913043479E-2</v>
      </c>
      <c r="U41" s="45">
        <v>1.9568369565217392</v>
      </c>
      <c r="V41" s="45">
        <v>3.3533007246376814</v>
      </c>
      <c r="W41" s="45">
        <v>0.7663768115942029</v>
      </c>
      <c r="X41" s="45">
        <v>1.378623188405797E-2</v>
      </c>
      <c r="Y41" s="45">
        <v>0.12916485507246378</v>
      </c>
      <c r="Z41" s="45">
        <v>5.2452898550724637E-2</v>
      </c>
      <c r="AA41" s="45">
        <v>0.26281702898550724</v>
      </c>
      <c r="AB41" s="45">
        <v>0.1905</v>
      </c>
      <c r="AC41" s="45">
        <v>0</v>
      </c>
      <c r="AD41" s="35">
        <f t="shared" si="2"/>
        <v>8.1945253623188403</v>
      </c>
    </row>
    <row r="42" spans="1:30" ht="15" customHeight="1" x14ac:dyDescent="0.25">
      <c r="A42" s="130" t="s">
        <v>69</v>
      </c>
      <c r="B42" s="131"/>
      <c r="C42" s="45">
        <v>2.6648876811594202</v>
      </c>
      <c r="D42" s="45">
        <v>0.70754891304347822</v>
      </c>
      <c r="E42" s="45">
        <v>10.463742753623189</v>
      </c>
      <c r="F42" s="45">
        <v>5.9277173913043477E-2</v>
      </c>
      <c r="G42" s="45">
        <v>8.3929112318840584</v>
      </c>
      <c r="H42" s="45">
        <v>0</v>
      </c>
      <c r="I42" s="45">
        <v>2.2810525362318841</v>
      </c>
      <c r="J42" s="45">
        <v>6.2616702898550729</v>
      </c>
      <c r="K42" s="45">
        <v>3.2997318840579708</v>
      </c>
      <c r="L42" s="45">
        <v>23.440670289855074</v>
      </c>
      <c r="M42" s="45">
        <v>11.587327898550724</v>
      </c>
      <c r="N42" s="45">
        <v>8.4772789855072457</v>
      </c>
      <c r="O42" s="45">
        <v>36.187891304347829</v>
      </c>
      <c r="P42" s="45">
        <v>3.4143007246376813</v>
      </c>
      <c r="Q42" s="45">
        <v>8.4440652173913051</v>
      </c>
      <c r="R42" s="45">
        <v>43.319923913043475</v>
      </c>
      <c r="S42" s="45">
        <v>95.490465579710147</v>
      </c>
      <c r="T42" s="45">
        <v>22.740585144927536</v>
      </c>
      <c r="U42" s="45">
        <v>67.468773550724634</v>
      </c>
      <c r="V42" s="45">
        <v>357.23965579710148</v>
      </c>
      <c r="W42" s="45">
        <v>106.91730615942029</v>
      </c>
      <c r="X42" s="45">
        <v>72.113132246376807</v>
      </c>
      <c r="Y42" s="45">
        <v>80.004197463768122</v>
      </c>
      <c r="Z42" s="45">
        <v>13.437583333333333</v>
      </c>
      <c r="AA42" s="45">
        <v>18.253943840579709</v>
      </c>
      <c r="AB42" s="45">
        <v>41.039057971014493</v>
      </c>
      <c r="AC42" s="45">
        <v>39.408561594202901</v>
      </c>
      <c r="AD42" s="35">
        <f t="shared" si="2"/>
        <v>1083.1155434782611</v>
      </c>
    </row>
    <row r="43" spans="1:30" ht="15" customHeight="1" thickBot="1" x14ac:dyDescent="0.3">
      <c r="A43" s="121" t="s">
        <v>70</v>
      </c>
      <c r="B43" s="122"/>
      <c r="C43" s="48">
        <v>2.9413043478260868E-2</v>
      </c>
      <c r="D43" s="48">
        <v>0</v>
      </c>
      <c r="E43" s="48">
        <v>0.10226086956521739</v>
      </c>
      <c r="F43" s="48">
        <v>0</v>
      </c>
      <c r="G43" s="48">
        <v>0.10670289855072464</v>
      </c>
      <c r="H43" s="48">
        <v>0</v>
      </c>
      <c r="I43" s="48">
        <v>6.9076086956521739E-3</v>
      </c>
      <c r="J43" s="48">
        <v>0.15330615942028986</v>
      </c>
      <c r="K43" s="48">
        <v>1.0469202898550724E-2</v>
      </c>
      <c r="L43" s="48">
        <v>0.10792753623188406</v>
      </c>
      <c r="M43" s="48">
        <v>2.9411231884057972E-2</v>
      </c>
      <c r="N43" s="48">
        <v>1.9168478260869565E-2</v>
      </c>
      <c r="O43" s="48">
        <v>4.9291666666666664E-2</v>
      </c>
      <c r="P43" s="48">
        <v>7.3010869565217393E-2</v>
      </c>
      <c r="Q43" s="48">
        <v>7.0168478260869568E-2</v>
      </c>
      <c r="R43" s="48">
        <v>0.53259782608695649</v>
      </c>
      <c r="S43" s="48">
        <v>0.96121376811594206</v>
      </c>
      <c r="T43" s="48">
        <v>7.1181159420289852E-2</v>
      </c>
      <c r="U43" s="48">
        <v>1.2031757246376811</v>
      </c>
      <c r="V43" s="48">
        <v>12.290208333333334</v>
      </c>
      <c r="W43" s="48">
        <v>0.2784021739130435</v>
      </c>
      <c r="X43" s="48">
        <v>0.77649637681159422</v>
      </c>
      <c r="Y43" s="48">
        <v>3.1395942028985506</v>
      </c>
      <c r="Z43" s="48">
        <v>3.117391304347826E-2</v>
      </c>
      <c r="AA43" s="48">
        <v>0</v>
      </c>
      <c r="AB43" s="48">
        <v>0.17249637681159422</v>
      </c>
      <c r="AC43" s="48">
        <v>2.0982536231884059</v>
      </c>
      <c r="AD43" s="38">
        <f t="shared" si="2"/>
        <v>22.312831521739128</v>
      </c>
    </row>
    <row r="44" spans="1:30" x14ac:dyDescent="0.25"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</row>
  </sheetData>
  <mergeCells count="11">
    <mergeCell ref="A38:B38"/>
    <mergeCell ref="A5:B5"/>
    <mergeCell ref="A6:A9"/>
    <mergeCell ref="A10:A17"/>
    <mergeCell ref="A18:A21"/>
    <mergeCell ref="A27:A28"/>
    <mergeCell ref="A39:B39"/>
    <mergeCell ref="A40:B40"/>
    <mergeCell ref="A41:B41"/>
    <mergeCell ref="A42:B42"/>
    <mergeCell ref="A43:B43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1983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5.9782608695652169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0.54347826086956519</v>
      </c>
      <c r="P6" s="53">
        <v>0</v>
      </c>
      <c r="Q6" s="53">
        <v>0</v>
      </c>
      <c r="R6" s="53">
        <v>1.9927536231884058</v>
      </c>
      <c r="S6" s="53">
        <v>0.90579710144927528</v>
      </c>
      <c r="T6" s="53">
        <v>0</v>
      </c>
      <c r="U6" s="53">
        <v>0.18115942028985507</v>
      </c>
      <c r="V6" s="53">
        <v>22.101449275362317</v>
      </c>
      <c r="W6" s="53">
        <v>2.1739130434782608</v>
      </c>
      <c r="X6" s="53">
        <v>11.956521739130434</v>
      </c>
      <c r="Y6" s="53">
        <v>3.2608695652173911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49.275362318840571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0.54347826086956519</v>
      </c>
      <c r="P8" s="53">
        <v>0</v>
      </c>
      <c r="Q8" s="53">
        <v>0</v>
      </c>
      <c r="R8" s="53">
        <v>0.18115942028985507</v>
      </c>
      <c r="S8" s="53">
        <v>0</v>
      </c>
      <c r="T8" s="53">
        <v>0</v>
      </c>
      <c r="U8" s="53">
        <v>1.8115942028985506</v>
      </c>
      <c r="V8" s="53">
        <v>18.29710144927536</v>
      </c>
      <c r="W8" s="53">
        <v>0</v>
      </c>
      <c r="X8" s="53">
        <v>0.18115942028985507</v>
      </c>
      <c r="Y8" s="53">
        <v>2.8985507246376812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23.913043478260864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14.855072463768114</v>
      </c>
      <c r="S9" s="53">
        <v>0.10326086956521739</v>
      </c>
      <c r="T9" s="53">
        <v>3.75</v>
      </c>
      <c r="U9" s="53">
        <v>0.34420289855072461</v>
      </c>
      <c r="V9" s="53">
        <v>1.6847826086956521</v>
      </c>
      <c r="W9" s="53">
        <v>0.23550724637681159</v>
      </c>
      <c r="X9" s="53">
        <v>0.23550724637681159</v>
      </c>
      <c r="Y9" s="53">
        <v>0</v>
      </c>
      <c r="Z9" s="53">
        <v>0</v>
      </c>
      <c r="AA9" s="53">
        <v>3.4420289855072457E-2</v>
      </c>
      <c r="AB9" s="53">
        <v>0.10326086956521739</v>
      </c>
      <c r="AC9" s="53">
        <v>0</v>
      </c>
      <c r="AD9" s="40">
        <f t="shared" si="0"/>
        <v>21.346014492753625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0.18115942028985507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0.36231884057971014</v>
      </c>
      <c r="M10" s="53">
        <v>0</v>
      </c>
      <c r="N10" s="53">
        <v>0</v>
      </c>
      <c r="O10" s="53">
        <v>4.3478260869565215</v>
      </c>
      <c r="P10" s="53">
        <v>0</v>
      </c>
      <c r="Q10" s="53">
        <v>0</v>
      </c>
      <c r="R10" s="53">
        <v>0.72463768115942029</v>
      </c>
      <c r="S10" s="53">
        <v>19.927536231884055</v>
      </c>
      <c r="T10" s="53">
        <v>1.9927536231884058</v>
      </c>
      <c r="U10" s="53">
        <v>4.7101449275362315</v>
      </c>
      <c r="V10" s="53">
        <v>19.927536231884055</v>
      </c>
      <c r="W10" s="53">
        <v>0.54347826086956519</v>
      </c>
      <c r="X10" s="53">
        <v>1.9927536231884058</v>
      </c>
      <c r="Y10" s="53">
        <v>1.2681159420289854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55.978260869565212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0.18115942028985507</v>
      </c>
      <c r="S11" s="53">
        <v>0</v>
      </c>
      <c r="T11" s="53">
        <v>0</v>
      </c>
      <c r="U11" s="53">
        <v>0.18115942028985507</v>
      </c>
      <c r="V11" s="53">
        <v>5.4347826086956514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5.7971014492753614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0</v>
      </c>
      <c r="R12" s="53">
        <v>1.9927536231884058</v>
      </c>
      <c r="S12" s="53">
        <v>0</v>
      </c>
      <c r="T12" s="53">
        <v>0</v>
      </c>
      <c r="U12" s="53">
        <v>2.3550724637681157</v>
      </c>
      <c r="V12" s="53">
        <v>5.6159420289855069</v>
      </c>
      <c r="W12" s="53">
        <v>0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10.326086956521738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0.36231884057971014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0.72463768115942029</v>
      </c>
      <c r="P13" s="53">
        <v>0</v>
      </c>
      <c r="Q13" s="53">
        <v>0</v>
      </c>
      <c r="R13" s="53">
        <v>0.18115942028985507</v>
      </c>
      <c r="S13" s="53">
        <v>0.36231884057971014</v>
      </c>
      <c r="T13" s="53">
        <v>0</v>
      </c>
      <c r="U13" s="53">
        <v>0.54347826086956519</v>
      </c>
      <c r="V13" s="53">
        <v>4.8913043478260869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7.7898550724637676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</v>
      </c>
      <c r="F14" s="53">
        <v>0</v>
      </c>
      <c r="G14" s="53">
        <v>0.36231884057971014</v>
      </c>
      <c r="H14" s="53">
        <v>0</v>
      </c>
      <c r="I14" s="53">
        <v>0</v>
      </c>
      <c r="J14" s="53">
        <v>0</v>
      </c>
      <c r="K14" s="53">
        <v>0</v>
      </c>
      <c r="L14" s="53">
        <v>0.72463768115942029</v>
      </c>
      <c r="M14" s="53">
        <v>0</v>
      </c>
      <c r="N14" s="53">
        <v>0</v>
      </c>
      <c r="O14" s="53">
        <v>0.36231884057971014</v>
      </c>
      <c r="P14" s="53">
        <v>0.18115942028985507</v>
      </c>
      <c r="Q14" s="53">
        <v>0</v>
      </c>
      <c r="R14" s="53">
        <v>0.54347826086956519</v>
      </c>
      <c r="S14" s="53">
        <v>2.1739130434782608</v>
      </c>
      <c r="T14" s="53">
        <v>0.36231884057971014</v>
      </c>
      <c r="U14" s="53">
        <v>0.90579710144927528</v>
      </c>
      <c r="V14" s="53">
        <v>11.956521739130434</v>
      </c>
      <c r="W14" s="53">
        <v>0.90579710144927528</v>
      </c>
      <c r="X14" s="53">
        <v>0</v>
      </c>
      <c r="Y14" s="53">
        <v>0.90579710144927528</v>
      </c>
      <c r="Z14" s="53">
        <v>0</v>
      </c>
      <c r="AA14" s="53">
        <v>0</v>
      </c>
      <c r="AB14" s="53">
        <v>0.18115942028985507</v>
      </c>
      <c r="AC14" s="53">
        <v>0</v>
      </c>
      <c r="AD14" s="40">
        <f t="shared" si="0"/>
        <v>19.565217391304344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0.18115942028985507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0.18115942028985507</v>
      </c>
      <c r="M15" s="53">
        <v>0</v>
      </c>
      <c r="N15" s="53">
        <v>0</v>
      </c>
      <c r="O15" s="53">
        <v>0.18115942028985507</v>
      </c>
      <c r="P15" s="53">
        <v>0</v>
      </c>
      <c r="Q15" s="53">
        <v>0</v>
      </c>
      <c r="R15" s="53">
        <v>0.36231884057971014</v>
      </c>
      <c r="S15" s="53">
        <v>0</v>
      </c>
      <c r="T15" s="53">
        <v>0.18115942028985507</v>
      </c>
      <c r="U15" s="53">
        <v>1.2681159420289854</v>
      </c>
      <c r="V15" s="53">
        <v>0.90579710144927528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0.18115942028985507</v>
      </c>
      <c r="AC15" s="53">
        <v>0.18115942028985507</v>
      </c>
      <c r="AD15" s="40">
        <f t="shared" si="0"/>
        <v>3.6231884057971011</v>
      </c>
      <c r="AE15" s="80"/>
    </row>
    <row r="16" spans="1:31" ht="15" customHeight="1" x14ac:dyDescent="0.25">
      <c r="A16" s="126"/>
      <c r="B16" s="90" t="s">
        <v>21</v>
      </c>
      <c r="C16" s="53">
        <v>0.54347826086956519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7.2463768115942022</v>
      </c>
      <c r="S16" s="53">
        <v>0.18115942028985507</v>
      </c>
      <c r="T16" s="53">
        <v>0</v>
      </c>
      <c r="U16" s="53">
        <v>0.18115942028985507</v>
      </c>
      <c r="V16" s="53">
        <v>0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8.1521739130434785</v>
      </c>
      <c r="AE16" s="80"/>
    </row>
    <row r="17" spans="1:31" ht="15" customHeight="1" x14ac:dyDescent="0.25">
      <c r="A17" s="126"/>
      <c r="B17" s="90" t="s">
        <v>22</v>
      </c>
      <c r="C17" s="53">
        <v>5.0724637681159417E-2</v>
      </c>
      <c r="D17" s="53">
        <v>2.3550724637681156E-2</v>
      </c>
      <c r="E17" s="53">
        <v>1.8568840579710142</v>
      </c>
      <c r="F17" s="53">
        <v>0</v>
      </c>
      <c r="G17" s="53">
        <v>0.79710144927536231</v>
      </c>
      <c r="H17" s="53">
        <v>0.23913043478260868</v>
      </c>
      <c r="I17" s="53">
        <v>0</v>
      </c>
      <c r="J17" s="53">
        <v>0.1938405797101449</v>
      </c>
      <c r="K17" s="53">
        <v>0</v>
      </c>
      <c r="L17" s="53">
        <v>7.7898550724637666E-2</v>
      </c>
      <c r="M17" s="53">
        <v>0</v>
      </c>
      <c r="N17" s="53">
        <v>3.079710144927536E-2</v>
      </c>
      <c r="O17" s="53">
        <v>1.8115942028985506</v>
      </c>
      <c r="P17" s="53">
        <v>0</v>
      </c>
      <c r="Q17" s="53">
        <v>8.6956521739130432E-2</v>
      </c>
      <c r="R17" s="53">
        <v>1.2681159420289854</v>
      </c>
      <c r="S17" s="53">
        <v>4.6195652173913038</v>
      </c>
      <c r="T17" s="53">
        <v>0.11594202898550723</v>
      </c>
      <c r="U17" s="53">
        <v>7.9166666666666661</v>
      </c>
      <c r="V17" s="53">
        <v>49.384057971014492</v>
      </c>
      <c r="W17" s="53">
        <v>0.72463768115942029</v>
      </c>
      <c r="X17" s="53">
        <v>0.32608695652173908</v>
      </c>
      <c r="Y17" s="53">
        <v>1.5036231884057969</v>
      </c>
      <c r="Z17" s="53">
        <v>0</v>
      </c>
      <c r="AA17" s="53">
        <v>4.1666666666666664E-2</v>
      </c>
      <c r="AB17" s="53">
        <v>7.4275362318840576E-2</v>
      </c>
      <c r="AC17" s="53">
        <v>9.9637681159420288E-2</v>
      </c>
      <c r="AD17" s="40">
        <f t="shared" si="0"/>
        <v>71.24275362318842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0.18115942028985507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0.72463768115942029</v>
      </c>
      <c r="V18" s="53">
        <v>0.18115942028985507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1.0869565217391304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0.18115942028985507</v>
      </c>
      <c r="S20" s="53">
        <v>0.18115942028985507</v>
      </c>
      <c r="T20" s="53">
        <v>0</v>
      </c>
      <c r="U20" s="53">
        <v>0.54347826086956519</v>
      </c>
      <c r="V20" s="53">
        <v>2.7173913043478257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0.18115942028985507</v>
      </c>
      <c r="AD20" s="40">
        <f t="shared" si="0"/>
        <v>3.8043478260869561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0.18115942028985507</v>
      </c>
      <c r="V21" s="53">
        <v>0.18115942028985507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0.36231884057971014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0.41304347826086957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2.3550724637681156E-2</v>
      </c>
      <c r="S22" s="53">
        <v>6.8840579710144914E-2</v>
      </c>
      <c r="T22" s="53">
        <v>1.8115942028985504E-2</v>
      </c>
      <c r="U22" s="53">
        <v>0.21739130434782605</v>
      </c>
      <c r="V22" s="53">
        <v>0.2626811594202898</v>
      </c>
      <c r="W22" s="53">
        <v>4.5289855072463768E-2</v>
      </c>
      <c r="X22" s="53">
        <v>0</v>
      </c>
      <c r="Y22" s="53">
        <v>0</v>
      </c>
      <c r="Z22" s="53">
        <v>4.5289855072463768E-2</v>
      </c>
      <c r="AA22" s="53">
        <v>0</v>
      </c>
      <c r="AB22" s="53">
        <v>0</v>
      </c>
      <c r="AC22" s="53">
        <v>0</v>
      </c>
      <c r="AD22" s="40">
        <f t="shared" si="0"/>
        <v>1.0942028985507246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0.54347826086956519</v>
      </c>
      <c r="W23" s="53">
        <v>0</v>
      </c>
      <c r="X23" s="53">
        <v>0.54347826086956519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1.0869565217391304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0.72463768115942029</v>
      </c>
      <c r="T24" s="53">
        <v>0</v>
      </c>
      <c r="U24" s="53">
        <v>0</v>
      </c>
      <c r="V24" s="53">
        <v>0.72463768115942029</v>
      </c>
      <c r="W24" s="53">
        <v>0.18115942028985507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0.18115942028985507</v>
      </c>
      <c r="AD24" s="40">
        <f t="shared" si="0"/>
        <v>1.8115942028985506</v>
      </c>
      <c r="AE24" s="80"/>
    </row>
    <row r="25" spans="1:31" s="76" customFormat="1" ht="15" customHeight="1" x14ac:dyDescent="0.25">
      <c r="A25" s="55" t="s">
        <v>5</v>
      </c>
      <c r="B25" s="56"/>
      <c r="C25" s="53">
        <v>18.840579710144926</v>
      </c>
      <c r="D25" s="53">
        <v>9.6014492753623184</v>
      </c>
      <c r="E25" s="53">
        <v>47.463768115942024</v>
      </c>
      <c r="F25" s="53">
        <v>4.3478260869565215</v>
      </c>
      <c r="G25" s="53">
        <v>104.16666666666666</v>
      </c>
      <c r="H25" s="53">
        <v>5.7971014492753623</v>
      </c>
      <c r="I25" s="53">
        <v>0</v>
      </c>
      <c r="J25" s="53">
        <v>64.130434782608688</v>
      </c>
      <c r="K25" s="53">
        <v>38.768115942028977</v>
      </c>
      <c r="L25" s="53">
        <v>130.61594202898547</v>
      </c>
      <c r="M25" s="53">
        <v>58.695652173913039</v>
      </c>
      <c r="N25" s="53">
        <v>64.492753623188406</v>
      </c>
      <c r="O25" s="53">
        <v>201.08695652173913</v>
      </c>
      <c r="P25" s="53">
        <v>60.326086956521728</v>
      </c>
      <c r="Q25" s="53">
        <v>39.85507246376811</v>
      </c>
      <c r="R25" s="53">
        <v>298.91304347826082</v>
      </c>
      <c r="S25" s="53">
        <v>606.52173913043475</v>
      </c>
      <c r="T25" s="53">
        <v>115.57971014492752</v>
      </c>
      <c r="U25" s="53">
        <v>649.63768115942025</v>
      </c>
      <c r="V25" s="53">
        <v>1322.101449275362</v>
      </c>
      <c r="W25" s="53">
        <v>327.71739130434781</v>
      </c>
      <c r="X25" s="53">
        <v>163.04347826086956</v>
      </c>
      <c r="Y25" s="53">
        <v>424.09420289855069</v>
      </c>
      <c r="Z25" s="53">
        <v>81.521739130434781</v>
      </c>
      <c r="AA25" s="53">
        <v>57.608695652173907</v>
      </c>
      <c r="AB25" s="53">
        <v>176.26811594202897</v>
      </c>
      <c r="AC25" s="53">
        <v>76.268115942028984</v>
      </c>
      <c r="AD25" s="40">
        <f t="shared" si="0"/>
        <v>5147.4637681159429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0.18115942028985507</v>
      </c>
      <c r="M26" s="53">
        <v>0</v>
      </c>
      <c r="N26" s="53">
        <v>0</v>
      </c>
      <c r="O26" s="53">
        <v>0.54347826086956519</v>
      </c>
      <c r="P26" s="53">
        <v>0.18115942028985507</v>
      </c>
      <c r="Q26" s="53">
        <v>0</v>
      </c>
      <c r="R26" s="53">
        <v>0.72463768115942029</v>
      </c>
      <c r="S26" s="53">
        <v>1.0869565217391304</v>
      </c>
      <c r="T26" s="53">
        <v>0.18115942028985507</v>
      </c>
      <c r="U26" s="53">
        <v>4.7101449275362315</v>
      </c>
      <c r="V26" s="53">
        <v>422.28260869565213</v>
      </c>
      <c r="W26" s="53">
        <v>35.688405797101446</v>
      </c>
      <c r="X26" s="53">
        <v>5.9782608695652169</v>
      </c>
      <c r="Y26" s="53">
        <v>0.72463768115942029</v>
      </c>
      <c r="Z26" s="53">
        <v>0</v>
      </c>
      <c r="AA26" s="53">
        <v>0.18115942028985507</v>
      </c>
      <c r="AB26" s="53">
        <v>0.18115942028985507</v>
      </c>
      <c r="AC26" s="53">
        <v>0.54347826086956519</v>
      </c>
      <c r="AD26" s="40">
        <f t="shared" si="0"/>
        <v>473.18840579710144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0.18115942028985507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0.18115942028985507</v>
      </c>
      <c r="S27" s="53">
        <v>0.36231884057971014</v>
      </c>
      <c r="T27" s="53">
        <v>0</v>
      </c>
      <c r="U27" s="53">
        <v>1.8115942028985506</v>
      </c>
      <c r="V27" s="53">
        <v>3.2608695652173911</v>
      </c>
      <c r="W27" s="53">
        <v>0.18115942028985507</v>
      </c>
      <c r="X27" s="53">
        <v>0.18115942028985507</v>
      </c>
      <c r="Y27" s="53">
        <v>0</v>
      </c>
      <c r="Z27" s="53">
        <v>0</v>
      </c>
      <c r="AA27" s="53">
        <v>0</v>
      </c>
      <c r="AB27" s="53">
        <v>0</v>
      </c>
      <c r="AC27" s="53">
        <v>0.54347826086956519</v>
      </c>
      <c r="AD27" s="40">
        <f t="shared" si="0"/>
        <v>6.7028985507246377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0.36231884057971014</v>
      </c>
      <c r="M28" s="53">
        <v>0</v>
      </c>
      <c r="N28" s="53">
        <v>0.18115942028985507</v>
      </c>
      <c r="O28" s="53">
        <v>0.18115942028985507</v>
      </c>
      <c r="P28" s="53">
        <v>0.18115942028985507</v>
      </c>
      <c r="Q28" s="53">
        <v>0</v>
      </c>
      <c r="R28" s="53">
        <v>0.36231884057971014</v>
      </c>
      <c r="S28" s="53">
        <v>0.72463768115942029</v>
      </c>
      <c r="T28" s="53">
        <v>0.18115942028985507</v>
      </c>
      <c r="U28" s="53">
        <v>1.6304347826086956</v>
      </c>
      <c r="V28" s="53">
        <v>1.4492753623188406</v>
      </c>
      <c r="W28" s="53">
        <v>0.54347826086956519</v>
      </c>
      <c r="X28" s="53">
        <v>0.18115942028985507</v>
      </c>
      <c r="Y28" s="53">
        <v>0.36231884057971014</v>
      </c>
      <c r="Z28" s="53">
        <v>0</v>
      </c>
      <c r="AA28" s="53">
        <v>0</v>
      </c>
      <c r="AB28" s="53">
        <v>0.18115942028985507</v>
      </c>
      <c r="AC28" s="53">
        <v>0.90579710144927528</v>
      </c>
      <c r="AD28" s="40">
        <f t="shared" si="0"/>
        <v>7.4275362318840585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0.90579710144927528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0.90579710144927528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0.18115942028985507</v>
      </c>
      <c r="D30" s="53">
        <v>0</v>
      </c>
      <c r="E30" s="53">
        <v>0.36231884057971014</v>
      </c>
      <c r="F30" s="53">
        <v>0</v>
      </c>
      <c r="G30" s="53">
        <v>0.18115942028985507</v>
      </c>
      <c r="H30" s="53">
        <v>0</v>
      </c>
      <c r="I30" s="53">
        <v>0</v>
      </c>
      <c r="J30" s="53">
        <v>0</v>
      </c>
      <c r="K30" s="53">
        <v>0</v>
      </c>
      <c r="L30" s="53">
        <v>0.36231884057971014</v>
      </c>
      <c r="M30" s="53">
        <v>0.18115942028985507</v>
      </c>
      <c r="N30" s="53">
        <v>0.18115942028985507</v>
      </c>
      <c r="O30" s="53">
        <v>0.72463768115942029</v>
      </c>
      <c r="P30" s="53">
        <v>0</v>
      </c>
      <c r="Q30" s="53">
        <v>0.18115942028985507</v>
      </c>
      <c r="R30" s="53">
        <v>0.36231884057971014</v>
      </c>
      <c r="S30" s="53">
        <v>0.36231884057971014</v>
      </c>
      <c r="T30" s="53">
        <v>0</v>
      </c>
      <c r="U30" s="53">
        <v>2.7173913043478257</v>
      </c>
      <c r="V30" s="53">
        <v>0.18115942028985507</v>
      </c>
      <c r="W30" s="53">
        <v>0.18115942028985507</v>
      </c>
      <c r="X30" s="53">
        <v>0.18115942028985507</v>
      </c>
      <c r="Y30" s="53">
        <v>0.36231884057971014</v>
      </c>
      <c r="Z30" s="53">
        <v>0.18115942028985507</v>
      </c>
      <c r="AA30" s="53">
        <v>0.18115942028985507</v>
      </c>
      <c r="AB30" s="53">
        <v>0.18115942028985507</v>
      </c>
      <c r="AC30" s="53">
        <v>0.90579710144927528</v>
      </c>
      <c r="AD30" s="40">
        <f t="shared" si="0"/>
        <v>8.1521739130434785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0.90579710144927528</v>
      </c>
      <c r="F32" s="53">
        <v>0</v>
      </c>
      <c r="G32" s="53">
        <v>1.4492753623188406</v>
      </c>
      <c r="H32" s="53">
        <v>0</v>
      </c>
      <c r="I32" s="53">
        <v>0</v>
      </c>
      <c r="J32" s="53">
        <v>0.72463768115942029</v>
      </c>
      <c r="K32" s="53">
        <v>0.18115942028985507</v>
      </c>
      <c r="L32" s="53">
        <v>1.6304347826086956</v>
      </c>
      <c r="M32" s="53">
        <v>0.54347826086956519</v>
      </c>
      <c r="N32" s="53">
        <v>0.90579710144927528</v>
      </c>
      <c r="O32" s="53">
        <v>1.4492753623188406</v>
      </c>
      <c r="P32" s="53">
        <v>0.72463768115942029</v>
      </c>
      <c r="Q32" s="53">
        <v>0.54347826086956519</v>
      </c>
      <c r="R32" s="53">
        <v>3.4420289855072461</v>
      </c>
      <c r="S32" s="53">
        <v>11.413043478260867</v>
      </c>
      <c r="T32" s="53">
        <v>1.9927536231884058</v>
      </c>
      <c r="U32" s="53">
        <v>8.1521739130434767</v>
      </c>
      <c r="V32" s="53">
        <v>59.601449275362313</v>
      </c>
      <c r="W32" s="53">
        <v>17.391304347826086</v>
      </c>
      <c r="X32" s="53">
        <v>13.586956521739129</v>
      </c>
      <c r="Y32" s="53">
        <v>27.89855072463768</v>
      </c>
      <c r="Z32" s="53">
        <v>0.72463768115942029</v>
      </c>
      <c r="AA32" s="53">
        <v>0.18115942028985507</v>
      </c>
      <c r="AB32" s="53">
        <v>1.8115942028985506</v>
      </c>
      <c r="AC32" s="53">
        <v>2.5362318840579707</v>
      </c>
      <c r="AD32" s="40">
        <f t="shared" si="0"/>
        <v>157.9710144927536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0.18115942028985507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0.18115942028985507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19.978260869565215</v>
      </c>
      <c r="D36" s="37">
        <f t="shared" ref="D36:AC36" si="1">SUM(D6:D35)+SUM(D38:D43)</f>
        <v>9.625</v>
      </c>
      <c r="E36" s="37">
        <f t="shared" si="1"/>
        <v>50.951086956521735</v>
      </c>
      <c r="F36" s="37">
        <f t="shared" si="1"/>
        <v>4.3478260869565215</v>
      </c>
      <c r="G36" s="37">
        <f t="shared" si="1"/>
        <v>113.71014492753623</v>
      </c>
      <c r="H36" s="37">
        <f t="shared" si="1"/>
        <v>6.0362318840579707</v>
      </c>
      <c r="I36" s="37">
        <f t="shared" si="1"/>
        <v>0</v>
      </c>
      <c r="J36" s="37">
        <f t="shared" si="1"/>
        <v>65.048913043478251</v>
      </c>
      <c r="K36" s="37">
        <f t="shared" si="1"/>
        <v>38.949275362318829</v>
      </c>
      <c r="L36" s="37">
        <f t="shared" si="1"/>
        <v>134.86050724637678</v>
      </c>
      <c r="M36" s="37">
        <f t="shared" si="1"/>
        <v>59.420289855072454</v>
      </c>
      <c r="N36" s="37">
        <f t="shared" si="1"/>
        <v>65.791666666666686</v>
      </c>
      <c r="O36" s="37">
        <f t="shared" si="1"/>
        <v>212.86231884057969</v>
      </c>
      <c r="P36" s="37">
        <f t="shared" si="1"/>
        <v>61.594202898550705</v>
      </c>
      <c r="Q36" s="37">
        <f t="shared" si="1"/>
        <v>40.666666666666657</v>
      </c>
      <c r="R36" s="37">
        <f t="shared" si="1"/>
        <v>333.71920289855069</v>
      </c>
      <c r="S36" s="37">
        <f t="shared" si="1"/>
        <v>649.71920289855075</v>
      </c>
      <c r="T36" s="37">
        <f t="shared" si="1"/>
        <v>124.35507246376811</v>
      </c>
      <c r="U36" s="37">
        <f t="shared" si="1"/>
        <v>690.90579710144937</v>
      </c>
      <c r="V36" s="37">
        <f t="shared" si="1"/>
        <v>1954.5923913043471</v>
      </c>
      <c r="W36" s="37">
        <f t="shared" si="1"/>
        <v>386.51268115942025</v>
      </c>
      <c r="X36" s="37">
        <f t="shared" si="1"/>
        <v>198.74999999999997</v>
      </c>
      <c r="Y36" s="37">
        <f t="shared" si="1"/>
        <v>463.46014492753619</v>
      </c>
      <c r="Z36" s="37">
        <f t="shared" si="1"/>
        <v>82.47282608695653</v>
      </c>
      <c r="AA36" s="37">
        <f t="shared" si="1"/>
        <v>58.228260869565204</v>
      </c>
      <c r="AB36" s="37">
        <f t="shared" si="1"/>
        <v>179.34420289855069</v>
      </c>
      <c r="AC36" s="37">
        <f t="shared" si="1"/>
        <v>82.346014492753625</v>
      </c>
      <c r="AD36" s="38">
        <f>SUM(AD6:AD35)+SUM(AD38:AD43)</f>
        <v>6088.2481884057979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A1:AY46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100"/>
    <col min="41" max="45" width="11.5703125" style="1" bestFit="1" customWidth="1"/>
    <col min="46" max="16384" width="9.140625" style="1"/>
  </cols>
  <sheetData>
    <row r="1" spans="1:51" s="64" customFormat="1" ht="15" customHeight="1" x14ac:dyDescent="0.25">
      <c r="A1" s="62" t="s">
        <v>36</v>
      </c>
      <c r="B1" s="63" t="s">
        <v>37</v>
      </c>
      <c r="AN1" s="65"/>
      <c r="AO1" s="66"/>
      <c r="AP1" s="66"/>
      <c r="AQ1" s="66"/>
      <c r="AR1" s="66"/>
      <c r="AS1" s="66"/>
      <c r="AT1" s="66"/>
    </row>
    <row r="2" spans="1:51" s="64" customFormat="1" ht="15" customHeight="1" x14ac:dyDescent="0.25">
      <c r="A2" s="62"/>
      <c r="B2" s="67"/>
      <c r="AN2" s="65"/>
      <c r="AO2" s="68"/>
      <c r="AP2" s="68"/>
      <c r="AQ2" s="66"/>
      <c r="AR2" s="66"/>
      <c r="AS2" s="66"/>
      <c r="AT2" s="66"/>
    </row>
    <row r="3" spans="1:51" s="64" customFormat="1" ht="15" customHeight="1" x14ac:dyDescent="0.25">
      <c r="A3" s="69"/>
      <c r="B3" s="67"/>
      <c r="AN3" s="65"/>
      <c r="AO3" s="66"/>
      <c r="AP3" s="66"/>
      <c r="AQ3" s="66"/>
      <c r="AR3" s="66"/>
      <c r="AS3" s="66"/>
      <c r="AT3" s="66"/>
    </row>
    <row r="4" spans="1:51" s="64" customFormat="1" ht="15" customHeight="1" thickBot="1" x14ac:dyDescent="0.3">
      <c r="A4" s="69"/>
      <c r="B4" s="67"/>
      <c r="AN4" s="65"/>
      <c r="AO4" s="66"/>
      <c r="AP4" s="66"/>
      <c r="AQ4" s="66"/>
      <c r="AR4" s="66"/>
      <c r="AS4" s="66"/>
      <c r="AT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'80'!C6</f>
        <v>0</v>
      </c>
      <c r="D6" s="53">
        <f>'81'!C6</f>
        <v>0</v>
      </c>
      <c r="E6" s="53">
        <f>'82'!C6</f>
        <v>0</v>
      </c>
      <c r="F6" s="53">
        <f>'83'!$C6</f>
        <v>0</v>
      </c>
      <c r="G6" s="53">
        <f>'84'!$C6</f>
        <v>0</v>
      </c>
      <c r="H6" s="53">
        <f>'85'!$C6</f>
        <v>0</v>
      </c>
      <c r="I6" s="53">
        <f>'86'!$C6</f>
        <v>0</v>
      </c>
      <c r="J6" s="53">
        <f>'87'!$C6</f>
        <v>0</v>
      </c>
      <c r="K6" s="53">
        <f>'88'!$C6</f>
        <v>0</v>
      </c>
      <c r="L6" s="53">
        <f>'89'!$C6</f>
        <v>0</v>
      </c>
      <c r="M6" s="53">
        <f>'90'!$C6</f>
        <v>0</v>
      </c>
      <c r="N6" s="53">
        <f>'91'!$C6</f>
        <v>0</v>
      </c>
      <c r="O6" s="53">
        <f>'92'!$C6</f>
        <v>0</v>
      </c>
      <c r="P6" s="53">
        <f>'93'!$C6</f>
        <v>0</v>
      </c>
      <c r="Q6" s="53">
        <f>'94'!$C6</f>
        <v>0</v>
      </c>
      <c r="R6" s="53">
        <f>'95'!$C6</f>
        <v>0</v>
      </c>
      <c r="S6" s="53">
        <f>'96'!$C6</f>
        <v>0</v>
      </c>
      <c r="T6" s="53">
        <f>'97'!$C6</f>
        <v>0</v>
      </c>
      <c r="U6" s="53">
        <f>'98'!$C6</f>
        <v>0</v>
      </c>
      <c r="V6" s="53">
        <f>'99'!$C6</f>
        <v>0</v>
      </c>
      <c r="W6" s="53">
        <f>'00'!$C6</f>
        <v>2.5543478260869564E-4</v>
      </c>
      <c r="X6" s="53">
        <f>'01'!$C6</f>
        <v>0</v>
      </c>
      <c r="Y6" s="53">
        <f>'02'!$C6</f>
        <v>0</v>
      </c>
      <c r="Z6" s="53">
        <f>'03'!$C6</f>
        <v>0</v>
      </c>
      <c r="AA6" s="53">
        <f>'04'!$C6</f>
        <v>0.6719384057971014</v>
      </c>
      <c r="AB6" s="53">
        <f>'05'!$C6</f>
        <v>1.9812381818181819</v>
      </c>
      <c r="AC6" s="53">
        <f>'06'!$C6</f>
        <v>0.5484</v>
      </c>
      <c r="AD6" s="53">
        <f>'07'!$C6</f>
        <v>0.62299951925994534</v>
      </c>
      <c r="AE6" s="53">
        <f>'08'!$C6</f>
        <v>0.19771818181818182</v>
      </c>
      <c r="AF6" s="53">
        <f>'09'!$C6</f>
        <v>0.20993090909090908</v>
      </c>
      <c r="AG6" s="53">
        <f>'10'!$C6</f>
        <v>0</v>
      </c>
      <c r="AH6" s="53">
        <f>'11'!$C6</f>
        <v>0</v>
      </c>
      <c r="AI6" s="53">
        <f>'12'!$C6</f>
        <v>0</v>
      </c>
      <c r="AJ6" s="53">
        <f>'13'!$C6</f>
        <v>0</v>
      </c>
      <c r="AK6" s="53">
        <f>'14'!$C6</f>
        <v>0</v>
      </c>
      <c r="AL6" s="53">
        <f>'15'!$C6</f>
        <v>0</v>
      </c>
      <c r="AM6" s="53">
        <f>'16'!$C6</f>
        <v>0</v>
      </c>
      <c r="AN6" s="40">
        <f>'17'!$C6</f>
        <v>0</v>
      </c>
      <c r="AO6" s="71"/>
      <c r="AP6" s="71"/>
      <c r="AQ6" s="71"/>
      <c r="AR6" s="71"/>
      <c r="AS6" s="71"/>
      <c r="AT6" s="71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'80'!C7</f>
        <v>0</v>
      </c>
      <c r="D7" s="53">
        <f>'81'!C7</f>
        <v>0</v>
      </c>
      <c r="E7" s="53">
        <f>'82'!C7</f>
        <v>0</v>
      </c>
      <c r="F7" s="53">
        <f>'83'!C7</f>
        <v>0</v>
      </c>
      <c r="G7" s="53">
        <f>'84'!$C7</f>
        <v>0</v>
      </c>
      <c r="H7" s="53">
        <f>'85'!$C7</f>
        <v>0</v>
      </c>
      <c r="I7" s="53">
        <f>'86'!$C7</f>
        <v>0</v>
      </c>
      <c r="J7" s="53">
        <f>'87'!$C7</f>
        <v>0</v>
      </c>
      <c r="K7" s="53">
        <f>'88'!$C7</f>
        <v>0</v>
      </c>
      <c r="L7" s="53">
        <f>'89'!$C7</f>
        <v>0</v>
      </c>
      <c r="M7" s="53">
        <f>'90'!$C7</f>
        <v>0</v>
      </c>
      <c r="N7" s="53">
        <f>'91'!$C7</f>
        <v>0</v>
      </c>
      <c r="O7" s="53">
        <f>'92'!$C7</f>
        <v>0</v>
      </c>
      <c r="P7" s="53">
        <f>'93'!$C7</f>
        <v>0</v>
      </c>
      <c r="Q7" s="53">
        <f>'94'!$C7</f>
        <v>0</v>
      </c>
      <c r="R7" s="53">
        <f>'95'!$C7</f>
        <v>0</v>
      </c>
      <c r="S7" s="53">
        <f>'96'!$C7</f>
        <v>0</v>
      </c>
      <c r="T7" s="53">
        <f>'97'!$C7</f>
        <v>0</v>
      </c>
      <c r="U7" s="53">
        <f>'98'!$C7</f>
        <v>0</v>
      </c>
      <c r="V7" s="53">
        <f>'99'!$C7</f>
        <v>0</v>
      </c>
      <c r="W7" s="53">
        <f>'00'!$C7</f>
        <v>0</v>
      </c>
      <c r="X7" s="53">
        <f>'01'!$C7</f>
        <v>0</v>
      </c>
      <c r="Y7" s="53">
        <f>'02'!$C7</f>
        <v>0</v>
      </c>
      <c r="Z7" s="53">
        <f>'03'!$C7</f>
        <v>0</v>
      </c>
      <c r="AA7" s="53">
        <f>'04'!$C7</f>
        <v>0</v>
      </c>
      <c r="AB7" s="53">
        <f>'05'!$C7</f>
        <v>0</v>
      </c>
      <c r="AC7" s="53">
        <f>'06'!$C7</f>
        <v>0</v>
      </c>
      <c r="AD7" s="53">
        <f>'07'!$C7</f>
        <v>0</v>
      </c>
      <c r="AE7" s="53">
        <f>'08'!$C7</f>
        <v>0</v>
      </c>
      <c r="AF7" s="53">
        <f>'09'!$C7</f>
        <v>0</v>
      </c>
      <c r="AG7" s="53">
        <f>'10'!$C7</f>
        <v>2.7272727272727274E-4</v>
      </c>
      <c r="AH7" s="53">
        <f>'11'!$C7</f>
        <v>0</v>
      </c>
      <c r="AI7" s="53">
        <f>'12'!$C7</f>
        <v>0</v>
      </c>
      <c r="AJ7" s="53">
        <f>'13'!$C7</f>
        <v>0</v>
      </c>
      <c r="AK7" s="53">
        <f>'14'!$C7</f>
        <v>0</v>
      </c>
      <c r="AL7" s="53">
        <f>'15'!$C7</f>
        <v>0</v>
      </c>
      <c r="AM7" s="53">
        <f>'16'!$C7</f>
        <v>0</v>
      </c>
      <c r="AN7" s="40">
        <f>'17'!$C7</f>
        <v>0</v>
      </c>
      <c r="AO7" s="71"/>
      <c r="AP7" s="71"/>
      <c r="AQ7" s="71"/>
      <c r="AR7" s="71"/>
      <c r="AS7" s="71"/>
      <c r="AT7" s="71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'80'!C8</f>
        <v>0</v>
      </c>
      <c r="D8" s="53">
        <f>'81'!C8</f>
        <v>0</v>
      </c>
      <c r="E8" s="53">
        <f>'82'!C8</f>
        <v>0</v>
      </c>
      <c r="F8" s="53">
        <f>'83'!C8</f>
        <v>0</v>
      </c>
      <c r="G8" s="53">
        <f>'84'!$C8</f>
        <v>0</v>
      </c>
      <c r="H8" s="53">
        <f>'85'!$C8</f>
        <v>0</v>
      </c>
      <c r="I8" s="53">
        <f>'86'!$C8</f>
        <v>0</v>
      </c>
      <c r="J8" s="53">
        <f>'87'!$C8</f>
        <v>0</v>
      </c>
      <c r="K8" s="53">
        <f>'88'!$C8</f>
        <v>0</v>
      </c>
      <c r="L8" s="53">
        <f>'89'!$C8</f>
        <v>0</v>
      </c>
      <c r="M8" s="53">
        <f>'90'!$C8</f>
        <v>0</v>
      </c>
      <c r="N8" s="53">
        <f>'91'!$C8</f>
        <v>0</v>
      </c>
      <c r="O8" s="53">
        <f>'92'!$C8</f>
        <v>0</v>
      </c>
      <c r="P8" s="53">
        <f>'93'!$C8</f>
        <v>0</v>
      </c>
      <c r="Q8" s="53">
        <f>'94'!$C8</f>
        <v>0</v>
      </c>
      <c r="R8" s="53">
        <f>'95'!$C8</f>
        <v>0</v>
      </c>
      <c r="S8" s="53">
        <f>'96'!$C8</f>
        <v>0</v>
      </c>
      <c r="T8" s="53">
        <f>'97'!$C8</f>
        <v>0</v>
      </c>
      <c r="U8" s="53">
        <f>'98'!$C8</f>
        <v>0</v>
      </c>
      <c r="V8" s="53">
        <f>'99'!$C8</f>
        <v>0</v>
      </c>
      <c r="W8" s="53">
        <f>'00'!$C8</f>
        <v>0</v>
      </c>
      <c r="X8" s="53">
        <f>'01'!$C8</f>
        <v>0</v>
      </c>
      <c r="Y8" s="53">
        <f>'02'!$C8</f>
        <v>0</v>
      </c>
      <c r="Z8" s="53">
        <f>'03'!$C8</f>
        <v>0</v>
      </c>
      <c r="AA8" s="53">
        <f>'04'!$C8</f>
        <v>0</v>
      </c>
      <c r="AB8" s="53">
        <f>'05'!$C8</f>
        <v>0</v>
      </c>
      <c r="AC8" s="53">
        <f>'06'!$C8</f>
        <v>0</v>
      </c>
      <c r="AD8" s="53">
        <f>'07'!$C8</f>
        <v>0</v>
      </c>
      <c r="AE8" s="53">
        <f>'08'!$C8</f>
        <v>0</v>
      </c>
      <c r="AF8" s="53">
        <f>'09'!$C8</f>
        <v>0</v>
      </c>
      <c r="AG8" s="53">
        <f>'10'!$C8</f>
        <v>0</v>
      </c>
      <c r="AH8" s="53">
        <f>'11'!$C8</f>
        <v>0</v>
      </c>
      <c r="AI8" s="53">
        <f>'12'!$C8</f>
        <v>8.0434782608695651E-4</v>
      </c>
      <c r="AJ8" s="53">
        <f>'13'!$C8</f>
        <v>1.822463768115942E-3</v>
      </c>
      <c r="AK8" s="53">
        <f>'14'!$C8</f>
        <v>1.5996376811594202E-3</v>
      </c>
      <c r="AL8" s="53">
        <f>'15'!$C8</f>
        <v>9.8913043478260874E-4</v>
      </c>
      <c r="AM8" s="53">
        <f>'16'!$C8</f>
        <v>1.7518115942028985E-3</v>
      </c>
      <c r="AN8" s="40">
        <f>'17'!$C8</f>
        <v>0</v>
      </c>
      <c r="AO8" s="71"/>
      <c r="AP8" s="71"/>
      <c r="AQ8" s="71"/>
      <c r="AR8" s="71"/>
      <c r="AS8" s="71"/>
      <c r="AT8" s="71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'80'!C9</f>
        <v>0</v>
      </c>
      <c r="D9" s="53">
        <f>'81'!C9</f>
        <v>0</v>
      </c>
      <c r="E9" s="53">
        <f>'82'!C9</f>
        <v>0</v>
      </c>
      <c r="F9" s="53">
        <f>'83'!C9</f>
        <v>0</v>
      </c>
      <c r="G9" s="53">
        <f>'84'!$C9</f>
        <v>0</v>
      </c>
      <c r="H9" s="53">
        <f>'85'!$C9</f>
        <v>0</v>
      </c>
      <c r="I9" s="53">
        <f>'86'!$C9</f>
        <v>0</v>
      </c>
      <c r="J9" s="53">
        <f>'87'!$C9</f>
        <v>0</v>
      </c>
      <c r="K9" s="53">
        <f>'88'!$C9</f>
        <v>0</v>
      </c>
      <c r="L9" s="53">
        <f>'89'!$C9</f>
        <v>0</v>
      </c>
      <c r="M9" s="53">
        <f>'90'!$C9</f>
        <v>0</v>
      </c>
      <c r="N9" s="53">
        <f>'91'!$C9</f>
        <v>0</v>
      </c>
      <c r="O9" s="53">
        <f>'92'!$C9</f>
        <v>0</v>
      </c>
      <c r="P9" s="53">
        <f>'93'!$C9</f>
        <v>0</v>
      </c>
      <c r="Q9" s="53">
        <f>'94'!$C9</f>
        <v>5.0724637681159417E-3</v>
      </c>
      <c r="R9" s="53">
        <f>'95'!$C9</f>
        <v>7.3188405797101445E-3</v>
      </c>
      <c r="S9" s="53">
        <f>'96'!$C9</f>
        <v>7.4275362318840582E-3</v>
      </c>
      <c r="T9" s="53">
        <f>'97'!$C9</f>
        <v>8.0072463768115949E-3</v>
      </c>
      <c r="U9" s="53">
        <f>'98'!$C9</f>
        <v>9.7101449275362323E-3</v>
      </c>
      <c r="V9" s="53">
        <f>'99'!$C9</f>
        <v>1.1340579710144927E-2</v>
      </c>
      <c r="W9" s="53">
        <f>'00'!$C9</f>
        <v>1.494746376811594E-2</v>
      </c>
      <c r="X9" s="53">
        <f>'01'!$C9</f>
        <v>1.6521739130434782E-2</v>
      </c>
      <c r="Y9" s="53">
        <f>'02'!$C9</f>
        <v>1.6005434782608696E-2</v>
      </c>
      <c r="Z9" s="53">
        <f>'03'!$C9</f>
        <v>1.2813405797101449E-2</v>
      </c>
      <c r="AA9" s="53">
        <f>'04'!$C9</f>
        <v>1.1231884057971013E-2</v>
      </c>
      <c r="AB9" s="53">
        <f>'05'!$C9</f>
        <v>7.8181818181818179E-3</v>
      </c>
      <c r="AC9" s="53">
        <f>'06'!$C9</f>
        <v>7.8545454545454543E-3</v>
      </c>
      <c r="AD9" s="53">
        <f>'07'!$C9</f>
        <v>8.9230088296630306E-3</v>
      </c>
      <c r="AE9" s="53">
        <f>'08'!$C9</f>
        <v>0</v>
      </c>
      <c r="AF9" s="53">
        <f>'09'!$C9</f>
        <v>0</v>
      </c>
      <c r="AG9" s="53">
        <f>'10'!$C9</f>
        <v>0</v>
      </c>
      <c r="AH9" s="53">
        <f>'11'!$C9</f>
        <v>0</v>
      </c>
      <c r="AI9" s="53">
        <f>'12'!$C9</f>
        <v>0</v>
      </c>
      <c r="AJ9" s="53">
        <f>'13'!$C9</f>
        <v>0</v>
      </c>
      <c r="AK9" s="53">
        <f>'14'!$C9</f>
        <v>0</v>
      </c>
      <c r="AL9" s="53">
        <f>'15'!$C9</f>
        <v>0</v>
      </c>
      <c r="AM9" s="53">
        <f>'16'!$C9</f>
        <v>0</v>
      </c>
      <c r="AN9" s="40">
        <f>'17'!$C9</f>
        <v>0</v>
      </c>
      <c r="AO9" s="71"/>
      <c r="AP9" s="71"/>
      <c r="AQ9" s="71"/>
      <c r="AR9" s="71"/>
      <c r="AS9" s="71"/>
      <c r="AT9" s="71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'80'!C10</f>
        <v>0</v>
      </c>
      <c r="D10" s="53">
        <f>'81'!C10</f>
        <v>0</v>
      </c>
      <c r="E10" s="53">
        <f>'82'!C10</f>
        <v>0</v>
      </c>
      <c r="F10" s="53">
        <f>'83'!C10</f>
        <v>0</v>
      </c>
      <c r="G10" s="53">
        <f>'84'!$C10</f>
        <v>0</v>
      </c>
      <c r="H10" s="53">
        <f>'85'!$C10</f>
        <v>0</v>
      </c>
      <c r="I10" s="53">
        <f>'86'!$C10</f>
        <v>0</v>
      </c>
      <c r="J10" s="53">
        <f>'87'!$C10</f>
        <v>0</v>
      </c>
      <c r="K10" s="53">
        <f>'88'!$C10</f>
        <v>0</v>
      </c>
      <c r="L10" s="53">
        <f>'89'!$C10</f>
        <v>0</v>
      </c>
      <c r="M10" s="53">
        <f>'90'!$C10</f>
        <v>0</v>
      </c>
      <c r="N10" s="53">
        <f>'91'!$C10</f>
        <v>0</v>
      </c>
      <c r="O10" s="53">
        <f>'92'!$C10</f>
        <v>0</v>
      </c>
      <c r="P10" s="53">
        <f>'93'!$C10</f>
        <v>4.8913043478260863E-4</v>
      </c>
      <c r="Q10" s="53">
        <f>'94'!$C10</f>
        <v>1.059782608695652E-3</v>
      </c>
      <c r="R10" s="53">
        <f>'95'!$C10</f>
        <v>0</v>
      </c>
      <c r="S10" s="53">
        <f>'96'!$C10</f>
        <v>0</v>
      </c>
      <c r="T10" s="53">
        <f>'97'!$C10</f>
        <v>5.4166666666666664E-4</v>
      </c>
      <c r="U10" s="53">
        <f>'98'!$C10</f>
        <v>0</v>
      </c>
      <c r="V10" s="53">
        <f>'99'!$C10</f>
        <v>1.6304347826086955E-4</v>
      </c>
      <c r="W10" s="53">
        <f>'00'!$C10</f>
        <v>9.0579710144927526E-4</v>
      </c>
      <c r="X10" s="53">
        <f>'01'!$C10</f>
        <v>3.260869565217391E-4</v>
      </c>
      <c r="Y10" s="53">
        <f>'02'!$C10</f>
        <v>2.6050724637681159E-3</v>
      </c>
      <c r="Z10" s="53">
        <f>'03'!$C10</f>
        <v>3.6231884057971011E-3</v>
      </c>
      <c r="AA10" s="53">
        <f>'04'!$C10</f>
        <v>2.717391304347826E-3</v>
      </c>
      <c r="AB10" s="53">
        <f>'05'!$C10</f>
        <v>4.8836363636363634E-3</v>
      </c>
      <c r="AC10" s="53">
        <f>'06'!$C10</f>
        <v>5.6909090909090902E-3</v>
      </c>
      <c r="AD10" s="53">
        <f>'07'!$C10</f>
        <v>6.4650503788993736E-3</v>
      </c>
      <c r="AE10" s="53">
        <f>'08'!$C10</f>
        <v>0</v>
      </c>
      <c r="AF10" s="53">
        <f>'09'!$C10</f>
        <v>0</v>
      </c>
      <c r="AG10" s="53">
        <f>'10'!$C10</f>
        <v>0</v>
      </c>
      <c r="AH10" s="53">
        <f>'11'!$C10</f>
        <v>0</v>
      </c>
      <c r="AI10" s="53">
        <f>'12'!$C10</f>
        <v>0</v>
      </c>
      <c r="AJ10" s="53">
        <f>'13'!$C10</f>
        <v>0</v>
      </c>
      <c r="AK10" s="53">
        <f>'14'!$C10</f>
        <v>0</v>
      </c>
      <c r="AL10" s="53">
        <f>'15'!$C10</f>
        <v>0</v>
      </c>
      <c r="AM10" s="53">
        <f>'16'!$C10</f>
        <v>0</v>
      </c>
      <c r="AN10" s="40">
        <f>'17'!$C10</f>
        <v>0</v>
      </c>
      <c r="AO10" s="71"/>
      <c r="AP10" s="71"/>
      <c r="AQ10" s="71"/>
      <c r="AR10" s="71"/>
      <c r="AS10" s="71"/>
      <c r="AT10" s="71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'80'!C11</f>
        <v>0</v>
      </c>
      <c r="D11" s="53">
        <f>'81'!C11</f>
        <v>0</v>
      </c>
      <c r="E11" s="53">
        <f>'82'!C11</f>
        <v>0</v>
      </c>
      <c r="F11" s="53">
        <f>'83'!C11</f>
        <v>0</v>
      </c>
      <c r="G11" s="53">
        <f>'84'!$C11</f>
        <v>0</v>
      </c>
      <c r="H11" s="53">
        <f>'85'!$C11</f>
        <v>0</v>
      </c>
      <c r="I11" s="53">
        <f>'86'!$C11</f>
        <v>0</v>
      </c>
      <c r="J11" s="53">
        <f>'87'!$C11</f>
        <v>0</v>
      </c>
      <c r="K11" s="53">
        <f>'88'!$C11</f>
        <v>0</v>
      </c>
      <c r="L11" s="53">
        <f>'89'!$C11</f>
        <v>0</v>
      </c>
      <c r="M11" s="53">
        <f>'90'!$C11</f>
        <v>0</v>
      </c>
      <c r="N11" s="53">
        <f>'91'!$C11</f>
        <v>0</v>
      </c>
      <c r="O11" s="53">
        <f>'92'!$C11</f>
        <v>0</v>
      </c>
      <c r="P11" s="53">
        <f>'93'!$C11</f>
        <v>0</v>
      </c>
      <c r="Q11" s="53">
        <f>'94'!$C11</f>
        <v>0</v>
      </c>
      <c r="R11" s="53">
        <f>'95'!$C11</f>
        <v>0</v>
      </c>
      <c r="S11" s="53">
        <f>'96'!$C11</f>
        <v>0</v>
      </c>
      <c r="T11" s="53">
        <f>'97'!$C11</f>
        <v>0</v>
      </c>
      <c r="U11" s="53">
        <f>'98'!$C11</f>
        <v>0</v>
      </c>
      <c r="V11" s="53">
        <f>'99'!$C11</f>
        <v>0</v>
      </c>
      <c r="W11" s="53">
        <f>'00'!$C11</f>
        <v>0</v>
      </c>
      <c r="X11" s="53">
        <f>'01'!$C11</f>
        <v>0</v>
      </c>
      <c r="Y11" s="53">
        <f>'02'!$C11</f>
        <v>0</v>
      </c>
      <c r="Z11" s="53">
        <f>'03'!$C11</f>
        <v>2.2101449275362317E-3</v>
      </c>
      <c r="AA11" s="53">
        <f>'04'!$C11</f>
        <v>1.3731884057971013E-2</v>
      </c>
      <c r="AB11" s="53">
        <f>'05'!$C11</f>
        <v>2.2909090909090908E-3</v>
      </c>
      <c r="AC11" s="53">
        <f>'06'!$C11</f>
        <v>0</v>
      </c>
      <c r="AD11" s="53">
        <f>'07'!$C11</f>
        <v>0</v>
      </c>
      <c r="AE11" s="53">
        <f>'08'!$C11</f>
        <v>0</v>
      </c>
      <c r="AF11" s="53">
        <f>'09'!$C11</f>
        <v>0</v>
      </c>
      <c r="AG11" s="53">
        <f>'10'!$C11</f>
        <v>0</v>
      </c>
      <c r="AH11" s="53">
        <f>'11'!$C11</f>
        <v>0</v>
      </c>
      <c r="AI11" s="53">
        <f>'12'!$C11</f>
        <v>0</v>
      </c>
      <c r="AJ11" s="53">
        <f>'13'!$C11</f>
        <v>0</v>
      </c>
      <c r="AK11" s="53">
        <f>'14'!$C11</f>
        <v>0</v>
      </c>
      <c r="AL11" s="53">
        <f>'15'!$C11</f>
        <v>0</v>
      </c>
      <c r="AM11" s="53">
        <f>'16'!$C11</f>
        <v>0</v>
      </c>
      <c r="AN11" s="40">
        <f>'17'!$C11</f>
        <v>0</v>
      </c>
      <c r="AO11" s="71"/>
      <c r="AP11" s="71"/>
      <c r="AQ11" s="71"/>
      <c r="AR11" s="71"/>
      <c r="AS11" s="71"/>
      <c r="AT11" s="71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'80'!C12</f>
        <v>0</v>
      </c>
      <c r="D12" s="53">
        <f>'81'!C12</f>
        <v>0</v>
      </c>
      <c r="E12" s="53">
        <f>'82'!C12</f>
        <v>0</v>
      </c>
      <c r="F12" s="53">
        <f>'83'!C12</f>
        <v>0</v>
      </c>
      <c r="G12" s="53">
        <f>'84'!$C12</f>
        <v>0</v>
      </c>
      <c r="H12" s="53">
        <f>'85'!$C12</f>
        <v>0</v>
      </c>
      <c r="I12" s="53">
        <f>'86'!$C12</f>
        <v>0</v>
      </c>
      <c r="J12" s="53">
        <f>'87'!$C12</f>
        <v>0</v>
      </c>
      <c r="K12" s="53">
        <f>'88'!$C12</f>
        <v>0</v>
      </c>
      <c r="L12" s="53">
        <f>'89'!$C12</f>
        <v>0</v>
      </c>
      <c r="M12" s="53">
        <f>'90'!$C12</f>
        <v>0</v>
      </c>
      <c r="N12" s="53">
        <f>'91'!$C12</f>
        <v>0</v>
      </c>
      <c r="O12" s="53">
        <f>'92'!$C12</f>
        <v>0</v>
      </c>
      <c r="P12" s="53">
        <f>'93'!$C12</f>
        <v>0</v>
      </c>
      <c r="Q12" s="53">
        <f>'94'!$C12</f>
        <v>0</v>
      </c>
      <c r="R12" s="53">
        <f>'95'!$C12</f>
        <v>0</v>
      </c>
      <c r="S12" s="53">
        <f>'96'!$C12</f>
        <v>0</v>
      </c>
      <c r="T12" s="53">
        <f>'97'!$C12</f>
        <v>0</v>
      </c>
      <c r="U12" s="53">
        <f>'98'!$C12</f>
        <v>0</v>
      </c>
      <c r="V12" s="53">
        <f>'99'!$C12</f>
        <v>0</v>
      </c>
      <c r="W12" s="53">
        <f>'00'!$C12</f>
        <v>0</v>
      </c>
      <c r="X12" s="53">
        <f>'01'!$C12</f>
        <v>0</v>
      </c>
      <c r="Y12" s="53">
        <f>'02'!$C12</f>
        <v>0</v>
      </c>
      <c r="Z12" s="53">
        <f>'03'!$C12</f>
        <v>2.2083333333333334E-3</v>
      </c>
      <c r="AA12" s="53">
        <f>'04'!$C12</f>
        <v>0</v>
      </c>
      <c r="AB12" s="53">
        <f>'05'!$C12</f>
        <v>0</v>
      </c>
      <c r="AC12" s="53">
        <f>'06'!$C12</f>
        <v>0</v>
      </c>
      <c r="AD12" s="53">
        <f>'07'!$C12</f>
        <v>0</v>
      </c>
      <c r="AE12" s="53">
        <f>'08'!$C12</f>
        <v>0</v>
      </c>
      <c r="AF12" s="53">
        <f>'09'!$C12</f>
        <v>0</v>
      </c>
      <c r="AG12" s="53">
        <f>'10'!$C12</f>
        <v>0</v>
      </c>
      <c r="AH12" s="53">
        <f>'11'!$C12</f>
        <v>0</v>
      </c>
      <c r="AI12" s="53">
        <f>'12'!$C12</f>
        <v>0</v>
      </c>
      <c r="AJ12" s="53">
        <f>'13'!$C12</f>
        <v>0</v>
      </c>
      <c r="AK12" s="53">
        <f>'14'!$C12</f>
        <v>0</v>
      </c>
      <c r="AL12" s="53">
        <f>'15'!$C12</f>
        <v>0</v>
      </c>
      <c r="AM12" s="53">
        <f>'16'!$C12</f>
        <v>0</v>
      </c>
      <c r="AN12" s="40">
        <f>'17'!$C12</f>
        <v>0</v>
      </c>
      <c r="AO12" s="71"/>
      <c r="AP12" s="71"/>
      <c r="AQ12" s="71"/>
      <c r="AR12" s="71"/>
      <c r="AS12" s="71"/>
      <c r="AT12" s="71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'80'!C13</f>
        <v>0</v>
      </c>
      <c r="D13" s="53">
        <f>'81'!C13</f>
        <v>0</v>
      </c>
      <c r="E13" s="53">
        <f>'82'!C13</f>
        <v>0</v>
      </c>
      <c r="F13" s="53">
        <f>'83'!C13</f>
        <v>0</v>
      </c>
      <c r="G13" s="53">
        <f>'84'!$C13</f>
        <v>0</v>
      </c>
      <c r="H13" s="53">
        <f>'85'!$C13</f>
        <v>0</v>
      </c>
      <c r="I13" s="53">
        <f>'86'!$C13</f>
        <v>0</v>
      </c>
      <c r="J13" s="53">
        <f>'87'!$C13</f>
        <v>0</v>
      </c>
      <c r="K13" s="53">
        <f>'88'!$C13</f>
        <v>0</v>
      </c>
      <c r="L13" s="53">
        <f>'89'!$C13</f>
        <v>0</v>
      </c>
      <c r="M13" s="53">
        <f>'90'!$C13</f>
        <v>0</v>
      </c>
      <c r="N13" s="53">
        <f>'91'!$C13</f>
        <v>0</v>
      </c>
      <c r="O13" s="53">
        <f>'92'!$C13</f>
        <v>0</v>
      </c>
      <c r="P13" s="53">
        <f>'93'!$C13</f>
        <v>0</v>
      </c>
      <c r="Q13" s="53">
        <f>'94'!$C13</f>
        <v>0</v>
      </c>
      <c r="R13" s="53">
        <f>'95'!$C13</f>
        <v>0</v>
      </c>
      <c r="S13" s="53">
        <f>'96'!$C13</f>
        <v>0</v>
      </c>
      <c r="T13" s="53">
        <f>'97'!$C13</f>
        <v>0</v>
      </c>
      <c r="U13" s="53">
        <f>'98'!$C13</f>
        <v>0</v>
      </c>
      <c r="V13" s="53">
        <f>'99'!$C13</f>
        <v>0</v>
      </c>
      <c r="W13" s="53">
        <f>'00'!$C13</f>
        <v>0</v>
      </c>
      <c r="X13" s="53">
        <f>'01'!$C13</f>
        <v>0</v>
      </c>
      <c r="Y13" s="53">
        <f>'02'!$C13</f>
        <v>0</v>
      </c>
      <c r="Z13" s="53">
        <f>'03'!$C13</f>
        <v>0</v>
      </c>
      <c r="AA13" s="53">
        <f>'04'!$C13</f>
        <v>0</v>
      </c>
      <c r="AB13" s="53">
        <f>'05'!$C13</f>
        <v>0</v>
      </c>
      <c r="AC13" s="53">
        <f>'06'!$C13</f>
        <v>0</v>
      </c>
      <c r="AD13" s="53">
        <f>'07'!$C13</f>
        <v>0</v>
      </c>
      <c r="AE13" s="53">
        <f>'08'!$C13</f>
        <v>0</v>
      </c>
      <c r="AF13" s="53">
        <f>'09'!$C13</f>
        <v>0</v>
      </c>
      <c r="AG13" s="53">
        <f>'10'!$C13</f>
        <v>0</v>
      </c>
      <c r="AH13" s="53">
        <f>'11'!$C13</f>
        <v>0</v>
      </c>
      <c r="AI13" s="53">
        <f>'12'!$C13</f>
        <v>0</v>
      </c>
      <c r="AJ13" s="53">
        <f>'13'!$C13</f>
        <v>0</v>
      </c>
      <c r="AK13" s="53">
        <f>'14'!$C13</f>
        <v>0</v>
      </c>
      <c r="AL13" s="53">
        <f>'15'!$C13</f>
        <v>0</v>
      </c>
      <c r="AM13" s="53">
        <f>'16'!$C13</f>
        <v>0</v>
      </c>
      <c r="AN13" s="40">
        <f>'17'!$C13</f>
        <v>0</v>
      </c>
      <c r="AO13" s="71"/>
      <c r="AP13" s="71"/>
      <c r="AQ13" s="71"/>
      <c r="AR13" s="71"/>
      <c r="AS13" s="71"/>
      <c r="AT13" s="71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'80'!C14</f>
        <v>0</v>
      </c>
      <c r="D14" s="53">
        <f>'81'!C14</f>
        <v>0</v>
      </c>
      <c r="E14" s="53">
        <f>'82'!C14</f>
        <v>0</v>
      </c>
      <c r="F14" s="53">
        <f>'83'!C14</f>
        <v>0</v>
      </c>
      <c r="G14" s="53">
        <f>'84'!$C14</f>
        <v>0</v>
      </c>
      <c r="H14" s="53">
        <f>'85'!$C14</f>
        <v>0</v>
      </c>
      <c r="I14" s="53">
        <f>'86'!$C14</f>
        <v>0</v>
      </c>
      <c r="J14" s="53">
        <f>'87'!$C14</f>
        <v>0</v>
      </c>
      <c r="K14" s="53">
        <f>'88'!$C14</f>
        <v>0</v>
      </c>
      <c r="L14" s="53">
        <f>'89'!$C14</f>
        <v>0</v>
      </c>
      <c r="M14" s="53">
        <f>'90'!$C14</f>
        <v>0</v>
      </c>
      <c r="N14" s="53">
        <f>'91'!$C14</f>
        <v>0</v>
      </c>
      <c r="O14" s="53">
        <f>'92'!$C14</f>
        <v>0</v>
      </c>
      <c r="P14" s="53">
        <f>'93'!$C14</f>
        <v>9.7826086956521725E-4</v>
      </c>
      <c r="Q14" s="53">
        <f>'94'!$C14</f>
        <v>3.3423913043478261E-3</v>
      </c>
      <c r="R14" s="53">
        <f>'95'!$C14</f>
        <v>0</v>
      </c>
      <c r="S14" s="53">
        <f>'96'!$C14</f>
        <v>2.3135869565217387E-2</v>
      </c>
      <c r="T14" s="53">
        <f>'97'!$C14</f>
        <v>1.8563405797101445E-2</v>
      </c>
      <c r="U14" s="53">
        <f>'98'!$C14</f>
        <v>2.7789855072463767E-3</v>
      </c>
      <c r="V14" s="53">
        <f>'99'!$C14</f>
        <v>2.6576086956521736E-3</v>
      </c>
      <c r="W14" s="53">
        <f>'00'!$C14</f>
        <v>1.2244565217391304E-2</v>
      </c>
      <c r="X14" s="53">
        <f>'01'!$C14</f>
        <v>8.5289855072463762E-3</v>
      </c>
      <c r="Y14" s="53">
        <f>'02'!$C14</f>
        <v>1.2708333333333334E-2</v>
      </c>
      <c r="Z14" s="53">
        <f>'03'!$C14</f>
        <v>5.4481884057971011E-2</v>
      </c>
      <c r="AA14" s="53">
        <f>'04'!$C14</f>
        <v>4.0617753623188403E-2</v>
      </c>
      <c r="AB14" s="53">
        <f>'05'!$C14</f>
        <v>6.7399999999999988E-2</v>
      </c>
      <c r="AC14" s="53">
        <f>'06'!$C14</f>
        <v>2.2076363636363634E-2</v>
      </c>
      <c r="AD14" s="53">
        <f>'07'!$C14</f>
        <v>2.5079438243001975E-2</v>
      </c>
      <c r="AE14" s="53">
        <f>'08'!$C14</f>
        <v>4.1572727272727268E-2</v>
      </c>
      <c r="AF14" s="53">
        <f>'09'!$C14</f>
        <v>4.6994545454545456E-2</v>
      </c>
      <c r="AG14" s="53">
        <f>'10'!$C14</f>
        <v>6.8643636363636365E-2</v>
      </c>
      <c r="AH14" s="53">
        <f>'11'!$C14</f>
        <v>7.1373188405797108E-2</v>
      </c>
      <c r="AI14" s="53">
        <f>'12'!$C14</f>
        <v>0.10995833333333332</v>
      </c>
      <c r="AJ14" s="53">
        <f>'13'!$C14</f>
        <v>0.11726811594202899</v>
      </c>
      <c r="AK14" s="53">
        <f>'14'!$C14</f>
        <v>0.19814311594202899</v>
      </c>
      <c r="AL14" s="53">
        <f>'15'!$C14</f>
        <v>0.21964673913043478</v>
      </c>
      <c r="AM14" s="53">
        <f>'16'!$C14</f>
        <v>0.18459239130434782</v>
      </c>
      <c r="AN14" s="40">
        <f>'17'!$C14</f>
        <v>0.24339311594202898</v>
      </c>
      <c r="AO14" s="71"/>
      <c r="AP14" s="71"/>
      <c r="AQ14" s="71"/>
      <c r="AR14" s="71"/>
      <c r="AS14" s="71"/>
      <c r="AT14" s="71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'80'!C15</f>
        <v>0</v>
      </c>
      <c r="D15" s="53">
        <f>'81'!C15</f>
        <v>0</v>
      </c>
      <c r="E15" s="53">
        <f>'82'!C15</f>
        <v>0</v>
      </c>
      <c r="F15" s="53">
        <f>'83'!C15</f>
        <v>0</v>
      </c>
      <c r="G15" s="53">
        <f>'84'!$C15</f>
        <v>0</v>
      </c>
      <c r="H15" s="53">
        <f>'85'!$C15</f>
        <v>0</v>
      </c>
      <c r="I15" s="53">
        <f>'86'!$C15</f>
        <v>0</v>
      </c>
      <c r="J15" s="53">
        <f>'87'!$C15</f>
        <v>0</v>
      </c>
      <c r="K15" s="53">
        <f>'88'!$C15</f>
        <v>0</v>
      </c>
      <c r="L15" s="53">
        <f>'89'!$C15</f>
        <v>0</v>
      </c>
      <c r="M15" s="53">
        <f>'90'!$C15</f>
        <v>0</v>
      </c>
      <c r="N15" s="53">
        <f>'91'!$C15</f>
        <v>0</v>
      </c>
      <c r="O15" s="53">
        <f>'92'!$C15</f>
        <v>0</v>
      </c>
      <c r="P15" s="53">
        <f>'93'!$C15</f>
        <v>0</v>
      </c>
      <c r="Q15" s="53">
        <f>'94'!$C15</f>
        <v>0</v>
      </c>
      <c r="R15" s="53">
        <f>'95'!$C15</f>
        <v>0</v>
      </c>
      <c r="S15" s="53">
        <f>'96'!$C15</f>
        <v>0</v>
      </c>
      <c r="T15" s="53">
        <f>'97'!$C15</f>
        <v>0</v>
      </c>
      <c r="U15" s="53">
        <f>'98'!$C15</f>
        <v>0</v>
      </c>
      <c r="V15" s="53">
        <f>'99'!$C15</f>
        <v>0</v>
      </c>
      <c r="W15" s="53">
        <f>'00'!$C15</f>
        <v>2.572463768115942E-3</v>
      </c>
      <c r="X15" s="53">
        <f>'01'!$C15</f>
        <v>2.3188405797101449E-3</v>
      </c>
      <c r="Y15" s="53">
        <f>'02'!$C15</f>
        <v>1.1594202898550724E-3</v>
      </c>
      <c r="Z15" s="53">
        <f>'03'!$C15</f>
        <v>0</v>
      </c>
      <c r="AA15" s="53">
        <f>'04'!$C15</f>
        <v>0</v>
      </c>
      <c r="AB15" s="53">
        <f>'05'!$C15</f>
        <v>0</v>
      </c>
      <c r="AC15" s="53">
        <f>'06'!$C15</f>
        <v>0</v>
      </c>
      <c r="AD15" s="53">
        <f>'07'!$C15</f>
        <v>0</v>
      </c>
      <c r="AE15" s="53">
        <f>'08'!$C15</f>
        <v>0</v>
      </c>
      <c r="AF15" s="53">
        <f>'09'!$C15</f>
        <v>0</v>
      </c>
      <c r="AG15" s="53">
        <f>'10'!$C15</f>
        <v>0.20318727272727272</v>
      </c>
      <c r="AH15" s="53">
        <f>'11'!$C15</f>
        <v>0.18958695652173913</v>
      </c>
      <c r="AI15" s="53">
        <f>'12'!$C15</f>
        <v>0.27682789855072465</v>
      </c>
      <c r="AJ15" s="53">
        <f>'13'!$C15</f>
        <v>0.2990452898550725</v>
      </c>
      <c r="AK15" s="53">
        <f>'14'!$C15</f>
        <v>0.28973731884057968</v>
      </c>
      <c r="AL15" s="53">
        <f>'15'!$C15</f>
        <v>0.26582427536231884</v>
      </c>
      <c r="AM15" s="53">
        <f>'16'!$C15</f>
        <v>0.27170471014492753</v>
      </c>
      <c r="AN15" s="40">
        <f>'17'!$C15</f>
        <v>0.2482481884057971</v>
      </c>
      <c r="AO15" s="71"/>
      <c r="AP15" s="71"/>
      <c r="AQ15" s="71"/>
      <c r="AR15" s="71"/>
      <c r="AS15" s="71"/>
      <c r="AT15" s="71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'80'!C16</f>
        <v>0</v>
      </c>
      <c r="D16" s="53">
        <f>'81'!C16</f>
        <v>0</v>
      </c>
      <c r="E16" s="53">
        <f>'82'!C16</f>
        <v>0.54347826086956519</v>
      </c>
      <c r="F16" s="53">
        <f>'83'!C16</f>
        <v>0.54347826086956519</v>
      </c>
      <c r="G16" s="53">
        <f>'84'!$C16</f>
        <v>0.54347826086956519</v>
      </c>
      <c r="H16" s="53">
        <f>'85'!$C16</f>
        <v>0.54347826086956519</v>
      </c>
      <c r="I16" s="53">
        <f>'86'!$C16</f>
        <v>0.36231884057971014</v>
      </c>
      <c r="J16" s="53">
        <f>'87'!$C16</f>
        <v>0.36231884057971014</v>
      </c>
      <c r="K16" s="53">
        <f>'88'!$C16</f>
        <v>0.18115942028985507</v>
      </c>
      <c r="L16" s="53">
        <f>'89'!$C16</f>
        <v>0.18115942028985507</v>
      </c>
      <c r="M16" s="53">
        <f>'90'!$C16</f>
        <v>6.4358695652173906E-2</v>
      </c>
      <c r="N16" s="53">
        <f>'91'!$C16</f>
        <v>8.4836956521739115E-3</v>
      </c>
      <c r="O16" s="53">
        <f>'92'!$C16</f>
        <v>1.286231884057971E-3</v>
      </c>
      <c r="P16" s="53">
        <f>'93'!$C16</f>
        <v>1.1068840579710143E-3</v>
      </c>
      <c r="Q16" s="53">
        <f>'94'!$C16</f>
        <v>1.3170289855072462E-3</v>
      </c>
      <c r="R16" s="53">
        <f>'95'!$C16</f>
        <v>7.8079710144927537E-4</v>
      </c>
      <c r="S16" s="53">
        <f>'96'!$C16</f>
        <v>5.362318840579709E-4</v>
      </c>
      <c r="T16" s="53">
        <f>'97'!$C16</f>
        <v>0</v>
      </c>
      <c r="U16" s="53">
        <f>'98'!$C16</f>
        <v>1.3061594202898549E-3</v>
      </c>
      <c r="V16" s="53">
        <f>'99'!$C16</f>
        <v>2.1014492753623187E-4</v>
      </c>
      <c r="W16" s="53">
        <f>'00'!$C16</f>
        <v>2.3550724637681155E-5</v>
      </c>
      <c r="X16" s="53">
        <f>'01'!$C16</f>
        <v>0</v>
      </c>
      <c r="Y16" s="53">
        <f>'02'!$C16</f>
        <v>0</v>
      </c>
      <c r="Z16" s="53">
        <f>'03'!$C16</f>
        <v>0</v>
      </c>
      <c r="AA16" s="53">
        <f>'04'!$C16</f>
        <v>0</v>
      </c>
      <c r="AB16" s="53">
        <f>'05'!$C16</f>
        <v>0</v>
      </c>
      <c r="AC16" s="53">
        <f>'06'!$C16</f>
        <v>0</v>
      </c>
      <c r="AD16" s="53">
        <f>'07'!$C16</f>
        <v>0</v>
      </c>
      <c r="AE16" s="53">
        <f>'08'!$C16</f>
        <v>0</v>
      </c>
      <c r="AF16" s="53">
        <f>'09'!$C16</f>
        <v>0</v>
      </c>
      <c r="AG16" s="53">
        <f>'10'!$C16</f>
        <v>1.7145454545454547E-2</v>
      </c>
      <c r="AH16" s="53">
        <f>'11'!$C16</f>
        <v>4.668659420289855E-2</v>
      </c>
      <c r="AI16" s="53">
        <f>'12'!$C16</f>
        <v>0</v>
      </c>
      <c r="AJ16" s="53">
        <f>'13'!$C16</f>
        <v>4.4728260869565219E-3</v>
      </c>
      <c r="AK16" s="53">
        <f>'14'!$C16</f>
        <v>0</v>
      </c>
      <c r="AL16" s="53">
        <f>'15'!$C16</f>
        <v>0</v>
      </c>
      <c r="AM16" s="53">
        <f>'16'!$C16</f>
        <v>0</v>
      </c>
      <c r="AN16" s="40">
        <f>'17'!$C16</f>
        <v>1.2699275362318841E-3</v>
      </c>
      <c r="AO16" s="71"/>
      <c r="AP16" s="71"/>
      <c r="AQ16" s="71"/>
      <c r="AR16" s="71"/>
      <c r="AS16" s="71"/>
      <c r="AT16" s="71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'80'!C17</f>
        <v>0</v>
      </c>
      <c r="D17" s="53">
        <f>'81'!C17</f>
        <v>0</v>
      </c>
      <c r="E17" s="53">
        <f>'82'!C17</f>
        <v>8.5144927536231874E-2</v>
      </c>
      <c r="F17" s="53">
        <f>'83'!C17</f>
        <v>5.0724637681159417E-2</v>
      </c>
      <c r="G17" s="53">
        <f>'84'!$C17</f>
        <v>4.8913043478260865E-2</v>
      </c>
      <c r="H17" s="53">
        <f>'85'!$C17</f>
        <v>6.3405797101449279E-2</v>
      </c>
      <c r="I17" s="53">
        <f>'86'!$C17</f>
        <v>7.9710144927536225E-2</v>
      </c>
      <c r="J17" s="53">
        <f>'87'!$C17</f>
        <v>0</v>
      </c>
      <c r="K17" s="53">
        <f>'88'!$C17</f>
        <v>0</v>
      </c>
      <c r="L17" s="53">
        <f>'89'!$C17</f>
        <v>0</v>
      </c>
      <c r="M17" s="53">
        <f>'90'!$C17</f>
        <v>1.4159420289855071E-2</v>
      </c>
      <c r="N17" s="53">
        <f>'91'!$C17</f>
        <v>2.2965579710144925E-2</v>
      </c>
      <c r="O17" s="53">
        <f>'92'!$C17</f>
        <v>2.2599637681159419E-2</v>
      </c>
      <c r="P17" s="53">
        <f>'93'!$C17</f>
        <v>1.6304347826086956E-3</v>
      </c>
      <c r="Q17" s="53">
        <f>'94'!$C17</f>
        <v>4.2173913043478265E-3</v>
      </c>
      <c r="R17" s="53">
        <f>'95'!$C17</f>
        <v>9.5833333333333317E-4</v>
      </c>
      <c r="S17" s="53">
        <f>'96'!$C17</f>
        <v>5.9039855072463765E-3</v>
      </c>
      <c r="T17" s="53">
        <f>'97'!$C17</f>
        <v>9.2119565217391296E-3</v>
      </c>
      <c r="U17" s="53">
        <f>'98'!$C17</f>
        <v>6.4963768115942023E-3</v>
      </c>
      <c r="V17" s="53">
        <f>'99'!$C17</f>
        <v>9.2192028985507227E-3</v>
      </c>
      <c r="W17" s="53">
        <f>'00'!$C17</f>
        <v>8.3170289855072441E-3</v>
      </c>
      <c r="X17" s="53">
        <f>'01'!$C17</f>
        <v>7.9873188405797085E-3</v>
      </c>
      <c r="Y17" s="53">
        <f>'02'!$C17</f>
        <v>1.1851449275362318E-2</v>
      </c>
      <c r="Z17" s="53">
        <f>'03'!$C17</f>
        <v>8.5289855072463762E-3</v>
      </c>
      <c r="AA17" s="53">
        <f>'04'!$C17</f>
        <v>4.7192028985507247E-3</v>
      </c>
      <c r="AB17" s="53">
        <f>'05'!$C17</f>
        <v>1.0863636363636362E-2</v>
      </c>
      <c r="AC17" s="53">
        <f>'06'!$C17</f>
        <v>2.4907272727272726E-2</v>
      </c>
      <c r="AD17" s="53">
        <f>'07'!$C17</f>
        <v>2.8295439342026361E-2</v>
      </c>
      <c r="AE17" s="53">
        <f>'08'!$C17</f>
        <v>3.3916363636363633E-2</v>
      </c>
      <c r="AF17" s="53">
        <f>'09'!$C17</f>
        <v>3.5318181818181818E-2</v>
      </c>
      <c r="AG17" s="53">
        <f>'10'!$C17</f>
        <v>0.71618000000000004</v>
      </c>
      <c r="AH17" s="53">
        <f>'11'!$C17</f>
        <v>9.6501811594202902E-2</v>
      </c>
      <c r="AI17" s="53">
        <f>'12'!$C17</f>
        <v>0.83497463768115943</v>
      </c>
      <c r="AJ17" s="53">
        <f>'13'!$C17</f>
        <v>0.84510507246376809</v>
      </c>
      <c r="AK17" s="53">
        <f>'14'!$C17</f>
        <v>0.88414673913043473</v>
      </c>
      <c r="AL17" s="53">
        <f>'15'!$C17</f>
        <v>0.6698188405797102</v>
      </c>
      <c r="AM17" s="53">
        <f>'16'!$C17</f>
        <v>0.57782971014492757</v>
      </c>
      <c r="AN17" s="40">
        <f>'17'!$C17</f>
        <v>0.7088985507246377</v>
      </c>
      <c r="AO17" s="71"/>
      <c r="AP17" s="71"/>
      <c r="AQ17" s="71"/>
      <c r="AR17" s="71"/>
      <c r="AS17" s="71"/>
      <c r="AT17" s="71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'80'!C18</f>
        <v>0</v>
      </c>
      <c r="D18" s="53">
        <f>'81'!C18</f>
        <v>0</v>
      </c>
      <c r="E18" s="53">
        <f>'82'!C18</f>
        <v>0</v>
      </c>
      <c r="F18" s="53">
        <f>'83'!C18</f>
        <v>0</v>
      </c>
      <c r="G18" s="53">
        <f>'84'!$C18</f>
        <v>0</v>
      </c>
      <c r="H18" s="53">
        <f>'85'!$C18</f>
        <v>0</v>
      </c>
      <c r="I18" s="53">
        <f>'86'!$C18</f>
        <v>0</v>
      </c>
      <c r="J18" s="53">
        <f>'87'!$C18</f>
        <v>0</v>
      </c>
      <c r="K18" s="53">
        <f>'88'!$C18</f>
        <v>0</v>
      </c>
      <c r="L18" s="53">
        <f>'89'!$C18</f>
        <v>0</v>
      </c>
      <c r="M18" s="53">
        <f>'90'!$C18</f>
        <v>2.3550724637681155E-5</v>
      </c>
      <c r="N18" s="53">
        <f>'91'!$C18</f>
        <v>1.6304347826086955E-4</v>
      </c>
      <c r="O18" s="53">
        <f>'92'!$C18</f>
        <v>0</v>
      </c>
      <c r="P18" s="53">
        <f>'93'!$C18</f>
        <v>1.8115942028985507E-4</v>
      </c>
      <c r="Q18" s="53">
        <f>'94'!$C18</f>
        <v>5.9782608695652175E-5</v>
      </c>
      <c r="R18" s="53">
        <f>'95'!$C18</f>
        <v>9.8550724637681158E-4</v>
      </c>
      <c r="S18" s="53">
        <f>'96'!$C18</f>
        <v>2.4963768115942027E-3</v>
      </c>
      <c r="T18" s="53">
        <f>'97'!$C18</f>
        <v>2.3387681159420287E-3</v>
      </c>
      <c r="U18" s="53">
        <f>'98'!$C18</f>
        <v>4.3115942028985508E-4</v>
      </c>
      <c r="V18" s="53">
        <f>'99'!$C18</f>
        <v>4.4384057971014488E-4</v>
      </c>
      <c r="W18" s="53">
        <f>'00'!$C18</f>
        <v>4.5471014492753616E-4</v>
      </c>
      <c r="X18" s="53">
        <f>'01'!$C18</f>
        <v>8.1521739130434775E-5</v>
      </c>
      <c r="Y18" s="53">
        <f>'02'!$C18</f>
        <v>3.9402173913043476E-3</v>
      </c>
      <c r="Z18" s="53">
        <f>'03'!$C18</f>
        <v>4.3260869565217384E-3</v>
      </c>
      <c r="AA18" s="53">
        <f>'04'!$C18</f>
        <v>7.480072463768115E-3</v>
      </c>
      <c r="AB18" s="53">
        <f>'05'!$C18</f>
        <v>5.1490909090909087E-3</v>
      </c>
      <c r="AC18" s="53">
        <f>'06'!$C18</f>
        <v>3.0763636363636362E-3</v>
      </c>
      <c r="AD18" s="53">
        <f>'07'!$C18</f>
        <v>0</v>
      </c>
      <c r="AE18" s="53">
        <f>'08'!$C18</f>
        <v>0</v>
      </c>
      <c r="AF18" s="53">
        <f>'09'!$C18</f>
        <v>0</v>
      </c>
      <c r="AG18" s="53">
        <f>'10'!$C18</f>
        <v>0</v>
      </c>
      <c r="AH18" s="53">
        <f>'11'!$C18</f>
        <v>0</v>
      </c>
      <c r="AI18" s="53">
        <f>'12'!$C18</f>
        <v>0</v>
      </c>
      <c r="AJ18" s="53">
        <f>'13'!$C18</f>
        <v>0</v>
      </c>
      <c r="AK18" s="53">
        <f>'14'!$C18</f>
        <v>0</v>
      </c>
      <c r="AL18" s="53">
        <f>'15'!$C18</f>
        <v>0</v>
      </c>
      <c r="AM18" s="53">
        <f>'16'!$C18</f>
        <v>0</v>
      </c>
      <c r="AN18" s="40">
        <f>'17'!$C18</f>
        <v>0</v>
      </c>
      <c r="AO18" s="71"/>
      <c r="AP18" s="71"/>
      <c r="AQ18" s="71"/>
      <c r="AR18" s="71"/>
      <c r="AS18" s="71"/>
      <c r="AT18" s="71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'80'!C19</f>
        <v>0</v>
      </c>
      <c r="D19" s="53">
        <f>'81'!C19</f>
        <v>0</v>
      </c>
      <c r="E19" s="53">
        <f>'82'!C19</f>
        <v>0</v>
      </c>
      <c r="F19" s="53">
        <f>'83'!C19</f>
        <v>0</v>
      </c>
      <c r="G19" s="53">
        <f>'84'!$C19</f>
        <v>0</v>
      </c>
      <c r="H19" s="53">
        <f>'85'!$C19</f>
        <v>0</v>
      </c>
      <c r="I19" s="53">
        <f>'86'!$C19</f>
        <v>0</v>
      </c>
      <c r="J19" s="53">
        <f>'87'!$C19</f>
        <v>0</v>
      </c>
      <c r="K19" s="53">
        <f>'88'!$C19</f>
        <v>0</v>
      </c>
      <c r="L19" s="53">
        <f>'89'!$C19</f>
        <v>0</v>
      </c>
      <c r="M19" s="53">
        <f>'90'!$C19</f>
        <v>0</v>
      </c>
      <c r="N19" s="53">
        <f>'91'!$C19</f>
        <v>0</v>
      </c>
      <c r="O19" s="53">
        <f>'92'!$C19</f>
        <v>0</v>
      </c>
      <c r="P19" s="53">
        <f>'93'!$C19</f>
        <v>0</v>
      </c>
      <c r="Q19" s="53">
        <f>'94'!$C19</f>
        <v>7.2463768115942027E-5</v>
      </c>
      <c r="R19" s="53">
        <f>'95'!$C19</f>
        <v>0</v>
      </c>
      <c r="S19" s="53">
        <f>'96'!$C19</f>
        <v>0</v>
      </c>
      <c r="T19" s="53">
        <f>'97'!$C19</f>
        <v>0</v>
      </c>
      <c r="U19" s="53">
        <f>'98'!$C19</f>
        <v>0</v>
      </c>
      <c r="V19" s="53">
        <f>'99'!$C19</f>
        <v>0</v>
      </c>
      <c r="W19" s="53">
        <f>'00'!$C19</f>
        <v>0</v>
      </c>
      <c r="X19" s="53">
        <f>'01'!$C19</f>
        <v>0</v>
      </c>
      <c r="Y19" s="53">
        <f>'02'!$C19</f>
        <v>0</v>
      </c>
      <c r="Z19" s="53">
        <f>'03'!$C19</f>
        <v>0</v>
      </c>
      <c r="AA19" s="53">
        <f>'04'!$C19</f>
        <v>0</v>
      </c>
      <c r="AB19" s="53">
        <f>'05'!$C19</f>
        <v>0</v>
      </c>
      <c r="AC19" s="53">
        <f>'06'!$C19</f>
        <v>0</v>
      </c>
      <c r="AD19" s="53">
        <f>'07'!$C19</f>
        <v>0</v>
      </c>
      <c r="AE19" s="53">
        <f>'08'!$C19</f>
        <v>0</v>
      </c>
      <c r="AF19" s="53">
        <f>'09'!$C19</f>
        <v>0</v>
      </c>
      <c r="AG19" s="53">
        <f>'10'!$C19</f>
        <v>0</v>
      </c>
      <c r="AH19" s="53">
        <f>'11'!$C19</f>
        <v>0</v>
      </c>
      <c r="AI19" s="53">
        <f>'12'!$C19</f>
        <v>0</v>
      </c>
      <c r="AJ19" s="53">
        <f>'13'!$C19</f>
        <v>0</v>
      </c>
      <c r="AK19" s="53">
        <f>'14'!$C19</f>
        <v>0</v>
      </c>
      <c r="AL19" s="53">
        <f>'15'!$C19</f>
        <v>0</v>
      </c>
      <c r="AM19" s="53">
        <f>'16'!$C19</f>
        <v>0</v>
      </c>
      <c r="AN19" s="40">
        <f>'17'!$C19</f>
        <v>0</v>
      </c>
      <c r="AO19" s="71"/>
      <c r="AP19" s="71"/>
      <c r="AQ19" s="71"/>
      <c r="AR19" s="71"/>
      <c r="AS19" s="71"/>
      <c r="AT19" s="71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'80'!C20</f>
        <v>0</v>
      </c>
      <c r="D20" s="53">
        <f>'81'!C20</f>
        <v>0</v>
      </c>
      <c r="E20" s="53">
        <f>'82'!C20</f>
        <v>0</v>
      </c>
      <c r="F20" s="53">
        <f>'83'!C20</f>
        <v>0</v>
      </c>
      <c r="G20" s="53">
        <f>'84'!$C20</f>
        <v>0</v>
      </c>
      <c r="H20" s="53">
        <f>'85'!$C20</f>
        <v>0</v>
      </c>
      <c r="I20" s="53">
        <f>'86'!$C20</f>
        <v>0</v>
      </c>
      <c r="J20" s="53">
        <f>'87'!$C20</f>
        <v>0</v>
      </c>
      <c r="K20" s="53">
        <f>'88'!$C20</f>
        <v>0</v>
      </c>
      <c r="L20" s="53">
        <f>'89'!$C20</f>
        <v>0</v>
      </c>
      <c r="M20" s="53">
        <f>'90'!$C20</f>
        <v>0</v>
      </c>
      <c r="N20" s="53">
        <f>'91'!$C20</f>
        <v>0</v>
      </c>
      <c r="O20" s="53">
        <f>'92'!$C20</f>
        <v>0</v>
      </c>
      <c r="P20" s="53">
        <f>'93'!$C20</f>
        <v>3.0905797101449272E-3</v>
      </c>
      <c r="Q20" s="53">
        <f>'94'!$C20</f>
        <v>9.8242753623188402E-3</v>
      </c>
      <c r="R20" s="53">
        <f>'95'!$C20</f>
        <v>1.1295289855072463E-2</v>
      </c>
      <c r="S20" s="53">
        <f>'96'!$C20</f>
        <v>9.5398550724637675E-3</v>
      </c>
      <c r="T20" s="53">
        <f>'97'!$C20</f>
        <v>6.416666666666666E-3</v>
      </c>
      <c r="U20" s="53">
        <f>'98'!$C20</f>
        <v>8.6159420289855064E-3</v>
      </c>
      <c r="V20" s="53">
        <f>'99'!$C20</f>
        <v>1.0297101449275361E-2</v>
      </c>
      <c r="W20" s="53">
        <f>'00'!$C20</f>
        <v>1.088586956521739E-2</v>
      </c>
      <c r="X20" s="53">
        <f>'01'!$C20</f>
        <v>1.0161231884057971E-2</v>
      </c>
      <c r="Y20" s="53">
        <f>'02'!$C20</f>
        <v>6.429347826086956E-3</v>
      </c>
      <c r="Z20" s="53">
        <f>'03'!$C20</f>
        <v>4.8967391304347825E-3</v>
      </c>
      <c r="AA20" s="53">
        <f>'04'!$C20</f>
        <v>1.093478260869565E-2</v>
      </c>
      <c r="AB20" s="53">
        <f>'05'!$C20</f>
        <v>9.1599999999999997E-3</v>
      </c>
      <c r="AC20" s="53">
        <f>'06'!$C20</f>
        <v>8.9690909090909075E-3</v>
      </c>
      <c r="AD20" s="53">
        <f>'07'!$C20</f>
        <v>0</v>
      </c>
      <c r="AE20" s="53">
        <f>'08'!$C20</f>
        <v>0</v>
      </c>
      <c r="AF20" s="53">
        <f>'09'!$C20</f>
        <v>0</v>
      </c>
      <c r="AG20" s="53">
        <f>'10'!$C20</f>
        <v>0</v>
      </c>
      <c r="AH20" s="53">
        <f>'11'!$C20</f>
        <v>0</v>
      </c>
      <c r="AI20" s="53">
        <f>'12'!$C20</f>
        <v>3.2246376811594199E-4</v>
      </c>
      <c r="AJ20" s="53">
        <f>'13'!$C20</f>
        <v>0</v>
      </c>
      <c r="AK20" s="53">
        <f>'14'!$C20</f>
        <v>0</v>
      </c>
      <c r="AL20" s="53">
        <f>'15'!$C20</f>
        <v>0</v>
      </c>
      <c r="AM20" s="53">
        <f>'16'!$C20</f>
        <v>3.4420289855072465E-4</v>
      </c>
      <c r="AN20" s="40">
        <f>'17'!$C20</f>
        <v>0</v>
      </c>
      <c r="AO20" s="71"/>
      <c r="AP20" s="71"/>
      <c r="AQ20" s="71"/>
      <c r="AR20" s="71"/>
      <c r="AS20" s="71"/>
      <c r="AT20" s="71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'80'!C21</f>
        <v>0</v>
      </c>
      <c r="D21" s="53">
        <f>'81'!C21</f>
        <v>0</v>
      </c>
      <c r="E21" s="53">
        <f>'82'!C21</f>
        <v>0</v>
      </c>
      <c r="F21" s="53">
        <f>'83'!C21</f>
        <v>0</v>
      </c>
      <c r="G21" s="53">
        <f>'84'!$C21</f>
        <v>0</v>
      </c>
      <c r="H21" s="53">
        <f>'85'!$C21</f>
        <v>0</v>
      </c>
      <c r="I21" s="53">
        <f>'86'!$C21</f>
        <v>0</v>
      </c>
      <c r="J21" s="53">
        <f>'87'!$C21</f>
        <v>0</v>
      </c>
      <c r="K21" s="53">
        <f>'88'!$C21</f>
        <v>0</v>
      </c>
      <c r="L21" s="53">
        <f>'89'!$C21</f>
        <v>0</v>
      </c>
      <c r="M21" s="53">
        <f>'90'!$C21</f>
        <v>0</v>
      </c>
      <c r="N21" s="53">
        <f>'91'!$C21</f>
        <v>0</v>
      </c>
      <c r="O21" s="53">
        <f>'92'!$C21</f>
        <v>0</v>
      </c>
      <c r="P21" s="53">
        <f>'93'!$C21</f>
        <v>0</v>
      </c>
      <c r="Q21" s="53">
        <f>'94'!$C21</f>
        <v>0</v>
      </c>
      <c r="R21" s="53">
        <f>'95'!$C21</f>
        <v>0</v>
      </c>
      <c r="S21" s="53">
        <f>'96'!$C21</f>
        <v>0</v>
      </c>
      <c r="T21" s="53">
        <f>'97'!$C21</f>
        <v>0</v>
      </c>
      <c r="U21" s="53">
        <f>'98'!$C21</f>
        <v>8.6231884057971016E-4</v>
      </c>
      <c r="V21" s="53">
        <f>'99'!$C21</f>
        <v>1.934782608695652E-3</v>
      </c>
      <c r="W21" s="53">
        <f>'00'!$C21</f>
        <v>1.3858695652173912E-3</v>
      </c>
      <c r="X21" s="53">
        <f>'01'!$C21</f>
        <v>4.8913043478260863E-4</v>
      </c>
      <c r="Y21" s="53">
        <f>'02'!$C21</f>
        <v>0</v>
      </c>
      <c r="Z21" s="53">
        <f>'03'!$C21</f>
        <v>0</v>
      </c>
      <c r="AA21" s="53">
        <f>'04'!$C21</f>
        <v>0</v>
      </c>
      <c r="AB21" s="53">
        <f>'05'!$C21</f>
        <v>0</v>
      </c>
      <c r="AC21" s="53">
        <f>'06'!$C21</f>
        <v>0</v>
      </c>
      <c r="AD21" s="53">
        <f>'07'!$C21</f>
        <v>0</v>
      </c>
      <c r="AE21" s="53">
        <f>'08'!$C21</f>
        <v>0</v>
      </c>
      <c r="AF21" s="53">
        <f>'09'!$C21</f>
        <v>0</v>
      </c>
      <c r="AG21" s="53">
        <f>'10'!$C21</f>
        <v>0</v>
      </c>
      <c r="AH21" s="53">
        <f>'11'!$C21</f>
        <v>0</v>
      </c>
      <c r="AI21" s="53">
        <f>'12'!$C21</f>
        <v>0</v>
      </c>
      <c r="AJ21" s="53">
        <f>'13'!$C21</f>
        <v>0</v>
      </c>
      <c r="AK21" s="53">
        <f>'14'!$C21</f>
        <v>0</v>
      </c>
      <c r="AL21" s="53">
        <f>'15'!$C21</f>
        <v>0</v>
      </c>
      <c r="AM21" s="53">
        <f>'16'!$C21</f>
        <v>0</v>
      </c>
      <c r="AN21" s="40">
        <f>'17'!$C21</f>
        <v>0</v>
      </c>
      <c r="AO21" s="71"/>
      <c r="AP21" s="71"/>
      <c r="AQ21" s="71"/>
      <c r="AR21" s="71"/>
      <c r="AS21" s="71"/>
      <c r="AT21" s="71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'80'!C22</f>
        <v>0</v>
      </c>
      <c r="D22" s="53">
        <f>'81'!C22</f>
        <v>0</v>
      </c>
      <c r="E22" s="53">
        <f>'82'!C22</f>
        <v>0</v>
      </c>
      <c r="F22" s="53">
        <f>'83'!C22</f>
        <v>0</v>
      </c>
      <c r="G22" s="53">
        <f>'84'!$C22</f>
        <v>0</v>
      </c>
      <c r="H22" s="53">
        <f>'85'!$C22</f>
        <v>0</v>
      </c>
      <c r="I22" s="53">
        <f>'86'!$C22</f>
        <v>0</v>
      </c>
      <c r="J22" s="53">
        <f>'87'!$C22</f>
        <v>0</v>
      </c>
      <c r="K22" s="53">
        <f>'88'!$C22</f>
        <v>0</v>
      </c>
      <c r="L22" s="53">
        <f>'89'!$C22</f>
        <v>0</v>
      </c>
      <c r="M22" s="53">
        <f>'90'!$C22</f>
        <v>0</v>
      </c>
      <c r="N22" s="53">
        <f>'91'!$C22</f>
        <v>0</v>
      </c>
      <c r="O22" s="53">
        <f>'92'!$C22</f>
        <v>0</v>
      </c>
      <c r="P22" s="53">
        <f>'93'!$C22</f>
        <v>0</v>
      </c>
      <c r="Q22" s="53">
        <f>'94'!$C22</f>
        <v>0</v>
      </c>
      <c r="R22" s="53">
        <f>'95'!$C22</f>
        <v>0</v>
      </c>
      <c r="S22" s="53">
        <f>'96'!$C22</f>
        <v>0</v>
      </c>
      <c r="T22" s="53">
        <f>'97'!$C22</f>
        <v>0</v>
      </c>
      <c r="U22" s="53">
        <f>'98'!$C22</f>
        <v>0</v>
      </c>
      <c r="V22" s="53">
        <f>'99'!$C22</f>
        <v>0</v>
      </c>
      <c r="W22" s="53">
        <f>'00'!$C22</f>
        <v>0</v>
      </c>
      <c r="X22" s="53">
        <f>'01'!$C22</f>
        <v>0</v>
      </c>
      <c r="Y22" s="53">
        <f>'02'!$C22</f>
        <v>0</v>
      </c>
      <c r="Z22" s="53">
        <f>'03'!$C22</f>
        <v>0</v>
      </c>
      <c r="AA22" s="53">
        <f>'04'!$C22</f>
        <v>0</v>
      </c>
      <c r="AB22" s="53">
        <f>'05'!$C22</f>
        <v>0</v>
      </c>
      <c r="AC22" s="53">
        <f>'06'!$C22</f>
        <v>0</v>
      </c>
      <c r="AD22" s="53">
        <f>'07'!$C22</f>
        <v>0</v>
      </c>
      <c r="AE22" s="53">
        <f>'08'!$C22</f>
        <v>0</v>
      </c>
      <c r="AF22" s="53">
        <f>'09'!$C22</f>
        <v>0</v>
      </c>
      <c r="AG22" s="53">
        <f>'10'!$C22</f>
        <v>0</v>
      </c>
      <c r="AH22" s="53">
        <f>'11'!$C22</f>
        <v>0</v>
      </c>
      <c r="AI22" s="53">
        <f>'12'!$C22</f>
        <v>0</v>
      </c>
      <c r="AJ22" s="53">
        <f>'13'!$C22</f>
        <v>0</v>
      </c>
      <c r="AK22" s="53">
        <f>'14'!$C22</f>
        <v>0</v>
      </c>
      <c r="AL22" s="53">
        <f>'15'!$C22</f>
        <v>0</v>
      </c>
      <c r="AM22" s="53">
        <f>'16'!$C22</f>
        <v>0</v>
      </c>
      <c r="AN22" s="40">
        <f>'17'!$C22</f>
        <v>0</v>
      </c>
      <c r="AO22" s="71"/>
      <c r="AP22" s="71"/>
      <c r="AQ22" s="71"/>
      <c r="AR22" s="71"/>
      <c r="AS22" s="71"/>
      <c r="AT22" s="71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'80'!C23</f>
        <v>0</v>
      </c>
      <c r="D23" s="53">
        <f>'81'!C23</f>
        <v>0</v>
      </c>
      <c r="E23" s="53">
        <f>'82'!C23</f>
        <v>0</v>
      </c>
      <c r="F23" s="53">
        <f>'83'!C23</f>
        <v>0</v>
      </c>
      <c r="G23" s="53">
        <f>'84'!$C23</f>
        <v>0</v>
      </c>
      <c r="H23" s="53">
        <f>'85'!$C23</f>
        <v>0</v>
      </c>
      <c r="I23" s="53">
        <f>'86'!$C23</f>
        <v>0</v>
      </c>
      <c r="J23" s="53">
        <f>'87'!$C23</f>
        <v>0</v>
      </c>
      <c r="K23" s="53">
        <f>'88'!$C23</f>
        <v>0</v>
      </c>
      <c r="L23" s="53">
        <f>'89'!$C23</f>
        <v>0</v>
      </c>
      <c r="M23" s="53">
        <f>'90'!$C23</f>
        <v>0</v>
      </c>
      <c r="N23" s="53">
        <f>'91'!$C23</f>
        <v>0.17506340579710145</v>
      </c>
      <c r="O23" s="53">
        <f>'92'!$C23</f>
        <v>0.35001086956521732</v>
      </c>
      <c r="P23" s="53">
        <f>'93'!$C23</f>
        <v>0.35671920289855069</v>
      </c>
      <c r="Q23" s="53">
        <f>'94'!$C23</f>
        <v>0.34733695652173913</v>
      </c>
      <c r="R23" s="53">
        <f>'95'!$C23</f>
        <v>0.43977717391304344</v>
      </c>
      <c r="S23" s="53">
        <f>'96'!$C23</f>
        <v>0.51109782608695642</v>
      </c>
      <c r="T23" s="53">
        <f>'97'!$C23</f>
        <v>0.55890398550724629</v>
      </c>
      <c r="U23" s="53">
        <f>'98'!$C23</f>
        <v>0.52612499999999995</v>
      </c>
      <c r="V23" s="53">
        <f>'99'!$C23</f>
        <v>0.53584057971014487</v>
      </c>
      <c r="W23" s="53">
        <f>'00'!$C23</f>
        <v>0.74749818840579707</v>
      </c>
      <c r="X23" s="53">
        <f>'01'!$C23</f>
        <v>0.85890036231884048</v>
      </c>
      <c r="Y23" s="53">
        <f>'02'!$C23</f>
        <v>0.90359239130434765</v>
      </c>
      <c r="Z23" s="53">
        <f>'03'!$C23</f>
        <v>0.93433152173913026</v>
      </c>
      <c r="AA23" s="53">
        <f>'04'!$C23</f>
        <v>0.97938224637681148</v>
      </c>
      <c r="AB23" s="53">
        <f>'05'!$C23</f>
        <v>0.43838181818181821</v>
      </c>
      <c r="AC23" s="53">
        <f>'06'!$C23</f>
        <v>0.49812363636363638</v>
      </c>
      <c r="AD23" s="53">
        <f>'07'!$C23</f>
        <v>0</v>
      </c>
      <c r="AE23" s="53">
        <f>'08'!$C23</f>
        <v>0</v>
      </c>
      <c r="AF23" s="53">
        <f>'09'!$C23</f>
        <v>0</v>
      </c>
      <c r="AG23" s="53">
        <f>'10'!$C23</f>
        <v>0</v>
      </c>
      <c r="AH23" s="53">
        <f>'11'!$C23</f>
        <v>0</v>
      </c>
      <c r="AI23" s="53">
        <f>'12'!$C23</f>
        <v>0</v>
      </c>
      <c r="AJ23" s="53">
        <f>'13'!$C23</f>
        <v>0</v>
      </c>
      <c r="AK23" s="53">
        <f>'14'!$C23</f>
        <v>0</v>
      </c>
      <c r="AL23" s="53">
        <f>'15'!$C23</f>
        <v>0</v>
      </c>
      <c r="AM23" s="53">
        <f>'16'!$C23</f>
        <v>0</v>
      </c>
      <c r="AN23" s="40">
        <f>'17'!$C23</f>
        <v>0</v>
      </c>
      <c r="AO23" s="71"/>
      <c r="AP23" s="71"/>
      <c r="AQ23" s="71"/>
      <c r="AR23" s="71"/>
      <c r="AS23" s="71"/>
      <c r="AT23" s="71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'80'!C24</f>
        <v>0</v>
      </c>
      <c r="D24" s="53">
        <f>'81'!C24</f>
        <v>0</v>
      </c>
      <c r="E24" s="53">
        <f>'82'!C24</f>
        <v>0</v>
      </c>
      <c r="F24" s="53">
        <f>'83'!C24</f>
        <v>0</v>
      </c>
      <c r="G24" s="53">
        <f>'84'!$C24</f>
        <v>0</v>
      </c>
      <c r="H24" s="53">
        <f>'85'!$C24</f>
        <v>0</v>
      </c>
      <c r="I24" s="53">
        <f>'86'!$C24</f>
        <v>0</v>
      </c>
      <c r="J24" s="53">
        <f>'87'!$C24</f>
        <v>0</v>
      </c>
      <c r="K24" s="53">
        <f>'88'!$C24</f>
        <v>0</v>
      </c>
      <c r="L24" s="53">
        <f>'89'!$C24</f>
        <v>0</v>
      </c>
      <c r="M24" s="53">
        <f>'90'!$C24</f>
        <v>1.4130434782608694E-4</v>
      </c>
      <c r="N24" s="53">
        <f>'91'!$C24</f>
        <v>2.3550724637681155E-5</v>
      </c>
      <c r="O24" s="53">
        <f>'92'!$C24</f>
        <v>0</v>
      </c>
      <c r="P24" s="53">
        <f>'93'!$C24</f>
        <v>7.0652173913043472E-5</v>
      </c>
      <c r="Q24" s="53">
        <f>'94'!$C24</f>
        <v>0</v>
      </c>
      <c r="R24" s="53">
        <f>'95'!$C24</f>
        <v>0</v>
      </c>
      <c r="S24" s="53">
        <f>'96'!$C24</f>
        <v>0</v>
      </c>
      <c r="T24" s="53">
        <f>'97'!$C24</f>
        <v>0</v>
      </c>
      <c r="U24" s="53">
        <f>'98'!$C24</f>
        <v>0</v>
      </c>
      <c r="V24" s="53">
        <f>'99'!$C24</f>
        <v>0</v>
      </c>
      <c r="W24" s="53">
        <f>'00'!$C24</f>
        <v>0</v>
      </c>
      <c r="X24" s="53">
        <f>'01'!$C24</f>
        <v>0</v>
      </c>
      <c r="Y24" s="53">
        <f>'02'!$C24</f>
        <v>0</v>
      </c>
      <c r="Z24" s="53">
        <f>'03'!$C24</f>
        <v>0</v>
      </c>
      <c r="AA24" s="53">
        <f>'04'!$C24</f>
        <v>0</v>
      </c>
      <c r="AB24" s="53">
        <f>'05'!$C24</f>
        <v>8.3818181818181821E-4</v>
      </c>
      <c r="AC24" s="53">
        <f>'06'!$C24</f>
        <v>3.7636363636363632E-4</v>
      </c>
      <c r="AD24" s="53">
        <f>'07'!$C24</f>
        <v>4.2756083975468696E-4</v>
      </c>
      <c r="AE24" s="53">
        <f>'08'!$C24</f>
        <v>0</v>
      </c>
      <c r="AF24" s="53">
        <f>'09'!$C24</f>
        <v>0</v>
      </c>
      <c r="AG24" s="53">
        <f>'10'!$C24</f>
        <v>0</v>
      </c>
      <c r="AH24" s="53">
        <f>'11'!$C24</f>
        <v>9.2210144927536229E-4</v>
      </c>
      <c r="AI24" s="53">
        <f>'12'!$C24</f>
        <v>1.766304347826087E-3</v>
      </c>
      <c r="AJ24" s="53">
        <f>'13'!$C24</f>
        <v>8.0072463768115945E-4</v>
      </c>
      <c r="AK24" s="53">
        <f>'14'!$C24</f>
        <v>0</v>
      </c>
      <c r="AL24" s="53">
        <f>'15'!$C24</f>
        <v>0</v>
      </c>
      <c r="AM24" s="53">
        <f>'16'!$C24</f>
        <v>4.6195652173913043E-4</v>
      </c>
      <c r="AN24" s="40">
        <f>'17'!$C24</f>
        <v>0</v>
      </c>
      <c r="AO24" s="71"/>
      <c r="AP24" s="71"/>
      <c r="AQ24" s="71"/>
      <c r="AR24" s="71"/>
      <c r="AS24" s="71"/>
      <c r="AT24" s="71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'80'!C25</f>
        <v>9.7826086956521738</v>
      </c>
      <c r="D25" s="53">
        <f>'81'!C25</f>
        <v>11.775362318840578</v>
      </c>
      <c r="E25" s="53">
        <f>'82'!C25</f>
        <v>15.579710144927533</v>
      </c>
      <c r="F25" s="53">
        <f>'83'!C25</f>
        <v>18.840579710144926</v>
      </c>
      <c r="G25" s="53">
        <f>'84'!$C25</f>
        <v>21.195652173913039</v>
      </c>
      <c r="H25" s="53">
        <f>'85'!$C25</f>
        <v>27.536231884057969</v>
      </c>
      <c r="I25" s="53">
        <f>'86'!$C25</f>
        <v>38.949275362318836</v>
      </c>
      <c r="J25" s="53">
        <f>'87'!$C25</f>
        <v>43.840579710144922</v>
      </c>
      <c r="K25" s="53">
        <f>'88'!$C25</f>
        <v>47.101449275362313</v>
      </c>
      <c r="L25" s="53">
        <f>'89'!$C25</f>
        <v>53.260869565217384</v>
      </c>
      <c r="M25" s="53">
        <f>'90'!$C25</f>
        <v>53.895346014492745</v>
      </c>
      <c r="N25" s="53">
        <f>'91'!$C25</f>
        <v>52.086465579710143</v>
      </c>
      <c r="O25" s="53">
        <f>'92'!$C25</f>
        <v>47.590552536231876</v>
      </c>
      <c r="P25" s="53">
        <f>'93'!$C25</f>
        <v>54.666550724637673</v>
      </c>
      <c r="Q25" s="53">
        <f>'94'!$C25</f>
        <v>57.172510869565208</v>
      </c>
      <c r="R25" s="53">
        <f>'95'!$C25</f>
        <v>60.543360507246376</v>
      </c>
      <c r="S25" s="53">
        <f>'96'!$C25</f>
        <v>61.968085144927535</v>
      </c>
      <c r="T25" s="53">
        <f>'97'!$C25</f>
        <v>64.748025362318828</v>
      </c>
      <c r="U25" s="53">
        <f>'98'!$C25</f>
        <v>68.363858695652169</v>
      </c>
      <c r="V25" s="53">
        <f>'99'!$C25</f>
        <v>70.383474637681147</v>
      </c>
      <c r="W25" s="53">
        <f>'00'!$C25</f>
        <v>71.457961956521729</v>
      </c>
      <c r="X25" s="53">
        <f>'01'!$C25</f>
        <v>73.160695652173899</v>
      </c>
      <c r="Y25" s="53">
        <f>'02'!$C25</f>
        <v>60.006367753623181</v>
      </c>
      <c r="Z25" s="53">
        <f>'03'!$C25</f>
        <v>57.664173913043477</v>
      </c>
      <c r="AA25" s="53">
        <f>'04'!$C25</f>
        <v>58.488949275362309</v>
      </c>
      <c r="AB25" s="53">
        <f>'05'!$C25</f>
        <v>58.99425636363636</v>
      </c>
      <c r="AC25" s="53">
        <f>'06'!$C25</f>
        <v>59.470063636363626</v>
      </c>
      <c r="AD25" s="53">
        <f>'07'!$C25</f>
        <v>68.139416765482409</v>
      </c>
      <c r="AE25" s="53">
        <f>'08'!$C25</f>
        <v>73.787456363636352</v>
      </c>
      <c r="AF25" s="53">
        <f>'09'!$C25</f>
        <v>75.744650909090893</v>
      </c>
      <c r="AG25" s="53">
        <f>'10'!$C25</f>
        <v>77.711896264095955</v>
      </c>
      <c r="AH25" s="53">
        <f>'11'!$C25</f>
        <v>79.782701086956521</v>
      </c>
      <c r="AI25" s="53">
        <f>'12'!$C25</f>
        <v>83.07515217391304</v>
      </c>
      <c r="AJ25" s="53">
        <f>'13'!$C25</f>
        <v>83.936188405797097</v>
      </c>
      <c r="AK25" s="53">
        <f>'14'!$C25</f>
        <v>84.760811594202892</v>
      </c>
      <c r="AL25" s="53">
        <f>'15'!$C25</f>
        <v>85.828666666666663</v>
      </c>
      <c r="AM25" s="53">
        <f>'16'!$C25</f>
        <v>86.441831521739132</v>
      </c>
      <c r="AN25" s="40">
        <f>'17'!$C25</f>
        <v>88.341911231884055</v>
      </c>
      <c r="AO25" s="71"/>
      <c r="AP25" s="71"/>
      <c r="AQ25" s="71"/>
      <c r="AR25" s="71"/>
      <c r="AS25" s="71"/>
      <c r="AT25" s="71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'80'!C26</f>
        <v>0</v>
      </c>
      <c r="D26" s="53">
        <f>'81'!C26</f>
        <v>0</v>
      </c>
      <c r="E26" s="53">
        <f>'82'!C26</f>
        <v>0</v>
      </c>
      <c r="F26" s="53">
        <f>'83'!C26</f>
        <v>0</v>
      </c>
      <c r="G26" s="53">
        <f>'84'!$C26</f>
        <v>0</v>
      </c>
      <c r="H26" s="53">
        <f>'85'!$C26</f>
        <v>0</v>
      </c>
      <c r="I26" s="53">
        <f>'86'!$C26</f>
        <v>0.18115942028985507</v>
      </c>
      <c r="J26" s="53">
        <f>'87'!$C26</f>
        <v>0</v>
      </c>
      <c r="K26" s="53">
        <f>'88'!$C26</f>
        <v>0</v>
      </c>
      <c r="L26" s="53">
        <f>'89'!$C26</f>
        <v>0</v>
      </c>
      <c r="M26" s="53">
        <f>'90'!$C26</f>
        <v>8.071739130434781E-2</v>
      </c>
      <c r="N26" s="53">
        <f>'91'!$C26</f>
        <v>6.7157608695652168E-2</v>
      </c>
      <c r="O26" s="53">
        <f>'92'!$C26</f>
        <v>3.3030797101449273E-2</v>
      </c>
      <c r="P26" s="53">
        <f>'93'!$C26</f>
        <v>3.1797101449275361E-2</v>
      </c>
      <c r="Q26" s="53">
        <f>'94'!$C26</f>
        <v>3.9219202898550722E-2</v>
      </c>
      <c r="R26" s="53">
        <f>'95'!$C26</f>
        <v>2.1527173913043474E-2</v>
      </c>
      <c r="S26" s="53">
        <f>'96'!$C26</f>
        <v>4.4686594202898548E-2</v>
      </c>
      <c r="T26" s="53">
        <f>'97'!$C26</f>
        <v>6.335144927536232E-2</v>
      </c>
      <c r="U26" s="53">
        <f>'98'!$C26</f>
        <v>0.11317934782608695</v>
      </c>
      <c r="V26" s="53">
        <f>'99'!$C26</f>
        <v>0.20685144927536231</v>
      </c>
      <c r="W26" s="53">
        <f>'00'!$C26</f>
        <v>0.16478079710144924</v>
      </c>
      <c r="X26" s="53">
        <f>'01'!$C26</f>
        <v>0.21390217391304345</v>
      </c>
      <c r="Y26" s="53">
        <f>'02'!$C26</f>
        <v>0.41192934782608692</v>
      </c>
      <c r="Z26" s="53">
        <f>'03'!$C26</f>
        <v>0.50506340579710141</v>
      </c>
      <c r="AA26" s="53">
        <f>'04'!$C26</f>
        <v>0.41389673913043479</v>
      </c>
      <c r="AB26" s="53">
        <f>'05'!$C26</f>
        <v>0.96591090909090904</v>
      </c>
      <c r="AC26" s="53">
        <f>'06'!$C26</f>
        <v>0.41573272727272725</v>
      </c>
      <c r="AD26" s="53">
        <f>'07'!$C26</f>
        <v>0.4781431460578392</v>
      </c>
      <c r="AE26" s="53">
        <f>'08'!$C26</f>
        <v>0.22026727272727273</v>
      </c>
      <c r="AF26" s="53">
        <f>'09'!$C26</f>
        <v>0.22410545454545452</v>
      </c>
      <c r="AG26" s="53">
        <f>'10'!$C26</f>
        <v>0.21008545454545455</v>
      </c>
      <c r="AH26" s="53">
        <f>'11'!$C26</f>
        <v>0.55874637681159423</v>
      </c>
      <c r="AI26" s="53">
        <f>'12'!$C26</f>
        <v>0.39223188405797099</v>
      </c>
      <c r="AJ26" s="53">
        <f>'13'!$C26</f>
        <v>0.44450000000000001</v>
      </c>
      <c r="AK26" s="53">
        <f>'14'!$C26</f>
        <v>0.54278623188405795</v>
      </c>
      <c r="AL26" s="53">
        <f>'15'!$C26</f>
        <v>0.52243659420289856</v>
      </c>
      <c r="AM26" s="53">
        <f>'16'!$C26</f>
        <v>0.52546376811594198</v>
      </c>
      <c r="AN26" s="40">
        <f>'17'!$C26</f>
        <v>0.5146177536231884</v>
      </c>
      <c r="AO26" s="71"/>
      <c r="AP26" s="71"/>
      <c r="AQ26" s="71"/>
      <c r="AR26" s="71"/>
      <c r="AS26" s="71"/>
      <c r="AT26" s="71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'80'!C27</f>
        <v>0</v>
      </c>
      <c r="D27" s="53">
        <f>'81'!C27</f>
        <v>0</v>
      </c>
      <c r="E27" s="53">
        <f>'82'!C27</f>
        <v>0.18115942028985507</v>
      </c>
      <c r="F27" s="53">
        <f>'83'!C27</f>
        <v>0.18115942028985507</v>
      </c>
      <c r="G27" s="53">
        <f>'84'!$C27</f>
        <v>0.18115942028985507</v>
      </c>
      <c r="H27" s="53">
        <f>'85'!$C27</f>
        <v>0</v>
      </c>
      <c r="I27" s="53">
        <f>'86'!$C27</f>
        <v>0.18115942028985507</v>
      </c>
      <c r="J27" s="53">
        <f>'87'!$C27</f>
        <v>0.18115942028985507</v>
      </c>
      <c r="K27" s="53">
        <f>'88'!$C27</f>
        <v>0</v>
      </c>
      <c r="L27" s="53">
        <f>'89'!$C27</f>
        <v>0</v>
      </c>
      <c r="M27" s="53">
        <f>'90'!$C27</f>
        <v>0.13279710144927534</v>
      </c>
      <c r="N27" s="53">
        <f>'91'!$C27</f>
        <v>8.1461956521739126E-2</v>
      </c>
      <c r="O27" s="53">
        <f>'92'!$C27</f>
        <v>7.4217391304347818E-2</v>
      </c>
      <c r="P27" s="53">
        <f>'93'!$C27</f>
        <v>9.5800724637681148E-2</v>
      </c>
      <c r="Q27" s="53">
        <f>'94'!$C27</f>
        <v>6.1168478260869567E-2</v>
      </c>
      <c r="R27" s="53">
        <f>'95'!$C27</f>
        <v>0.11792753623188405</v>
      </c>
      <c r="S27" s="53">
        <f>'96'!$C27</f>
        <v>7.4293478260869558E-2</v>
      </c>
      <c r="T27" s="53">
        <f>'97'!$C27</f>
        <v>0.18366847826086954</v>
      </c>
      <c r="U27" s="53">
        <f>'98'!$C27</f>
        <v>0.23765217391304344</v>
      </c>
      <c r="V27" s="53">
        <f>'99'!$C27</f>
        <v>6.4996376811594203E-2</v>
      </c>
      <c r="W27" s="53">
        <f>'00'!$C27</f>
        <v>0.14628442028985505</v>
      </c>
      <c r="X27" s="53">
        <f>'01'!$C27</f>
        <v>0.12545289855072464</v>
      </c>
      <c r="Y27" s="53">
        <f>'02'!$C27</f>
        <v>8.8117753623188397E-2</v>
      </c>
      <c r="Z27" s="53">
        <f>'03'!$C27</f>
        <v>0.22019746376811594</v>
      </c>
      <c r="AA27" s="53">
        <f>'04'!$C27</f>
        <v>5.4679347826086952E-2</v>
      </c>
      <c r="AB27" s="53">
        <f>'05'!$C27</f>
        <v>2.885090909090909E-2</v>
      </c>
      <c r="AC27" s="53">
        <f>'06'!$C27</f>
        <v>1.7381818181818182E-2</v>
      </c>
      <c r="AD27" s="53">
        <f>'07'!$C27</f>
        <v>1.9932184075520432E-2</v>
      </c>
      <c r="AE27" s="53">
        <f>'08'!$C27</f>
        <v>4.5959999999999994E-2</v>
      </c>
      <c r="AF27" s="53">
        <f>'09'!$C27</f>
        <v>5.2103636363636359E-2</v>
      </c>
      <c r="AG27" s="53">
        <f>'10'!$C27</f>
        <v>0</v>
      </c>
      <c r="AH27" s="53">
        <f>'11'!$C27</f>
        <v>9.9166666666666674E-3</v>
      </c>
      <c r="AI27" s="53">
        <f>'12'!$C27</f>
        <v>0</v>
      </c>
      <c r="AJ27" s="53">
        <f>'13'!$C27</f>
        <v>0</v>
      </c>
      <c r="AK27" s="53">
        <f>'14'!$C27</f>
        <v>4.0110507246376811E-2</v>
      </c>
      <c r="AL27" s="53">
        <f>'15'!$C27</f>
        <v>0</v>
      </c>
      <c r="AM27" s="53">
        <f>'16'!$C27</f>
        <v>0</v>
      </c>
      <c r="AN27" s="40">
        <f>'17'!$C27</f>
        <v>0</v>
      </c>
      <c r="AO27" s="71"/>
      <c r="AP27" s="71"/>
      <c r="AQ27" s="71"/>
      <c r="AR27" s="71"/>
      <c r="AS27" s="71"/>
      <c r="AT27" s="71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'80'!C28</f>
        <v>0</v>
      </c>
      <c r="D28" s="53">
        <f>'81'!C28</f>
        <v>0</v>
      </c>
      <c r="E28" s="53">
        <f>'82'!C28</f>
        <v>0</v>
      </c>
      <c r="F28" s="53">
        <f>'83'!C28</f>
        <v>0</v>
      </c>
      <c r="G28" s="53">
        <f>'84'!$C28</f>
        <v>0</v>
      </c>
      <c r="H28" s="53">
        <f>'85'!$C28</f>
        <v>0.18115942028985507</v>
      </c>
      <c r="I28" s="53">
        <f>'86'!$C28</f>
        <v>0</v>
      </c>
      <c r="J28" s="53">
        <f>'87'!$C28</f>
        <v>0</v>
      </c>
      <c r="K28" s="53">
        <f>'88'!$C28</f>
        <v>0.18115942028985507</v>
      </c>
      <c r="L28" s="53">
        <f>'89'!$C28</f>
        <v>0</v>
      </c>
      <c r="M28" s="53">
        <f>'90'!$C28</f>
        <v>9.7608695652173921E-3</v>
      </c>
      <c r="N28" s="53">
        <f>'91'!$C28</f>
        <v>1.1864130434782608E-2</v>
      </c>
      <c r="O28" s="53">
        <f>'92'!$C28</f>
        <v>1.1018115942028985E-2</v>
      </c>
      <c r="P28" s="53">
        <f>'93'!$C28</f>
        <v>1.9121376811594201E-2</v>
      </c>
      <c r="Q28" s="53">
        <f>'94'!$C28</f>
        <v>2.0516304347826086E-2</v>
      </c>
      <c r="R28" s="53">
        <f>'95'!$C28</f>
        <v>2.4563405797101447E-2</v>
      </c>
      <c r="S28" s="53">
        <f>'96'!$C28</f>
        <v>1.6329710144927533E-2</v>
      </c>
      <c r="T28" s="53">
        <f>'97'!$C28</f>
        <v>1.6764492753623187E-2</v>
      </c>
      <c r="U28" s="53">
        <f>'98'!$C28</f>
        <v>3.3110507246376812E-2</v>
      </c>
      <c r="V28" s="53">
        <f>'99'!$C28</f>
        <v>4.3273550724637677E-2</v>
      </c>
      <c r="W28" s="53">
        <f>'00'!$C28</f>
        <v>4.7019927536231881E-2</v>
      </c>
      <c r="X28" s="53">
        <f>'01'!$C28</f>
        <v>5.5568840579710142E-2</v>
      </c>
      <c r="Y28" s="53">
        <f>'02'!$C28</f>
        <v>5.8909420289855068E-2</v>
      </c>
      <c r="Z28" s="53">
        <f>'03'!$C28</f>
        <v>8.4034420289855055E-2</v>
      </c>
      <c r="AA28" s="53">
        <f>'04'!$C28</f>
        <v>7.4577898550724636E-2</v>
      </c>
      <c r="AB28" s="53">
        <f>'05'!$C28</f>
        <v>0.39115454545454542</v>
      </c>
      <c r="AC28" s="53">
        <f>'06'!$C28</f>
        <v>0.37538909090909089</v>
      </c>
      <c r="AD28" s="53">
        <f>'07'!$C28</f>
        <v>0</v>
      </c>
      <c r="AE28" s="53">
        <f>'08'!$C28</f>
        <v>0</v>
      </c>
      <c r="AF28" s="53">
        <f>'09'!$C28</f>
        <v>0</v>
      </c>
      <c r="AG28" s="53">
        <f>'10'!$C28</f>
        <v>0</v>
      </c>
      <c r="AH28" s="53">
        <f>'11'!$C28</f>
        <v>0</v>
      </c>
      <c r="AI28" s="53">
        <f>'12'!$C28</f>
        <v>0</v>
      </c>
      <c r="AJ28" s="53">
        <f>'13'!$C28</f>
        <v>0</v>
      </c>
      <c r="AK28" s="53">
        <f>'14'!$C28</f>
        <v>0</v>
      </c>
      <c r="AL28" s="53">
        <f>'15'!$C28</f>
        <v>0</v>
      </c>
      <c r="AM28" s="53">
        <f>'16'!$C28</f>
        <v>0</v>
      </c>
      <c r="AN28" s="40">
        <f>'17'!$C28</f>
        <v>0</v>
      </c>
      <c r="AO28" s="71"/>
      <c r="AP28" s="71"/>
      <c r="AQ28" s="71"/>
      <c r="AR28" s="71"/>
      <c r="AS28" s="71"/>
      <c r="AT28" s="71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'80'!C29</f>
        <v>0</v>
      </c>
      <c r="D29" s="53">
        <f>'81'!C29</f>
        <v>0</v>
      </c>
      <c r="E29" s="53">
        <f>'82'!C29</f>
        <v>0</v>
      </c>
      <c r="F29" s="53">
        <f>'83'!C29</f>
        <v>0</v>
      </c>
      <c r="G29" s="53">
        <f>'84'!$C29</f>
        <v>0</v>
      </c>
      <c r="H29" s="53">
        <f>'85'!$C29</f>
        <v>0</v>
      </c>
      <c r="I29" s="53">
        <f>'86'!$C29</f>
        <v>0</v>
      </c>
      <c r="J29" s="53">
        <f>'87'!$C29</f>
        <v>0</v>
      </c>
      <c r="K29" s="53">
        <f>'88'!$C29</f>
        <v>0</v>
      </c>
      <c r="L29" s="53">
        <f>'89'!$C29</f>
        <v>0</v>
      </c>
      <c r="M29" s="53">
        <f>'90'!$C29</f>
        <v>1.3423913043478261E-3</v>
      </c>
      <c r="N29" s="53">
        <f>'91'!$C29</f>
        <v>2.7898550724637678E-4</v>
      </c>
      <c r="O29" s="53">
        <f>'92'!$C29</f>
        <v>8.0072463768115934E-4</v>
      </c>
      <c r="P29" s="53">
        <f>'93'!$C29</f>
        <v>7.3369565217391299E-4</v>
      </c>
      <c r="Q29" s="53">
        <f>'94'!$C29</f>
        <v>3.2971014492753621E-4</v>
      </c>
      <c r="R29" s="53">
        <f>'95'!$C29</f>
        <v>4.2391304347826081E-4</v>
      </c>
      <c r="S29" s="53">
        <f>'96'!$C29</f>
        <v>1.2336956521739129E-3</v>
      </c>
      <c r="T29" s="53">
        <f>'97'!$C29</f>
        <v>1.0452898550724638E-3</v>
      </c>
      <c r="U29" s="53">
        <f>'98'!$C29</f>
        <v>4.7101449275362313E-4</v>
      </c>
      <c r="V29" s="53">
        <f>'99'!$C29</f>
        <v>1.1992753623188406E-3</v>
      </c>
      <c r="W29" s="53">
        <f>'00'!$C29</f>
        <v>3.208333333333333E-3</v>
      </c>
      <c r="X29" s="53">
        <f>'01'!$C29</f>
        <v>2.0326086956521734E-3</v>
      </c>
      <c r="Y29" s="53">
        <f>'02'!$C29</f>
        <v>4.7192028985507247E-3</v>
      </c>
      <c r="Z29" s="53">
        <f>'03'!$C29</f>
        <v>1.1889492753623188E-2</v>
      </c>
      <c r="AA29" s="53">
        <f>'04'!$C29</f>
        <v>1.286231884057971E-3</v>
      </c>
      <c r="AB29" s="53">
        <f>'05'!$C29</f>
        <v>2.0563636363636361E-3</v>
      </c>
      <c r="AC29" s="53">
        <f>'06'!$C29</f>
        <v>3.5018181818181815E-3</v>
      </c>
      <c r="AD29" s="53">
        <f>'07'!$C29</f>
        <v>0</v>
      </c>
      <c r="AE29" s="53">
        <f>'08'!$C29</f>
        <v>0</v>
      </c>
      <c r="AF29" s="53">
        <f>'09'!$C29</f>
        <v>0</v>
      </c>
      <c r="AG29" s="53">
        <f>'10'!$C29</f>
        <v>0</v>
      </c>
      <c r="AH29" s="53">
        <f>'11'!$C29</f>
        <v>0</v>
      </c>
      <c r="AI29" s="53">
        <f>'12'!$C29</f>
        <v>0</v>
      </c>
      <c r="AJ29" s="53">
        <f>'13'!$C29</f>
        <v>0</v>
      </c>
      <c r="AK29" s="53">
        <f>'14'!$C29</f>
        <v>0</v>
      </c>
      <c r="AL29" s="53">
        <f>'15'!$C29</f>
        <v>5.5869565217391308E-3</v>
      </c>
      <c r="AM29" s="53">
        <f>'16'!$C29</f>
        <v>1.5721014492753625E-2</v>
      </c>
      <c r="AN29" s="40">
        <f>'17'!$C29</f>
        <v>1.9278985507246375E-2</v>
      </c>
      <c r="AO29" s="71"/>
      <c r="AP29" s="71"/>
      <c r="AQ29" s="71"/>
      <c r="AR29" s="71"/>
      <c r="AS29" s="71"/>
      <c r="AT29" s="71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'80'!C30</f>
        <v>0</v>
      </c>
      <c r="D30" s="53">
        <f>'81'!C30</f>
        <v>0</v>
      </c>
      <c r="E30" s="53">
        <f>'82'!C30</f>
        <v>0.18115942028985507</v>
      </c>
      <c r="F30" s="53">
        <f>'83'!C30</f>
        <v>0.18115942028985507</v>
      </c>
      <c r="G30" s="53">
        <f>'84'!$C30</f>
        <v>0</v>
      </c>
      <c r="H30" s="53">
        <f>'85'!$C30</f>
        <v>0</v>
      </c>
      <c r="I30" s="53">
        <f>'86'!$C30</f>
        <v>0</v>
      </c>
      <c r="J30" s="53">
        <f>'87'!$C30</f>
        <v>0</v>
      </c>
      <c r="K30" s="53">
        <f>'88'!$C30</f>
        <v>0</v>
      </c>
      <c r="L30" s="53">
        <f>'89'!$C30</f>
        <v>0.18115942028985507</v>
      </c>
      <c r="M30" s="53">
        <f>'90'!$C30</f>
        <v>0.21610869565217389</v>
      </c>
      <c r="N30" s="53">
        <f>'91'!$C30</f>
        <v>0.12607246376811593</v>
      </c>
      <c r="O30" s="53">
        <f>'92'!$C30</f>
        <v>0.12648188405797101</v>
      </c>
      <c r="P30" s="53">
        <f>'93'!$C30</f>
        <v>0.15721557971014491</v>
      </c>
      <c r="Q30" s="53">
        <f>'94'!$C30</f>
        <v>0.19163586956521739</v>
      </c>
      <c r="R30" s="53">
        <f>'95'!$C30</f>
        <v>0.18226086956521739</v>
      </c>
      <c r="S30" s="53">
        <f>'96'!$C30</f>
        <v>4.0311594202898551E-2</v>
      </c>
      <c r="T30" s="53">
        <f>'97'!$C30</f>
        <v>5.323188405797101E-2</v>
      </c>
      <c r="U30" s="53">
        <f>'98'!$C30</f>
        <v>5.4858695652173911E-2</v>
      </c>
      <c r="V30" s="53">
        <f>'99'!$C30</f>
        <v>0.1499655797101449</v>
      </c>
      <c r="W30" s="53">
        <f>'00'!$C30</f>
        <v>8.0896739130434769E-2</v>
      </c>
      <c r="X30" s="53">
        <f>'01'!$C30</f>
        <v>1.2980072463768115E-2</v>
      </c>
      <c r="Y30" s="53">
        <f>'02'!$C30</f>
        <v>6.7211956521739127E-2</v>
      </c>
      <c r="Z30" s="53">
        <f>'03'!$C30</f>
        <v>0.18540579710144928</v>
      </c>
      <c r="AA30" s="53">
        <f>'04'!$C30</f>
        <v>9.7463768115942009E-4</v>
      </c>
      <c r="AB30" s="53">
        <f>'05'!$C30</f>
        <v>0</v>
      </c>
      <c r="AC30" s="53">
        <f>'06'!$C30</f>
        <v>1.636363636363636E-4</v>
      </c>
      <c r="AD30" s="53">
        <f>'07'!$C30</f>
        <v>0</v>
      </c>
      <c r="AE30" s="53">
        <f>'08'!$C30</f>
        <v>0</v>
      </c>
      <c r="AF30" s="53">
        <f>'09'!$C30</f>
        <v>0</v>
      </c>
      <c r="AG30" s="53">
        <f>'10'!$C30</f>
        <v>0</v>
      </c>
      <c r="AH30" s="53">
        <f>'11'!$C30</f>
        <v>0</v>
      </c>
      <c r="AI30" s="53">
        <f>'12'!$C30</f>
        <v>0</v>
      </c>
      <c r="AJ30" s="53">
        <f>'13'!$C30</f>
        <v>0</v>
      </c>
      <c r="AK30" s="53">
        <f>'14'!$C30</f>
        <v>0</v>
      </c>
      <c r="AL30" s="53">
        <f>'15'!$C30</f>
        <v>0</v>
      </c>
      <c r="AM30" s="53">
        <f>'16'!$C30</f>
        <v>0</v>
      </c>
      <c r="AN30" s="40">
        <f>'17'!$C30</f>
        <v>0</v>
      </c>
      <c r="AO30" s="71"/>
      <c r="AP30" s="71"/>
      <c r="AQ30" s="71"/>
      <c r="AR30" s="71"/>
      <c r="AS30" s="71"/>
      <c r="AT30" s="71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'80'!C31</f>
        <v>0</v>
      </c>
      <c r="D31" s="53">
        <f>'81'!C31</f>
        <v>0</v>
      </c>
      <c r="E31" s="53">
        <f>'82'!C31</f>
        <v>0</v>
      </c>
      <c r="F31" s="53">
        <f>'83'!C31</f>
        <v>0</v>
      </c>
      <c r="G31" s="53">
        <f>'84'!$C31</f>
        <v>0</v>
      </c>
      <c r="H31" s="53">
        <f>'85'!$C31</f>
        <v>0</v>
      </c>
      <c r="I31" s="53">
        <f>'86'!$C31</f>
        <v>0</v>
      </c>
      <c r="J31" s="53">
        <f>'87'!$C31</f>
        <v>0</v>
      </c>
      <c r="K31" s="53">
        <f>'88'!$C31</f>
        <v>0</v>
      </c>
      <c r="L31" s="53">
        <f>'89'!$C31</f>
        <v>0</v>
      </c>
      <c r="M31" s="53">
        <f>'90'!$C31</f>
        <v>0</v>
      </c>
      <c r="N31" s="53">
        <f>'91'!$C31</f>
        <v>0</v>
      </c>
      <c r="O31" s="53">
        <f>'92'!$C31</f>
        <v>0</v>
      </c>
      <c r="P31" s="53">
        <f>'93'!$C31</f>
        <v>0</v>
      </c>
      <c r="Q31" s="53">
        <f>'94'!$C31</f>
        <v>0</v>
      </c>
      <c r="R31" s="53">
        <f>'95'!$C31</f>
        <v>0</v>
      </c>
      <c r="S31" s="53">
        <f>'96'!$C31</f>
        <v>0</v>
      </c>
      <c r="T31" s="53">
        <f>'97'!$C31</f>
        <v>0</v>
      </c>
      <c r="U31" s="53">
        <f>'98'!$C31</f>
        <v>0</v>
      </c>
      <c r="V31" s="53">
        <f>'99'!$C31</f>
        <v>0</v>
      </c>
      <c r="W31" s="53">
        <f>'00'!$C31</f>
        <v>0</v>
      </c>
      <c r="X31" s="53">
        <f>'01'!$C31</f>
        <v>0</v>
      </c>
      <c r="Y31" s="53">
        <f>'02'!$C31</f>
        <v>0</v>
      </c>
      <c r="Z31" s="53">
        <f>'03'!$C31</f>
        <v>0</v>
      </c>
      <c r="AA31" s="53">
        <f>'04'!$C31</f>
        <v>0</v>
      </c>
      <c r="AB31" s="53">
        <f>'05'!$C31</f>
        <v>0</v>
      </c>
      <c r="AC31" s="53">
        <f>'06'!$C31</f>
        <v>0</v>
      </c>
      <c r="AD31" s="53">
        <f>'07'!$C31</f>
        <v>0</v>
      </c>
      <c r="AE31" s="53">
        <f>'08'!$C31</f>
        <v>0</v>
      </c>
      <c r="AF31" s="53">
        <f>'09'!$C31</f>
        <v>0</v>
      </c>
      <c r="AG31" s="53">
        <f>'10'!$C31</f>
        <v>0</v>
      </c>
      <c r="AH31" s="53">
        <f>'11'!$C31</f>
        <v>0</v>
      </c>
      <c r="AI31" s="53">
        <f>'12'!$C31</f>
        <v>0</v>
      </c>
      <c r="AJ31" s="53">
        <f>'13'!$C31</f>
        <v>0</v>
      </c>
      <c r="AK31" s="53">
        <f>'14'!$C31</f>
        <v>0</v>
      </c>
      <c r="AL31" s="53">
        <f>'15'!$C31</f>
        <v>0</v>
      </c>
      <c r="AM31" s="53">
        <f>'16'!$C31</f>
        <v>0</v>
      </c>
      <c r="AN31" s="40">
        <f>'17'!$C31</f>
        <v>0</v>
      </c>
      <c r="AO31" s="71"/>
      <c r="AP31" s="71"/>
      <c r="AQ31" s="71"/>
      <c r="AR31" s="71"/>
      <c r="AS31" s="71"/>
      <c r="AT31" s="71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'80'!C32</f>
        <v>0</v>
      </c>
      <c r="D32" s="53">
        <f>'81'!C32</f>
        <v>0</v>
      </c>
      <c r="E32" s="53">
        <f>'82'!C32</f>
        <v>0.18115942028985507</v>
      </c>
      <c r="F32" s="53">
        <f>'83'!C32</f>
        <v>0.18115942028985507</v>
      </c>
      <c r="G32" s="53">
        <f>'84'!$C32</f>
        <v>0.18115942028985507</v>
      </c>
      <c r="H32" s="53">
        <f>'85'!$C32</f>
        <v>0.18115942028985507</v>
      </c>
      <c r="I32" s="53">
        <f>'86'!$C32</f>
        <v>0</v>
      </c>
      <c r="J32" s="53">
        <f>'87'!$C32</f>
        <v>0.18115942028985507</v>
      </c>
      <c r="K32" s="53">
        <f>'88'!$C32</f>
        <v>0.18115942028985507</v>
      </c>
      <c r="L32" s="53">
        <f>'89'!$C32</f>
        <v>0.18115942028985507</v>
      </c>
      <c r="M32" s="53">
        <f>'90'!$C32</f>
        <v>5.4197463768115933E-2</v>
      </c>
      <c r="N32" s="53">
        <f>'91'!$C32</f>
        <v>8.2681159420289849E-2</v>
      </c>
      <c r="O32" s="53">
        <f>'92'!$C32</f>
        <v>9.2932971014492743E-2</v>
      </c>
      <c r="P32" s="53">
        <f>'93'!$C32</f>
        <v>0.11347463768115941</v>
      </c>
      <c r="Q32" s="53">
        <f>'94'!$C32</f>
        <v>9.6831521739130427E-2</v>
      </c>
      <c r="R32" s="53">
        <f>'95'!$C32</f>
        <v>0.17177355072463768</v>
      </c>
      <c r="S32" s="53">
        <f>'96'!$C32</f>
        <v>0.38864673913043474</v>
      </c>
      <c r="T32" s="53">
        <f>'97'!$C32</f>
        <v>0.57669565217391305</v>
      </c>
      <c r="U32" s="53">
        <f>'98'!$C32</f>
        <v>0.49284601449275356</v>
      </c>
      <c r="V32" s="53">
        <f>'99'!$C32</f>
        <v>0.54115579710144923</v>
      </c>
      <c r="W32" s="53">
        <f>'00'!$C32</f>
        <v>0.98547101449275354</v>
      </c>
      <c r="X32" s="53">
        <f>'01'!$C32</f>
        <v>1.2960434782608696</v>
      </c>
      <c r="Y32" s="53">
        <f>'02'!$C32</f>
        <v>1.1860543478260868</v>
      </c>
      <c r="Z32" s="53">
        <f>'03'!$C32</f>
        <v>0.98977717391304332</v>
      </c>
      <c r="AA32" s="53">
        <f>'04'!$C32</f>
        <v>0.85311594202898544</v>
      </c>
      <c r="AB32" s="53">
        <f>'05'!$C32</f>
        <v>0.6903999999999999</v>
      </c>
      <c r="AC32" s="53">
        <f>'06'!$C32</f>
        <v>0.68221090909090898</v>
      </c>
      <c r="AD32" s="53">
        <f>'07'!$C32</f>
        <v>0.77501288912751032</v>
      </c>
      <c r="AE32" s="53">
        <f>'08'!$C32</f>
        <v>0</v>
      </c>
      <c r="AF32" s="53">
        <f>'09'!$C32</f>
        <v>0</v>
      </c>
      <c r="AG32" s="53">
        <f>'10'!$C32</f>
        <v>0</v>
      </c>
      <c r="AH32" s="53">
        <f>'11'!$C32</f>
        <v>0.84420833333333334</v>
      </c>
      <c r="AI32" s="53">
        <f>'12'!$C32</f>
        <v>1.1021739130434784E-2</v>
      </c>
      <c r="AJ32" s="53">
        <f>'13'!$C32</f>
        <v>0</v>
      </c>
      <c r="AK32" s="53">
        <f>'14'!$C32</f>
        <v>0</v>
      </c>
      <c r="AL32" s="53">
        <f>'15'!$C32</f>
        <v>0</v>
      </c>
      <c r="AM32" s="53">
        <f>'16'!$C32</f>
        <v>0</v>
      </c>
      <c r="AN32" s="40">
        <f>'17'!$C32</f>
        <v>0</v>
      </c>
      <c r="AO32" s="71"/>
      <c r="AP32" s="71"/>
      <c r="AQ32" s="71"/>
      <c r="AR32" s="71"/>
      <c r="AS32" s="71"/>
      <c r="AT32" s="71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'80'!C33</f>
        <v>0</v>
      </c>
      <c r="D33" s="53">
        <f>'81'!C33</f>
        <v>0</v>
      </c>
      <c r="E33" s="53">
        <f>'82'!C33</f>
        <v>0</v>
      </c>
      <c r="F33" s="53">
        <f>'83'!C33</f>
        <v>0</v>
      </c>
      <c r="G33" s="53">
        <f>'84'!$C33</f>
        <v>0</v>
      </c>
      <c r="H33" s="53">
        <f>'85'!$C33</f>
        <v>0</v>
      </c>
      <c r="I33" s="53">
        <f>'86'!$C33</f>
        <v>0</v>
      </c>
      <c r="J33" s="53">
        <f>'87'!$C33</f>
        <v>0</v>
      </c>
      <c r="K33" s="53">
        <f>'88'!$C33</f>
        <v>0</v>
      </c>
      <c r="L33" s="53">
        <f>'89'!$C33</f>
        <v>0</v>
      </c>
      <c r="M33" s="53">
        <f>'90'!$C33</f>
        <v>0</v>
      </c>
      <c r="N33" s="53">
        <f>'91'!$C33</f>
        <v>0</v>
      </c>
      <c r="O33" s="53">
        <f>'92'!$C33</f>
        <v>0</v>
      </c>
      <c r="P33" s="53">
        <f>'93'!$C33</f>
        <v>0</v>
      </c>
      <c r="Q33" s="53">
        <f>'94'!$C33</f>
        <v>0</v>
      </c>
      <c r="R33" s="53">
        <f>'95'!$C33</f>
        <v>0</v>
      </c>
      <c r="S33" s="53">
        <f>'96'!$C33</f>
        <v>0</v>
      </c>
      <c r="T33" s="53">
        <f>'97'!$C33</f>
        <v>0</v>
      </c>
      <c r="U33" s="53">
        <f>'98'!$C33</f>
        <v>0</v>
      </c>
      <c r="V33" s="53">
        <f>'99'!$C33</f>
        <v>0</v>
      </c>
      <c r="W33" s="53">
        <f>'00'!$C33</f>
        <v>0</v>
      </c>
      <c r="X33" s="53">
        <f>'01'!$C33</f>
        <v>0</v>
      </c>
      <c r="Y33" s="53">
        <f>'02'!$C33</f>
        <v>0</v>
      </c>
      <c r="Z33" s="53">
        <f>'03'!$C33</f>
        <v>0</v>
      </c>
      <c r="AA33" s="53">
        <f>'04'!$C33</f>
        <v>0</v>
      </c>
      <c r="AB33" s="53">
        <f>'05'!$C33</f>
        <v>0</v>
      </c>
      <c r="AC33" s="53">
        <f>'06'!$C33</f>
        <v>0</v>
      </c>
      <c r="AD33" s="53">
        <f>'07'!$C33</f>
        <v>0</v>
      </c>
      <c r="AE33" s="53">
        <f>'08'!$C33</f>
        <v>0</v>
      </c>
      <c r="AF33" s="53">
        <f>'09'!$C33</f>
        <v>0</v>
      </c>
      <c r="AG33" s="53">
        <f>'10'!$C33</f>
        <v>0</v>
      </c>
      <c r="AH33" s="53">
        <f>'11'!$C33</f>
        <v>0</v>
      </c>
      <c r="AI33" s="53">
        <f>'12'!$C33</f>
        <v>0</v>
      </c>
      <c r="AJ33" s="53">
        <f>'13'!$C33</f>
        <v>0</v>
      </c>
      <c r="AK33" s="53">
        <f>'14'!$C33</f>
        <v>0</v>
      </c>
      <c r="AL33" s="53">
        <f>'15'!$C33</f>
        <v>0</v>
      </c>
      <c r="AM33" s="53">
        <f>'16'!$C33</f>
        <v>0</v>
      </c>
      <c r="AN33" s="40">
        <f>'17'!$C33</f>
        <v>0</v>
      </c>
      <c r="AO33" s="71"/>
      <c r="AP33" s="71"/>
      <c r="AQ33" s="71"/>
      <c r="AR33" s="71"/>
      <c r="AS33" s="71"/>
      <c r="AT33" s="71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'80'!C34</f>
        <v>0</v>
      </c>
      <c r="D34" s="53">
        <f>'81'!C34</f>
        <v>0</v>
      </c>
      <c r="E34" s="53">
        <f>'82'!C34</f>
        <v>0</v>
      </c>
      <c r="F34" s="53">
        <f>'83'!C34</f>
        <v>0</v>
      </c>
      <c r="G34" s="53">
        <f>'84'!$C34</f>
        <v>0</v>
      </c>
      <c r="H34" s="53">
        <f>'85'!$C34</f>
        <v>0</v>
      </c>
      <c r="I34" s="53">
        <f>'86'!$C34</f>
        <v>0</v>
      </c>
      <c r="J34" s="53">
        <f>'87'!$C34</f>
        <v>0</v>
      </c>
      <c r="K34" s="53">
        <f>'88'!$C34</f>
        <v>0</v>
      </c>
      <c r="L34" s="53">
        <f>'89'!$C34</f>
        <v>0</v>
      </c>
      <c r="M34" s="53">
        <f>'90'!$C34</f>
        <v>0</v>
      </c>
      <c r="N34" s="53">
        <f>'91'!$C34</f>
        <v>0</v>
      </c>
      <c r="O34" s="53">
        <f>'92'!$C34</f>
        <v>0</v>
      </c>
      <c r="P34" s="53">
        <f>'93'!$C34</f>
        <v>0</v>
      </c>
      <c r="Q34" s="53">
        <f>'94'!$C34</f>
        <v>0</v>
      </c>
      <c r="R34" s="53">
        <f>'95'!$C34</f>
        <v>0</v>
      </c>
      <c r="S34" s="53">
        <f>'96'!$C34</f>
        <v>0</v>
      </c>
      <c r="T34" s="53">
        <f>'97'!$C34</f>
        <v>0</v>
      </c>
      <c r="U34" s="53">
        <f>'98'!$C34</f>
        <v>0</v>
      </c>
      <c r="V34" s="53">
        <f>'99'!$C34</f>
        <v>0</v>
      </c>
      <c r="W34" s="53">
        <f>'00'!$C34</f>
        <v>0</v>
      </c>
      <c r="X34" s="53">
        <f>'01'!$C34</f>
        <v>0</v>
      </c>
      <c r="Y34" s="53">
        <f>'02'!$C34</f>
        <v>0</v>
      </c>
      <c r="Z34" s="53">
        <f>'03'!$C34</f>
        <v>0</v>
      </c>
      <c r="AA34" s="53">
        <f>'04'!$C34</f>
        <v>0</v>
      </c>
      <c r="AB34" s="53">
        <f>'05'!$C34</f>
        <v>0</v>
      </c>
      <c r="AC34" s="53">
        <f>'06'!$C34</f>
        <v>0</v>
      </c>
      <c r="AD34" s="53">
        <f>'07'!$C34</f>
        <v>0</v>
      </c>
      <c r="AE34" s="53">
        <f>'08'!$C34</f>
        <v>0</v>
      </c>
      <c r="AF34" s="53">
        <f>'09'!$C34</f>
        <v>0</v>
      </c>
      <c r="AG34" s="53">
        <f>'10'!$C34</f>
        <v>0</v>
      </c>
      <c r="AH34" s="53">
        <f>'11'!$C34</f>
        <v>0</v>
      </c>
      <c r="AI34" s="53">
        <f>'12'!$C34</f>
        <v>0</v>
      </c>
      <c r="AJ34" s="53">
        <f>'13'!$C34</f>
        <v>0</v>
      </c>
      <c r="AK34" s="53">
        <f>'14'!$C34</f>
        <v>0</v>
      </c>
      <c r="AL34" s="53">
        <f>'15'!$C34</f>
        <v>0</v>
      </c>
      <c r="AM34" s="53">
        <f>'16'!$C34</f>
        <v>0</v>
      </c>
      <c r="AN34" s="40">
        <f>'17'!$C34</f>
        <v>0</v>
      </c>
      <c r="AO34" s="71"/>
      <c r="AP34" s="71"/>
      <c r="AQ34" s="71"/>
      <c r="AR34" s="71"/>
      <c r="AS34" s="71"/>
      <c r="AT34" s="71"/>
      <c r="AU34" s="72"/>
      <c r="AV34" s="72"/>
      <c r="AW34" s="75"/>
      <c r="AX34" s="66"/>
      <c r="AY34" s="66"/>
    </row>
    <row r="35" spans="1:51" s="64" customFormat="1" ht="15" customHeight="1" x14ac:dyDescent="0.25">
      <c r="A35" s="50" t="s">
        <v>2</v>
      </c>
      <c r="B35" s="92" t="s">
        <v>73</v>
      </c>
      <c r="C35" s="53">
        <f>'80'!C35</f>
        <v>0</v>
      </c>
      <c r="D35" s="53">
        <f>'81'!C35</f>
        <v>0</v>
      </c>
      <c r="E35" s="53">
        <f>'82'!C35</f>
        <v>0</v>
      </c>
      <c r="F35" s="53">
        <f>'83'!C35</f>
        <v>0</v>
      </c>
      <c r="G35" s="53">
        <f>'84'!$C35</f>
        <v>0</v>
      </c>
      <c r="H35" s="53">
        <f>'85'!$C35</f>
        <v>0</v>
      </c>
      <c r="I35" s="53">
        <f>'86'!$C35</f>
        <v>0</v>
      </c>
      <c r="J35" s="53">
        <f>'87'!$C35</f>
        <v>0</v>
      </c>
      <c r="K35" s="53">
        <f>'88'!$C35</f>
        <v>0</v>
      </c>
      <c r="L35" s="53">
        <f>'89'!$C35</f>
        <v>0</v>
      </c>
      <c r="M35" s="53">
        <f>'90'!$C35</f>
        <v>0</v>
      </c>
      <c r="N35" s="53">
        <f>'91'!$C35</f>
        <v>0</v>
      </c>
      <c r="O35" s="53">
        <f>'92'!$C35</f>
        <v>0</v>
      </c>
      <c r="P35" s="53">
        <f>'93'!$C35</f>
        <v>0</v>
      </c>
      <c r="Q35" s="53">
        <f>'94'!$C35</f>
        <v>0</v>
      </c>
      <c r="R35" s="53">
        <f>'95'!$C35</f>
        <v>0</v>
      </c>
      <c r="S35" s="53">
        <f>'96'!$C35</f>
        <v>0</v>
      </c>
      <c r="T35" s="53">
        <f>'97'!$C35</f>
        <v>0</v>
      </c>
      <c r="U35" s="53">
        <f>'98'!$C35</f>
        <v>0</v>
      </c>
      <c r="V35" s="53">
        <f>'99'!$C35</f>
        <v>0</v>
      </c>
      <c r="W35" s="53">
        <f>'00'!$C35</f>
        <v>0</v>
      </c>
      <c r="X35" s="53">
        <f>'01'!$C35</f>
        <v>0</v>
      </c>
      <c r="Y35" s="53">
        <f>'02'!$C35</f>
        <v>0</v>
      </c>
      <c r="Z35" s="53">
        <f>'03'!$C35</f>
        <v>0</v>
      </c>
      <c r="AA35" s="53">
        <f>'04'!$C35</f>
        <v>0</v>
      </c>
      <c r="AB35" s="53">
        <f>'05'!$C35</f>
        <v>0</v>
      </c>
      <c r="AC35" s="53">
        <f>'06'!$C35</f>
        <v>0</v>
      </c>
      <c r="AD35" s="53">
        <f>'07'!$C35</f>
        <v>0</v>
      </c>
      <c r="AE35" s="53">
        <f>'08'!$C35</f>
        <v>0</v>
      </c>
      <c r="AF35" s="53">
        <f>'09'!$C35</f>
        <v>0</v>
      </c>
      <c r="AG35" s="53">
        <f>'10'!$C35</f>
        <v>0</v>
      </c>
      <c r="AH35" s="53">
        <f>'11'!$C35</f>
        <v>0</v>
      </c>
      <c r="AI35" s="53">
        <f>'12'!$C35</f>
        <v>0</v>
      </c>
      <c r="AJ35" s="53">
        <f>'13'!$C35</f>
        <v>0</v>
      </c>
      <c r="AK35" s="53">
        <f>'14'!$C35</f>
        <v>0</v>
      </c>
      <c r="AL35" s="53">
        <f>'15'!$C35</f>
        <v>0</v>
      </c>
      <c r="AM35" s="53">
        <f>'16'!$C35</f>
        <v>0</v>
      </c>
      <c r="AN35" s="40">
        <f>'17'!$C35</f>
        <v>0</v>
      </c>
      <c r="AO35" s="71"/>
      <c r="AP35" s="71"/>
      <c r="AQ35" s="71"/>
      <c r="AR35" s="71"/>
      <c r="AS35" s="71"/>
      <c r="AT35" s="71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9.7826086956521738</v>
      </c>
      <c r="D36" s="37">
        <f t="shared" ref="D36:AH36" si="1">SUM(D6:D35)+SUM(D38:D43)</f>
        <v>11.775362318840578</v>
      </c>
      <c r="E36" s="37">
        <f t="shared" si="1"/>
        <v>16.751811594202898</v>
      </c>
      <c r="F36" s="37">
        <f t="shared" si="1"/>
        <v>19.978260869565215</v>
      </c>
      <c r="G36" s="37">
        <f t="shared" si="1"/>
        <v>22.150362318840575</v>
      </c>
      <c r="H36" s="37">
        <f t="shared" si="1"/>
        <v>28.505434782608695</v>
      </c>
      <c r="I36" s="37">
        <f t="shared" si="1"/>
        <v>39.75362318840579</v>
      </c>
      <c r="J36" s="37">
        <f t="shared" si="1"/>
        <v>44.565217391304337</v>
      </c>
      <c r="K36" s="37">
        <f t="shared" si="1"/>
        <v>47.644927536231869</v>
      </c>
      <c r="L36" s="37">
        <f t="shared" si="1"/>
        <v>53.804347826086939</v>
      </c>
      <c r="M36" s="37">
        <f t="shared" si="1"/>
        <v>54.468952898550725</v>
      </c>
      <c r="N36" s="37">
        <f t="shared" si="1"/>
        <v>52.662681159420281</v>
      </c>
      <c r="O36" s="37">
        <f t="shared" si="1"/>
        <v>48.302931159420275</v>
      </c>
      <c r="P36" s="37">
        <f t="shared" si="1"/>
        <v>55.44896014492754</v>
      </c>
      <c r="Q36" s="37">
        <f t="shared" si="1"/>
        <v>57.954514492753617</v>
      </c>
      <c r="R36" s="37">
        <f t="shared" si="1"/>
        <v>61.52295289855072</v>
      </c>
      <c r="S36" s="37">
        <f t="shared" si="1"/>
        <v>63.093724637681163</v>
      </c>
      <c r="T36" s="37">
        <f t="shared" si="1"/>
        <v>66.246766304347801</v>
      </c>
      <c r="U36" s="37">
        <f t="shared" si="1"/>
        <v>69.852302536231889</v>
      </c>
      <c r="V36" s="37">
        <f t="shared" si="1"/>
        <v>71.963023550724628</v>
      </c>
      <c r="W36" s="37">
        <f t="shared" si="1"/>
        <v>73.685114130434769</v>
      </c>
      <c r="X36" s="37">
        <f t="shared" si="1"/>
        <v>75.771990942028964</v>
      </c>
      <c r="Y36" s="37">
        <f t="shared" si="1"/>
        <v>62.781601449275357</v>
      </c>
      <c r="Z36" s="37">
        <f t="shared" si="1"/>
        <v>60.68796195652174</v>
      </c>
      <c r="AA36" s="37">
        <f t="shared" si="1"/>
        <v>61.630233695652166</v>
      </c>
      <c r="AB36" s="37">
        <f t="shared" si="1"/>
        <v>63.600652727272717</v>
      </c>
      <c r="AC36" s="37">
        <f t="shared" si="1"/>
        <v>62.08391818181817</v>
      </c>
      <c r="AD36" s="37">
        <f t="shared" si="1"/>
        <v>70.104695001636571</v>
      </c>
      <c r="AE36" s="37">
        <f t="shared" si="1"/>
        <v>74.326890909090892</v>
      </c>
      <c r="AF36" s="37">
        <f t="shared" si="1"/>
        <v>76.313103636363621</v>
      </c>
      <c r="AG36" s="37">
        <f t="shared" si="1"/>
        <v>80.097699900459588</v>
      </c>
      <c r="AH36" s="37">
        <f t="shared" si="1"/>
        <v>82.722371376811594</v>
      </c>
      <c r="AI36" s="37">
        <f t="shared" ref="AI36:AN36" si="2">SUM(AI6:AI35)+SUM(AI38:AI43)</f>
        <v>85.382851449275378</v>
      </c>
      <c r="AJ36" s="37">
        <f t="shared" si="2"/>
        <v>87.193007246376808</v>
      </c>
      <c r="AK36" s="37">
        <f t="shared" si="2"/>
        <v>88.661932971014494</v>
      </c>
      <c r="AL36" s="37">
        <f t="shared" si="2"/>
        <v>89.740945652173906</v>
      </c>
      <c r="AM36" s="37">
        <f t="shared" si="2"/>
        <v>91.141744565217394</v>
      </c>
      <c r="AN36" s="38">
        <f t="shared" si="2"/>
        <v>93.106353260869554</v>
      </c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65"/>
      <c r="AO37" s="66"/>
      <c r="AP37" s="66"/>
      <c r="AQ37" s="66"/>
      <c r="AR37" s="66"/>
      <c r="AS37" s="66"/>
      <c r="AT37" s="71"/>
    </row>
    <row r="38" spans="1:51" s="64" customFormat="1" ht="15" customHeight="1" x14ac:dyDescent="0.25">
      <c r="A38" s="128" t="s">
        <v>65</v>
      </c>
      <c r="B38" s="129"/>
      <c r="C38" s="60">
        <f>'80'!C38</f>
        <v>0</v>
      </c>
      <c r="D38" s="60">
        <f>'81'!C38</f>
        <v>0</v>
      </c>
      <c r="E38" s="60">
        <f>'82'!C38</f>
        <v>0</v>
      </c>
      <c r="F38" s="60">
        <f>'83'!C38</f>
        <v>0</v>
      </c>
      <c r="G38" s="60">
        <f>'84'!$C38</f>
        <v>0</v>
      </c>
      <c r="H38" s="60">
        <f>'85'!$C38</f>
        <v>0</v>
      </c>
      <c r="I38" s="60">
        <f>'86'!$C38</f>
        <v>0</v>
      </c>
      <c r="J38" s="60">
        <f>'87'!$C38</f>
        <v>0</v>
      </c>
      <c r="K38" s="60">
        <f>'88'!$C38</f>
        <v>0</v>
      </c>
      <c r="L38" s="60">
        <f>'89'!$C38</f>
        <v>0</v>
      </c>
      <c r="M38" s="60">
        <f>'90'!$C38</f>
        <v>0</v>
      </c>
      <c r="N38" s="60">
        <f>'91'!$C38</f>
        <v>0</v>
      </c>
      <c r="O38" s="60">
        <f>'92'!$C38</f>
        <v>0</v>
      </c>
      <c r="P38" s="60">
        <f>'93'!$C38</f>
        <v>0</v>
      </c>
      <c r="Q38" s="60">
        <f>'94'!$C38</f>
        <v>0</v>
      </c>
      <c r="R38" s="60">
        <f>'95'!$C38</f>
        <v>0</v>
      </c>
      <c r="S38" s="60">
        <f>'96'!$C38</f>
        <v>0</v>
      </c>
      <c r="T38" s="60">
        <f>'97'!$C38</f>
        <v>0</v>
      </c>
      <c r="U38" s="60">
        <f>'98'!$C38</f>
        <v>0</v>
      </c>
      <c r="V38" s="60">
        <f>'99'!$C38</f>
        <v>0</v>
      </c>
      <c r="W38" s="60">
        <f>'00'!$C38</f>
        <v>0</v>
      </c>
      <c r="X38" s="60">
        <f>'01'!$C38</f>
        <v>0</v>
      </c>
      <c r="Y38" s="60">
        <f>'02'!$C38</f>
        <v>0</v>
      </c>
      <c r="Z38" s="60">
        <f>'03'!$C38</f>
        <v>0</v>
      </c>
      <c r="AA38" s="60">
        <f>'04'!$C38</f>
        <v>0</v>
      </c>
      <c r="AB38" s="60">
        <f>'05'!$C38</f>
        <v>0</v>
      </c>
      <c r="AC38" s="60">
        <f>'06'!$C38</f>
        <v>0</v>
      </c>
      <c r="AD38" s="60">
        <f>'07'!$C38</f>
        <v>0</v>
      </c>
      <c r="AE38" s="60">
        <f>'08'!$C38</f>
        <v>0</v>
      </c>
      <c r="AF38" s="60">
        <f>'09'!$C38</f>
        <v>0</v>
      </c>
      <c r="AG38" s="60">
        <f>'10'!$C38</f>
        <v>0</v>
      </c>
      <c r="AH38" s="60">
        <f>'11'!$C38</f>
        <v>0</v>
      </c>
      <c r="AI38" s="60">
        <f>'12'!$C38</f>
        <v>0</v>
      </c>
      <c r="AJ38" s="60">
        <f>'13'!$C38</f>
        <v>0</v>
      </c>
      <c r="AK38" s="60">
        <f>'14'!$C38</f>
        <v>0</v>
      </c>
      <c r="AL38" s="60">
        <f>'15'!$C38</f>
        <v>0</v>
      </c>
      <c r="AM38" s="60">
        <f>'16'!$C38</f>
        <v>0</v>
      </c>
      <c r="AN38" s="42">
        <f>'17'!$C38</f>
        <v>0</v>
      </c>
      <c r="AO38" s="66"/>
      <c r="AP38" s="66"/>
      <c r="AQ38" s="66"/>
      <c r="AR38" s="66"/>
      <c r="AS38" s="66"/>
      <c r="AT38" s="71"/>
    </row>
    <row r="39" spans="1:51" s="64" customFormat="1" ht="15" customHeight="1" x14ac:dyDescent="0.25">
      <c r="A39" s="130" t="s">
        <v>66</v>
      </c>
      <c r="B39" s="131"/>
      <c r="C39" s="53">
        <f>'80'!C39</f>
        <v>0</v>
      </c>
      <c r="D39" s="53">
        <f>'81'!C39</f>
        <v>0</v>
      </c>
      <c r="E39" s="53">
        <f>'82'!C39</f>
        <v>0</v>
      </c>
      <c r="F39" s="53">
        <f>'83'!C39</f>
        <v>0</v>
      </c>
      <c r="G39" s="53">
        <f>'84'!$C39</f>
        <v>0</v>
      </c>
      <c r="H39" s="53">
        <f>'85'!$C39</f>
        <v>0</v>
      </c>
      <c r="I39" s="53">
        <f>'86'!$C39</f>
        <v>0</v>
      </c>
      <c r="J39" s="53">
        <f>'87'!$C39</f>
        <v>0</v>
      </c>
      <c r="K39" s="53">
        <f>'88'!$C39</f>
        <v>0</v>
      </c>
      <c r="L39" s="53">
        <f>'89'!$C39</f>
        <v>0</v>
      </c>
      <c r="M39" s="53">
        <f>'90'!$C39</f>
        <v>0</v>
      </c>
      <c r="N39" s="53">
        <f>'91'!$C39</f>
        <v>0</v>
      </c>
      <c r="O39" s="53">
        <f>'92'!$C39</f>
        <v>0</v>
      </c>
      <c r="P39" s="53">
        <f>'93'!$C39</f>
        <v>0</v>
      </c>
      <c r="Q39" s="53">
        <f>'94'!$C39</f>
        <v>0</v>
      </c>
      <c r="R39" s="53">
        <f>'95'!$C39</f>
        <v>0</v>
      </c>
      <c r="S39" s="53">
        <f>'96'!$C39</f>
        <v>0</v>
      </c>
      <c r="T39" s="53">
        <f>'97'!$C39</f>
        <v>0</v>
      </c>
      <c r="U39" s="53">
        <f>'98'!$C39</f>
        <v>0</v>
      </c>
      <c r="V39" s="53">
        <f>'99'!$C39</f>
        <v>0</v>
      </c>
      <c r="W39" s="53">
        <f>'00'!$C39</f>
        <v>0</v>
      </c>
      <c r="X39" s="53">
        <f>'01'!$C39</f>
        <v>0</v>
      </c>
      <c r="Y39" s="53">
        <f>'02'!$C39</f>
        <v>0</v>
      </c>
      <c r="Z39" s="53">
        <f>'03'!$C39</f>
        <v>0</v>
      </c>
      <c r="AA39" s="53">
        <f>'04'!$C39</f>
        <v>0</v>
      </c>
      <c r="AB39" s="53">
        <f>'05'!$C39</f>
        <v>0</v>
      </c>
      <c r="AC39" s="53">
        <f>'06'!$C39</f>
        <v>0</v>
      </c>
      <c r="AD39" s="53">
        <f>'07'!$C39</f>
        <v>0</v>
      </c>
      <c r="AE39" s="53">
        <f>'08'!$C39</f>
        <v>0</v>
      </c>
      <c r="AF39" s="53">
        <f>'09'!$C39</f>
        <v>0</v>
      </c>
      <c r="AG39" s="53">
        <f>'10'!$C39</f>
        <v>0</v>
      </c>
      <c r="AH39" s="53">
        <f>'11'!$C39</f>
        <v>0</v>
      </c>
      <c r="AI39" s="53">
        <f>'12'!$C39</f>
        <v>0</v>
      </c>
      <c r="AJ39" s="53">
        <f>'13'!$C39</f>
        <v>0</v>
      </c>
      <c r="AK39" s="53">
        <f>'14'!$C39</f>
        <v>0</v>
      </c>
      <c r="AL39" s="53">
        <f>'15'!$C39</f>
        <v>0</v>
      </c>
      <c r="AM39" s="53">
        <f>'16'!$C39</f>
        <v>0</v>
      </c>
      <c r="AN39" s="40">
        <f>'17'!$C39</f>
        <v>0</v>
      </c>
      <c r="AO39" s="66"/>
      <c r="AP39" s="66"/>
      <c r="AQ39" s="66"/>
      <c r="AR39" s="66"/>
      <c r="AS39" s="66"/>
      <c r="AT39" s="71"/>
    </row>
    <row r="40" spans="1:51" s="64" customFormat="1" ht="15" customHeight="1" x14ac:dyDescent="0.25">
      <c r="A40" s="130" t="s">
        <v>67</v>
      </c>
      <c r="B40" s="131"/>
      <c r="C40" s="53">
        <f>'80'!C40</f>
        <v>0</v>
      </c>
      <c r="D40" s="53">
        <f>'81'!C40</f>
        <v>0</v>
      </c>
      <c r="E40" s="53">
        <f>'82'!C40</f>
        <v>0</v>
      </c>
      <c r="F40" s="53">
        <f>'83'!C40</f>
        <v>0</v>
      </c>
      <c r="G40" s="53">
        <f>'84'!$C40</f>
        <v>0</v>
      </c>
      <c r="H40" s="53">
        <f>'85'!$C40</f>
        <v>0</v>
      </c>
      <c r="I40" s="53">
        <f>'86'!$C40</f>
        <v>0</v>
      </c>
      <c r="J40" s="53">
        <f>'87'!$C40</f>
        <v>0</v>
      </c>
      <c r="K40" s="53">
        <f>'88'!$C40</f>
        <v>0</v>
      </c>
      <c r="L40" s="53">
        <f>'89'!$C40</f>
        <v>0</v>
      </c>
      <c r="M40" s="53">
        <f>'90'!$C40</f>
        <v>0</v>
      </c>
      <c r="N40" s="53">
        <f>'91'!$C40</f>
        <v>0</v>
      </c>
      <c r="O40" s="53">
        <f>'92'!$C40</f>
        <v>0</v>
      </c>
      <c r="P40" s="53">
        <f>'93'!$C40</f>
        <v>0</v>
      </c>
      <c r="Q40" s="53">
        <f>'94'!$C40</f>
        <v>0</v>
      </c>
      <c r="R40" s="53">
        <f>'95'!$C40</f>
        <v>0</v>
      </c>
      <c r="S40" s="53">
        <f>'96'!$C40</f>
        <v>0</v>
      </c>
      <c r="T40" s="53">
        <f>'97'!$C40</f>
        <v>0</v>
      </c>
      <c r="U40" s="53">
        <f>'98'!$C40</f>
        <v>0</v>
      </c>
      <c r="V40" s="53">
        <f>'99'!$C40</f>
        <v>0</v>
      </c>
      <c r="W40" s="53">
        <f>'00'!$C40</f>
        <v>0</v>
      </c>
      <c r="X40" s="53">
        <f>'01'!$C40</f>
        <v>0</v>
      </c>
      <c r="Y40" s="53">
        <f>'02'!$C40</f>
        <v>0</v>
      </c>
      <c r="Z40" s="53">
        <f>'03'!$C40</f>
        <v>0</v>
      </c>
      <c r="AA40" s="53">
        <f>'04'!$C40</f>
        <v>0</v>
      </c>
      <c r="AB40" s="53">
        <f>'05'!$C40</f>
        <v>0</v>
      </c>
      <c r="AC40" s="53">
        <f>'06'!$C40</f>
        <v>0</v>
      </c>
      <c r="AD40" s="53">
        <f>'07'!$C40</f>
        <v>0</v>
      </c>
      <c r="AE40" s="53">
        <f>'08'!$C40</f>
        <v>0</v>
      </c>
      <c r="AF40" s="53">
        <f>'09'!$C40</f>
        <v>0</v>
      </c>
      <c r="AG40" s="53">
        <f>'10'!$C40</f>
        <v>2.6381818181818182E-3</v>
      </c>
      <c r="AH40" s="53">
        <f>'11'!$C40</f>
        <v>4.8641304347826087E-3</v>
      </c>
      <c r="AI40" s="53">
        <f>'12'!$C40</f>
        <v>4.8152173913043475E-3</v>
      </c>
      <c r="AJ40" s="53">
        <f>'13'!$C40</f>
        <v>4.4112318840579708E-3</v>
      </c>
      <c r="AK40" s="53">
        <f>'14'!$C40</f>
        <v>0.23493659420289856</v>
      </c>
      <c r="AL40" s="53">
        <f>'15'!$C40</f>
        <v>0.34736956521739132</v>
      </c>
      <c r="AM40" s="53">
        <f>'16'!$C40</f>
        <v>0.32874999999999999</v>
      </c>
      <c r="AN40" s="40">
        <f>'17'!$C40</f>
        <v>0.33443478260869564</v>
      </c>
      <c r="AO40" s="66"/>
      <c r="AP40" s="66"/>
      <c r="AQ40" s="66"/>
      <c r="AR40" s="66"/>
      <c r="AS40" s="66"/>
      <c r="AT40" s="71"/>
    </row>
    <row r="41" spans="1:51" s="64" customFormat="1" ht="15" customHeight="1" x14ac:dyDescent="0.25">
      <c r="A41" s="130" t="s">
        <v>68</v>
      </c>
      <c r="B41" s="131"/>
      <c r="C41" s="53">
        <f>'80'!C41</f>
        <v>0</v>
      </c>
      <c r="D41" s="53">
        <f>'81'!C41</f>
        <v>0</v>
      </c>
      <c r="E41" s="53">
        <f>'82'!C41</f>
        <v>0</v>
      </c>
      <c r="F41" s="53">
        <f>'83'!C41</f>
        <v>0</v>
      </c>
      <c r="G41" s="53">
        <f>'84'!$C41</f>
        <v>0</v>
      </c>
      <c r="H41" s="53">
        <f>'85'!$C41</f>
        <v>0</v>
      </c>
      <c r="I41" s="53">
        <f>'86'!$C41</f>
        <v>0</v>
      </c>
      <c r="J41" s="53">
        <f>'87'!$C41</f>
        <v>0</v>
      </c>
      <c r="K41" s="53">
        <f>'88'!$C41</f>
        <v>0</v>
      </c>
      <c r="L41" s="53">
        <f>'89'!$C41</f>
        <v>0</v>
      </c>
      <c r="M41" s="53">
        <f>'90'!$C41</f>
        <v>0</v>
      </c>
      <c r="N41" s="53">
        <f>'91'!$C41</f>
        <v>0</v>
      </c>
      <c r="O41" s="53">
        <f>'92'!$C41</f>
        <v>0</v>
      </c>
      <c r="P41" s="53">
        <f>'93'!$C41</f>
        <v>0</v>
      </c>
      <c r="Q41" s="53">
        <f>'94'!$C41</f>
        <v>0</v>
      </c>
      <c r="R41" s="53">
        <f>'95'!$C41</f>
        <v>0</v>
      </c>
      <c r="S41" s="53">
        <f>'96'!$C41</f>
        <v>0</v>
      </c>
      <c r="T41" s="53">
        <f>'97'!$C41</f>
        <v>0</v>
      </c>
      <c r="U41" s="53">
        <f>'98'!$C41</f>
        <v>0</v>
      </c>
      <c r="V41" s="53">
        <f>'99'!$C41</f>
        <v>0</v>
      </c>
      <c r="W41" s="53">
        <f>'00'!$C41</f>
        <v>0</v>
      </c>
      <c r="X41" s="53">
        <f>'01'!$C41</f>
        <v>0</v>
      </c>
      <c r="Y41" s="53">
        <f>'02'!$C41</f>
        <v>0</v>
      </c>
      <c r="Z41" s="53">
        <f>'03'!$C41</f>
        <v>0</v>
      </c>
      <c r="AA41" s="53">
        <f>'04'!$C41</f>
        <v>0</v>
      </c>
      <c r="AB41" s="53">
        <f>'05'!$C41</f>
        <v>0</v>
      </c>
      <c r="AC41" s="53">
        <f>'06'!$C41</f>
        <v>0</v>
      </c>
      <c r="AD41" s="53">
        <f>'07'!$C41</f>
        <v>0</v>
      </c>
      <c r="AE41" s="53">
        <f>'08'!$C41</f>
        <v>0</v>
      </c>
      <c r="AF41" s="53">
        <f>'09'!$C41</f>
        <v>0</v>
      </c>
      <c r="AG41" s="53">
        <f>'10'!$C41</f>
        <v>0</v>
      </c>
      <c r="AH41" s="53">
        <f>'11'!$C41</f>
        <v>0</v>
      </c>
      <c r="AI41" s="53">
        <f>'12'!$C41</f>
        <v>0</v>
      </c>
      <c r="AJ41" s="53">
        <f>'13'!$C41</f>
        <v>0</v>
      </c>
      <c r="AK41" s="53">
        <f>'14'!$C41</f>
        <v>0</v>
      </c>
      <c r="AL41" s="53">
        <f>'15'!$C41</f>
        <v>0</v>
      </c>
      <c r="AM41" s="53">
        <f>'16'!$C41</f>
        <v>0</v>
      </c>
      <c r="AN41" s="40">
        <f>'17'!$C41</f>
        <v>0</v>
      </c>
      <c r="AO41" s="66"/>
      <c r="AP41" s="66"/>
      <c r="AQ41" s="66"/>
      <c r="AR41" s="66"/>
      <c r="AS41" s="66"/>
      <c r="AT41" s="71"/>
    </row>
    <row r="42" spans="1:51" s="64" customFormat="1" ht="15" customHeight="1" x14ac:dyDescent="0.25">
      <c r="A42" s="130" t="s">
        <v>69</v>
      </c>
      <c r="B42" s="131"/>
      <c r="C42" s="53">
        <f>'80'!C42</f>
        <v>0</v>
      </c>
      <c r="D42" s="53">
        <f>'81'!C42</f>
        <v>0</v>
      </c>
      <c r="E42" s="53">
        <f>'82'!C42</f>
        <v>0</v>
      </c>
      <c r="F42" s="53">
        <f>'83'!C42</f>
        <v>0</v>
      </c>
      <c r="G42" s="53">
        <f>'84'!$C42</f>
        <v>0</v>
      </c>
      <c r="H42" s="53">
        <f>'85'!$C42</f>
        <v>0</v>
      </c>
      <c r="I42" s="53">
        <f>'86'!$C42</f>
        <v>0</v>
      </c>
      <c r="J42" s="53">
        <f>'87'!$C42</f>
        <v>0</v>
      </c>
      <c r="K42" s="53">
        <f>'88'!$C42</f>
        <v>0</v>
      </c>
      <c r="L42" s="53">
        <f>'89'!$C42</f>
        <v>0</v>
      </c>
      <c r="M42" s="53">
        <f>'90'!$C42</f>
        <v>0</v>
      </c>
      <c r="N42" s="53">
        <f>'91'!$C42</f>
        <v>0</v>
      </c>
      <c r="O42" s="53">
        <f>'92'!$C42</f>
        <v>0</v>
      </c>
      <c r="P42" s="53">
        <f>'93'!$C42</f>
        <v>0</v>
      </c>
      <c r="Q42" s="53">
        <f>'94'!$C42</f>
        <v>0</v>
      </c>
      <c r="R42" s="53">
        <f>'95'!$C42</f>
        <v>0</v>
      </c>
      <c r="S42" s="53">
        <f>'96'!$C42</f>
        <v>0</v>
      </c>
      <c r="T42" s="53">
        <f>'97'!$C42</f>
        <v>0</v>
      </c>
      <c r="U42" s="53">
        <f>'98'!$C42</f>
        <v>0</v>
      </c>
      <c r="V42" s="53">
        <f>'99'!$C42</f>
        <v>0</v>
      </c>
      <c r="W42" s="53">
        <f>'00'!$C42</f>
        <v>0</v>
      </c>
      <c r="X42" s="53">
        <f>'01'!$C42</f>
        <v>0</v>
      </c>
      <c r="Y42" s="53">
        <f>'02'!$C42</f>
        <v>0</v>
      </c>
      <c r="Z42" s="53">
        <f>'03'!$C42</f>
        <v>0</v>
      </c>
      <c r="AA42" s="53">
        <f>'04'!$C42</f>
        <v>0</v>
      </c>
      <c r="AB42" s="53">
        <f>'05'!$C42</f>
        <v>0</v>
      </c>
      <c r="AC42" s="53">
        <f>'06'!$C42</f>
        <v>0</v>
      </c>
      <c r="AD42" s="53">
        <f>'07'!$C42</f>
        <v>0</v>
      </c>
      <c r="AE42" s="53">
        <f>'08'!$C42</f>
        <v>0</v>
      </c>
      <c r="AF42" s="53">
        <f>'09'!$C42</f>
        <v>0</v>
      </c>
      <c r="AG42" s="53">
        <f>'10'!$C42</f>
        <v>1.1648418181818181</v>
      </c>
      <c r="AH42" s="53">
        <f>'11'!$C42</f>
        <v>1.1168641304347826</v>
      </c>
      <c r="AI42" s="53">
        <f>'12'!$C42</f>
        <v>0.65517391304347827</v>
      </c>
      <c r="AJ42" s="53">
        <f>'13'!$C42</f>
        <v>1.4999057971014493</v>
      </c>
      <c r="AK42" s="53">
        <f>'14'!$C42</f>
        <v>1.7096612318840581</v>
      </c>
      <c r="AL42" s="53">
        <f>'15'!$C42</f>
        <v>1.8436865942028986</v>
      </c>
      <c r="AM42" s="53">
        <f>'16'!$C42</f>
        <v>2.762481884057971</v>
      </c>
      <c r="AN42" s="40">
        <f>'17'!$C42</f>
        <v>2.6648876811594202</v>
      </c>
      <c r="AO42" s="66"/>
      <c r="AP42" s="66"/>
      <c r="AQ42" s="66"/>
      <c r="AR42" s="66"/>
      <c r="AS42" s="66"/>
      <c r="AT42" s="71"/>
    </row>
    <row r="43" spans="1:51" s="64" customFormat="1" ht="15" customHeight="1" thickBot="1" x14ac:dyDescent="0.3">
      <c r="A43" s="143" t="s">
        <v>70</v>
      </c>
      <c r="B43" s="144"/>
      <c r="C43" s="61">
        <f>'80'!C43</f>
        <v>0</v>
      </c>
      <c r="D43" s="61">
        <f>'81'!C43</f>
        <v>0</v>
      </c>
      <c r="E43" s="61">
        <f>'82'!C43</f>
        <v>0</v>
      </c>
      <c r="F43" s="61">
        <f>'83'!C43</f>
        <v>0</v>
      </c>
      <c r="G43" s="61">
        <f>'84'!$C43</f>
        <v>0</v>
      </c>
      <c r="H43" s="61">
        <f>'85'!$C43</f>
        <v>0</v>
      </c>
      <c r="I43" s="61">
        <f>'86'!$C43</f>
        <v>0</v>
      </c>
      <c r="J43" s="61">
        <f>'87'!$C43</f>
        <v>0</v>
      </c>
      <c r="K43" s="61">
        <f>'88'!$C43</f>
        <v>0</v>
      </c>
      <c r="L43" s="61">
        <f>'89'!$C43</f>
        <v>0</v>
      </c>
      <c r="M43" s="61">
        <f>'90'!$C43</f>
        <v>0</v>
      </c>
      <c r="N43" s="61">
        <f>'91'!$C43</f>
        <v>0</v>
      </c>
      <c r="O43" s="61">
        <f>'92'!$C43</f>
        <v>0</v>
      </c>
      <c r="P43" s="61">
        <f>'93'!$C43</f>
        <v>0</v>
      </c>
      <c r="Q43" s="61">
        <f>'94'!$C43</f>
        <v>0</v>
      </c>
      <c r="R43" s="61">
        <f>'95'!$C43</f>
        <v>0</v>
      </c>
      <c r="S43" s="61">
        <f>'96'!$C43</f>
        <v>0</v>
      </c>
      <c r="T43" s="61">
        <f>'97'!$C43</f>
        <v>0</v>
      </c>
      <c r="U43" s="61">
        <f>'98'!$C43</f>
        <v>0</v>
      </c>
      <c r="V43" s="61">
        <f>'99'!$C43</f>
        <v>0</v>
      </c>
      <c r="W43" s="61">
        <f>'00'!$C43</f>
        <v>0</v>
      </c>
      <c r="X43" s="61">
        <f>'01'!$C43</f>
        <v>0</v>
      </c>
      <c r="Y43" s="61">
        <f>'02'!$C43</f>
        <v>0</v>
      </c>
      <c r="Z43" s="61">
        <f>'03'!$C43</f>
        <v>0</v>
      </c>
      <c r="AA43" s="61">
        <f>'04'!$C43</f>
        <v>0</v>
      </c>
      <c r="AB43" s="61">
        <f>'05'!$C43</f>
        <v>0</v>
      </c>
      <c r="AC43" s="61">
        <f>'06'!$C43</f>
        <v>0</v>
      </c>
      <c r="AD43" s="61">
        <f>'07'!$C43</f>
        <v>0</v>
      </c>
      <c r="AE43" s="61">
        <f>'08'!$C43</f>
        <v>0</v>
      </c>
      <c r="AF43" s="61">
        <f>'09'!$C43</f>
        <v>0</v>
      </c>
      <c r="AG43" s="61">
        <f>'10'!$C43</f>
        <v>2.8090909090909091E-3</v>
      </c>
      <c r="AH43" s="61">
        <f>'11'!$C43</f>
        <v>0</v>
      </c>
      <c r="AI43" s="61">
        <f>'12'!$C43</f>
        <v>1.980253623188406E-2</v>
      </c>
      <c r="AJ43" s="61">
        <f>'13'!$C43</f>
        <v>3.948731884057971E-2</v>
      </c>
      <c r="AK43" s="61">
        <f>'14'!$C43</f>
        <v>0</v>
      </c>
      <c r="AL43" s="61">
        <f>'15'!$C43</f>
        <v>3.6920289855072466E-2</v>
      </c>
      <c r="AM43" s="61">
        <f>'16'!$C43</f>
        <v>3.081159420289855E-2</v>
      </c>
      <c r="AN43" s="44">
        <f>'17'!$C43</f>
        <v>2.9413043478260868E-2</v>
      </c>
      <c r="AO43" s="66"/>
      <c r="AP43" s="66"/>
      <c r="AQ43" s="66"/>
      <c r="AR43" s="66"/>
      <c r="AS43" s="66"/>
      <c r="AT43" s="71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65"/>
      <c r="AO44" s="66"/>
      <c r="AP44" s="66"/>
      <c r="AQ44" s="66"/>
      <c r="AR44" s="66"/>
      <c r="AS44" s="66"/>
      <c r="AT44" s="6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</sheetData>
  <mergeCells count="11">
    <mergeCell ref="A40:B40"/>
    <mergeCell ref="A41:B41"/>
    <mergeCell ref="A42:B42"/>
    <mergeCell ref="A43:B43"/>
    <mergeCell ref="A18:A21"/>
    <mergeCell ref="A5:B5"/>
    <mergeCell ref="A6:A9"/>
    <mergeCell ref="A38:B38"/>
    <mergeCell ref="A39:B39"/>
    <mergeCell ref="A10:A17"/>
    <mergeCell ref="A27:A28"/>
  </mergeCells>
  <phoneticPr fontId="0" type="noConversion"/>
  <pageMargins left="0.78740157499999996" right="0.78740157499999996" top="0.984251969" bottom="0.984251969" header="0.5" footer="0.5"/>
  <pageSetup orientation="portrait" r:id="rId1"/>
  <headerFooter alignWithMargins="0"/>
  <ignoredErrors>
    <ignoredError sqref="H6 N6 X6 AB6" formula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38</v>
      </c>
      <c r="AN1" s="6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6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6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6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'80'!$D6</f>
        <v>0</v>
      </c>
      <c r="D6" s="53">
        <f>'81'!$D6</f>
        <v>0</v>
      </c>
      <c r="E6" s="53">
        <f>'82'!$D6</f>
        <v>0</v>
      </c>
      <c r="F6" s="53">
        <f>'83'!$D6</f>
        <v>0</v>
      </c>
      <c r="G6" s="53">
        <f>'84'!$D6</f>
        <v>0</v>
      </c>
      <c r="H6" s="53">
        <f>'85'!$D6</f>
        <v>0</v>
      </c>
      <c r="I6" s="53">
        <f>'86'!$D6</f>
        <v>0</v>
      </c>
      <c r="J6" s="53">
        <f>'87'!$D6</f>
        <v>0</v>
      </c>
      <c r="K6" s="53">
        <f>'88'!$D6</f>
        <v>0</v>
      </c>
      <c r="L6" s="53">
        <f>'89'!$D6</f>
        <v>0</v>
      </c>
      <c r="M6" s="53">
        <f>'90'!$D6</f>
        <v>0</v>
      </c>
      <c r="N6" s="53">
        <f>'91'!$D6</f>
        <v>0</v>
      </c>
      <c r="O6" s="53">
        <f>'92'!$D6</f>
        <v>0</v>
      </c>
      <c r="P6" s="53">
        <f>'93'!$D6</f>
        <v>0</v>
      </c>
      <c r="Q6" s="53">
        <f>'94'!$D6</f>
        <v>0</v>
      </c>
      <c r="R6" s="53">
        <f>'95'!$D6</f>
        <v>0</v>
      </c>
      <c r="S6" s="53">
        <f>'96'!$D6</f>
        <v>0</v>
      </c>
      <c r="T6" s="53">
        <f>'97'!$D6</f>
        <v>0</v>
      </c>
      <c r="U6" s="53">
        <f>'98'!$D6</f>
        <v>0</v>
      </c>
      <c r="V6" s="53">
        <f>'99'!$D6</f>
        <v>0</v>
      </c>
      <c r="W6" s="53">
        <f>'00'!$D6</f>
        <v>0</v>
      </c>
      <c r="X6" s="53">
        <f>'01'!$D6</f>
        <v>0</v>
      </c>
      <c r="Y6" s="53">
        <f>'02'!$D6</f>
        <v>0</v>
      </c>
      <c r="Z6" s="53">
        <f>'03'!$D6</f>
        <v>0</v>
      </c>
      <c r="AA6" s="53">
        <f>'04'!$D6</f>
        <v>0</v>
      </c>
      <c r="AB6" s="53">
        <f>'05'!$D6</f>
        <v>0</v>
      </c>
      <c r="AC6" s="53">
        <f>'06'!$D6</f>
        <v>0</v>
      </c>
      <c r="AD6" s="53">
        <f>'07'!$D6</f>
        <v>0</v>
      </c>
      <c r="AE6" s="53">
        <f>'08'!$D6</f>
        <v>0</v>
      </c>
      <c r="AF6" s="53">
        <f>'09'!$D6</f>
        <v>0</v>
      </c>
      <c r="AG6" s="53">
        <f>'10'!$D6</f>
        <v>0</v>
      </c>
      <c r="AH6" s="53">
        <f>'11'!$D6</f>
        <v>0</v>
      </c>
      <c r="AI6" s="53">
        <f>'12'!$D6</f>
        <v>0</v>
      </c>
      <c r="AJ6" s="53">
        <f>'13'!$D6</f>
        <v>0</v>
      </c>
      <c r="AK6" s="53">
        <f>'14'!$D6</f>
        <v>0</v>
      </c>
      <c r="AL6" s="53">
        <f>'15'!$D6</f>
        <v>0</v>
      </c>
      <c r="AM6" s="53">
        <f>'16'!$D6</f>
        <v>0</v>
      </c>
      <c r="AN6" s="40">
        <f>'17'!$D6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'80'!D7</f>
        <v>0</v>
      </c>
      <c r="D7" s="53">
        <f>'81'!$D7</f>
        <v>0</v>
      </c>
      <c r="E7" s="53">
        <f>'82'!$D7</f>
        <v>0</v>
      </c>
      <c r="F7" s="53">
        <f>'83'!$D7</f>
        <v>0</v>
      </c>
      <c r="G7" s="53">
        <f>'84'!$D7</f>
        <v>0</v>
      </c>
      <c r="H7" s="53">
        <f>'85'!$D7</f>
        <v>0</v>
      </c>
      <c r="I7" s="53">
        <f>'86'!$D7</f>
        <v>0</v>
      </c>
      <c r="J7" s="53">
        <f>'87'!$D7</f>
        <v>0</v>
      </c>
      <c r="K7" s="53">
        <f>'88'!$D7</f>
        <v>0</v>
      </c>
      <c r="L7" s="53">
        <f>'89'!$D7</f>
        <v>0</v>
      </c>
      <c r="M7" s="53">
        <f>'90'!$D7</f>
        <v>0</v>
      </c>
      <c r="N7" s="53">
        <f>'91'!$D7</f>
        <v>0</v>
      </c>
      <c r="O7" s="53">
        <f>'92'!$D7</f>
        <v>0</v>
      </c>
      <c r="P7" s="53">
        <f>'93'!$D7</f>
        <v>0</v>
      </c>
      <c r="Q7" s="53">
        <f>'94'!$D7</f>
        <v>0</v>
      </c>
      <c r="R7" s="53">
        <f>'95'!$D7</f>
        <v>0</v>
      </c>
      <c r="S7" s="53">
        <f>'96'!$D7</f>
        <v>0</v>
      </c>
      <c r="T7" s="53">
        <f>'97'!$D7</f>
        <v>0</v>
      </c>
      <c r="U7" s="53">
        <f>'98'!$D7</f>
        <v>0</v>
      </c>
      <c r="V7" s="53">
        <f>'99'!$D7</f>
        <v>0</v>
      </c>
      <c r="W7" s="53">
        <f>'00'!$D7</f>
        <v>0</v>
      </c>
      <c r="X7" s="53">
        <f>'01'!$D7</f>
        <v>0</v>
      </c>
      <c r="Y7" s="53">
        <f>'02'!$D7</f>
        <v>0</v>
      </c>
      <c r="Z7" s="53">
        <f>'03'!$D7</f>
        <v>0</v>
      </c>
      <c r="AA7" s="53">
        <f>'04'!$D7</f>
        <v>0</v>
      </c>
      <c r="AB7" s="53">
        <f>'05'!$D7</f>
        <v>0</v>
      </c>
      <c r="AC7" s="53">
        <f>'06'!$D7</f>
        <v>0</v>
      </c>
      <c r="AD7" s="53">
        <f>'07'!$D7</f>
        <v>0</v>
      </c>
      <c r="AE7" s="53">
        <f>'08'!$D7</f>
        <v>0</v>
      </c>
      <c r="AF7" s="53">
        <f>'09'!$D7</f>
        <v>0</v>
      </c>
      <c r="AG7" s="53">
        <f>'10'!$D7</f>
        <v>0</v>
      </c>
      <c r="AH7" s="53">
        <f>'11'!$D7</f>
        <v>0</v>
      </c>
      <c r="AI7" s="53">
        <f>'12'!$D7</f>
        <v>0</v>
      </c>
      <c r="AJ7" s="53">
        <f>'13'!$D7</f>
        <v>0</v>
      </c>
      <c r="AK7" s="53">
        <f>'14'!$D7</f>
        <v>0</v>
      </c>
      <c r="AL7" s="53">
        <f>'15'!$D7</f>
        <v>0</v>
      </c>
      <c r="AM7" s="53">
        <f>'16'!$D7</f>
        <v>0</v>
      </c>
      <c r="AN7" s="40">
        <f>'17'!$D7</f>
        <v>0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'80'!D8</f>
        <v>0</v>
      </c>
      <c r="D8" s="53">
        <f>'81'!$D8</f>
        <v>0</v>
      </c>
      <c r="E8" s="53">
        <f>'82'!$D8</f>
        <v>0</v>
      </c>
      <c r="F8" s="53">
        <f>'83'!$D8</f>
        <v>0</v>
      </c>
      <c r="G8" s="53">
        <f>'84'!$D8</f>
        <v>0</v>
      </c>
      <c r="H8" s="53">
        <f>'85'!$D8</f>
        <v>0</v>
      </c>
      <c r="I8" s="53">
        <f>'86'!$D8</f>
        <v>0</v>
      </c>
      <c r="J8" s="53">
        <f>'87'!$D8</f>
        <v>0</v>
      </c>
      <c r="K8" s="53">
        <f>'88'!$D8</f>
        <v>0</v>
      </c>
      <c r="L8" s="53">
        <f>'89'!$D8</f>
        <v>0</v>
      </c>
      <c r="M8" s="53">
        <f>'90'!$D8</f>
        <v>0</v>
      </c>
      <c r="N8" s="53">
        <f>'91'!$D8</f>
        <v>0</v>
      </c>
      <c r="O8" s="53">
        <f>'92'!$D8</f>
        <v>0</v>
      </c>
      <c r="P8" s="53">
        <f>'93'!$D8</f>
        <v>0</v>
      </c>
      <c r="Q8" s="53">
        <f>'94'!$D8</f>
        <v>0</v>
      </c>
      <c r="R8" s="53">
        <f>'95'!$D8</f>
        <v>0</v>
      </c>
      <c r="S8" s="53">
        <f>'96'!$D8</f>
        <v>0</v>
      </c>
      <c r="T8" s="53">
        <f>'97'!$D8</f>
        <v>0</v>
      </c>
      <c r="U8" s="53">
        <f>'98'!$D8</f>
        <v>0</v>
      </c>
      <c r="V8" s="53">
        <f>'99'!$D8</f>
        <v>0</v>
      </c>
      <c r="W8" s="53">
        <f>'00'!$D8</f>
        <v>0</v>
      </c>
      <c r="X8" s="53">
        <f>'01'!$D8</f>
        <v>0</v>
      </c>
      <c r="Y8" s="53">
        <f>'02'!$D8</f>
        <v>0</v>
      </c>
      <c r="Z8" s="53">
        <f>'03'!$D8</f>
        <v>0</v>
      </c>
      <c r="AA8" s="53">
        <f>'04'!$D8</f>
        <v>0</v>
      </c>
      <c r="AB8" s="53">
        <f>'05'!$D8</f>
        <v>0</v>
      </c>
      <c r="AC8" s="53">
        <f>'06'!$D8</f>
        <v>0</v>
      </c>
      <c r="AD8" s="53">
        <f>'07'!$D8</f>
        <v>0</v>
      </c>
      <c r="AE8" s="53">
        <f>'08'!$D8</f>
        <v>0</v>
      </c>
      <c r="AF8" s="53">
        <f>'09'!$D8</f>
        <v>0</v>
      </c>
      <c r="AG8" s="53">
        <f>'10'!$D8</f>
        <v>0</v>
      </c>
      <c r="AH8" s="53">
        <f>'11'!$D8</f>
        <v>0</v>
      </c>
      <c r="AI8" s="53">
        <f>'12'!$D8</f>
        <v>0</v>
      </c>
      <c r="AJ8" s="53">
        <f>'13'!$D8</f>
        <v>0</v>
      </c>
      <c r="AK8" s="53">
        <f>'14'!$D8</f>
        <v>0</v>
      </c>
      <c r="AL8" s="53">
        <f>'15'!$D8</f>
        <v>0</v>
      </c>
      <c r="AM8" s="53">
        <f>'16'!$D8</f>
        <v>0</v>
      </c>
      <c r="AN8" s="40">
        <f>'17'!$D8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'80'!D9</f>
        <v>0</v>
      </c>
      <c r="D9" s="53">
        <f>'81'!$D9</f>
        <v>0</v>
      </c>
      <c r="E9" s="53">
        <f>'82'!$D9</f>
        <v>0</v>
      </c>
      <c r="F9" s="53">
        <f>'83'!$D9</f>
        <v>0</v>
      </c>
      <c r="G9" s="53">
        <f>'84'!$D9</f>
        <v>0</v>
      </c>
      <c r="H9" s="53">
        <f>'85'!$D9</f>
        <v>0</v>
      </c>
      <c r="I9" s="53">
        <f>'86'!$D9</f>
        <v>0</v>
      </c>
      <c r="J9" s="53">
        <f>'87'!$D9</f>
        <v>0</v>
      </c>
      <c r="K9" s="53">
        <f>'88'!$D9</f>
        <v>0</v>
      </c>
      <c r="L9" s="53">
        <f>'89'!$D9</f>
        <v>0</v>
      </c>
      <c r="M9" s="53">
        <f>'90'!$D9</f>
        <v>0</v>
      </c>
      <c r="N9" s="53">
        <f>'91'!$D9</f>
        <v>0</v>
      </c>
      <c r="O9" s="53">
        <f>'92'!$D9</f>
        <v>0</v>
      </c>
      <c r="P9" s="53">
        <f>'93'!$D9</f>
        <v>0</v>
      </c>
      <c r="Q9" s="53">
        <f>'94'!$D9</f>
        <v>0</v>
      </c>
      <c r="R9" s="53">
        <f>'95'!$D9</f>
        <v>0</v>
      </c>
      <c r="S9" s="53">
        <f>'96'!$D9</f>
        <v>0</v>
      </c>
      <c r="T9" s="53">
        <f>'97'!$D9</f>
        <v>0</v>
      </c>
      <c r="U9" s="53">
        <f>'98'!$D9</f>
        <v>0</v>
      </c>
      <c r="V9" s="53">
        <f>'99'!$D9</f>
        <v>0</v>
      </c>
      <c r="W9" s="53">
        <f>'00'!$D9</f>
        <v>0</v>
      </c>
      <c r="X9" s="53">
        <f>'01'!$D9</f>
        <v>0</v>
      </c>
      <c r="Y9" s="53">
        <f>'02'!$D9</f>
        <v>0</v>
      </c>
      <c r="Z9" s="53">
        <f>'03'!$D9</f>
        <v>0</v>
      </c>
      <c r="AA9" s="53">
        <f>'04'!$D9</f>
        <v>0</v>
      </c>
      <c r="AB9" s="53">
        <f>'05'!$D9</f>
        <v>0</v>
      </c>
      <c r="AC9" s="53">
        <f>'06'!$D9</f>
        <v>4.909090909090909E-4</v>
      </c>
      <c r="AD9" s="53">
        <f>'07'!$D9</f>
        <v>5.7288548438356698E-4</v>
      </c>
      <c r="AE9" s="53">
        <f>'08'!$D9</f>
        <v>7.2727272727272723E-4</v>
      </c>
      <c r="AF9" s="53">
        <f>'09'!$D9</f>
        <v>0</v>
      </c>
      <c r="AG9" s="53">
        <f>'10'!$D9</f>
        <v>0</v>
      </c>
      <c r="AH9" s="53">
        <f>'11'!$D9</f>
        <v>0</v>
      </c>
      <c r="AI9" s="53">
        <f>'12'!$D9</f>
        <v>0</v>
      </c>
      <c r="AJ9" s="53">
        <f>'13'!$D9</f>
        <v>0</v>
      </c>
      <c r="AK9" s="53">
        <f>'14'!$D9</f>
        <v>0</v>
      </c>
      <c r="AL9" s="53">
        <f>'15'!$D9</f>
        <v>0</v>
      </c>
      <c r="AM9" s="53">
        <f>'16'!$D9</f>
        <v>0</v>
      </c>
      <c r="AN9" s="40">
        <f>'17'!$D9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'80'!D10</f>
        <v>0</v>
      </c>
      <c r="D10" s="53">
        <f>'81'!$D10</f>
        <v>0</v>
      </c>
      <c r="E10" s="53">
        <f>'82'!$D10</f>
        <v>0</v>
      </c>
      <c r="F10" s="53">
        <f>'83'!$D10</f>
        <v>0</v>
      </c>
      <c r="G10" s="53">
        <f>'84'!$D10</f>
        <v>0</v>
      </c>
      <c r="H10" s="53">
        <f>'85'!$D10</f>
        <v>0</v>
      </c>
      <c r="I10" s="53">
        <f>'86'!$D10</f>
        <v>0</v>
      </c>
      <c r="J10" s="53">
        <f>'87'!$D10</f>
        <v>0</v>
      </c>
      <c r="K10" s="53">
        <f>'88'!$D10</f>
        <v>0</v>
      </c>
      <c r="L10" s="53">
        <f>'89'!$D10</f>
        <v>0</v>
      </c>
      <c r="M10" s="53">
        <f>'90'!$D10</f>
        <v>0</v>
      </c>
      <c r="N10" s="53">
        <f>'91'!$D10</f>
        <v>0</v>
      </c>
      <c r="O10" s="53">
        <f>'92'!$D10</f>
        <v>0</v>
      </c>
      <c r="P10" s="53">
        <f>'93'!$D10</f>
        <v>0</v>
      </c>
      <c r="Q10" s="53">
        <f>'94'!$D10</f>
        <v>0</v>
      </c>
      <c r="R10" s="53">
        <f>'95'!$D10</f>
        <v>0</v>
      </c>
      <c r="S10" s="53">
        <f>'96'!$D10</f>
        <v>0</v>
      </c>
      <c r="T10" s="53">
        <f>'97'!$D10</f>
        <v>0</v>
      </c>
      <c r="U10" s="53">
        <f>'98'!$D10</f>
        <v>0</v>
      </c>
      <c r="V10" s="53">
        <f>'99'!$D10</f>
        <v>0</v>
      </c>
      <c r="W10" s="53">
        <f>'00'!$D10</f>
        <v>0</v>
      </c>
      <c r="X10" s="53">
        <f>'01'!$D10</f>
        <v>2.9583333333333328E-3</v>
      </c>
      <c r="Y10" s="53">
        <f>'02'!$D10</f>
        <v>4.3568840579710144E-3</v>
      </c>
      <c r="Z10" s="53">
        <f>'03'!$D10</f>
        <v>6.521739130434782E-4</v>
      </c>
      <c r="AA10" s="53">
        <f>'04'!$D10</f>
        <v>0</v>
      </c>
      <c r="AB10" s="53">
        <f>'05'!$D10</f>
        <v>0</v>
      </c>
      <c r="AC10" s="53">
        <f>'06'!$D10</f>
        <v>0</v>
      </c>
      <c r="AD10" s="53">
        <f>'07'!$D10</f>
        <v>0</v>
      </c>
      <c r="AE10" s="53">
        <f>'08'!$D10</f>
        <v>0</v>
      </c>
      <c r="AF10" s="53">
        <f>'09'!$D10</f>
        <v>0</v>
      </c>
      <c r="AG10" s="53">
        <f>'10'!$D10</f>
        <v>0</v>
      </c>
      <c r="AH10" s="53">
        <f>'11'!$D10</f>
        <v>0</v>
      </c>
      <c r="AI10" s="53">
        <f>'12'!$D10</f>
        <v>0</v>
      </c>
      <c r="AJ10" s="53">
        <f>'13'!$D10</f>
        <v>0</v>
      </c>
      <c r="AK10" s="53">
        <f>'14'!$D10</f>
        <v>0</v>
      </c>
      <c r="AL10" s="53">
        <f>'15'!$D10</f>
        <v>0</v>
      </c>
      <c r="AM10" s="53">
        <f>'16'!$D10</f>
        <v>0</v>
      </c>
      <c r="AN10" s="40">
        <f>'17'!$D10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'80'!D11</f>
        <v>0</v>
      </c>
      <c r="D11" s="53">
        <f>'81'!$D11</f>
        <v>0</v>
      </c>
      <c r="E11" s="53">
        <f>'82'!$D11</f>
        <v>0</v>
      </c>
      <c r="F11" s="53">
        <f>'83'!$D11</f>
        <v>0</v>
      </c>
      <c r="G11" s="53">
        <f>'84'!$D11</f>
        <v>0</v>
      </c>
      <c r="H11" s="53">
        <f>'85'!$D11</f>
        <v>0</v>
      </c>
      <c r="I11" s="53">
        <f>'86'!$D11</f>
        <v>0</v>
      </c>
      <c r="J11" s="53">
        <f>'87'!$D11</f>
        <v>0</v>
      </c>
      <c r="K11" s="53">
        <f>'88'!$D11</f>
        <v>0</v>
      </c>
      <c r="L11" s="53">
        <f>'89'!$D11</f>
        <v>0</v>
      </c>
      <c r="M11" s="53">
        <f>'90'!$D11</f>
        <v>0</v>
      </c>
      <c r="N11" s="53">
        <f>'91'!$D11</f>
        <v>0</v>
      </c>
      <c r="O11" s="53">
        <f>'92'!$D11</f>
        <v>0</v>
      </c>
      <c r="P11" s="53">
        <f>'93'!$D11</f>
        <v>0</v>
      </c>
      <c r="Q11" s="53">
        <f>'94'!$D11</f>
        <v>0</v>
      </c>
      <c r="R11" s="53">
        <f>'95'!$D11</f>
        <v>0</v>
      </c>
      <c r="S11" s="53">
        <f>'96'!$D11</f>
        <v>0</v>
      </c>
      <c r="T11" s="53">
        <f>'97'!$D11</f>
        <v>0</v>
      </c>
      <c r="U11" s="53">
        <f>'98'!$D11</f>
        <v>0</v>
      </c>
      <c r="V11" s="53">
        <f>'99'!$D11</f>
        <v>0</v>
      </c>
      <c r="W11" s="53">
        <f>'00'!$D11</f>
        <v>0</v>
      </c>
      <c r="X11" s="53">
        <f>'01'!$D11</f>
        <v>0</v>
      </c>
      <c r="Y11" s="53">
        <f>'02'!$D11</f>
        <v>0</v>
      </c>
      <c r="Z11" s="53">
        <f>'03'!$D11</f>
        <v>0</v>
      </c>
      <c r="AA11" s="53">
        <f>'04'!$D11</f>
        <v>0</v>
      </c>
      <c r="AB11" s="53">
        <f>'05'!$D11</f>
        <v>0</v>
      </c>
      <c r="AC11" s="53">
        <f>'06'!$D11</f>
        <v>0</v>
      </c>
      <c r="AD11" s="53">
        <f>'07'!$D11</f>
        <v>0</v>
      </c>
      <c r="AE11" s="53">
        <f>'08'!$D11</f>
        <v>0</v>
      </c>
      <c r="AF11" s="53">
        <f>'09'!$D11</f>
        <v>0</v>
      </c>
      <c r="AG11" s="53">
        <f>'10'!$D11</f>
        <v>0</v>
      </c>
      <c r="AH11" s="53">
        <f>'11'!$D11</f>
        <v>0</v>
      </c>
      <c r="AI11" s="53">
        <f>'12'!$D11</f>
        <v>0</v>
      </c>
      <c r="AJ11" s="53">
        <f>'13'!$D11</f>
        <v>0</v>
      </c>
      <c r="AK11" s="53">
        <f>'14'!$D11</f>
        <v>0</v>
      </c>
      <c r="AL11" s="53">
        <f>'15'!$D11</f>
        <v>0</v>
      </c>
      <c r="AM11" s="53">
        <f>'16'!$D11</f>
        <v>0</v>
      </c>
      <c r="AN11" s="40">
        <f>'17'!$D11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'80'!D12</f>
        <v>0</v>
      </c>
      <c r="D12" s="53">
        <f>'81'!$D12</f>
        <v>0</v>
      </c>
      <c r="E12" s="53">
        <f>'82'!$D12</f>
        <v>0</v>
      </c>
      <c r="F12" s="53">
        <f>'83'!$D12</f>
        <v>0</v>
      </c>
      <c r="G12" s="53">
        <f>'84'!$D12</f>
        <v>0</v>
      </c>
      <c r="H12" s="53">
        <f>'85'!$D12</f>
        <v>0</v>
      </c>
      <c r="I12" s="53">
        <f>'86'!$D12</f>
        <v>0</v>
      </c>
      <c r="J12" s="53">
        <f>'87'!$D12</f>
        <v>0</v>
      </c>
      <c r="K12" s="53">
        <f>'88'!$D12</f>
        <v>0</v>
      </c>
      <c r="L12" s="53">
        <f>'89'!$D12</f>
        <v>0</v>
      </c>
      <c r="M12" s="53">
        <f>'90'!$D12</f>
        <v>0</v>
      </c>
      <c r="N12" s="53">
        <f>'91'!$D12</f>
        <v>0</v>
      </c>
      <c r="O12" s="53">
        <f>'92'!$D12</f>
        <v>0</v>
      </c>
      <c r="P12" s="53">
        <f>'93'!$D12</f>
        <v>0</v>
      </c>
      <c r="Q12" s="53">
        <f>'94'!$D12</f>
        <v>0</v>
      </c>
      <c r="R12" s="53">
        <f>'95'!$D12</f>
        <v>0</v>
      </c>
      <c r="S12" s="53">
        <f>'96'!$D12</f>
        <v>0</v>
      </c>
      <c r="T12" s="53">
        <f>'97'!$D12</f>
        <v>0</v>
      </c>
      <c r="U12" s="53">
        <f>'98'!$D12</f>
        <v>0</v>
      </c>
      <c r="V12" s="53">
        <f>'99'!$D12</f>
        <v>0</v>
      </c>
      <c r="W12" s="53">
        <f>'00'!$D12</f>
        <v>0</v>
      </c>
      <c r="X12" s="53">
        <f>'01'!$D12</f>
        <v>0</v>
      </c>
      <c r="Y12" s="53">
        <f>'02'!$D12</f>
        <v>0</v>
      </c>
      <c r="Z12" s="53">
        <f>'03'!$D12</f>
        <v>0</v>
      </c>
      <c r="AA12" s="53">
        <f>'04'!$D12</f>
        <v>0</v>
      </c>
      <c r="AB12" s="53">
        <f>'05'!$D12</f>
        <v>0</v>
      </c>
      <c r="AC12" s="53">
        <f>'06'!$D12</f>
        <v>0</v>
      </c>
      <c r="AD12" s="53">
        <f>'07'!$D12</f>
        <v>0</v>
      </c>
      <c r="AE12" s="53">
        <f>'08'!$D12</f>
        <v>0</v>
      </c>
      <c r="AF12" s="53">
        <f>'09'!$D12</f>
        <v>0</v>
      </c>
      <c r="AG12" s="53">
        <f>'10'!$D12</f>
        <v>0</v>
      </c>
      <c r="AH12" s="53">
        <f>'11'!$D12</f>
        <v>0</v>
      </c>
      <c r="AI12" s="53">
        <f>'12'!$D12</f>
        <v>6.8659420289855072E-4</v>
      </c>
      <c r="AJ12" s="53">
        <f>'13'!$D12</f>
        <v>3.1159420289855072E-4</v>
      </c>
      <c r="AK12" s="53">
        <f>'14'!$D12</f>
        <v>0</v>
      </c>
      <c r="AL12" s="53">
        <f>'15'!$D12</f>
        <v>0</v>
      </c>
      <c r="AM12" s="53">
        <f>'16'!$D12</f>
        <v>0</v>
      </c>
      <c r="AN12" s="40">
        <f>'17'!$D12</f>
        <v>0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'80'!D13</f>
        <v>0</v>
      </c>
      <c r="D13" s="53">
        <f>'81'!$D13</f>
        <v>0</v>
      </c>
      <c r="E13" s="53">
        <f>'82'!$D13</f>
        <v>0</v>
      </c>
      <c r="F13" s="53">
        <f>'83'!$D13</f>
        <v>0</v>
      </c>
      <c r="G13" s="53">
        <f>'84'!$D13</f>
        <v>0</v>
      </c>
      <c r="H13" s="53">
        <f>'85'!$D13</f>
        <v>0</v>
      </c>
      <c r="I13" s="53">
        <f>'86'!$D13</f>
        <v>0</v>
      </c>
      <c r="J13" s="53">
        <f>'87'!$D13</f>
        <v>0</v>
      </c>
      <c r="K13" s="53">
        <f>'88'!$D13</f>
        <v>0</v>
      </c>
      <c r="L13" s="53">
        <f>'89'!$D13</f>
        <v>0</v>
      </c>
      <c r="M13" s="53">
        <f>'90'!$D13</f>
        <v>0</v>
      </c>
      <c r="N13" s="53">
        <f>'91'!$D13</f>
        <v>0</v>
      </c>
      <c r="O13" s="53">
        <f>'92'!$D13</f>
        <v>0</v>
      </c>
      <c r="P13" s="53">
        <f>'93'!$D13</f>
        <v>0</v>
      </c>
      <c r="Q13" s="53">
        <f>'94'!$D13</f>
        <v>0</v>
      </c>
      <c r="R13" s="53">
        <f>'95'!$D13</f>
        <v>0</v>
      </c>
      <c r="S13" s="53">
        <f>'96'!$D13</f>
        <v>0</v>
      </c>
      <c r="T13" s="53">
        <f>'97'!$D13</f>
        <v>0</v>
      </c>
      <c r="U13" s="53">
        <f>'98'!$D13</f>
        <v>0</v>
      </c>
      <c r="V13" s="53">
        <f>'99'!$D13</f>
        <v>0</v>
      </c>
      <c r="W13" s="53">
        <f>'00'!$D13</f>
        <v>0</v>
      </c>
      <c r="X13" s="53">
        <f>'01'!$D13</f>
        <v>0</v>
      </c>
      <c r="Y13" s="53">
        <f>'02'!$D13</f>
        <v>0</v>
      </c>
      <c r="Z13" s="53">
        <f>'03'!$D13</f>
        <v>0</v>
      </c>
      <c r="AA13" s="53">
        <f>'04'!$D13</f>
        <v>0</v>
      </c>
      <c r="AB13" s="53">
        <f>'05'!$D13</f>
        <v>0</v>
      </c>
      <c r="AC13" s="53">
        <f>'06'!$D13</f>
        <v>0</v>
      </c>
      <c r="AD13" s="53">
        <f>'07'!$D13</f>
        <v>0</v>
      </c>
      <c r="AE13" s="53">
        <f>'08'!$D13</f>
        <v>0</v>
      </c>
      <c r="AF13" s="53">
        <f>'09'!$D13</f>
        <v>0</v>
      </c>
      <c r="AG13" s="53">
        <f>'10'!$D13</f>
        <v>0</v>
      </c>
      <c r="AH13" s="53">
        <f>'11'!$D13</f>
        <v>0</v>
      </c>
      <c r="AI13" s="53">
        <f>'12'!$D13</f>
        <v>0</v>
      </c>
      <c r="AJ13" s="53">
        <f>'13'!$D13</f>
        <v>0</v>
      </c>
      <c r="AK13" s="53">
        <f>'14'!$D13</f>
        <v>0</v>
      </c>
      <c r="AL13" s="53">
        <f>'15'!$D13</f>
        <v>0</v>
      </c>
      <c r="AM13" s="53">
        <f>'16'!$D13</f>
        <v>0</v>
      </c>
      <c r="AN13" s="40">
        <f>'17'!$D13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'80'!D14</f>
        <v>0</v>
      </c>
      <c r="D14" s="53">
        <f>'81'!$D14</f>
        <v>0</v>
      </c>
      <c r="E14" s="53">
        <f>'82'!$D14</f>
        <v>0</v>
      </c>
      <c r="F14" s="53">
        <f>'83'!$D14</f>
        <v>0</v>
      </c>
      <c r="G14" s="53">
        <f>'84'!$D14</f>
        <v>0</v>
      </c>
      <c r="H14" s="53">
        <f>'85'!$D14</f>
        <v>0</v>
      </c>
      <c r="I14" s="53">
        <f>'86'!$D14</f>
        <v>0</v>
      </c>
      <c r="J14" s="53">
        <f>'87'!$D14</f>
        <v>0</v>
      </c>
      <c r="K14" s="53">
        <f>'88'!$D14</f>
        <v>0</v>
      </c>
      <c r="L14" s="53">
        <f>'89'!$D14</f>
        <v>0</v>
      </c>
      <c r="M14" s="53">
        <f>'90'!$D14</f>
        <v>0</v>
      </c>
      <c r="N14" s="53">
        <f>'91'!$D14</f>
        <v>0</v>
      </c>
      <c r="O14" s="53">
        <f>'92'!$D14</f>
        <v>9.7826086956521725E-4</v>
      </c>
      <c r="P14" s="53">
        <f>'93'!$D14</f>
        <v>2.934782608695652E-3</v>
      </c>
      <c r="Q14" s="53">
        <f>'94'!$D14</f>
        <v>2.8260869565217389E-4</v>
      </c>
      <c r="R14" s="53">
        <f>'95'!$D14</f>
        <v>0</v>
      </c>
      <c r="S14" s="53">
        <f>'96'!$D14</f>
        <v>1.4130434782608694E-4</v>
      </c>
      <c r="T14" s="53">
        <f>'97'!$D14</f>
        <v>2.119565217391304E-4</v>
      </c>
      <c r="U14" s="53">
        <f>'98'!$D14</f>
        <v>0</v>
      </c>
      <c r="V14" s="53">
        <f>'99'!$D14</f>
        <v>3.6280797101449269E-2</v>
      </c>
      <c r="W14" s="53">
        <f>'00'!$D14</f>
        <v>5.5682971014492752E-2</v>
      </c>
      <c r="X14" s="53">
        <f>'01'!$D14</f>
        <v>4.5539855072463768E-2</v>
      </c>
      <c r="Y14" s="53">
        <f>'02'!$D14</f>
        <v>3.4288043478260866E-2</v>
      </c>
      <c r="Z14" s="53">
        <f>'03'!$D14</f>
        <v>7.4130434782608695E-3</v>
      </c>
      <c r="AA14" s="53">
        <f>'04'!$D14</f>
        <v>9.1195652173913042E-3</v>
      </c>
      <c r="AB14" s="53">
        <f>'05'!$D14</f>
        <v>1.3236363636363635E-2</v>
      </c>
      <c r="AC14" s="53">
        <f>'06'!$D14</f>
        <v>4.3272727272727265E-3</v>
      </c>
      <c r="AD14" s="53">
        <f>'07'!$D14</f>
        <v>5.0498794549366276E-3</v>
      </c>
      <c r="AE14" s="53">
        <f>'08'!$D14</f>
        <v>1.0681818181818181E-2</v>
      </c>
      <c r="AF14" s="53">
        <f>'09'!$D14</f>
        <v>1.997272727272727E-2</v>
      </c>
      <c r="AG14" s="53">
        <f>'10'!$D14</f>
        <v>0</v>
      </c>
      <c r="AH14" s="53">
        <f>'11'!$D14</f>
        <v>0</v>
      </c>
      <c r="AI14" s="53">
        <f>'12'!$D14</f>
        <v>1.5942028985507246E-3</v>
      </c>
      <c r="AJ14" s="53">
        <f>'13'!$D14</f>
        <v>9.9909420289855059E-3</v>
      </c>
      <c r="AK14" s="53">
        <f>'14'!$D14</f>
        <v>1.2318840579710146E-2</v>
      </c>
      <c r="AL14" s="53">
        <f>'15'!$D14</f>
        <v>3.0577898550724639E-2</v>
      </c>
      <c r="AM14" s="53">
        <f>'16'!$D14</f>
        <v>3.3871376811594203E-2</v>
      </c>
      <c r="AN14" s="40">
        <f>'17'!$D14</f>
        <v>3.4496376811594204E-2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'80'!D15</f>
        <v>0</v>
      </c>
      <c r="D15" s="53">
        <f>'81'!$D15</f>
        <v>0</v>
      </c>
      <c r="E15" s="53">
        <f>'82'!$D15</f>
        <v>0</v>
      </c>
      <c r="F15" s="53">
        <f>'83'!$D15</f>
        <v>0</v>
      </c>
      <c r="G15" s="53">
        <f>'84'!$D15</f>
        <v>0</v>
      </c>
      <c r="H15" s="53">
        <f>'85'!$D15</f>
        <v>0</v>
      </c>
      <c r="I15" s="53">
        <f>'86'!$D15</f>
        <v>0</v>
      </c>
      <c r="J15" s="53">
        <f>'87'!$D15</f>
        <v>0</v>
      </c>
      <c r="K15" s="53">
        <f>'88'!$D15</f>
        <v>0</v>
      </c>
      <c r="L15" s="53">
        <f>'89'!$D15</f>
        <v>0</v>
      </c>
      <c r="M15" s="53">
        <f>'90'!$D15</f>
        <v>0</v>
      </c>
      <c r="N15" s="53">
        <f>'91'!$D15</f>
        <v>0</v>
      </c>
      <c r="O15" s="53">
        <f>'92'!$D15</f>
        <v>0</v>
      </c>
      <c r="P15" s="53">
        <f>'93'!$D15</f>
        <v>0</v>
      </c>
      <c r="Q15" s="53">
        <f>'94'!$D15</f>
        <v>0</v>
      </c>
      <c r="R15" s="53">
        <f>'95'!$D15</f>
        <v>0</v>
      </c>
      <c r="S15" s="53">
        <f>'96'!$D15</f>
        <v>0</v>
      </c>
      <c r="T15" s="53">
        <f>'97'!$D15</f>
        <v>0</v>
      </c>
      <c r="U15" s="53">
        <f>'98'!$D15</f>
        <v>0</v>
      </c>
      <c r="V15" s="53">
        <f>'99'!$D15</f>
        <v>0</v>
      </c>
      <c r="W15" s="53">
        <f>'00'!$D15</f>
        <v>0</v>
      </c>
      <c r="X15" s="53">
        <f>'01'!$D15</f>
        <v>0</v>
      </c>
      <c r="Y15" s="53">
        <f>'02'!$D15</f>
        <v>0</v>
      </c>
      <c r="Z15" s="53">
        <f>'03'!$D15</f>
        <v>0</v>
      </c>
      <c r="AA15" s="53">
        <f>'04'!$D15</f>
        <v>0</v>
      </c>
      <c r="AB15" s="53">
        <f>'05'!$D15</f>
        <v>0</v>
      </c>
      <c r="AC15" s="53">
        <f>'06'!$D15</f>
        <v>0</v>
      </c>
      <c r="AD15" s="53">
        <f>'07'!$D15</f>
        <v>0</v>
      </c>
      <c r="AE15" s="53">
        <f>'08'!$D15</f>
        <v>0</v>
      </c>
      <c r="AF15" s="53">
        <f>'09'!$D15</f>
        <v>0</v>
      </c>
      <c r="AG15" s="53">
        <f>'10'!$D15</f>
        <v>0</v>
      </c>
      <c r="AH15" s="53">
        <f>'11'!$D15</f>
        <v>0</v>
      </c>
      <c r="AI15" s="53">
        <f>'12'!$D15</f>
        <v>0</v>
      </c>
      <c r="AJ15" s="53">
        <f>'13'!$D15</f>
        <v>0</v>
      </c>
      <c r="AK15" s="53">
        <f>'14'!$D15</f>
        <v>0</v>
      </c>
      <c r="AL15" s="53">
        <f>'15'!$D15</f>
        <v>0</v>
      </c>
      <c r="AM15" s="53">
        <f>'16'!$D15</f>
        <v>0</v>
      </c>
      <c r="AN15" s="40">
        <f>'17'!$D15</f>
        <v>0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'80'!D16</f>
        <v>0</v>
      </c>
      <c r="D16" s="53">
        <f>'81'!$D16</f>
        <v>0</v>
      </c>
      <c r="E16" s="53">
        <f>'82'!$D16</f>
        <v>0</v>
      </c>
      <c r="F16" s="53">
        <f>'83'!$D16</f>
        <v>0</v>
      </c>
      <c r="G16" s="53">
        <f>'84'!$D16</f>
        <v>0</v>
      </c>
      <c r="H16" s="53">
        <f>'85'!$D16</f>
        <v>0</v>
      </c>
      <c r="I16" s="53">
        <f>'86'!$D16</f>
        <v>0</v>
      </c>
      <c r="J16" s="53">
        <f>'87'!$D16</f>
        <v>0</v>
      </c>
      <c r="K16" s="53">
        <f>'88'!$D16</f>
        <v>0</v>
      </c>
      <c r="L16" s="53">
        <f>'89'!$D16</f>
        <v>0</v>
      </c>
      <c r="M16" s="53">
        <f>'90'!$D16</f>
        <v>5.0181159420289848E-4</v>
      </c>
      <c r="N16" s="53">
        <f>'91'!$D16</f>
        <v>0</v>
      </c>
      <c r="O16" s="53">
        <f>'92'!$D16</f>
        <v>0</v>
      </c>
      <c r="P16" s="53">
        <f>'93'!$D16</f>
        <v>0</v>
      </c>
      <c r="Q16" s="53">
        <f>'94'!$D16</f>
        <v>0</v>
      </c>
      <c r="R16" s="53">
        <f>'95'!$D16</f>
        <v>0</v>
      </c>
      <c r="S16" s="53">
        <f>'96'!$D16</f>
        <v>0</v>
      </c>
      <c r="T16" s="53">
        <f>'97'!$D16</f>
        <v>0</v>
      </c>
      <c r="U16" s="53">
        <f>'98'!$D16</f>
        <v>0</v>
      </c>
      <c r="V16" s="53">
        <f>'99'!$D16</f>
        <v>0</v>
      </c>
      <c r="W16" s="53">
        <f>'00'!$D16</f>
        <v>0</v>
      </c>
      <c r="X16" s="53">
        <f>'01'!$D16</f>
        <v>0</v>
      </c>
      <c r="Y16" s="53">
        <f>'02'!$D16</f>
        <v>0</v>
      </c>
      <c r="Z16" s="53">
        <f>'03'!$D16</f>
        <v>0</v>
      </c>
      <c r="AA16" s="53">
        <f>'04'!$D16</f>
        <v>0</v>
      </c>
      <c r="AB16" s="53">
        <f>'05'!$D16</f>
        <v>2.6909090909090906E-3</v>
      </c>
      <c r="AC16" s="53">
        <f>'06'!$D16</f>
        <v>3.2563636363636358E-3</v>
      </c>
      <c r="AD16" s="53">
        <f>'07'!$D16</f>
        <v>3.8001403797443276E-3</v>
      </c>
      <c r="AE16" s="53">
        <f>'08'!$D16</f>
        <v>3.9090909090909089E-3</v>
      </c>
      <c r="AF16" s="53">
        <f>'09'!$D16</f>
        <v>1.446181818181818E-2</v>
      </c>
      <c r="AG16" s="53">
        <f>'10'!$D16</f>
        <v>0</v>
      </c>
      <c r="AH16" s="53">
        <f>'11'!$D16</f>
        <v>0</v>
      </c>
      <c r="AI16" s="53">
        <f>'12'!$D16</f>
        <v>0</v>
      </c>
      <c r="AJ16" s="53">
        <f>'13'!$D16</f>
        <v>0</v>
      </c>
      <c r="AK16" s="53">
        <f>'14'!$D16</f>
        <v>0</v>
      </c>
      <c r="AL16" s="53">
        <f>'15'!$D16</f>
        <v>0</v>
      </c>
      <c r="AM16" s="53">
        <f>'16'!$D16</f>
        <v>0</v>
      </c>
      <c r="AN16" s="40">
        <f>'17'!$D16</f>
        <v>0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'80'!D17</f>
        <v>0</v>
      </c>
      <c r="D17" s="53">
        <f>'81'!$D17</f>
        <v>0</v>
      </c>
      <c r="E17" s="53">
        <f>'82'!$D17</f>
        <v>3.4420289855072457E-2</v>
      </c>
      <c r="F17" s="53">
        <f>'83'!$D17</f>
        <v>2.3550724637681156E-2</v>
      </c>
      <c r="G17" s="53">
        <f>'84'!$D17</f>
        <v>2.8985507246376808E-2</v>
      </c>
      <c r="H17" s="53">
        <f>'85'!$D17</f>
        <v>3.6231884057971009E-2</v>
      </c>
      <c r="I17" s="53">
        <f>'86'!$D17</f>
        <v>4.7101449275362313E-2</v>
      </c>
      <c r="J17" s="53">
        <f>'87'!$D17</f>
        <v>0</v>
      </c>
      <c r="K17" s="53">
        <f>'88'!$D17</f>
        <v>0</v>
      </c>
      <c r="L17" s="53">
        <f>'89'!$D17</f>
        <v>0</v>
      </c>
      <c r="M17" s="53">
        <f>'90'!$D17</f>
        <v>4.520471014492753E-2</v>
      </c>
      <c r="N17" s="53">
        <f>'91'!$D17</f>
        <v>3.6434782608695648E-2</v>
      </c>
      <c r="O17" s="53">
        <f>'92'!$D17</f>
        <v>8.3750000000000005E-3</v>
      </c>
      <c r="P17" s="53">
        <f>'93'!$D17</f>
        <v>9.3550724637681149E-3</v>
      </c>
      <c r="Q17" s="53">
        <f>'94'!$D17</f>
        <v>4.157608695652174E-3</v>
      </c>
      <c r="R17" s="53">
        <f>'95'!$D17</f>
        <v>1.2463768115942029E-3</v>
      </c>
      <c r="S17" s="53">
        <f>'96'!$D17</f>
        <v>0</v>
      </c>
      <c r="T17" s="53">
        <f>'97'!$D17</f>
        <v>6.7572463768115934E-4</v>
      </c>
      <c r="U17" s="53">
        <f>'98'!$D17</f>
        <v>4.8913043478260863E-4</v>
      </c>
      <c r="V17" s="53">
        <f>'99'!$D17</f>
        <v>1.5217391304347826E-3</v>
      </c>
      <c r="W17" s="53">
        <f>'00'!$D17</f>
        <v>3.7771739130434781E-3</v>
      </c>
      <c r="X17" s="53">
        <f>'01'!$D17</f>
        <v>0</v>
      </c>
      <c r="Y17" s="53">
        <f>'02'!$D17</f>
        <v>1.6304347826086955E-4</v>
      </c>
      <c r="Z17" s="53">
        <f>'03'!$D17</f>
        <v>1.3913043478260868E-3</v>
      </c>
      <c r="AA17" s="53">
        <f>'04'!$D17</f>
        <v>1.9257246376811591E-3</v>
      </c>
      <c r="AB17" s="53">
        <f>'05'!$D17</f>
        <v>1.3512727272727272E-2</v>
      </c>
      <c r="AC17" s="53">
        <f>'06'!$D17</f>
        <v>2.4227272727272726E-2</v>
      </c>
      <c r="AD17" s="53">
        <f>'07'!$D17</f>
        <v>2.8272959553374184E-2</v>
      </c>
      <c r="AE17" s="53">
        <f>'08'!$D17</f>
        <v>1.9127272727272725E-2</v>
      </c>
      <c r="AF17" s="53">
        <f>'09'!$D17</f>
        <v>6.408181818181817E-2</v>
      </c>
      <c r="AG17" s="53">
        <f>'10'!$D17</f>
        <v>0</v>
      </c>
      <c r="AH17" s="53">
        <f>'11'!$D17</f>
        <v>0</v>
      </c>
      <c r="AI17" s="53">
        <f>'12'!$D17</f>
        <v>6.6177536231884059E-3</v>
      </c>
      <c r="AJ17" s="53">
        <f>'13'!$D17</f>
        <v>5.2527173913043478E-2</v>
      </c>
      <c r="AK17" s="53">
        <f>'14'!$D17</f>
        <v>2.9798913043478262E-2</v>
      </c>
      <c r="AL17" s="53">
        <f>'15'!$D17</f>
        <v>5.6697463768115942E-2</v>
      </c>
      <c r="AM17" s="53">
        <f>'16'!$D17</f>
        <v>3.1369565217391301E-2</v>
      </c>
      <c r="AN17" s="40">
        <f>'17'!$D17</f>
        <v>2.5489130434782608E-2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'80'!D18</f>
        <v>0</v>
      </c>
      <c r="D18" s="53">
        <f>'81'!$D18</f>
        <v>0</v>
      </c>
      <c r="E18" s="53">
        <f>'82'!$D18</f>
        <v>0</v>
      </c>
      <c r="F18" s="53">
        <f>'83'!$D18</f>
        <v>0</v>
      </c>
      <c r="G18" s="53">
        <f>'84'!$D18</f>
        <v>0</v>
      </c>
      <c r="H18" s="53">
        <f>'85'!$D18</f>
        <v>0</v>
      </c>
      <c r="I18" s="53">
        <f>'86'!$D18</f>
        <v>0</v>
      </c>
      <c r="J18" s="53">
        <f>'87'!$D18</f>
        <v>0</v>
      </c>
      <c r="K18" s="53">
        <f>'88'!$D18</f>
        <v>0</v>
      </c>
      <c r="L18" s="53">
        <f>'89'!$D18</f>
        <v>0</v>
      </c>
      <c r="M18" s="53">
        <f>'90'!$D18</f>
        <v>0</v>
      </c>
      <c r="N18" s="53">
        <f>'91'!$D18</f>
        <v>0</v>
      </c>
      <c r="O18" s="53">
        <f>'92'!$D18</f>
        <v>0</v>
      </c>
      <c r="P18" s="53">
        <f>'93'!$D18</f>
        <v>0</v>
      </c>
      <c r="Q18" s="53">
        <f>'94'!$D18</f>
        <v>0</v>
      </c>
      <c r="R18" s="53">
        <f>'95'!$D18</f>
        <v>0</v>
      </c>
      <c r="S18" s="53">
        <f>'96'!$D18</f>
        <v>0</v>
      </c>
      <c r="T18" s="53">
        <f>'97'!$D18</f>
        <v>0</v>
      </c>
      <c r="U18" s="53">
        <f>'98'!$D18</f>
        <v>0</v>
      </c>
      <c r="V18" s="53">
        <f>'99'!$D18</f>
        <v>0</v>
      </c>
      <c r="W18" s="53">
        <f>'00'!$D18</f>
        <v>0</v>
      </c>
      <c r="X18" s="53">
        <f>'01'!$D18</f>
        <v>0</v>
      </c>
      <c r="Y18" s="53">
        <f>'02'!$D18</f>
        <v>0</v>
      </c>
      <c r="Z18" s="53">
        <f>'03'!$D18</f>
        <v>0</v>
      </c>
      <c r="AA18" s="53">
        <f>'04'!$D18</f>
        <v>0</v>
      </c>
      <c r="AB18" s="53">
        <f>'05'!$D18</f>
        <v>0</v>
      </c>
      <c r="AC18" s="53">
        <f>'06'!$D18</f>
        <v>0</v>
      </c>
      <c r="AD18" s="53">
        <f>'07'!$D18</f>
        <v>0</v>
      </c>
      <c r="AE18" s="53">
        <f>'08'!$D18</f>
        <v>0</v>
      </c>
      <c r="AF18" s="53">
        <f>'09'!$D18</f>
        <v>0</v>
      </c>
      <c r="AG18" s="53">
        <f>'10'!$D18</f>
        <v>0</v>
      </c>
      <c r="AH18" s="53">
        <f>'11'!$D18</f>
        <v>0</v>
      </c>
      <c r="AI18" s="53">
        <f>'12'!$D18</f>
        <v>0</v>
      </c>
      <c r="AJ18" s="53">
        <f>'13'!$D18</f>
        <v>0</v>
      </c>
      <c r="AK18" s="53">
        <f>'14'!$D18</f>
        <v>0</v>
      </c>
      <c r="AL18" s="53">
        <f>'15'!$D18</f>
        <v>0</v>
      </c>
      <c r="AM18" s="53">
        <f>'16'!$D18</f>
        <v>0</v>
      </c>
      <c r="AN18" s="40">
        <f>'17'!$D18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'80'!D19</f>
        <v>0</v>
      </c>
      <c r="D19" s="53">
        <f>'81'!$D19</f>
        <v>0</v>
      </c>
      <c r="E19" s="53">
        <f>'82'!$D19</f>
        <v>0</v>
      </c>
      <c r="F19" s="53">
        <f>'83'!$D19</f>
        <v>0</v>
      </c>
      <c r="G19" s="53">
        <f>'84'!$D19</f>
        <v>0</v>
      </c>
      <c r="H19" s="53">
        <f>'85'!$D19</f>
        <v>0</v>
      </c>
      <c r="I19" s="53">
        <f>'86'!$D19</f>
        <v>0</v>
      </c>
      <c r="J19" s="53">
        <f>'87'!$D19</f>
        <v>0</v>
      </c>
      <c r="K19" s="53">
        <f>'88'!$D19</f>
        <v>0</v>
      </c>
      <c r="L19" s="53">
        <f>'89'!$D19</f>
        <v>0</v>
      </c>
      <c r="M19" s="53">
        <f>'90'!$D19</f>
        <v>0</v>
      </c>
      <c r="N19" s="53">
        <f>'91'!$D19</f>
        <v>0</v>
      </c>
      <c r="O19" s="53">
        <f>'92'!$D19</f>
        <v>0</v>
      </c>
      <c r="P19" s="53">
        <f>'93'!$D19</f>
        <v>0</v>
      </c>
      <c r="Q19" s="53">
        <f>'94'!$D19</f>
        <v>0</v>
      </c>
      <c r="R19" s="53">
        <f>'95'!$D19</f>
        <v>0</v>
      </c>
      <c r="S19" s="53">
        <f>'96'!$D19</f>
        <v>0</v>
      </c>
      <c r="T19" s="53">
        <f>'97'!$D19</f>
        <v>0</v>
      </c>
      <c r="U19" s="53">
        <f>'98'!$D19</f>
        <v>0</v>
      </c>
      <c r="V19" s="53">
        <f>'99'!$D19</f>
        <v>0</v>
      </c>
      <c r="W19" s="53">
        <f>'00'!$D19</f>
        <v>0</v>
      </c>
      <c r="X19" s="53">
        <f>'01'!$D19</f>
        <v>0</v>
      </c>
      <c r="Y19" s="53">
        <f>'02'!$D19</f>
        <v>0</v>
      </c>
      <c r="Z19" s="53">
        <f>'03'!$D19</f>
        <v>0</v>
      </c>
      <c r="AA19" s="53">
        <f>'04'!$D19</f>
        <v>0</v>
      </c>
      <c r="AB19" s="53">
        <f>'05'!$D19</f>
        <v>0</v>
      </c>
      <c r="AC19" s="53">
        <f>'06'!$D19</f>
        <v>0</v>
      </c>
      <c r="AD19" s="53">
        <f>'07'!$D19</f>
        <v>0</v>
      </c>
      <c r="AE19" s="53">
        <f>'08'!$D19</f>
        <v>0</v>
      </c>
      <c r="AF19" s="53">
        <f>'09'!$D19</f>
        <v>0</v>
      </c>
      <c r="AG19" s="53">
        <f>'10'!$D19</f>
        <v>0</v>
      </c>
      <c r="AH19" s="53">
        <f>'11'!$D19</f>
        <v>0</v>
      </c>
      <c r="AI19" s="53">
        <f>'12'!$D19</f>
        <v>4.5108695652173916E-4</v>
      </c>
      <c r="AJ19" s="53">
        <f>'13'!$D19</f>
        <v>9.4221014492753621E-3</v>
      </c>
      <c r="AK19" s="53">
        <f>'14'!$D19</f>
        <v>9.9637681159420281E-3</v>
      </c>
      <c r="AL19" s="53">
        <f>'15'!$D19</f>
        <v>1.0505434782608696E-2</v>
      </c>
      <c r="AM19" s="53">
        <f>'16'!$D19</f>
        <v>1.1541666666666667E-2</v>
      </c>
      <c r="AN19" s="40">
        <f>'17'!$D19</f>
        <v>1.0456521739130436E-2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'80'!D20</f>
        <v>0</v>
      </c>
      <c r="D20" s="53">
        <f>'81'!$D20</f>
        <v>0</v>
      </c>
      <c r="E20" s="53">
        <f>'82'!$D20</f>
        <v>0</v>
      </c>
      <c r="F20" s="53">
        <f>'83'!$D20</f>
        <v>0</v>
      </c>
      <c r="G20" s="53">
        <f>'84'!$D20</f>
        <v>0</v>
      </c>
      <c r="H20" s="53">
        <f>'85'!$D20</f>
        <v>0</v>
      </c>
      <c r="I20" s="53">
        <f>'86'!$D20</f>
        <v>0</v>
      </c>
      <c r="J20" s="53">
        <f>'87'!$D20</f>
        <v>0</v>
      </c>
      <c r="K20" s="53">
        <f>'88'!$D20</f>
        <v>0</v>
      </c>
      <c r="L20" s="53">
        <f>'89'!$D20</f>
        <v>0</v>
      </c>
      <c r="M20" s="53">
        <f>'90'!$D20</f>
        <v>0</v>
      </c>
      <c r="N20" s="53">
        <f>'91'!$D20</f>
        <v>0</v>
      </c>
      <c r="O20" s="53">
        <f>'92'!$D20</f>
        <v>0</v>
      </c>
      <c r="P20" s="53">
        <f>'93'!$D20</f>
        <v>4.8913043478260863E-4</v>
      </c>
      <c r="Q20" s="53">
        <f>'94'!$D20</f>
        <v>8.1521739130434778E-4</v>
      </c>
      <c r="R20" s="53">
        <f>'95'!$D20</f>
        <v>1.6304347826086955E-4</v>
      </c>
      <c r="S20" s="53">
        <f>'96'!$D20</f>
        <v>8.1521739130434775E-5</v>
      </c>
      <c r="T20" s="53">
        <f>'97'!$D20</f>
        <v>0</v>
      </c>
      <c r="U20" s="53">
        <f>'98'!$D20</f>
        <v>8.1521739130434775E-5</v>
      </c>
      <c r="V20" s="53">
        <f>'99'!$D20</f>
        <v>0</v>
      </c>
      <c r="W20" s="53">
        <f>'00'!$D20</f>
        <v>0</v>
      </c>
      <c r="X20" s="53">
        <f>'01'!$D20</f>
        <v>0</v>
      </c>
      <c r="Y20" s="53">
        <f>'02'!$D20</f>
        <v>0</v>
      </c>
      <c r="Z20" s="53">
        <f>'03'!$D20</f>
        <v>0</v>
      </c>
      <c r="AA20" s="53">
        <f>'04'!$D20</f>
        <v>0</v>
      </c>
      <c r="AB20" s="53">
        <f>'05'!$D20</f>
        <v>0</v>
      </c>
      <c r="AC20" s="53">
        <f>'06'!$D20</f>
        <v>1.5454545454545454E-4</v>
      </c>
      <c r="AD20" s="53">
        <f>'07'!$D20</f>
        <v>0</v>
      </c>
      <c r="AE20" s="53">
        <f>'08'!$D20</f>
        <v>0</v>
      </c>
      <c r="AF20" s="53">
        <f>'09'!$D20</f>
        <v>0</v>
      </c>
      <c r="AG20" s="53">
        <f>'10'!$D20</f>
        <v>0</v>
      </c>
      <c r="AH20" s="53">
        <f>'11'!$D20</f>
        <v>0</v>
      </c>
      <c r="AI20" s="53">
        <f>'12'!$D20</f>
        <v>3.4239130434782612E-4</v>
      </c>
      <c r="AJ20" s="53">
        <f>'13'!$D20</f>
        <v>6.8224637681159423E-3</v>
      </c>
      <c r="AK20" s="53">
        <f>'14'!$D20</f>
        <v>1.6485507246376811E-4</v>
      </c>
      <c r="AL20" s="53">
        <f>'15'!$D20</f>
        <v>1.2811594202898551E-2</v>
      </c>
      <c r="AM20" s="53">
        <f>'16'!$D20</f>
        <v>1.8427536231884058E-2</v>
      </c>
      <c r="AN20" s="40">
        <f>'17'!$D20</f>
        <v>1.8251811594202898E-2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'80'!D21</f>
        <v>0</v>
      </c>
      <c r="D21" s="53">
        <f>'81'!$D21</f>
        <v>0</v>
      </c>
      <c r="E21" s="53">
        <f>'82'!$D21</f>
        <v>0</v>
      </c>
      <c r="F21" s="53">
        <f>'83'!$D21</f>
        <v>0</v>
      </c>
      <c r="G21" s="53">
        <f>'84'!$D21</f>
        <v>0</v>
      </c>
      <c r="H21" s="53">
        <f>'85'!$D21</f>
        <v>0</v>
      </c>
      <c r="I21" s="53">
        <f>'86'!$D21</f>
        <v>0</v>
      </c>
      <c r="J21" s="53">
        <f>'87'!$D21</f>
        <v>0</v>
      </c>
      <c r="K21" s="53">
        <f>'88'!$D21</f>
        <v>0</v>
      </c>
      <c r="L21" s="53">
        <f>'89'!$D21</f>
        <v>0</v>
      </c>
      <c r="M21" s="53">
        <f>'90'!$D21</f>
        <v>0</v>
      </c>
      <c r="N21" s="53">
        <f>'91'!$D21</f>
        <v>0</v>
      </c>
      <c r="O21" s="53">
        <f>'92'!$D21</f>
        <v>0</v>
      </c>
      <c r="P21" s="53">
        <f>'93'!$D21</f>
        <v>0</v>
      </c>
      <c r="Q21" s="53">
        <f>'94'!$D21</f>
        <v>0</v>
      </c>
      <c r="R21" s="53">
        <f>'95'!$D21</f>
        <v>0</v>
      </c>
      <c r="S21" s="53">
        <f>'96'!$D21</f>
        <v>0</v>
      </c>
      <c r="T21" s="53">
        <f>'97'!$D21</f>
        <v>0</v>
      </c>
      <c r="U21" s="53">
        <f>'98'!$D21</f>
        <v>0</v>
      </c>
      <c r="V21" s="53">
        <f>'99'!$D21</f>
        <v>0</v>
      </c>
      <c r="W21" s="53">
        <f>'00'!$D21</f>
        <v>0</v>
      </c>
      <c r="X21" s="53">
        <f>'01'!$D21</f>
        <v>0</v>
      </c>
      <c r="Y21" s="53">
        <f>'02'!$D21</f>
        <v>0</v>
      </c>
      <c r="Z21" s="53">
        <f>'03'!$D21</f>
        <v>0</v>
      </c>
      <c r="AA21" s="53">
        <f>'04'!$D21</f>
        <v>0</v>
      </c>
      <c r="AB21" s="53">
        <f>'05'!$D21</f>
        <v>0</v>
      </c>
      <c r="AC21" s="53">
        <f>'06'!$D21</f>
        <v>2.3636363636363634E-5</v>
      </c>
      <c r="AD21" s="53">
        <f>'07'!$D21</f>
        <v>0</v>
      </c>
      <c r="AE21" s="53">
        <f>'08'!$D21</f>
        <v>0</v>
      </c>
      <c r="AF21" s="53">
        <f>'09'!$D21</f>
        <v>0</v>
      </c>
      <c r="AG21" s="53">
        <f>'10'!$D21</f>
        <v>0</v>
      </c>
      <c r="AH21" s="53">
        <f>'11'!$D21</f>
        <v>0</v>
      </c>
      <c r="AI21" s="53">
        <f>'12'!$D21</f>
        <v>0</v>
      </c>
      <c r="AJ21" s="53">
        <f>'13'!$D21</f>
        <v>0</v>
      </c>
      <c r="AK21" s="53">
        <f>'14'!$D21</f>
        <v>0</v>
      </c>
      <c r="AL21" s="53">
        <f>'15'!$D21</f>
        <v>0</v>
      </c>
      <c r="AM21" s="53">
        <f>'16'!$D21</f>
        <v>0</v>
      </c>
      <c r="AN21" s="40">
        <f>'17'!$D21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'80'!D22</f>
        <v>0</v>
      </c>
      <c r="D22" s="53">
        <f>'81'!$D22</f>
        <v>0</v>
      </c>
      <c r="E22" s="53">
        <f>'82'!$D22</f>
        <v>0</v>
      </c>
      <c r="F22" s="53">
        <f>'83'!$D22</f>
        <v>0</v>
      </c>
      <c r="G22" s="53">
        <f>'84'!$D22</f>
        <v>0</v>
      </c>
      <c r="H22" s="53">
        <f>'85'!$D22</f>
        <v>0</v>
      </c>
      <c r="I22" s="53">
        <f>'86'!$D22</f>
        <v>0</v>
      </c>
      <c r="J22" s="53">
        <f>'87'!$D22</f>
        <v>0</v>
      </c>
      <c r="K22" s="53">
        <f>'88'!$D22</f>
        <v>0</v>
      </c>
      <c r="L22" s="53">
        <f>'89'!$D22</f>
        <v>0</v>
      </c>
      <c r="M22" s="53">
        <f>'90'!$D22</f>
        <v>0</v>
      </c>
      <c r="N22" s="53">
        <f>'91'!$D22</f>
        <v>0</v>
      </c>
      <c r="O22" s="53">
        <f>'92'!$D22</f>
        <v>0</v>
      </c>
      <c r="P22" s="53">
        <f>'93'!$D22</f>
        <v>0</v>
      </c>
      <c r="Q22" s="53">
        <f>'94'!$D22</f>
        <v>0</v>
      </c>
      <c r="R22" s="53">
        <f>'95'!$D22</f>
        <v>0</v>
      </c>
      <c r="S22" s="53">
        <f>'96'!$D22</f>
        <v>0</v>
      </c>
      <c r="T22" s="53">
        <f>'97'!$D22</f>
        <v>0</v>
      </c>
      <c r="U22" s="53">
        <f>'98'!$D22</f>
        <v>0</v>
      </c>
      <c r="V22" s="53">
        <f>'99'!$D22</f>
        <v>0</v>
      </c>
      <c r="W22" s="53">
        <f>'00'!$D22</f>
        <v>0</v>
      </c>
      <c r="X22" s="53">
        <f>'01'!$D22</f>
        <v>0</v>
      </c>
      <c r="Y22" s="53">
        <f>'02'!$D22</f>
        <v>0</v>
      </c>
      <c r="Z22" s="53">
        <f>'03'!$D22</f>
        <v>0</v>
      </c>
      <c r="AA22" s="53">
        <f>'04'!$D22</f>
        <v>0</v>
      </c>
      <c r="AB22" s="53">
        <f>'05'!$D22</f>
        <v>0</v>
      </c>
      <c r="AC22" s="53">
        <f>'06'!$D22</f>
        <v>0</v>
      </c>
      <c r="AD22" s="53">
        <f>'07'!$D22</f>
        <v>0</v>
      </c>
      <c r="AE22" s="53">
        <f>'08'!$D22</f>
        <v>0</v>
      </c>
      <c r="AF22" s="53">
        <f>'09'!$D22</f>
        <v>0</v>
      </c>
      <c r="AG22" s="53">
        <f>'10'!$D22</f>
        <v>0</v>
      </c>
      <c r="AH22" s="53">
        <f>'11'!$D22</f>
        <v>0</v>
      </c>
      <c r="AI22" s="53">
        <f>'12'!$D22</f>
        <v>0</v>
      </c>
      <c r="AJ22" s="53">
        <f>'13'!$D22</f>
        <v>0</v>
      </c>
      <c r="AK22" s="53">
        <f>'14'!$D22</f>
        <v>0</v>
      </c>
      <c r="AL22" s="53">
        <f>'15'!$D22</f>
        <v>0</v>
      </c>
      <c r="AM22" s="53">
        <f>'16'!$D22</f>
        <v>0</v>
      </c>
      <c r="AN22" s="40">
        <f>'17'!$D22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'80'!D23</f>
        <v>0</v>
      </c>
      <c r="D23" s="53">
        <f>'81'!$D23</f>
        <v>0</v>
      </c>
      <c r="E23" s="53">
        <f>'82'!$D23</f>
        <v>0</v>
      </c>
      <c r="F23" s="53">
        <f>'83'!$D23</f>
        <v>0</v>
      </c>
      <c r="G23" s="53">
        <f>'84'!$D23</f>
        <v>0</v>
      </c>
      <c r="H23" s="53">
        <f>'85'!$D23</f>
        <v>0</v>
      </c>
      <c r="I23" s="53">
        <f>'86'!$D23</f>
        <v>0</v>
      </c>
      <c r="J23" s="53">
        <f>'87'!$D23</f>
        <v>0</v>
      </c>
      <c r="K23" s="53">
        <f>'88'!$D23</f>
        <v>0</v>
      </c>
      <c r="L23" s="53">
        <f>'89'!$D23</f>
        <v>0</v>
      </c>
      <c r="M23" s="53">
        <f>'90'!$D23</f>
        <v>0</v>
      </c>
      <c r="N23" s="53">
        <f>'91'!$D23</f>
        <v>2.4456521739130431E-4</v>
      </c>
      <c r="O23" s="53">
        <f>'92'!$D23</f>
        <v>4.8913043478260865E-3</v>
      </c>
      <c r="P23" s="53">
        <f>'93'!$D23</f>
        <v>4.8913043478260865E-3</v>
      </c>
      <c r="Q23" s="53">
        <f>'94'!$D23</f>
        <v>0</v>
      </c>
      <c r="R23" s="53">
        <f>'95'!$D23</f>
        <v>0</v>
      </c>
      <c r="S23" s="53">
        <f>'96'!$D23</f>
        <v>8.9300724637681142E-2</v>
      </c>
      <c r="T23" s="53">
        <f>'97'!$D23</f>
        <v>0.11819927536231883</v>
      </c>
      <c r="U23" s="53">
        <f>'98'!$D23</f>
        <v>0.10858514492753622</v>
      </c>
      <c r="V23" s="53">
        <f>'99'!$D23</f>
        <v>2.6085144927536229E-2</v>
      </c>
      <c r="W23" s="53">
        <f>'00'!$D23</f>
        <v>2.7768115942028982E-2</v>
      </c>
      <c r="X23" s="53">
        <f>'01'!$D23</f>
        <v>4.728804347826087E-2</v>
      </c>
      <c r="Y23" s="53">
        <f>'02'!$D23</f>
        <v>5.141304347826086E-2</v>
      </c>
      <c r="Z23" s="53">
        <f>'03'!$D23</f>
        <v>2.0606884057971012E-2</v>
      </c>
      <c r="AA23" s="53">
        <f>'04'!$D23</f>
        <v>4.5635869565217389E-2</v>
      </c>
      <c r="AB23" s="53">
        <f>'05'!$D23</f>
        <v>5.9321818181818184E-2</v>
      </c>
      <c r="AC23" s="53">
        <f>'06'!$D23</f>
        <v>5.1183636363636355E-2</v>
      </c>
      <c r="AD23" s="53">
        <f>'07'!$D23</f>
        <v>0</v>
      </c>
      <c r="AE23" s="53">
        <f>'08'!$D23</f>
        <v>0</v>
      </c>
      <c r="AF23" s="53">
        <f>'09'!$D23</f>
        <v>0</v>
      </c>
      <c r="AG23" s="53">
        <f>'10'!$D23</f>
        <v>0</v>
      </c>
      <c r="AH23" s="53">
        <f>'11'!$D23</f>
        <v>0</v>
      </c>
      <c r="AI23" s="53">
        <f>'12'!$D23</f>
        <v>0</v>
      </c>
      <c r="AJ23" s="53">
        <f>'13'!$D23</f>
        <v>0</v>
      </c>
      <c r="AK23" s="53">
        <f>'14'!$D23</f>
        <v>0</v>
      </c>
      <c r="AL23" s="53">
        <f>'15'!$D23</f>
        <v>0</v>
      </c>
      <c r="AM23" s="53">
        <f>'16'!$D23</f>
        <v>0</v>
      </c>
      <c r="AN23" s="40">
        <f>'17'!$D23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'80'!D24</f>
        <v>0</v>
      </c>
      <c r="D24" s="53">
        <f>'81'!$D24</f>
        <v>0</v>
      </c>
      <c r="E24" s="53">
        <f>'82'!$D24</f>
        <v>0</v>
      </c>
      <c r="F24" s="53">
        <f>'83'!$D24</f>
        <v>0</v>
      </c>
      <c r="G24" s="53">
        <f>'84'!$D24</f>
        <v>0</v>
      </c>
      <c r="H24" s="53">
        <f>'85'!$D24</f>
        <v>0</v>
      </c>
      <c r="I24" s="53">
        <f>'86'!$D24</f>
        <v>0</v>
      </c>
      <c r="J24" s="53">
        <f>'87'!$D24</f>
        <v>0</v>
      </c>
      <c r="K24" s="53">
        <f>'88'!$D24</f>
        <v>0</v>
      </c>
      <c r="L24" s="53">
        <f>'89'!$D24</f>
        <v>0</v>
      </c>
      <c r="M24" s="53">
        <f>'90'!$D24</f>
        <v>3.2971014492753621E-4</v>
      </c>
      <c r="N24" s="53">
        <f>'91'!$D24</f>
        <v>3.5724637681159412E-3</v>
      </c>
      <c r="O24" s="53">
        <f>'92'!$D24</f>
        <v>1.6159420289855071E-3</v>
      </c>
      <c r="P24" s="53">
        <f>'93'!$D24</f>
        <v>0</v>
      </c>
      <c r="Q24" s="53">
        <f>'94'!$D24</f>
        <v>0</v>
      </c>
      <c r="R24" s="53">
        <f>'95'!$D24</f>
        <v>0</v>
      </c>
      <c r="S24" s="53">
        <f>'96'!$D24</f>
        <v>0</v>
      </c>
      <c r="T24" s="53">
        <f>'97'!$D24</f>
        <v>0</v>
      </c>
      <c r="U24" s="53">
        <f>'98'!$D24</f>
        <v>0</v>
      </c>
      <c r="V24" s="53">
        <f>'99'!$D24</f>
        <v>0</v>
      </c>
      <c r="W24" s="53">
        <f>'00'!$D24</f>
        <v>0</v>
      </c>
      <c r="X24" s="53">
        <f>'01'!$D24</f>
        <v>0</v>
      </c>
      <c r="Y24" s="53">
        <f>'02'!$D24</f>
        <v>0</v>
      </c>
      <c r="Z24" s="53">
        <f>'03'!$D24</f>
        <v>0</v>
      </c>
      <c r="AA24" s="53">
        <f>'04'!$D24</f>
        <v>2.0088768115942027E-2</v>
      </c>
      <c r="AB24" s="53">
        <f>'05'!$D24</f>
        <v>2.0745454545454543E-2</v>
      </c>
      <c r="AC24" s="53">
        <f>'06'!$D24</f>
        <v>1.6456363636363634E-2</v>
      </c>
      <c r="AD24" s="53">
        <f>'07'!$D24</f>
        <v>1.9204394515391354E-2</v>
      </c>
      <c r="AE24" s="53">
        <f>'08'!$D24</f>
        <v>2.9594545454545453E-2</v>
      </c>
      <c r="AF24" s="53">
        <f>'09'!$D24</f>
        <v>2.9594545454545453E-2</v>
      </c>
      <c r="AG24" s="53">
        <f>'10'!$D24</f>
        <v>0</v>
      </c>
      <c r="AH24" s="53">
        <f>'11'!$D24</f>
        <v>0</v>
      </c>
      <c r="AI24" s="53">
        <f>'12'!$D24</f>
        <v>0</v>
      </c>
      <c r="AJ24" s="53">
        <f>'13'!$D24</f>
        <v>0</v>
      </c>
      <c r="AK24" s="53">
        <f>'14'!$D24</f>
        <v>0</v>
      </c>
      <c r="AL24" s="53">
        <f>'15'!$D24</f>
        <v>0</v>
      </c>
      <c r="AM24" s="53">
        <f>'16'!$D24</f>
        <v>0</v>
      </c>
      <c r="AN24" s="40">
        <f>'17'!$D24</f>
        <v>0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'80'!D25</f>
        <v>7.6086956521739131</v>
      </c>
      <c r="D25" s="53">
        <f>'81'!$D25</f>
        <v>8.5144927536231876</v>
      </c>
      <c r="E25" s="53">
        <f>'82'!$D25</f>
        <v>9.0579710144927521</v>
      </c>
      <c r="F25" s="53">
        <f>'83'!$D25</f>
        <v>9.6014492753623184</v>
      </c>
      <c r="G25" s="53">
        <f>'84'!$D25</f>
        <v>9.0579710144927521</v>
      </c>
      <c r="H25" s="53">
        <f>'85'!$D25</f>
        <v>10.144927536231883</v>
      </c>
      <c r="I25" s="53">
        <f>'86'!$D25</f>
        <v>11.956521739130434</v>
      </c>
      <c r="J25" s="53">
        <f>'87'!$D25</f>
        <v>13.043478260869565</v>
      </c>
      <c r="K25" s="53">
        <f>'88'!$D25</f>
        <v>15.036231884057971</v>
      </c>
      <c r="L25" s="53">
        <f>'89'!$D25</f>
        <v>15.760869565217389</v>
      </c>
      <c r="M25" s="53">
        <f>'90'!$D25</f>
        <v>15.690561594202896</v>
      </c>
      <c r="N25" s="53">
        <f>'91'!$D25</f>
        <v>17.745297101449275</v>
      </c>
      <c r="O25" s="53">
        <f>'92'!$D25</f>
        <v>19.672344202898547</v>
      </c>
      <c r="P25" s="53">
        <f>'93'!$D25</f>
        <v>19.769775362318839</v>
      </c>
      <c r="Q25" s="53">
        <f>'94'!$D25</f>
        <v>21.137608695652172</v>
      </c>
      <c r="R25" s="53">
        <f>'95'!$D25</f>
        <v>22.455860507246374</v>
      </c>
      <c r="S25" s="53">
        <f>'96'!$D25</f>
        <v>23.948596014492754</v>
      </c>
      <c r="T25" s="53">
        <f>'97'!$D25</f>
        <v>26.612878623188401</v>
      </c>
      <c r="U25" s="53">
        <f>'98'!$D25</f>
        <v>26.772072463768112</v>
      </c>
      <c r="V25" s="53">
        <f>'99'!$D25</f>
        <v>24.496909420289853</v>
      </c>
      <c r="W25" s="53">
        <f>'00'!$D25</f>
        <v>22.121771739130434</v>
      </c>
      <c r="X25" s="53">
        <f>'01'!$D25</f>
        <v>23.865440217391303</v>
      </c>
      <c r="Y25" s="53">
        <f>'02'!$D25</f>
        <v>21.016541666666665</v>
      </c>
      <c r="Z25" s="53">
        <f>'03'!$D25</f>
        <v>18.796027173913039</v>
      </c>
      <c r="AA25" s="53">
        <f>'04'!$D25</f>
        <v>19.099583333333332</v>
      </c>
      <c r="AB25" s="53">
        <f>'05'!$D25</f>
        <v>18.226479999999999</v>
      </c>
      <c r="AC25" s="53">
        <f>'06'!$D25</f>
        <v>19.713349090909091</v>
      </c>
      <c r="AD25" s="53">
        <f>'07'!$D25</f>
        <v>23.065199224335721</v>
      </c>
      <c r="AE25" s="53">
        <f>'08'!$D25</f>
        <v>25.28291636363636</v>
      </c>
      <c r="AF25" s="53">
        <f>'09'!$D25</f>
        <v>26.505250909090911</v>
      </c>
      <c r="AG25" s="53">
        <f>'10'!$D25</f>
        <v>27.73516741199456</v>
      </c>
      <c r="AH25" s="53">
        <f>'11'!$D25</f>
        <v>30.540065217391305</v>
      </c>
      <c r="AI25" s="53">
        <f>'12'!$D25</f>
        <v>31.572860507246375</v>
      </c>
      <c r="AJ25" s="53">
        <f>'13'!$D25</f>
        <v>33.453010869565219</v>
      </c>
      <c r="AK25" s="53">
        <f>'14'!$D25</f>
        <v>34.824701086956523</v>
      </c>
      <c r="AL25" s="53">
        <f>'15'!$D25</f>
        <v>35.765914855072467</v>
      </c>
      <c r="AM25" s="53">
        <f>'16'!$D25</f>
        <v>35.266460144927535</v>
      </c>
      <c r="AN25" s="40">
        <f>'17'!$D25</f>
        <v>35.975655797101446</v>
      </c>
      <c r="AO25" s="72"/>
      <c r="AP25" s="72"/>
      <c r="AQ25" s="72"/>
      <c r="AR25" s="72"/>
      <c r="AS25" s="72"/>
      <c r="AU25" s="72"/>
      <c r="AV25" s="72"/>
      <c r="AW25" s="73"/>
      <c r="AX25" s="72"/>
      <c r="AY25" s="74"/>
    </row>
    <row r="26" spans="1:51" s="76" customFormat="1" ht="15" customHeight="1" x14ac:dyDescent="0.25">
      <c r="A26" s="55" t="s">
        <v>6</v>
      </c>
      <c r="B26" s="56"/>
      <c r="C26" s="53">
        <f>'80'!D26</f>
        <v>0</v>
      </c>
      <c r="D26" s="53">
        <f>'81'!$D26</f>
        <v>0</v>
      </c>
      <c r="E26" s="53">
        <f>'82'!$D26</f>
        <v>0</v>
      </c>
      <c r="F26" s="53">
        <f>'83'!$D26</f>
        <v>0</v>
      </c>
      <c r="G26" s="53">
        <f>'84'!$D26</f>
        <v>0</v>
      </c>
      <c r="H26" s="53">
        <f>'85'!$D26</f>
        <v>0</v>
      </c>
      <c r="I26" s="53">
        <f>'86'!$D26</f>
        <v>0</v>
      </c>
      <c r="J26" s="53">
        <f>'87'!$D26</f>
        <v>0</v>
      </c>
      <c r="K26" s="53">
        <f>'88'!$D26</f>
        <v>0</v>
      </c>
      <c r="L26" s="53">
        <f>'89'!$D26</f>
        <v>0</v>
      </c>
      <c r="M26" s="53">
        <f>'90'!$D26</f>
        <v>1.4153985507246376E-2</v>
      </c>
      <c r="N26" s="53">
        <f>'91'!$D26</f>
        <v>5.39963768115942E-2</v>
      </c>
      <c r="O26" s="53">
        <f>'92'!$D26</f>
        <v>5.8387681159420288E-3</v>
      </c>
      <c r="P26" s="53">
        <f>'93'!$D26</f>
        <v>5.6249999999999998E-3</v>
      </c>
      <c r="Q26" s="53">
        <f>'94'!$D26</f>
        <v>6.920289855072463E-3</v>
      </c>
      <c r="R26" s="53">
        <f>'95'!$D26</f>
        <v>1.3876811594202898E-2</v>
      </c>
      <c r="S26" s="53">
        <f>'96'!$D26</f>
        <v>4.5027173913043471E-2</v>
      </c>
      <c r="T26" s="53">
        <f>'97'!$D26</f>
        <v>4.8418478260869563E-2</v>
      </c>
      <c r="U26" s="53">
        <f>'98'!$D26</f>
        <v>3.9894927536231882E-2</v>
      </c>
      <c r="V26" s="53">
        <f>'99'!$D26</f>
        <v>7.5920289855072459E-2</v>
      </c>
      <c r="W26" s="53">
        <f>'00'!$D26</f>
        <v>0.2114855072463768</v>
      </c>
      <c r="X26" s="53">
        <f>'01'!$D26</f>
        <v>0.21266847826086954</v>
      </c>
      <c r="Y26" s="53">
        <f>'02'!$D26</f>
        <v>0.16131702898550723</v>
      </c>
      <c r="Z26" s="53">
        <f>'03'!$D26</f>
        <v>0.17860326086956518</v>
      </c>
      <c r="AA26" s="53">
        <f>'04'!$D26</f>
        <v>0.21907971014492753</v>
      </c>
      <c r="AB26" s="53">
        <f>'05'!$D26</f>
        <v>0.22720363636363636</v>
      </c>
      <c r="AC26" s="53">
        <f>'06'!$D26</f>
        <v>0.25802181818181819</v>
      </c>
      <c r="AD26" s="53">
        <f>'07'!$D26</f>
        <v>0.30206341973264211</v>
      </c>
      <c r="AE26" s="53">
        <f>'08'!$D26</f>
        <v>3.3680000000000002E-2</v>
      </c>
      <c r="AF26" s="53">
        <f>'09'!$D26</f>
        <v>5.4279999999999995E-2</v>
      </c>
      <c r="AG26" s="53">
        <f>'10'!$D26</f>
        <v>0</v>
      </c>
      <c r="AH26" s="53">
        <f>'11'!$D26</f>
        <v>3.0797101449275364E-3</v>
      </c>
      <c r="AI26" s="53">
        <f>'12'!$D26</f>
        <v>4.3655797101449276E-2</v>
      </c>
      <c r="AJ26" s="53">
        <f>'13'!$D26</f>
        <v>6.9512681159420289E-2</v>
      </c>
      <c r="AK26" s="53">
        <f>'14'!$D26</f>
        <v>6.4094202898550723E-2</v>
      </c>
      <c r="AL26" s="53">
        <f>'15'!$D26</f>
        <v>9.5541666666666664E-2</v>
      </c>
      <c r="AM26" s="53">
        <f>'16'!$D26</f>
        <v>8.764311594202899E-2</v>
      </c>
      <c r="AN26" s="40">
        <f>'17'!$D26</f>
        <v>0.10497826086956522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'80'!D27</f>
        <v>0</v>
      </c>
      <c r="D27" s="53">
        <f>'81'!$D27</f>
        <v>0</v>
      </c>
      <c r="E27" s="53">
        <f>'82'!$D27</f>
        <v>0</v>
      </c>
      <c r="F27" s="53">
        <f>'83'!$D27</f>
        <v>0</v>
      </c>
      <c r="G27" s="53">
        <f>'84'!$D27</f>
        <v>0.18115942028985507</v>
      </c>
      <c r="H27" s="53">
        <f>'85'!$D27</f>
        <v>0</v>
      </c>
      <c r="I27" s="53">
        <f>'86'!$D27</f>
        <v>0.18115942028985507</v>
      </c>
      <c r="J27" s="53">
        <f>'87'!$D27</f>
        <v>0.72463768115942029</v>
      </c>
      <c r="K27" s="53">
        <f>'88'!$D27</f>
        <v>0</v>
      </c>
      <c r="L27" s="53">
        <f>'89'!$D27</f>
        <v>0</v>
      </c>
      <c r="M27" s="53">
        <f>'90'!$D27</f>
        <v>6.7047101449275365E-2</v>
      </c>
      <c r="N27" s="53">
        <f>'91'!$D27</f>
        <v>6.7789855072463767E-2</v>
      </c>
      <c r="O27" s="53">
        <f>'92'!$D27</f>
        <v>0.10878079710144928</v>
      </c>
      <c r="P27" s="53">
        <f>'93'!$D27</f>
        <v>0.11737137681159419</v>
      </c>
      <c r="Q27" s="53">
        <f>'94'!$D27</f>
        <v>0.12131340579710144</v>
      </c>
      <c r="R27" s="53">
        <f>'95'!$D27</f>
        <v>5.7655797101449267E-2</v>
      </c>
      <c r="S27" s="53">
        <f>'96'!$D27</f>
        <v>4.0905797101449273E-2</v>
      </c>
      <c r="T27" s="53">
        <f>'97'!$D27</f>
        <v>4.7766304347826083E-2</v>
      </c>
      <c r="U27" s="53">
        <f>'98'!$D27</f>
        <v>6.3851449275362307E-2</v>
      </c>
      <c r="V27" s="53">
        <f>'99'!$D27</f>
        <v>0.12867572463768115</v>
      </c>
      <c r="W27" s="53">
        <f>'00'!$D27</f>
        <v>0.16014130434782609</v>
      </c>
      <c r="X27" s="53">
        <f>'01'!$D27</f>
        <v>0.16069384057971015</v>
      </c>
      <c r="Y27" s="53">
        <f>'02'!$D27</f>
        <v>0.16587499999999999</v>
      </c>
      <c r="Z27" s="53">
        <f>'03'!$D27</f>
        <v>0.17494021739130433</v>
      </c>
      <c r="AA27" s="53">
        <f>'04'!$D27</f>
        <v>0.12403623188405796</v>
      </c>
      <c r="AB27" s="53">
        <f>'05'!$D27</f>
        <v>7.4254545454545448E-2</v>
      </c>
      <c r="AC27" s="53">
        <f>'06'!$D27</f>
        <v>2.1714545454545452E-2</v>
      </c>
      <c r="AD27" s="53">
        <f>'07'!$D27</f>
        <v>2.7710683059442166E-2</v>
      </c>
      <c r="AE27" s="53">
        <f>'08'!$D27</f>
        <v>2.0043636363636361E-2</v>
      </c>
      <c r="AF27" s="53">
        <f>'09'!$D27</f>
        <v>3.386363636363636E-2</v>
      </c>
      <c r="AG27" s="53">
        <f>'10'!$D27</f>
        <v>0</v>
      </c>
      <c r="AH27" s="53">
        <f>'11'!$D27</f>
        <v>0</v>
      </c>
      <c r="AI27" s="53">
        <f>'12'!$D27</f>
        <v>0</v>
      </c>
      <c r="AJ27" s="53">
        <f>'13'!$D27</f>
        <v>0</v>
      </c>
      <c r="AK27" s="53">
        <f>'14'!$D27</f>
        <v>0</v>
      </c>
      <c r="AL27" s="53">
        <f>'15'!$D27</f>
        <v>0</v>
      </c>
      <c r="AM27" s="53">
        <f>'16'!$D27</f>
        <v>0</v>
      </c>
      <c r="AN27" s="40">
        <f>'17'!$D27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'80'!D28</f>
        <v>0</v>
      </c>
      <c r="D28" s="53">
        <f>'81'!$D28</f>
        <v>0</v>
      </c>
      <c r="E28" s="53">
        <f>'82'!$D28</f>
        <v>0</v>
      </c>
      <c r="F28" s="53">
        <f>'83'!$D28</f>
        <v>0</v>
      </c>
      <c r="G28" s="53">
        <f>'84'!$D28</f>
        <v>0</v>
      </c>
      <c r="H28" s="53">
        <f>'85'!$D28</f>
        <v>0.18115942028985507</v>
      </c>
      <c r="I28" s="53">
        <f>'86'!$D28</f>
        <v>0</v>
      </c>
      <c r="J28" s="53">
        <f>'87'!$D28</f>
        <v>0</v>
      </c>
      <c r="K28" s="53">
        <f>'88'!$D28</f>
        <v>0.18115942028985507</v>
      </c>
      <c r="L28" s="53">
        <f>'89'!$D28</f>
        <v>0</v>
      </c>
      <c r="M28" s="53">
        <f>'90'!$D28</f>
        <v>2.0161231884057971E-2</v>
      </c>
      <c r="N28" s="53">
        <f>'91'!$D28</f>
        <v>1.5793478260869565E-2</v>
      </c>
      <c r="O28" s="53">
        <f>'92'!$D28</f>
        <v>1.3440217391304347E-2</v>
      </c>
      <c r="P28" s="53">
        <f>'93'!$D28</f>
        <v>1.5644927536231881E-2</v>
      </c>
      <c r="Q28" s="53">
        <f>'94'!$D28</f>
        <v>1.3762681159420288E-2</v>
      </c>
      <c r="R28" s="53">
        <f>'95'!$D28</f>
        <v>1.1655797101449273E-2</v>
      </c>
      <c r="S28" s="53">
        <f>'96'!$D28</f>
        <v>7.3025362318840572E-3</v>
      </c>
      <c r="T28" s="53">
        <f>'97'!$D28</f>
        <v>4.7083333333333335E-3</v>
      </c>
      <c r="U28" s="53">
        <f>'98'!$D28</f>
        <v>5.190217391304347E-3</v>
      </c>
      <c r="V28" s="53">
        <f>'99'!$D28</f>
        <v>8.536231884057971E-3</v>
      </c>
      <c r="W28" s="53">
        <f>'00'!$D28</f>
        <v>1.4527173913043477E-2</v>
      </c>
      <c r="X28" s="53">
        <f>'01'!$D28</f>
        <v>1.6737318840579711E-2</v>
      </c>
      <c r="Y28" s="53">
        <f>'02'!$D28</f>
        <v>1.6605072463768116E-2</v>
      </c>
      <c r="Z28" s="53">
        <f>'03'!$D28</f>
        <v>1.60018115942029E-2</v>
      </c>
      <c r="AA28" s="53">
        <f>'04'!$D28</f>
        <v>1.8456521739130431E-2</v>
      </c>
      <c r="AB28" s="53">
        <f>'05'!$D28</f>
        <v>6.6649090909090894E-2</v>
      </c>
      <c r="AC28" s="53">
        <f>'06'!$D28</f>
        <v>3.5174545454545451E-2</v>
      </c>
      <c r="AD28" s="53">
        <f>'07'!$D28</f>
        <v>0</v>
      </c>
      <c r="AE28" s="53">
        <f>'08'!$D28</f>
        <v>0</v>
      </c>
      <c r="AF28" s="53">
        <f>'09'!$D28</f>
        <v>0</v>
      </c>
      <c r="AG28" s="53">
        <f>'10'!$D28</f>
        <v>0</v>
      </c>
      <c r="AH28" s="53">
        <f>'11'!$D28</f>
        <v>0</v>
      </c>
      <c r="AI28" s="53">
        <f>'12'!$D28</f>
        <v>0</v>
      </c>
      <c r="AJ28" s="53">
        <f>'13'!$D28</f>
        <v>0</v>
      </c>
      <c r="AK28" s="53">
        <f>'14'!$D28</f>
        <v>0</v>
      </c>
      <c r="AL28" s="53">
        <f>'15'!$D28</f>
        <v>0</v>
      </c>
      <c r="AM28" s="53">
        <f>'16'!$D28</f>
        <v>0</v>
      </c>
      <c r="AN28" s="40">
        <f>'17'!$D28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'80'!D29</f>
        <v>0</v>
      </c>
      <c r="D29" s="53">
        <f>'81'!$D29</f>
        <v>0</v>
      </c>
      <c r="E29" s="53">
        <f>'82'!$D29</f>
        <v>0</v>
      </c>
      <c r="F29" s="53">
        <f>'83'!$D29</f>
        <v>0</v>
      </c>
      <c r="G29" s="53">
        <f>'84'!$D29</f>
        <v>0</v>
      </c>
      <c r="H29" s="53">
        <f>'85'!$D29</f>
        <v>0</v>
      </c>
      <c r="I29" s="53">
        <f>'86'!$D29</f>
        <v>0</v>
      </c>
      <c r="J29" s="53">
        <f>'87'!$D29</f>
        <v>0</v>
      </c>
      <c r="K29" s="53">
        <f>'88'!$D29</f>
        <v>0</v>
      </c>
      <c r="L29" s="53">
        <f>'89'!$D29</f>
        <v>0</v>
      </c>
      <c r="M29" s="53">
        <f>'90'!$D29</f>
        <v>1.1322463768115942E-2</v>
      </c>
      <c r="N29" s="53">
        <f>'91'!$D29</f>
        <v>6.0615942028985504E-3</v>
      </c>
      <c r="O29" s="53">
        <f>'92'!$D29</f>
        <v>1.6974637681159419E-3</v>
      </c>
      <c r="P29" s="53">
        <f>'93'!$D29</f>
        <v>5.5253623188405792E-4</v>
      </c>
      <c r="Q29" s="53">
        <f>'94'!$D29</f>
        <v>4.9456521739130437E-4</v>
      </c>
      <c r="R29" s="53">
        <f>'95'!$D29</f>
        <v>6.1231884057971005E-4</v>
      </c>
      <c r="S29" s="53">
        <f>'96'!$D29</f>
        <v>6.8297101449275356E-4</v>
      </c>
      <c r="T29" s="53">
        <f>'97'!$D29</f>
        <v>5.1811594202898551E-4</v>
      </c>
      <c r="U29" s="53">
        <f>'98'!$D29</f>
        <v>6.1231884057971005E-4</v>
      </c>
      <c r="V29" s="53">
        <f>'99'!$D29</f>
        <v>7.0652173913043469E-4</v>
      </c>
      <c r="W29" s="53">
        <f>'00'!$D29</f>
        <v>6.8297101449275356E-4</v>
      </c>
      <c r="X29" s="53">
        <f>'01'!$D29</f>
        <v>5.8876811594202891E-4</v>
      </c>
      <c r="Y29" s="53">
        <f>'02'!$D29</f>
        <v>6.1231884057971005E-4</v>
      </c>
      <c r="Z29" s="53">
        <f>'03'!$D29</f>
        <v>7.5362318840579696E-4</v>
      </c>
      <c r="AA29" s="53">
        <f>'04'!$D29</f>
        <v>1.2952898550724638E-3</v>
      </c>
      <c r="AB29" s="53">
        <f>'05'!$D29</f>
        <v>9.6909090909090914E-4</v>
      </c>
      <c r="AC29" s="53">
        <f>'06'!$D29</f>
        <v>8.1818181818181805E-4</v>
      </c>
      <c r="AD29" s="53">
        <f>'07'!$D29</f>
        <v>0</v>
      </c>
      <c r="AE29" s="53">
        <f>'08'!$D29</f>
        <v>0</v>
      </c>
      <c r="AF29" s="53">
        <f>'09'!$D29</f>
        <v>0</v>
      </c>
      <c r="AG29" s="53">
        <f>'10'!$D29</f>
        <v>0</v>
      </c>
      <c r="AH29" s="53">
        <f>'11'!$D29</f>
        <v>0</v>
      </c>
      <c r="AI29" s="53">
        <f>'12'!$D29</f>
        <v>0</v>
      </c>
      <c r="AJ29" s="53">
        <f>'13'!$D29</f>
        <v>0</v>
      </c>
      <c r="AK29" s="53">
        <f>'14'!$D29</f>
        <v>0</v>
      </c>
      <c r="AL29" s="53">
        <f>'15'!$D29</f>
        <v>0</v>
      </c>
      <c r="AM29" s="53">
        <f>'16'!$D29</f>
        <v>3.0978260869565215E-3</v>
      </c>
      <c r="AN29" s="40">
        <f>'17'!$D29</f>
        <v>8.951086956521739E-3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'80'!D30</f>
        <v>0</v>
      </c>
      <c r="D30" s="53">
        <f>'81'!$D30</f>
        <v>0</v>
      </c>
      <c r="E30" s="53">
        <f>'82'!$D30</f>
        <v>0</v>
      </c>
      <c r="F30" s="53">
        <f>'83'!$D30</f>
        <v>0</v>
      </c>
      <c r="G30" s="53">
        <f>'84'!$D30</f>
        <v>0</v>
      </c>
      <c r="H30" s="53">
        <f>'85'!$D30</f>
        <v>0</v>
      </c>
      <c r="I30" s="53">
        <f>'86'!$D30</f>
        <v>0</v>
      </c>
      <c r="J30" s="53">
        <f>'87'!$D30</f>
        <v>0</v>
      </c>
      <c r="K30" s="53">
        <f>'88'!$D30</f>
        <v>0</v>
      </c>
      <c r="L30" s="53">
        <f>'89'!$D30</f>
        <v>0</v>
      </c>
      <c r="M30" s="53">
        <f>'90'!$D30</f>
        <v>0.90913768115942017</v>
      </c>
      <c r="N30" s="53">
        <f>'91'!$D30</f>
        <v>6.7615942028985507E-2</v>
      </c>
      <c r="O30" s="53">
        <f>'92'!$D30</f>
        <v>5.5911231884057971E-2</v>
      </c>
      <c r="P30" s="53">
        <f>'93'!$D30</f>
        <v>7.3460144927536233E-2</v>
      </c>
      <c r="Q30" s="53">
        <f>'94'!$D30</f>
        <v>5.9518115942028986E-2</v>
      </c>
      <c r="R30" s="53">
        <f>'95'!$D30</f>
        <v>4.9173913043478262E-2</v>
      </c>
      <c r="S30" s="53">
        <f>'96'!$D30</f>
        <v>2.3639492753623186E-2</v>
      </c>
      <c r="T30" s="53">
        <f>'97'!$D30</f>
        <v>9.7826086956521729E-3</v>
      </c>
      <c r="U30" s="53">
        <f>'98'!$D30</f>
        <v>2.3550724637681155E-5</v>
      </c>
      <c r="V30" s="53">
        <f>'99'!$D30</f>
        <v>0.49028442028985508</v>
      </c>
      <c r="W30" s="53">
        <f>'00'!$D30</f>
        <v>1.826996376811594</v>
      </c>
      <c r="X30" s="53">
        <f>'01'!$D30</f>
        <v>1.5650489130434782</v>
      </c>
      <c r="Y30" s="53">
        <f>'02'!$D30</f>
        <v>1.318304347826087</v>
      </c>
      <c r="Z30" s="53">
        <f>'03'!$D30</f>
        <v>0.34563405797101443</v>
      </c>
      <c r="AA30" s="53">
        <f>'04'!$D30</f>
        <v>7.121376811594202E-3</v>
      </c>
      <c r="AB30" s="53">
        <f>'05'!$D30</f>
        <v>2.1709090909090905E-3</v>
      </c>
      <c r="AC30" s="53">
        <f>'06'!$D30</f>
        <v>2.0309090909090906E-3</v>
      </c>
      <c r="AD30" s="53">
        <f>'07'!$D30</f>
        <v>0</v>
      </c>
      <c r="AE30" s="53">
        <f>'08'!$D30</f>
        <v>0</v>
      </c>
      <c r="AF30" s="53">
        <f>'09'!$D30</f>
        <v>0</v>
      </c>
      <c r="AG30" s="53">
        <f>'10'!$D30</f>
        <v>0</v>
      </c>
      <c r="AH30" s="53">
        <f>'11'!$D30</f>
        <v>0</v>
      </c>
      <c r="AI30" s="53">
        <f>'12'!$D30</f>
        <v>0</v>
      </c>
      <c r="AJ30" s="53">
        <f>'13'!$D30</f>
        <v>0</v>
      </c>
      <c r="AK30" s="53">
        <f>'14'!$D30</f>
        <v>0</v>
      </c>
      <c r="AL30" s="53">
        <f>'15'!$D30</f>
        <v>0</v>
      </c>
      <c r="AM30" s="53">
        <f>'16'!$D30</f>
        <v>0</v>
      </c>
      <c r="AN30" s="40">
        <f>'17'!$D30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'80'!D31</f>
        <v>0</v>
      </c>
      <c r="D31" s="53">
        <f>'81'!$D31</f>
        <v>0</v>
      </c>
      <c r="E31" s="53">
        <f>'82'!$D31</f>
        <v>0</v>
      </c>
      <c r="F31" s="53">
        <f>'83'!$D31</f>
        <v>0</v>
      </c>
      <c r="G31" s="53">
        <f>'84'!$D31</f>
        <v>0</v>
      </c>
      <c r="H31" s="53">
        <f>'85'!$D31</f>
        <v>0</v>
      </c>
      <c r="I31" s="53">
        <f>'86'!$D31</f>
        <v>0</v>
      </c>
      <c r="J31" s="53">
        <f>'87'!$D31</f>
        <v>0</v>
      </c>
      <c r="K31" s="53">
        <f>'88'!$D31</f>
        <v>0</v>
      </c>
      <c r="L31" s="53">
        <f>'89'!$D31</f>
        <v>0</v>
      </c>
      <c r="M31" s="53">
        <f>'90'!$D31</f>
        <v>0</v>
      </c>
      <c r="N31" s="53">
        <f>'91'!$D31</f>
        <v>0</v>
      </c>
      <c r="O31" s="53">
        <f>'92'!$D31</f>
        <v>0</v>
      </c>
      <c r="P31" s="53">
        <f>'93'!$D31</f>
        <v>0</v>
      </c>
      <c r="Q31" s="53">
        <f>'94'!$D31</f>
        <v>0</v>
      </c>
      <c r="R31" s="53">
        <f>'95'!$D31</f>
        <v>0</v>
      </c>
      <c r="S31" s="53">
        <f>'96'!$D31</f>
        <v>0</v>
      </c>
      <c r="T31" s="53">
        <f>'97'!$D31</f>
        <v>0</v>
      </c>
      <c r="U31" s="53">
        <f>'98'!$D31</f>
        <v>0</v>
      </c>
      <c r="V31" s="53">
        <f>'99'!$D31</f>
        <v>0</v>
      </c>
      <c r="W31" s="53">
        <f>'00'!$D31</f>
        <v>0</v>
      </c>
      <c r="X31" s="53">
        <f>'01'!$D31</f>
        <v>0</v>
      </c>
      <c r="Y31" s="53">
        <f>'02'!$D31</f>
        <v>0</v>
      </c>
      <c r="Z31" s="53">
        <f>'03'!$D31</f>
        <v>0</v>
      </c>
      <c r="AA31" s="53">
        <f>'04'!$D31</f>
        <v>0</v>
      </c>
      <c r="AB31" s="53">
        <f>'05'!$D31</f>
        <v>0</v>
      </c>
      <c r="AC31" s="53">
        <f>'06'!$D31</f>
        <v>0</v>
      </c>
      <c r="AD31" s="53">
        <f>'07'!$D31</f>
        <v>0</v>
      </c>
      <c r="AE31" s="53">
        <f>'08'!$D31</f>
        <v>0</v>
      </c>
      <c r="AF31" s="53">
        <f>'09'!$D31</f>
        <v>0</v>
      </c>
      <c r="AG31" s="53">
        <f>'10'!$D31</f>
        <v>0</v>
      </c>
      <c r="AH31" s="53">
        <f>'11'!$D31</f>
        <v>0</v>
      </c>
      <c r="AI31" s="53">
        <f>'12'!$D31</f>
        <v>0</v>
      </c>
      <c r="AJ31" s="53">
        <f>'13'!$D31</f>
        <v>0</v>
      </c>
      <c r="AK31" s="53">
        <f>'14'!$D31</f>
        <v>0</v>
      </c>
      <c r="AL31" s="53">
        <f>'15'!$D31</f>
        <v>0</v>
      </c>
      <c r="AM31" s="53">
        <f>'16'!$D31</f>
        <v>0</v>
      </c>
      <c r="AN31" s="40">
        <f>'17'!$D31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'80'!D32</f>
        <v>0</v>
      </c>
      <c r="D32" s="53">
        <f>'81'!$D32</f>
        <v>0</v>
      </c>
      <c r="E32" s="53">
        <f>'82'!$D32</f>
        <v>0</v>
      </c>
      <c r="F32" s="53">
        <f>'83'!$D32</f>
        <v>0</v>
      </c>
      <c r="G32" s="53">
        <f>'84'!$D32</f>
        <v>0</v>
      </c>
      <c r="H32" s="53">
        <f>'85'!$D32</f>
        <v>0</v>
      </c>
      <c r="I32" s="53">
        <f>'86'!$D32</f>
        <v>0</v>
      </c>
      <c r="J32" s="53">
        <f>'87'!$D32</f>
        <v>0</v>
      </c>
      <c r="K32" s="53">
        <f>'88'!$D32</f>
        <v>0</v>
      </c>
      <c r="L32" s="53">
        <f>'89'!$D32</f>
        <v>0.18115942028985507</v>
      </c>
      <c r="M32" s="53">
        <f>'90'!$D32</f>
        <v>0.1229836956521739</v>
      </c>
      <c r="N32" s="53">
        <f>'91'!$D32</f>
        <v>0.12429347826086956</v>
      </c>
      <c r="O32" s="53">
        <f>'92'!$D32</f>
        <v>6.7951086956521731E-2</v>
      </c>
      <c r="P32" s="53">
        <f>'93'!$D32</f>
        <v>3.3353260869565214E-2</v>
      </c>
      <c r="Q32" s="53">
        <f>'94'!$D32</f>
        <v>4.6449275362318833E-2</v>
      </c>
      <c r="R32" s="53">
        <f>'95'!$D32</f>
        <v>6.0030797101449269E-2</v>
      </c>
      <c r="S32" s="53">
        <f>'96'!$D32</f>
        <v>4.6586956521739123E-2</v>
      </c>
      <c r="T32" s="53">
        <f>'97'!$D32</f>
        <v>5.0315217391304345E-2</v>
      </c>
      <c r="U32" s="53">
        <f>'98'!$D32</f>
        <v>7.589130434782608E-2</v>
      </c>
      <c r="V32" s="53">
        <f>'99'!$D32</f>
        <v>0.96058876811594185</v>
      </c>
      <c r="W32" s="53">
        <f>'00'!$D32</f>
        <v>1.8109528985507246</v>
      </c>
      <c r="X32" s="53">
        <f>'01'!$D32</f>
        <v>0.79770833333333324</v>
      </c>
      <c r="Y32" s="53">
        <f>'02'!$D32</f>
        <v>0.63451268115942017</v>
      </c>
      <c r="Z32" s="53">
        <f>'03'!$D32</f>
        <v>0.45509239130434781</v>
      </c>
      <c r="AA32" s="53">
        <f>'04'!$D32</f>
        <v>0.27863043478260868</v>
      </c>
      <c r="AB32" s="53">
        <f>'05'!$D32</f>
        <v>0.30552363636363639</v>
      </c>
      <c r="AC32" s="53">
        <f>'06'!$D32</f>
        <v>0.33025272727272731</v>
      </c>
      <c r="AD32" s="53">
        <f>'07'!$D32</f>
        <v>0.38540128332572859</v>
      </c>
      <c r="AE32" s="53">
        <f>'08'!$D32</f>
        <v>0</v>
      </c>
      <c r="AF32" s="53">
        <f>'09'!$D32</f>
        <v>0</v>
      </c>
      <c r="AG32" s="53">
        <f>'10'!$D32</f>
        <v>0</v>
      </c>
      <c r="AH32" s="53">
        <f>'11'!$D32</f>
        <v>0</v>
      </c>
      <c r="AI32" s="53">
        <f>'12'!$D32</f>
        <v>5.5797101449275366E-4</v>
      </c>
      <c r="AJ32" s="53">
        <f>'13'!$D32</f>
        <v>0</v>
      </c>
      <c r="AK32" s="53">
        <f>'14'!$D32</f>
        <v>0</v>
      </c>
      <c r="AL32" s="53">
        <f>'15'!$D32</f>
        <v>0</v>
      </c>
      <c r="AM32" s="53">
        <f>'16'!$D32</f>
        <v>0</v>
      </c>
      <c r="AN32" s="40">
        <f>'17'!$D32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74"/>
    </row>
    <row r="33" spans="1:51" s="64" customFormat="1" ht="15" customHeight="1" x14ac:dyDescent="0.25">
      <c r="A33" s="54" t="s">
        <v>10</v>
      </c>
      <c r="B33" s="90" t="s">
        <v>33</v>
      </c>
      <c r="C33" s="53">
        <f>'80'!D33</f>
        <v>0</v>
      </c>
      <c r="D33" s="53">
        <f>'81'!$D33</f>
        <v>0</v>
      </c>
      <c r="E33" s="53">
        <f>'82'!$D33</f>
        <v>0</v>
      </c>
      <c r="F33" s="53">
        <f>'83'!$D33</f>
        <v>0</v>
      </c>
      <c r="G33" s="53">
        <f>'84'!$D33</f>
        <v>0</v>
      </c>
      <c r="H33" s="53">
        <f>'85'!$D33</f>
        <v>0</v>
      </c>
      <c r="I33" s="53">
        <f>'86'!$D33</f>
        <v>0</v>
      </c>
      <c r="J33" s="53">
        <f>'87'!$D33</f>
        <v>0</v>
      </c>
      <c r="K33" s="53">
        <f>'88'!$D33</f>
        <v>0</v>
      </c>
      <c r="L33" s="53">
        <f>'89'!$D33</f>
        <v>0</v>
      </c>
      <c r="M33" s="53">
        <f>'90'!$D33</f>
        <v>0</v>
      </c>
      <c r="N33" s="53">
        <f>'91'!$D33</f>
        <v>0</v>
      </c>
      <c r="O33" s="53">
        <f>'92'!$D33</f>
        <v>0</v>
      </c>
      <c r="P33" s="53">
        <f>'93'!$D33</f>
        <v>0</v>
      </c>
      <c r="Q33" s="53">
        <f>'94'!$D33</f>
        <v>0</v>
      </c>
      <c r="R33" s="53">
        <f>'95'!$D33</f>
        <v>0</v>
      </c>
      <c r="S33" s="53">
        <f>'96'!$D33</f>
        <v>0</v>
      </c>
      <c r="T33" s="53">
        <f>'97'!$D33</f>
        <v>0</v>
      </c>
      <c r="U33" s="53">
        <f>'98'!$D33</f>
        <v>0</v>
      </c>
      <c r="V33" s="53">
        <f>'99'!$D33</f>
        <v>0</v>
      </c>
      <c r="W33" s="53">
        <f>'00'!$D33</f>
        <v>0</v>
      </c>
      <c r="X33" s="53">
        <f>'01'!$D33</f>
        <v>0</v>
      </c>
      <c r="Y33" s="53">
        <f>'02'!$D33</f>
        <v>0</v>
      </c>
      <c r="Z33" s="53">
        <f>'03'!$D33</f>
        <v>0</v>
      </c>
      <c r="AA33" s="53">
        <f>'04'!$D33</f>
        <v>0</v>
      </c>
      <c r="AB33" s="53">
        <f>'05'!$D33</f>
        <v>0</v>
      </c>
      <c r="AC33" s="53">
        <f>'06'!$D33</f>
        <v>0</v>
      </c>
      <c r="AD33" s="53">
        <f>'07'!$D33</f>
        <v>0</v>
      </c>
      <c r="AE33" s="53">
        <f>'08'!$D33</f>
        <v>0</v>
      </c>
      <c r="AF33" s="53">
        <f>'09'!$D33</f>
        <v>0</v>
      </c>
      <c r="AG33" s="53">
        <f>'10'!$D33</f>
        <v>0</v>
      </c>
      <c r="AH33" s="53">
        <f>'11'!$D33</f>
        <v>0</v>
      </c>
      <c r="AI33" s="53">
        <f>'12'!$D33</f>
        <v>0</v>
      </c>
      <c r="AJ33" s="53">
        <f>'13'!$D33</f>
        <v>0</v>
      </c>
      <c r="AK33" s="53">
        <f>'14'!$D33</f>
        <v>0</v>
      </c>
      <c r="AL33" s="53">
        <f>'15'!$D33</f>
        <v>0</v>
      </c>
      <c r="AM33" s="53">
        <f>'16'!$D33</f>
        <v>0</v>
      </c>
      <c r="AN33" s="40">
        <f>'17'!$D33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'80'!D34</f>
        <v>0</v>
      </c>
      <c r="D34" s="53">
        <f>'81'!$D34</f>
        <v>0</v>
      </c>
      <c r="E34" s="53">
        <f>'82'!$D34</f>
        <v>0</v>
      </c>
      <c r="F34" s="53">
        <f>'83'!$D34</f>
        <v>0</v>
      </c>
      <c r="G34" s="53">
        <f>'84'!$D34</f>
        <v>0</v>
      </c>
      <c r="H34" s="53">
        <f>'85'!$D34</f>
        <v>0</v>
      </c>
      <c r="I34" s="53">
        <f>'86'!$D34</f>
        <v>0</v>
      </c>
      <c r="J34" s="53">
        <f>'87'!$D34</f>
        <v>0</v>
      </c>
      <c r="K34" s="53">
        <f>'88'!$D34</f>
        <v>0</v>
      </c>
      <c r="L34" s="53">
        <f>'89'!$D34</f>
        <v>0</v>
      </c>
      <c r="M34" s="53">
        <f>'90'!$D34</f>
        <v>0</v>
      </c>
      <c r="N34" s="53">
        <f>'91'!$D34</f>
        <v>0</v>
      </c>
      <c r="O34" s="53">
        <f>'92'!$D34</f>
        <v>0</v>
      </c>
      <c r="P34" s="53">
        <f>'93'!$D34</f>
        <v>0</v>
      </c>
      <c r="Q34" s="53">
        <f>'94'!$D34</f>
        <v>0</v>
      </c>
      <c r="R34" s="53">
        <f>'95'!$D34</f>
        <v>0</v>
      </c>
      <c r="S34" s="53">
        <f>'96'!$D34</f>
        <v>0</v>
      </c>
      <c r="T34" s="53">
        <f>'97'!$D34</f>
        <v>0</v>
      </c>
      <c r="U34" s="53">
        <f>'98'!$D34</f>
        <v>0</v>
      </c>
      <c r="V34" s="53">
        <f>'99'!$D34</f>
        <v>0</v>
      </c>
      <c r="W34" s="53">
        <f>'00'!$D34</f>
        <v>0</v>
      </c>
      <c r="X34" s="53">
        <f>'01'!$D34</f>
        <v>0</v>
      </c>
      <c r="Y34" s="53">
        <f>'02'!$D34</f>
        <v>0</v>
      </c>
      <c r="Z34" s="53">
        <f>'03'!$D34</f>
        <v>0</v>
      </c>
      <c r="AA34" s="53">
        <f>'04'!$D34</f>
        <v>0</v>
      </c>
      <c r="AB34" s="53">
        <f>'05'!$D34</f>
        <v>0</v>
      </c>
      <c r="AC34" s="53">
        <f>'06'!$D34</f>
        <v>0</v>
      </c>
      <c r="AD34" s="53">
        <f>'07'!$D34</f>
        <v>0</v>
      </c>
      <c r="AE34" s="53">
        <f>'08'!$D34</f>
        <v>0</v>
      </c>
      <c r="AF34" s="53">
        <f>'09'!$D34</f>
        <v>0</v>
      </c>
      <c r="AG34" s="53">
        <f>'10'!$D34</f>
        <v>0</v>
      </c>
      <c r="AH34" s="53">
        <f>'11'!$D34</f>
        <v>0</v>
      </c>
      <c r="AI34" s="53">
        <f>'12'!$D34</f>
        <v>0</v>
      </c>
      <c r="AJ34" s="53">
        <f>'13'!$D34</f>
        <v>0</v>
      </c>
      <c r="AK34" s="53">
        <f>'14'!$D34</f>
        <v>0</v>
      </c>
      <c r="AL34" s="53">
        <f>'15'!$D34</f>
        <v>0</v>
      </c>
      <c r="AM34" s="53">
        <f>'16'!$D34</f>
        <v>0</v>
      </c>
      <c r="AN34" s="40">
        <f>'17'!$D34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'80'!D35</f>
        <v>0</v>
      </c>
      <c r="D35" s="53">
        <f>'81'!$D35</f>
        <v>0</v>
      </c>
      <c r="E35" s="53">
        <f>'82'!$D35</f>
        <v>0</v>
      </c>
      <c r="F35" s="53">
        <f>'83'!$D35</f>
        <v>0</v>
      </c>
      <c r="G35" s="53">
        <f>'84'!$D35</f>
        <v>0</v>
      </c>
      <c r="H35" s="53">
        <f>'85'!$D35</f>
        <v>0</v>
      </c>
      <c r="I35" s="53">
        <f>'86'!$D35</f>
        <v>0</v>
      </c>
      <c r="J35" s="53">
        <f>'87'!$D35</f>
        <v>0</v>
      </c>
      <c r="K35" s="53">
        <f>'88'!$D35</f>
        <v>0</v>
      </c>
      <c r="L35" s="53">
        <f>'89'!$D35</f>
        <v>0</v>
      </c>
      <c r="M35" s="53">
        <f>'90'!$D35</f>
        <v>0</v>
      </c>
      <c r="N35" s="53">
        <f>'91'!$D35</f>
        <v>0</v>
      </c>
      <c r="O35" s="53">
        <f>'92'!$D35</f>
        <v>0</v>
      </c>
      <c r="P35" s="53">
        <f>'93'!$D35</f>
        <v>0</v>
      </c>
      <c r="Q35" s="53">
        <f>'94'!$D35</f>
        <v>0</v>
      </c>
      <c r="R35" s="53">
        <f>'95'!$D35</f>
        <v>0</v>
      </c>
      <c r="S35" s="53">
        <f>'96'!$D35</f>
        <v>0</v>
      </c>
      <c r="T35" s="53">
        <f>'97'!$D35</f>
        <v>0</v>
      </c>
      <c r="U35" s="53">
        <f>'98'!$D35</f>
        <v>0</v>
      </c>
      <c r="V35" s="53">
        <f>'99'!$D35</f>
        <v>0</v>
      </c>
      <c r="W35" s="53">
        <f>'00'!$D35</f>
        <v>0</v>
      </c>
      <c r="X35" s="53">
        <f>'01'!$D35</f>
        <v>0</v>
      </c>
      <c r="Y35" s="53">
        <f>'02'!$D35</f>
        <v>0</v>
      </c>
      <c r="Z35" s="53">
        <f>'03'!$D35</f>
        <v>0</v>
      </c>
      <c r="AA35" s="53">
        <f>'04'!$D35</f>
        <v>0</v>
      </c>
      <c r="AB35" s="53">
        <f>'05'!$D35</f>
        <v>0</v>
      </c>
      <c r="AC35" s="53">
        <f>'06'!$D35</f>
        <v>0</v>
      </c>
      <c r="AD35" s="53">
        <f>'07'!$D35</f>
        <v>0</v>
      </c>
      <c r="AE35" s="53">
        <f>'08'!$D35</f>
        <v>0</v>
      </c>
      <c r="AF35" s="53">
        <f>'09'!$D35</f>
        <v>0</v>
      </c>
      <c r="AG35" s="53">
        <f>'10'!$D35</f>
        <v>0</v>
      </c>
      <c r="AH35" s="53">
        <f>'11'!$D35</f>
        <v>0</v>
      </c>
      <c r="AI35" s="53">
        <f>'12'!$D35</f>
        <v>0</v>
      </c>
      <c r="AJ35" s="53">
        <f>'13'!$D35</f>
        <v>0</v>
      </c>
      <c r="AK35" s="53">
        <f>'14'!$D35</f>
        <v>0</v>
      </c>
      <c r="AL35" s="53">
        <f>'15'!$D35</f>
        <v>0</v>
      </c>
      <c r="AM35" s="53">
        <f>'16'!$D35</f>
        <v>0</v>
      </c>
      <c r="AN35" s="40">
        <f>'17'!$D35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7.6086956521739131</v>
      </c>
      <c r="D36" s="37">
        <f t="shared" ref="D36:AH36" si="1">SUM(D6:D35)+SUM(D38:D43)</f>
        <v>8.5144927536231876</v>
      </c>
      <c r="E36" s="37">
        <f t="shared" si="1"/>
        <v>9.0923913043478244</v>
      </c>
      <c r="F36" s="37">
        <f t="shared" si="1"/>
        <v>9.625</v>
      </c>
      <c r="G36" s="37">
        <f t="shared" si="1"/>
        <v>9.2681159420289845</v>
      </c>
      <c r="H36" s="37">
        <f t="shared" si="1"/>
        <v>10.362318840579709</v>
      </c>
      <c r="I36" s="37">
        <f t="shared" si="1"/>
        <v>12.184782608695652</v>
      </c>
      <c r="J36" s="37">
        <f t="shared" si="1"/>
        <v>13.768115942028984</v>
      </c>
      <c r="K36" s="37">
        <f t="shared" si="1"/>
        <v>15.217391304347826</v>
      </c>
      <c r="L36" s="37">
        <f t="shared" si="1"/>
        <v>15.942028985507244</v>
      </c>
      <c r="M36" s="37">
        <f t="shared" si="1"/>
        <v>16.881403985507244</v>
      </c>
      <c r="N36" s="37">
        <f t="shared" si="1"/>
        <v>18.121099637681159</v>
      </c>
      <c r="O36" s="37">
        <f t="shared" si="1"/>
        <v>19.941824275362318</v>
      </c>
      <c r="P36" s="37">
        <f t="shared" si="1"/>
        <v>20.033452898550721</v>
      </c>
      <c r="Q36" s="37">
        <f t="shared" si="1"/>
        <v>21.391322463768116</v>
      </c>
      <c r="R36" s="37">
        <f t="shared" si="1"/>
        <v>22.65027536231884</v>
      </c>
      <c r="S36" s="37">
        <f t="shared" si="1"/>
        <v>24.202264492753624</v>
      </c>
      <c r="T36" s="37">
        <f t="shared" si="1"/>
        <v>26.893474637681152</v>
      </c>
      <c r="U36" s="37">
        <f t="shared" si="1"/>
        <v>27.066692028985507</v>
      </c>
      <c r="V36" s="37">
        <f t="shared" si="1"/>
        <v>26.22550905797101</v>
      </c>
      <c r="W36" s="37">
        <f t="shared" si="1"/>
        <v>26.233786231884054</v>
      </c>
      <c r="X36" s="37">
        <f t="shared" si="1"/>
        <v>26.714672101449274</v>
      </c>
      <c r="Y36" s="37">
        <f t="shared" si="1"/>
        <v>23.403989130434784</v>
      </c>
      <c r="Z36" s="37">
        <f t="shared" si="1"/>
        <v>19.99711594202898</v>
      </c>
      <c r="AA36" s="37">
        <f t="shared" si="1"/>
        <v>19.824972826086956</v>
      </c>
      <c r="AB36" s="37">
        <f t="shared" si="1"/>
        <v>19.012758181818185</v>
      </c>
      <c r="AC36" s="37">
        <f t="shared" si="1"/>
        <v>20.46148181818182</v>
      </c>
      <c r="AD36" s="37">
        <f t="shared" si="1"/>
        <v>23.837274869841366</v>
      </c>
      <c r="AE36" s="37">
        <f t="shared" si="1"/>
        <v>25.400679999999994</v>
      </c>
      <c r="AF36" s="37">
        <f t="shared" si="1"/>
        <v>26.721505454545458</v>
      </c>
      <c r="AG36" s="37">
        <f t="shared" si="1"/>
        <v>27.73516741199456</v>
      </c>
      <c r="AH36" s="37">
        <f t="shared" si="1"/>
        <v>30.580949275362318</v>
      </c>
      <c r="AI36" s="37">
        <f t="shared" ref="AI36:AN36" si="2">SUM(AI6:AI35)+SUM(AI38:AI43)</f>
        <v>31.859717391304351</v>
      </c>
      <c r="AJ36" s="37">
        <f t="shared" si="2"/>
        <v>34.06456884057971</v>
      </c>
      <c r="AK36" s="37">
        <f t="shared" si="2"/>
        <v>35.490648550724643</v>
      </c>
      <c r="AL36" s="37">
        <f t="shared" si="2"/>
        <v>36.586396739130443</v>
      </c>
      <c r="AM36" s="37">
        <f t="shared" si="2"/>
        <v>36.071490942028987</v>
      </c>
      <c r="AN36" s="38">
        <f t="shared" si="2"/>
        <v>36.885827898550716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6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'80'!D38</f>
        <v>0</v>
      </c>
      <c r="D38" s="60">
        <f>'81'!$D38</f>
        <v>0</v>
      </c>
      <c r="E38" s="60">
        <f>'82'!$D38</f>
        <v>0</v>
      </c>
      <c r="F38" s="60">
        <f>'83'!$D38</f>
        <v>0</v>
      </c>
      <c r="G38" s="60">
        <f>'84'!$D38</f>
        <v>0</v>
      </c>
      <c r="H38" s="60">
        <f>'85'!$D38</f>
        <v>0</v>
      </c>
      <c r="I38" s="60">
        <f>'86'!$D38</f>
        <v>0</v>
      </c>
      <c r="J38" s="60">
        <f>'87'!$D38</f>
        <v>0</v>
      </c>
      <c r="K38" s="60">
        <f>'88'!$D38</f>
        <v>0</v>
      </c>
      <c r="L38" s="60">
        <f>'89'!$D38</f>
        <v>0</v>
      </c>
      <c r="M38" s="60">
        <f>'90'!$D38</f>
        <v>0</v>
      </c>
      <c r="N38" s="60">
        <f>'91'!$D38</f>
        <v>0</v>
      </c>
      <c r="O38" s="60">
        <f>'92'!$D38</f>
        <v>0</v>
      </c>
      <c r="P38" s="60">
        <f>'93'!$D38</f>
        <v>0</v>
      </c>
      <c r="Q38" s="60">
        <f>'94'!$D38</f>
        <v>0</v>
      </c>
      <c r="R38" s="60">
        <f>'95'!$D38</f>
        <v>0</v>
      </c>
      <c r="S38" s="60">
        <f>'96'!$D38</f>
        <v>0</v>
      </c>
      <c r="T38" s="60">
        <f>'97'!$D38</f>
        <v>0</v>
      </c>
      <c r="U38" s="60">
        <f>'98'!$D38</f>
        <v>0</v>
      </c>
      <c r="V38" s="60">
        <f>'99'!$D38</f>
        <v>0</v>
      </c>
      <c r="W38" s="60">
        <f>'00'!$D38</f>
        <v>0</v>
      </c>
      <c r="X38" s="60">
        <f>'01'!$D38</f>
        <v>0</v>
      </c>
      <c r="Y38" s="60">
        <f>'02'!$D38</f>
        <v>0</v>
      </c>
      <c r="Z38" s="60">
        <f>'03'!$D38</f>
        <v>0</v>
      </c>
      <c r="AA38" s="60">
        <f>'04'!$D38</f>
        <v>0</v>
      </c>
      <c r="AB38" s="60">
        <f>'05'!$D38</f>
        <v>0</v>
      </c>
      <c r="AC38" s="60">
        <f>'06'!$D38</f>
        <v>0</v>
      </c>
      <c r="AD38" s="60">
        <f>'07'!$D38</f>
        <v>0</v>
      </c>
      <c r="AE38" s="60">
        <f>'08'!$D38</f>
        <v>0</v>
      </c>
      <c r="AF38" s="60">
        <f>'09'!$D38</f>
        <v>0</v>
      </c>
      <c r="AG38" s="60">
        <f>'10'!$D38</f>
        <v>0</v>
      </c>
      <c r="AH38" s="60">
        <f>'11'!$D38</f>
        <v>0</v>
      </c>
      <c r="AI38" s="60">
        <f>'12'!$D38</f>
        <v>0</v>
      </c>
      <c r="AJ38" s="60">
        <f>'13'!$D38</f>
        <v>0</v>
      </c>
      <c r="AK38" s="60">
        <f>'14'!$D38</f>
        <v>0</v>
      </c>
      <c r="AL38" s="60">
        <f>'15'!$D38</f>
        <v>0</v>
      </c>
      <c r="AM38" s="60">
        <f>'16'!$D38</f>
        <v>0</v>
      </c>
      <c r="AN38" s="42">
        <f>'17'!$D38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'80'!D39</f>
        <v>0</v>
      </c>
      <c r="D39" s="53">
        <f>'81'!$D39</f>
        <v>0</v>
      </c>
      <c r="E39" s="53">
        <f>'82'!$D39</f>
        <v>0</v>
      </c>
      <c r="F39" s="53">
        <f>'83'!$D39</f>
        <v>0</v>
      </c>
      <c r="G39" s="53">
        <f>'84'!$D39</f>
        <v>0</v>
      </c>
      <c r="H39" s="53">
        <f>'85'!$D39</f>
        <v>0</v>
      </c>
      <c r="I39" s="53">
        <f>'86'!$D39</f>
        <v>0</v>
      </c>
      <c r="J39" s="53">
        <f>'87'!$D39</f>
        <v>0</v>
      </c>
      <c r="K39" s="53">
        <f>'88'!$D39</f>
        <v>0</v>
      </c>
      <c r="L39" s="53">
        <f>'89'!$D39</f>
        <v>0</v>
      </c>
      <c r="M39" s="53">
        <f>'90'!$D39</f>
        <v>0</v>
      </c>
      <c r="N39" s="53">
        <f>'91'!$D39</f>
        <v>0</v>
      </c>
      <c r="O39" s="53">
        <f>'92'!$D39</f>
        <v>0</v>
      </c>
      <c r="P39" s="53">
        <f>'93'!$D39</f>
        <v>0</v>
      </c>
      <c r="Q39" s="53">
        <f>'94'!$D39</f>
        <v>0</v>
      </c>
      <c r="R39" s="53">
        <f>'95'!$D39</f>
        <v>0</v>
      </c>
      <c r="S39" s="53">
        <f>'96'!$D39</f>
        <v>0</v>
      </c>
      <c r="T39" s="53">
        <f>'97'!$D39</f>
        <v>0</v>
      </c>
      <c r="U39" s="53">
        <f>'98'!$D39</f>
        <v>0</v>
      </c>
      <c r="V39" s="53">
        <f>'99'!$D39</f>
        <v>0</v>
      </c>
      <c r="W39" s="53">
        <f>'00'!$D39</f>
        <v>0</v>
      </c>
      <c r="X39" s="53">
        <f>'01'!$D39</f>
        <v>0</v>
      </c>
      <c r="Y39" s="53">
        <f>'02'!$D39</f>
        <v>0</v>
      </c>
      <c r="Z39" s="53">
        <f>'03'!$D39</f>
        <v>0</v>
      </c>
      <c r="AA39" s="53">
        <f>'04'!$D39</f>
        <v>0</v>
      </c>
      <c r="AB39" s="53">
        <f>'05'!$D39</f>
        <v>0</v>
      </c>
      <c r="AC39" s="53">
        <f>'06'!$D39</f>
        <v>0</v>
      </c>
      <c r="AD39" s="53">
        <f>'07'!$D39</f>
        <v>0</v>
      </c>
      <c r="AE39" s="53">
        <f>'08'!$D39</f>
        <v>0</v>
      </c>
      <c r="AF39" s="53">
        <f>'09'!$D39</f>
        <v>0</v>
      </c>
      <c r="AG39" s="53">
        <f>'10'!$D39</f>
        <v>0</v>
      </c>
      <c r="AH39" s="53">
        <f>'11'!$D39</f>
        <v>0</v>
      </c>
      <c r="AI39" s="53">
        <f>'12'!$D39</f>
        <v>0</v>
      </c>
      <c r="AJ39" s="53">
        <f>'13'!$D39</f>
        <v>0</v>
      </c>
      <c r="AK39" s="53">
        <f>'14'!$D39</f>
        <v>0</v>
      </c>
      <c r="AL39" s="53">
        <f>'15'!$D39</f>
        <v>0</v>
      </c>
      <c r="AM39" s="53">
        <f>'16'!$D39</f>
        <v>0</v>
      </c>
      <c r="AN39" s="40">
        <f>'17'!$D39</f>
        <v>0</v>
      </c>
    </row>
    <row r="40" spans="1:51" s="64" customFormat="1" ht="15" customHeight="1" x14ac:dyDescent="0.25">
      <c r="A40" s="130" t="s">
        <v>67</v>
      </c>
      <c r="B40" s="131"/>
      <c r="C40" s="53">
        <f>'80'!D40</f>
        <v>0</v>
      </c>
      <c r="D40" s="53">
        <f>'81'!$D40</f>
        <v>0</v>
      </c>
      <c r="E40" s="53">
        <f>'82'!$D40</f>
        <v>0</v>
      </c>
      <c r="F40" s="53">
        <f>'83'!$D40</f>
        <v>0</v>
      </c>
      <c r="G40" s="53">
        <f>'84'!$D40</f>
        <v>0</v>
      </c>
      <c r="H40" s="53">
        <f>'85'!$D40</f>
        <v>0</v>
      </c>
      <c r="I40" s="53">
        <f>'86'!$D40</f>
        <v>0</v>
      </c>
      <c r="J40" s="53">
        <f>'87'!$D40</f>
        <v>0</v>
      </c>
      <c r="K40" s="53">
        <f>'88'!$D40</f>
        <v>0</v>
      </c>
      <c r="L40" s="53">
        <f>'89'!$D40</f>
        <v>0</v>
      </c>
      <c r="M40" s="53">
        <f>'90'!$D40</f>
        <v>0</v>
      </c>
      <c r="N40" s="53">
        <f>'91'!$D40</f>
        <v>0</v>
      </c>
      <c r="O40" s="53">
        <f>'92'!$D40</f>
        <v>0</v>
      </c>
      <c r="P40" s="53">
        <f>'93'!$D40</f>
        <v>0</v>
      </c>
      <c r="Q40" s="53">
        <f>'94'!$D40</f>
        <v>0</v>
      </c>
      <c r="R40" s="53">
        <f>'95'!$D40</f>
        <v>0</v>
      </c>
      <c r="S40" s="53">
        <f>'96'!$D40</f>
        <v>0</v>
      </c>
      <c r="T40" s="53">
        <f>'97'!$D40</f>
        <v>0</v>
      </c>
      <c r="U40" s="53">
        <f>'98'!$D40</f>
        <v>0</v>
      </c>
      <c r="V40" s="53">
        <f>'99'!$D40</f>
        <v>0</v>
      </c>
      <c r="W40" s="53">
        <f>'00'!$D40</f>
        <v>0</v>
      </c>
      <c r="X40" s="53">
        <f>'01'!$D40</f>
        <v>0</v>
      </c>
      <c r="Y40" s="53">
        <f>'02'!$D40</f>
        <v>0</v>
      </c>
      <c r="Z40" s="53">
        <f>'03'!$D40</f>
        <v>0</v>
      </c>
      <c r="AA40" s="53">
        <f>'04'!$D40</f>
        <v>0</v>
      </c>
      <c r="AB40" s="53">
        <f>'05'!$D40</f>
        <v>0</v>
      </c>
      <c r="AC40" s="53">
        <f>'06'!$D40</f>
        <v>0</v>
      </c>
      <c r="AD40" s="53">
        <f>'07'!$D40</f>
        <v>0</v>
      </c>
      <c r="AE40" s="53">
        <f>'08'!$D40</f>
        <v>0</v>
      </c>
      <c r="AF40" s="53">
        <f>'09'!$D40</f>
        <v>0</v>
      </c>
      <c r="AG40" s="53">
        <f>'10'!$D40</f>
        <v>0</v>
      </c>
      <c r="AH40" s="53">
        <f>'11'!$D40</f>
        <v>0</v>
      </c>
      <c r="AI40" s="53">
        <f>'12'!$D40</f>
        <v>0</v>
      </c>
      <c r="AJ40" s="53">
        <f>'13'!$D40</f>
        <v>0</v>
      </c>
      <c r="AK40" s="53">
        <f>'14'!$D40</f>
        <v>0</v>
      </c>
      <c r="AL40" s="53">
        <f>'15'!$D40</f>
        <v>0</v>
      </c>
      <c r="AM40" s="53">
        <f>'16'!$D40</f>
        <v>0</v>
      </c>
      <c r="AN40" s="40">
        <f>'17'!$D40</f>
        <v>0</v>
      </c>
    </row>
    <row r="41" spans="1:51" s="64" customFormat="1" ht="15" customHeight="1" x14ac:dyDescent="0.25">
      <c r="A41" s="130" t="s">
        <v>68</v>
      </c>
      <c r="B41" s="131"/>
      <c r="C41" s="53">
        <f>'80'!D41</f>
        <v>0</v>
      </c>
      <c r="D41" s="53">
        <f>'81'!$D41</f>
        <v>0</v>
      </c>
      <c r="E41" s="53">
        <f>'82'!$D41</f>
        <v>0</v>
      </c>
      <c r="F41" s="53">
        <f>'83'!$D41</f>
        <v>0</v>
      </c>
      <c r="G41" s="53">
        <f>'84'!$D41</f>
        <v>0</v>
      </c>
      <c r="H41" s="53">
        <f>'85'!$D41</f>
        <v>0</v>
      </c>
      <c r="I41" s="53">
        <f>'86'!$D41</f>
        <v>0</v>
      </c>
      <c r="J41" s="53">
        <f>'87'!$D41</f>
        <v>0</v>
      </c>
      <c r="K41" s="53">
        <f>'88'!$D41</f>
        <v>0</v>
      </c>
      <c r="L41" s="53">
        <f>'89'!$D41</f>
        <v>0</v>
      </c>
      <c r="M41" s="53">
        <f>'90'!$D41</f>
        <v>0</v>
      </c>
      <c r="N41" s="53">
        <f>'91'!$D41</f>
        <v>0</v>
      </c>
      <c r="O41" s="53">
        <f>'92'!$D41</f>
        <v>0</v>
      </c>
      <c r="P41" s="53">
        <f>'93'!$D41</f>
        <v>0</v>
      </c>
      <c r="Q41" s="53">
        <f>'94'!$D41</f>
        <v>0</v>
      </c>
      <c r="R41" s="53">
        <f>'95'!$D41</f>
        <v>0</v>
      </c>
      <c r="S41" s="53">
        <f>'96'!$D41</f>
        <v>0</v>
      </c>
      <c r="T41" s="53">
        <f>'97'!$D41</f>
        <v>0</v>
      </c>
      <c r="U41" s="53">
        <f>'98'!$D41</f>
        <v>0</v>
      </c>
      <c r="V41" s="53">
        <f>'99'!$D41</f>
        <v>0</v>
      </c>
      <c r="W41" s="53">
        <f>'00'!$D41</f>
        <v>0</v>
      </c>
      <c r="X41" s="53">
        <f>'01'!$D41</f>
        <v>0</v>
      </c>
      <c r="Y41" s="53">
        <f>'02'!$D41</f>
        <v>0</v>
      </c>
      <c r="Z41" s="53">
        <f>'03'!$D41</f>
        <v>0</v>
      </c>
      <c r="AA41" s="53">
        <f>'04'!$D41</f>
        <v>0</v>
      </c>
      <c r="AB41" s="53">
        <f>'05'!$D41</f>
        <v>0</v>
      </c>
      <c r="AC41" s="53">
        <f>'06'!$D41</f>
        <v>0</v>
      </c>
      <c r="AD41" s="53">
        <f>'07'!$D41</f>
        <v>0</v>
      </c>
      <c r="AE41" s="53">
        <f>'08'!$D41</f>
        <v>0</v>
      </c>
      <c r="AF41" s="53">
        <f>'09'!$D41</f>
        <v>0</v>
      </c>
      <c r="AG41" s="53">
        <f>'10'!$D41</f>
        <v>0</v>
      </c>
      <c r="AH41" s="53">
        <f>'11'!$D41</f>
        <v>0</v>
      </c>
      <c r="AI41" s="53">
        <f>'12'!$D41</f>
        <v>0</v>
      </c>
      <c r="AJ41" s="53">
        <f>'13'!$D41</f>
        <v>0</v>
      </c>
      <c r="AK41" s="53">
        <f>'14'!$D41</f>
        <v>0</v>
      </c>
      <c r="AL41" s="53">
        <f>'15'!$D41</f>
        <v>0</v>
      </c>
      <c r="AM41" s="53">
        <f>'16'!$D41</f>
        <v>0</v>
      </c>
      <c r="AN41" s="40">
        <f>'17'!$D41</f>
        <v>0</v>
      </c>
    </row>
    <row r="42" spans="1:51" s="64" customFormat="1" ht="15" customHeight="1" x14ac:dyDescent="0.25">
      <c r="A42" s="130" t="s">
        <v>69</v>
      </c>
      <c r="B42" s="131"/>
      <c r="C42" s="53">
        <f>'80'!D42</f>
        <v>0</v>
      </c>
      <c r="D42" s="53">
        <f>'81'!$D42</f>
        <v>0</v>
      </c>
      <c r="E42" s="53">
        <f>'82'!$D42</f>
        <v>0</v>
      </c>
      <c r="F42" s="53">
        <f>'83'!$D42</f>
        <v>0</v>
      </c>
      <c r="G42" s="53">
        <f>'84'!$D42</f>
        <v>0</v>
      </c>
      <c r="H42" s="53">
        <f>'85'!$D42</f>
        <v>0</v>
      </c>
      <c r="I42" s="53">
        <f>'86'!$D42</f>
        <v>0</v>
      </c>
      <c r="J42" s="53">
        <f>'87'!$D42</f>
        <v>0</v>
      </c>
      <c r="K42" s="53">
        <f>'88'!$D42</f>
        <v>0</v>
      </c>
      <c r="L42" s="53">
        <f>'89'!$D42</f>
        <v>0</v>
      </c>
      <c r="M42" s="53">
        <f>'90'!$D42</f>
        <v>0</v>
      </c>
      <c r="N42" s="53">
        <f>'91'!$D42</f>
        <v>0</v>
      </c>
      <c r="O42" s="53">
        <f>'92'!$D42</f>
        <v>0</v>
      </c>
      <c r="P42" s="53">
        <f>'93'!$D42</f>
        <v>0</v>
      </c>
      <c r="Q42" s="53">
        <f>'94'!$D42</f>
        <v>0</v>
      </c>
      <c r="R42" s="53">
        <f>'95'!$D42</f>
        <v>0</v>
      </c>
      <c r="S42" s="53">
        <f>'96'!$D42</f>
        <v>0</v>
      </c>
      <c r="T42" s="53">
        <f>'97'!$D42</f>
        <v>0</v>
      </c>
      <c r="U42" s="53">
        <f>'98'!$D42</f>
        <v>0</v>
      </c>
      <c r="V42" s="53">
        <f>'99'!$D42</f>
        <v>0</v>
      </c>
      <c r="W42" s="53">
        <f>'00'!$D42</f>
        <v>0</v>
      </c>
      <c r="X42" s="53">
        <f>'01'!$D42</f>
        <v>0</v>
      </c>
      <c r="Y42" s="53">
        <f>'02'!$D42</f>
        <v>0</v>
      </c>
      <c r="Z42" s="53">
        <f>'03'!$D42</f>
        <v>0</v>
      </c>
      <c r="AA42" s="53">
        <f>'04'!$D42</f>
        <v>0</v>
      </c>
      <c r="AB42" s="53">
        <f>'05'!$D42</f>
        <v>0</v>
      </c>
      <c r="AC42" s="53">
        <f>'06'!$D42</f>
        <v>0</v>
      </c>
      <c r="AD42" s="53">
        <f>'07'!$D42</f>
        <v>0</v>
      </c>
      <c r="AE42" s="53">
        <f>'08'!$D42</f>
        <v>0</v>
      </c>
      <c r="AF42" s="53">
        <f>'09'!$D42</f>
        <v>0</v>
      </c>
      <c r="AG42" s="53">
        <f>'10'!$D42</f>
        <v>0</v>
      </c>
      <c r="AH42" s="53">
        <f>'11'!$D42</f>
        <v>3.7804347826086958E-2</v>
      </c>
      <c r="AI42" s="53">
        <f>'12'!$D42</f>
        <v>0.23295108695652175</v>
      </c>
      <c r="AJ42" s="53">
        <f>'13'!$D42</f>
        <v>0.46297101449275363</v>
      </c>
      <c r="AK42" s="53">
        <f>'14'!$D42</f>
        <v>0.54960688405797098</v>
      </c>
      <c r="AL42" s="53">
        <f>'15'!$D42</f>
        <v>0.61434782608695648</v>
      </c>
      <c r="AM42" s="53">
        <f>'16'!$D42</f>
        <v>0.61907971014492758</v>
      </c>
      <c r="AN42" s="40">
        <f>'17'!$D42</f>
        <v>0.70754891304347822</v>
      </c>
    </row>
    <row r="43" spans="1:51" s="64" customFormat="1" ht="15" customHeight="1" thickBot="1" x14ac:dyDescent="0.3">
      <c r="A43" s="143" t="s">
        <v>70</v>
      </c>
      <c r="B43" s="144"/>
      <c r="C43" s="61">
        <f>'80'!D43</f>
        <v>0</v>
      </c>
      <c r="D43" s="61">
        <f>'81'!$D43</f>
        <v>0</v>
      </c>
      <c r="E43" s="61">
        <f>'82'!$D43</f>
        <v>0</v>
      </c>
      <c r="F43" s="61">
        <f>'83'!$D43</f>
        <v>0</v>
      </c>
      <c r="G43" s="61">
        <f>'84'!$D43</f>
        <v>0</v>
      </c>
      <c r="H43" s="61">
        <f>'85'!$D43</f>
        <v>0</v>
      </c>
      <c r="I43" s="61">
        <f>'86'!$D43</f>
        <v>0</v>
      </c>
      <c r="J43" s="61">
        <f>'87'!$D43</f>
        <v>0</v>
      </c>
      <c r="K43" s="61">
        <f>'88'!$D43</f>
        <v>0</v>
      </c>
      <c r="L43" s="61">
        <f>'89'!$D43</f>
        <v>0</v>
      </c>
      <c r="M43" s="61">
        <f>'90'!$D43</f>
        <v>0</v>
      </c>
      <c r="N43" s="61">
        <f>'91'!$D43</f>
        <v>0</v>
      </c>
      <c r="O43" s="61">
        <f>'92'!$D43</f>
        <v>0</v>
      </c>
      <c r="P43" s="61">
        <f>'93'!$D43</f>
        <v>0</v>
      </c>
      <c r="Q43" s="61">
        <f>'94'!$D43</f>
        <v>0</v>
      </c>
      <c r="R43" s="61">
        <f>'95'!$D43</f>
        <v>0</v>
      </c>
      <c r="S43" s="61">
        <f>'96'!$D43</f>
        <v>0</v>
      </c>
      <c r="T43" s="61">
        <f>'97'!$D43</f>
        <v>0</v>
      </c>
      <c r="U43" s="61">
        <f>'98'!$D43</f>
        <v>0</v>
      </c>
      <c r="V43" s="61">
        <f>'99'!$D43</f>
        <v>0</v>
      </c>
      <c r="W43" s="61">
        <f>'00'!$D43</f>
        <v>0</v>
      </c>
      <c r="X43" s="61">
        <f>'01'!$D43</f>
        <v>0</v>
      </c>
      <c r="Y43" s="61">
        <f>'02'!$D43</f>
        <v>0</v>
      </c>
      <c r="Z43" s="61">
        <f>'03'!$D43</f>
        <v>0</v>
      </c>
      <c r="AA43" s="61">
        <f>'04'!$D43</f>
        <v>0</v>
      </c>
      <c r="AB43" s="61">
        <f>'05'!$D43</f>
        <v>0</v>
      </c>
      <c r="AC43" s="61">
        <f>'06'!$D43</f>
        <v>0</v>
      </c>
      <c r="AD43" s="61">
        <f>'07'!$D43</f>
        <v>0</v>
      </c>
      <c r="AE43" s="61">
        <f>'08'!$D43</f>
        <v>0</v>
      </c>
      <c r="AF43" s="61">
        <f>'09'!$D43</f>
        <v>0</v>
      </c>
      <c r="AG43" s="61">
        <f>'10'!$D43</f>
        <v>0</v>
      </c>
      <c r="AH43" s="61">
        <f>'11'!$D43</f>
        <v>0</v>
      </c>
      <c r="AI43" s="61">
        <f>'12'!$D43</f>
        <v>0</v>
      </c>
      <c r="AJ43" s="61">
        <f>'13'!$D43</f>
        <v>0</v>
      </c>
      <c r="AK43" s="61">
        <f>'14'!$D43</f>
        <v>0</v>
      </c>
      <c r="AL43" s="61">
        <f>'15'!$D43</f>
        <v>0</v>
      </c>
      <c r="AM43" s="61">
        <f>'16'!$D43</f>
        <v>0</v>
      </c>
      <c r="AN43" s="44">
        <f>'17'!$D43</f>
        <v>0</v>
      </c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  <ignoredErrors>
    <ignoredError sqref="D6" 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8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39</v>
      </c>
      <c r="AN1" s="6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66"/>
      <c r="AO2" s="88"/>
      <c r="AP2" s="88"/>
      <c r="AQ2" s="66"/>
      <c r="AR2" s="66"/>
      <c r="AS2" s="66"/>
    </row>
    <row r="3" spans="1:51" s="64" customFormat="1" ht="15" customHeight="1" x14ac:dyDescent="0.25">
      <c r="A3" s="69"/>
      <c r="B3" s="67"/>
      <c r="AN3" s="6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6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E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ref="AF5:AN5" si="1">AE5+1</f>
        <v>2009</v>
      </c>
      <c r="AG5" s="51">
        <f t="shared" si="1"/>
        <v>2010</v>
      </c>
      <c r="AH5" s="51">
        <f t="shared" si="1"/>
        <v>2011</v>
      </c>
      <c r="AI5" s="51">
        <f t="shared" si="1"/>
        <v>2012</v>
      </c>
      <c r="AJ5" s="51">
        <f t="shared" si="1"/>
        <v>2013</v>
      </c>
      <c r="AK5" s="51">
        <f t="shared" si="1"/>
        <v>2014</v>
      </c>
      <c r="AL5" s="51">
        <f t="shared" si="1"/>
        <v>2015</v>
      </c>
      <c r="AM5" s="51">
        <f t="shared" si="1"/>
        <v>2016</v>
      </c>
      <c r="AN5" s="52">
        <f t="shared" si="1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'80'!$E6</f>
        <v>0</v>
      </c>
      <c r="D6" s="53">
        <f>'81'!$E6</f>
        <v>0</v>
      </c>
      <c r="E6" s="53">
        <f>'82'!$E6</f>
        <v>0</v>
      </c>
      <c r="F6" s="53">
        <f>'83'!$E6</f>
        <v>0</v>
      </c>
      <c r="G6" s="53">
        <f>'84'!$E6</f>
        <v>0</v>
      </c>
      <c r="H6" s="53">
        <f>'85'!$E6</f>
        <v>0</v>
      </c>
      <c r="I6" s="53">
        <f>'86'!$E6</f>
        <v>0</v>
      </c>
      <c r="J6" s="53">
        <f>'87'!$E6</f>
        <v>0</v>
      </c>
      <c r="K6" s="53">
        <f>'88'!$E6</f>
        <v>0</v>
      </c>
      <c r="L6" s="53">
        <f>'89'!$E6</f>
        <v>0</v>
      </c>
      <c r="M6" s="53">
        <f>'90'!$E6</f>
        <v>0</v>
      </c>
      <c r="N6" s="53">
        <f>'91'!$E6</f>
        <v>0</v>
      </c>
      <c r="O6" s="53">
        <f>'92'!$E6</f>
        <v>0</v>
      </c>
      <c r="P6" s="53">
        <f>'93'!$E6</f>
        <v>0</v>
      </c>
      <c r="Q6" s="53">
        <f>'94'!$E6</f>
        <v>0</v>
      </c>
      <c r="R6" s="53">
        <f>'95'!$E6</f>
        <v>0</v>
      </c>
      <c r="S6" s="53">
        <f>'96'!$E6</f>
        <v>0</v>
      </c>
      <c r="T6" s="53">
        <f>'97'!$E6</f>
        <v>2.86231884057971E-3</v>
      </c>
      <c r="U6" s="53">
        <f>'98'!$E6</f>
        <v>8.442028985507246E-3</v>
      </c>
      <c r="V6" s="53">
        <f>'99'!$E6</f>
        <v>8.0072463768115949E-3</v>
      </c>
      <c r="W6" s="53">
        <f>'00'!$E6</f>
        <v>1.301086956521739E-2</v>
      </c>
      <c r="X6" s="53">
        <f>'01'!$E6</f>
        <v>1.7405797101449273E-2</v>
      </c>
      <c r="Y6" s="53">
        <f>'02'!$E6</f>
        <v>7.0498188405797094E-2</v>
      </c>
      <c r="Z6" s="53">
        <f>'03'!$E6</f>
        <v>1.7335144927536229E-2</v>
      </c>
      <c r="AA6" s="53">
        <f>'04'!$E6</f>
        <v>5.0791666666666659E-2</v>
      </c>
      <c r="AB6" s="53">
        <f>'05'!$E6</f>
        <v>5.2169090909090901E-2</v>
      </c>
      <c r="AC6" s="53">
        <f>'06'!$E6</f>
        <v>5.3469090909090904E-2</v>
      </c>
      <c r="AD6" s="53">
        <f>'07'!$E6</f>
        <v>7.1589284764739053E-2</v>
      </c>
      <c r="AE6" s="53">
        <f>'08'!$E6</f>
        <v>7.9867272727272717E-2</v>
      </c>
      <c r="AF6" s="53">
        <f>'09'!$E6</f>
        <v>7.3323636363636369E-2</v>
      </c>
      <c r="AG6" s="53">
        <f>'10'!$E6</f>
        <v>0</v>
      </c>
      <c r="AH6" s="53">
        <f>'11'!$E6</f>
        <v>0</v>
      </c>
      <c r="AI6" s="53">
        <f>'12'!$E6</f>
        <v>0</v>
      </c>
      <c r="AJ6" s="53">
        <f>'13'!$E6</f>
        <v>5.434782608695652E-3</v>
      </c>
      <c r="AK6" s="53">
        <f>'14'!$E6</f>
        <v>0</v>
      </c>
      <c r="AL6" s="53">
        <f>'15'!$E6</f>
        <v>4.528985507246377E-3</v>
      </c>
      <c r="AM6" s="53">
        <f>'16'!$E6</f>
        <v>3.2608695652173911E-3</v>
      </c>
      <c r="AN6" s="40">
        <f>'17'!$E6</f>
        <v>2.1105072463768115E-3</v>
      </c>
      <c r="AO6" s="71"/>
      <c r="AP6" s="71"/>
      <c r="AQ6" s="71"/>
      <c r="AR6" s="71"/>
      <c r="AS6" s="71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'80'!$E7</f>
        <v>0</v>
      </c>
      <c r="D7" s="53">
        <f>'81'!$E7</f>
        <v>0</v>
      </c>
      <c r="E7" s="53">
        <f>'82'!$E7</f>
        <v>0</v>
      </c>
      <c r="F7" s="53">
        <f>'83'!$E7</f>
        <v>0</v>
      </c>
      <c r="G7" s="53">
        <f>'84'!$E7</f>
        <v>0</v>
      </c>
      <c r="H7" s="53">
        <f>'85'!$E7</f>
        <v>0</v>
      </c>
      <c r="I7" s="53">
        <f>'86'!$E7</f>
        <v>0</v>
      </c>
      <c r="J7" s="53">
        <f>'87'!$E7</f>
        <v>0</v>
      </c>
      <c r="K7" s="53">
        <f>'88'!$E7</f>
        <v>0</v>
      </c>
      <c r="L7" s="53">
        <f>'89'!$E7</f>
        <v>0</v>
      </c>
      <c r="M7" s="53">
        <f>'90'!$E7</f>
        <v>2.6141304347826085E-3</v>
      </c>
      <c r="N7" s="53">
        <f>'91'!$E7</f>
        <v>1.8460144927536228E-3</v>
      </c>
      <c r="O7" s="53">
        <f>'92'!$E7</f>
        <v>3.2192028985507243E-3</v>
      </c>
      <c r="P7" s="53">
        <f>'93'!$E7</f>
        <v>1.8206521739130433E-3</v>
      </c>
      <c r="Q7" s="53">
        <f>'94'!$E7</f>
        <v>2.1376811594202897E-3</v>
      </c>
      <c r="R7" s="53">
        <f>'95'!$E7</f>
        <v>2.9583333333333328E-3</v>
      </c>
      <c r="S7" s="53">
        <f>'96'!$E7</f>
        <v>8.1086956521739129E-3</v>
      </c>
      <c r="T7" s="53">
        <f>'97'!$E7</f>
        <v>1.3132246376811594E-2</v>
      </c>
      <c r="U7" s="53">
        <f>'98'!$E7</f>
        <v>1.8155797101449274E-2</v>
      </c>
      <c r="V7" s="53">
        <f>'99'!$E7</f>
        <v>2.2576086956521739E-2</v>
      </c>
      <c r="W7" s="53">
        <f>'00'!$E7</f>
        <v>7.7735507246376803E-3</v>
      </c>
      <c r="X7" s="53">
        <f>'01'!$E7</f>
        <v>8.327898550724638E-3</v>
      </c>
      <c r="Y7" s="53">
        <f>'02'!$E7</f>
        <v>2.8170289855072462E-3</v>
      </c>
      <c r="Z7" s="53">
        <f>'03'!$E7</f>
        <v>9.1757246376811593E-3</v>
      </c>
      <c r="AA7" s="53">
        <f>'04'!$E7</f>
        <v>1.5096014492753622E-2</v>
      </c>
      <c r="AB7" s="53">
        <f>'05'!$E7</f>
        <v>1.7090909090909091E-2</v>
      </c>
      <c r="AC7" s="53">
        <f>'06'!$E7</f>
        <v>1.9745454545454545E-2</v>
      </c>
      <c r="AD7" s="53">
        <f>'07'!$E7</f>
        <v>2.6437011443997082E-2</v>
      </c>
      <c r="AE7" s="53">
        <f>'08'!$E7</f>
        <v>2.9789090909090904E-2</v>
      </c>
      <c r="AF7" s="53">
        <f>'09'!$E7</f>
        <v>2.7334545454545452E-2</v>
      </c>
      <c r="AG7" s="53">
        <f>'10'!$E7</f>
        <v>0.12931636363636365</v>
      </c>
      <c r="AH7" s="53">
        <f>'11'!$E7</f>
        <v>0.55121376811594203</v>
      </c>
      <c r="AI7" s="53">
        <f>'12'!$E7</f>
        <v>0.11719021739130435</v>
      </c>
      <c r="AJ7" s="53">
        <f>'13'!$E7</f>
        <v>0.12127355072463768</v>
      </c>
      <c r="AK7" s="53">
        <f>'14'!$E7</f>
        <v>0.11420289855072464</v>
      </c>
      <c r="AL7" s="53">
        <f>'15'!$E7</f>
        <v>9.6461956521739126E-2</v>
      </c>
      <c r="AM7" s="53">
        <f>'16'!$E7</f>
        <v>7.146739130434783E-2</v>
      </c>
      <c r="AN7" s="40">
        <f>'17'!$E7</f>
        <v>4.777717391304348E-2</v>
      </c>
      <c r="AO7" s="71"/>
      <c r="AP7" s="71"/>
      <c r="AQ7" s="71"/>
      <c r="AR7" s="71"/>
      <c r="AS7" s="71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'80'!$E8</f>
        <v>0</v>
      </c>
      <c r="D8" s="53">
        <f>'81'!$E8</f>
        <v>0</v>
      </c>
      <c r="E8" s="53">
        <f>'82'!$E8</f>
        <v>0</v>
      </c>
      <c r="F8" s="53">
        <f>'83'!$E8</f>
        <v>0</v>
      </c>
      <c r="G8" s="53">
        <f>'84'!$E8</f>
        <v>0</v>
      </c>
      <c r="H8" s="53">
        <f>'85'!$E8</f>
        <v>0</v>
      </c>
      <c r="I8" s="53">
        <f>'86'!$E8</f>
        <v>0</v>
      </c>
      <c r="J8" s="53">
        <f>'87'!$E8</f>
        <v>0</v>
      </c>
      <c r="K8" s="53">
        <f>'88'!$E8</f>
        <v>0</v>
      </c>
      <c r="L8" s="53">
        <f>'89'!$E8</f>
        <v>0</v>
      </c>
      <c r="M8" s="53">
        <f>'90'!$E8</f>
        <v>0</v>
      </c>
      <c r="N8" s="53">
        <f>'91'!$E8</f>
        <v>0</v>
      </c>
      <c r="O8" s="53">
        <f>'92'!$E8</f>
        <v>3.913043478260869E-3</v>
      </c>
      <c r="P8" s="53">
        <f>'93'!$E8</f>
        <v>1.3043478260869564E-3</v>
      </c>
      <c r="Q8" s="53">
        <f>'94'!$E8</f>
        <v>9.0579710144927526E-4</v>
      </c>
      <c r="R8" s="53">
        <f>'95'!$E8</f>
        <v>3.260869565217391E-4</v>
      </c>
      <c r="S8" s="53">
        <f>'96'!$E8</f>
        <v>0</v>
      </c>
      <c r="T8" s="53">
        <f>'97'!$E8</f>
        <v>0</v>
      </c>
      <c r="U8" s="53">
        <f>'98'!$E8</f>
        <v>0</v>
      </c>
      <c r="V8" s="53">
        <f>'99'!$E8</f>
        <v>0</v>
      </c>
      <c r="W8" s="53">
        <f>'00'!$E8</f>
        <v>0</v>
      </c>
      <c r="X8" s="53">
        <f>'01'!$E8</f>
        <v>0</v>
      </c>
      <c r="Y8" s="53">
        <f>'02'!$E8</f>
        <v>0</v>
      </c>
      <c r="Z8" s="53">
        <f>'03'!$E8</f>
        <v>0</v>
      </c>
      <c r="AA8" s="53">
        <f>'04'!$E8</f>
        <v>0</v>
      </c>
      <c r="AB8" s="53">
        <f>'05'!$E8</f>
        <v>0</v>
      </c>
      <c r="AC8" s="53">
        <f>'06'!$E8</f>
        <v>0</v>
      </c>
      <c r="AD8" s="53">
        <f>'07'!$E8</f>
        <v>0</v>
      </c>
      <c r="AE8" s="53">
        <f>'08'!$E8</f>
        <v>0</v>
      </c>
      <c r="AF8" s="53">
        <f>'09'!$E8</f>
        <v>0</v>
      </c>
      <c r="AG8" s="53">
        <f>'10'!$E8</f>
        <v>0</v>
      </c>
      <c r="AH8" s="53">
        <f>'11'!$E8</f>
        <v>0</v>
      </c>
      <c r="AI8" s="53">
        <f>'12'!$E8</f>
        <v>0</v>
      </c>
      <c r="AJ8" s="53">
        <f>'13'!$E8</f>
        <v>0</v>
      </c>
      <c r="AK8" s="53">
        <f>'14'!$E8</f>
        <v>0</v>
      </c>
      <c r="AL8" s="53">
        <f>'15'!$E8</f>
        <v>0</v>
      </c>
      <c r="AM8" s="53">
        <f>'16'!$E8</f>
        <v>0</v>
      </c>
      <c r="AN8" s="40">
        <f>'17'!$E8</f>
        <v>0</v>
      </c>
      <c r="AO8" s="71"/>
      <c r="AP8" s="71"/>
      <c r="AQ8" s="71"/>
      <c r="AR8" s="71"/>
      <c r="AS8" s="71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'80'!$E9</f>
        <v>0</v>
      </c>
      <c r="D9" s="53">
        <f>'81'!$E9</f>
        <v>0</v>
      </c>
      <c r="E9" s="53">
        <f>'82'!$E9</f>
        <v>0</v>
      </c>
      <c r="F9" s="53">
        <f>'83'!$E9</f>
        <v>0</v>
      </c>
      <c r="G9" s="53">
        <f>'84'!$E9</f>
        <v>0</v>
      </c>
      <c r="H9" s="53">
        <f>'85'!$E9</f>
        <v>0</v>
      </c>
      <c r="I9" s="53">
        <f>'86'!$E9</f>
        <v>0</v>
      </c>
      <c r="J9" s="53">
        <f>'87'!$E9</f>
        <v>0</v>
      </c>
      <c r="K9" s="53">
        <f>'88'!$E9</f>
        <v>0</v>
      </c>
      <c r="L9" s="53">
        <f>'89'!$E9</f>
        <v>0</v>
      </c>
      <c r="M9" s="53">
        <f>'90'!$E9</f>
        <v>1.144927536231884E-2</v>
      </c>
      <c r="N9" s="53">
        <f>'91'!$E9</f>
        <v>1.6431159420289852E-2</v>
      </c>
      <c r="O9" s="53">
        <f>'92'!$E9</f>
        <v>9.90036231884058E-3</v>
      </c>
      <c r="P9" s="53">
        <f>'93'!$E9</f>
        <v>7.7844202898550707E-3</v>
      </c>
      <c r="Q9" s="53">
        <f>'94'!$E9</f>
        <v>1.4704710144927533E-2</v>
      </c>
      <c r="R9" s="53">
        <f>'95'!$E9</f>
        <v>2.0219202898550726E-2</v>
      </c>
      <c r="S9" s="53">
        <f>'96'!$E9</f>
        <v>1.9885869565217391E-2</v>
      </c>
      <c r="T9" s="53">
        <f>'97'!$E9</f>
        <v>1.5382246376811593E-2</v>
      </c>
      <c r="U9" s="53">
        <f>'98'!$E9</f>
        <v>1.854528985507246E-2</v>
      </c>
      <c r="V9" s="53">
        <f>'99'!$E9</f>
        <v>2.0773550724637678E-2</v>
      </c>
      <c r="W9" s="53">
        <f>'00'!$E9</f>
        <v>3.816123188405797E-2</v>
      </c>
      <c r="X9" s="53">
        <f>'01'!$E9</f>
        <v>8.5445652173913034E-2</v>
      </c>
      <c r="Y9" s="53">
        <f>'02'!$E9</f>
        <v>0.16332608695652173</v>
      </c>
      <c r="Z9" s="53">
        <f>'03'!$E9</f>
        <v>0.17909420289855071</v>
      </c>
      <c r="AA9" s="53">
        <f>'04'!$E9</f>
        <v>0.11820652173913043</v>
      </c>
      <c r="AB9" s="53">
        <f>'05'!$E9</f>
        <v>0.10173454545454545</v>
      </c>
      <c r="AC9" s="53">
        <f>'06'!$E9</f>
        <v>0.10307272727272726</v>
      </c>
      <c r="AD9" s="53">
        <f>'07'!$E9</f>
        <v>0.13800314721548751</v>
      </c>
      <c r="AE9" s="53">
        <f>'08'!$E9</f>
        <v>0.14799090909090906</v>
      </c>
      <c r="AF9" s="53">
        <f>'09'!$E9</f>
        <v>0.13720363636363636</v>
      </c>
      <c r="AG9" s="53">
        <f>'10'!$E9</f>
        <v>0.14462181818181818</v>
      </c>
      <c r="AH9" s="53">
        <f>'11'!$E9</f>
        <v>0.18136775362318841</v>
      </c>
      <c r="AI9" s="53">
        <f>'12'!$E9</f>
        <v>1.0869565217391303E-4</v>
      </c>
      <c r="AJ9" s="53">
        <f>'13'!$E9</f>
        <v>5.0724637681159423E-4</v>
      </c>
      <c r="AK9" s="53">
        <f>'14'!$E9</f>
        <v>9.9637681159420286E-5</v>
      </c>
      <c r="AL9" s="53">
        <f>'15'!$E9</f>
        <v>0</v>
      </c>
      <c r="AM9" s="53">
        <f>'16'!$E9</f>
        <v>0</v>
      </c>
      <c r="AN9" s="40">
        <f>'17'!$E9</f>
        <v>0</v>
      </c>
      <c r="AO9" s="71"/>
      <c r="AP9" s="71"/>
      <c r="AQ9" s="71"/>
      <c r="AR9" s="71"/>
      <c r="AS9" s="71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'80'!$E10</f>
        <v>0</v>
      </c>
      <c r="D10" s="53">
        <f>'81'!$E10</f>
        <v>0</v>
      </c>
      <c r="E10" s="53">
        <f>'82'!$E10</f>
        <v>0.18115942028985507</v>
      </c>
      <c r="F10" s="53">
        <f>'83'!$E10</f>
        <v>0.18115942028985507</v>
      </c>
      <c r="G10" s="53">
        <f>'84'!$E10</f>
        <v>0.36231884057971014</v>
      </c>
      <c r="H10" s="53">
        <f>'85'!$E10</f>
        <v>0.54347826086956519</v>
      </c>
      <c r="I10" s="53">
        <f>'86'!$E10</f>
        <v>0.54347826086956519</v>
      </c>
      <c r="J10" s="53">
        <f>'87'!$E10</f>
        <v>0.36231884057971014</v>
      </c>
      <c r="K10" s="53">
        <f>'88'!$E10</f>
        <v>0.36231884057971014</v>
      </c>
      <c r="L10" s="53">
        <f>'89'!$E10</f>
        <v>0.36231884057971014</v>
      </c>
      <c r="M10" s="53">
        <f>'90'!$E10</f>
        <v>0.31120652173913038</v>
      </c>
      <c r="N10" s="53">
        <f>'91'!$E10</f>
        <v>0.27404528985507243</v>
      </c>
      <c r="O10" s="53">
        <f>'92'!$E10</f>
        <v>0.24508876811594199</v>
      </c>
      <c r="P10" s="53">
        <f>'93'!$E10</f>
        <v>0.22187862318840579</v>
      </c>
      <c r="Q10" s="53">
        <f>'94'!$E10</f>
        <v>0.24283333333333332</v>
      </c>
      <c r="R10" s="53">
        <f>'95'!$E10</f>
        <v>0.27448550724637683</v>
      </c>
      <c r="S10" s="53">
        <f>'96'!$E10</f>
        <v>0.31149456521739127</v>
      </c>
      <c r="T10" s="53">
        <f>'97'!$E10</f>
        <v>0.22742753623188405</v>
      </c>
      <c r="U10" s="53">
        <f>'98'!$E10</f>
        <v>0.25022463768115938</v>
      </c>
      <c r="V10" s="53">
        <f>'99'!$E10</f>
        <v>0.3556086956521739</v>
      </c>
      <c r="W10" s="53">
        <f>'00'!$E10</f>
        <v>0.39001630434782608</v>
      </c>
      <c r="X10" s="53">
        <f>'01'!$E10</f>
        <v>0.66354891304347829</v>
      </c>
      <c r="Y10" s="53">
        <f>'02'!$E10</f>
        <v>1.3152318840579709</v>
      </c>
      <c r="Z10" s="53">
        <f>'03'!$E10</f>
        <v>1.5122771739130434</v>
      </c>
      <c r="AA10" s="53">
        <f>'04'!$E10</f>
        <v>1.8849836956521737</v>
      </c>
      <c r="AB10" s="53">
        <f>'05'!$E10</f>
        <v>2.7149309090909091</v>
      </c>
      <c r="AC10" s="53">
        <f>'06'!$E10</f>
        <v>3.2939854545454543</v>
      </c>
      <c r="AD10" s="53">
        <f>'07'!$E10</f>
        <v>4.4102874895946558</v>
      </c>
      <c r="AE10" s="53">
        <f>'08'!$E10</f>
        <v>5.5902090909090898</v>
      </c>
      <c r="AF10" s="53">
        <f>'09'!$E10</f>
        <v>4.8268399999999998</v>
      </c>
      <c r="AG10" s="53">
        <f>'10'!$E10</f>
        <v>0</v>
      </c>
      <c r="AH10" s="53">
        <f>'11'!$E10</f>
        <v>0</v>
      </c>
      <c r="AI10" s="53">
        <f>'12'!$E10</f>
        <v>0</v>
      </c>
      <c r="AJ10" s="53">
        <f>'13'!$E10</f>
        <v>0</v>
      </c>
      <c r="AK10" s="53">
        <f>'14'!$E10</f>
        <v>0</v>
      </c>
      <c r="AL10" s="53">
        <f>'15'!$E10</f>
        <v>0</v>
      </c>
      <c r="AM10" s="53">
        <f>'16'!$E10</f>
        <v>0</v>
      </c>
      <c r="AN10" s="40">
        <f>'17'!$E10</f>
        <v>0</v>
      </c>
      <c r="AO10" s="71"/>
      <c r="AP10" s="71"/>
      <c r="AQ10" s="71"/>
      <c r="AR10" s="71"/>
      <c r="AS10" s="71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'80'!$E11</f>
        <v>0</v>
      </c>
      <c r="D11" s="53">
        <f>'81'!$E11</f>
        <v>0</v>
      </c>
      <c r="E11" s="53">
        <f>'82'!$E11</f>
        <v>0</v>
      </c>
      <c r="F11" s="53">
        <f>'83'!$E11</f>
        <v>0</v>
      </c>
      <c r="G11" s="53">
        <f>'84'!$E11</f>
        <v>0</v>
      </c>
      <c r="H11" s="53">
        <f>'85'!$E11</f>
        <v>0</v>
      </c>
      <c r="I11" s="53">
        <f>'86'!$E11</f>
        <v>0</v>
      </c>
      <c r="J11" s="53">
        <f>'87'!$E11</f>
        <v>0</v>
      </c>
      <c r="K11" s="53">
        <f>'88'!$E11</f>
        <v>0</v>
      </c>
      <c r="L11" s="53">
        <f>'89'!$E11</f>
        <v>0</v>
      </c>
      <c r="M11" s="53">
        <f>'90'!$E11</f>
        <v>3.4271739130434783E-2</v>
      </c>
      <c r="N11" s="53">
        <f>'91'!$E11</f>
        <v>3.6606884057971009E-2</v>
      </c>
      <c r="O11" s="53">
        <f>'92'!$E11</f>
        <v>3.144927536231884E-2</v>
      </c>
      <c r="P11" s="53">
        <f>'93'!$E11</f>
        <v>4.1108695652173913E-2</v>
      </c>
      <c r="Q11" s="53">
        <f>'94'!$E11</f>
        <v>4.9648550724637676E-2</v>
      </c>
      <c r="R11" s="53">
        <f>'95'!$E11</f>
        <v>7.7260869565217383E-2</v>
      </c>
      <c r="S11" s="53">
        <f>'96'!$E11</f>
        <v>7.6916666666666661E-2</v>
      </c>
      <c r="T11" s="53">
        <f>'97'!$E11</f>
        <v>0.13940217391304346</v>
      </c>
      <c r="U11" s="53">
        <f>'98'!$E11</f>
        <v>5.2311594202898541E-2</v>
      </c>
      <c r="V11" s="53">
        <f>'99'!$E11</f>
        <v>5.0746376811594197E-2</v>
      </c>
      <c r="W11" s="53">
        <f>'00'!$E11</f>
        <v>5.6791666666666664E-2</v>
      </c>
      <c r="X11" s="53">
        <f>'01'!$E11</f>
        <v>5.0568840579710145E-2</v>
      </c>
      <c r="Y11" s="53">
        <f>'02'!$E11</f>
        <v>9.3231884057971018E-2</v>
      </c>
      <c r="Z11" s="53">
        <f>'03'!$E11</f>
        <v>0.10782427536231884</v>
      </c>
      <c r="AA11" s="53">
        <f>'04'!$E11</f>
        <v>0.14295652173913043</v>
      </c>
      <c r="AB11" s="53">
        <f>'05'!$E11</f>
        <v>0.48156727272727279</v>
      </c>
      <c r="AC11" s="53">
        <f>'06'!$E11</f>
        <v>0.31251454545454543</v>
      </c>
      <c r="AD11" s="53">
        <f>'07'!$E11</f>
        <v>0.41842291326229747</v>
      </c>
      <c r="AE11" s="53">
        <f>'08'!$E11</f>
        <v>0.50846181818181813</v>
      </c>
      <c r="AF11" s="53">
        <f>'09'!$E11</f>
        <v>0.42814181818181818</v>
      </c>
      <c r="AG11" s="53">
        <f>'10'!$E11</f>
        <v>0.49117454545454547</v>
      </c>
      <c r="AH11" s="53">
        <f>'11'!$E11</f>
        <v>0.67052717391304351</v>
      </c>
      <c r="AI11" s="53">
        <f>'12'!$E11</f>
        <v>0.51217028985507251</v>
      </c>
      <c r="AJ11" s="53">
        <f>'13'!$E11</f>
        <v>0.58760507246376814</v>
      </c>
      <c r="AK11" s="53">
        <f>'14'!$E11</f>
        <v>0.38744202898550723</v>
      </c>
      <c r="AL11" s="53">
        <f>'15'!$E11</f>
        <v>0.20224637681159421</v>
      </c>
      <c r="AM11" s="53">
        <f>'16'!$E11</f>
        <v>0.15489673913043478</v>
      </c>
      <c r="AN11" s="40">
        <f>'17'!$E11</f>
        <v>0.15628804347826086</v>
      </c>
      <c r="AO11" s="71"/>
      <c r="AP11" s="71"/>
      <c r="AQ11" s="71"/>
      <c r="AR11" s="71"/>
      <c r="AS11" s="71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'80'!$E12</f>
        <v>0</v>
      </c>
      <c r="D12" s="53">
        <f>'81'!$E12</f>
        <v>0</v>
      </c>
      <c r="E12" s="53">
        <f>'82'!$E12</f>
        <v>0</v>
      </c>
      <c r="F12" s="53">
        <f>'83'!$E12</f>
        <v>0</v>
      </c>
      <c r="G12" s="53">
        <f>'84'!$E12</f>
        <v>0</v>
      </c>
      <c r="H12" s="53">
        <f>'85'!$E12</f>
        <v>0</v>
      </c>
      <c r="I12" s="53">
        <f>'86'!$E12</f>
        <v>0</v>
      </c>
      <c r="J12" s="53">
        <f>'87'!$E12</f>
        <v>0</v>
      </c>
      <c r="K12" s="53">
        <f>'88'!$E12</f>
        <v>0</v>
      </c>
      <c r="L12" s="53">
        <f>'89'!$E12</f>
        <v>0</v>
      </c>
      <c r="M12" s="53">
        <f>'90'!$E12</f>
        <v>7.0329710144927532E-2</v>
      </c>
      <c r="N12" s="53">
        <f>'91'!$E12</f>
        <v>7.0067028985507249E-2</v>
      </c>
      <c r="O12" s="53">
        <f>'92'!$E12</f>
        <v>5.1105072463768109E-2</v>
      </c>
      <c r="P12" s="53">
        <f>'93'!$E12</f>
        <v>5.4371376811594201E-2</v>
      </c>
      <c r="Q12" s="53">
        <f>'94'!$E12</f>
        <v>6.6106884057971008E-2</v>
      </c>
      <c r="R12" s="53">
        <f>'95'!$E12</f>
        <v>0.10633152173913042</v>
      </c>
      <c r="S12" s="53">
        <f>'96'!$E12</f>
        <v>0.12883152173913043</v>
      </c>
      <c r="T12" s="53">
        <f>'97'!$E12</f>
        <v>0.14296920289855072</v>
      </c>
      <c r="U12" s="53">
        <f>'98'!$E12</f>
        <v>8.2538043478260853E-2</v>
      </c>
      <c r="V12" s="53">
        <f>'99'!$E12</f>
        <v>8.3806159420289836E-2</v>
      </c>
      <c r="W12" s="53">
        <f>'00'!$E12</f>
        <v>0.10043115942028985</v>
      </c>
      <c r="X12" s="53">
        <f>'01'!$E12</f>
        <v>9.1708333333333322E-2</v>
      </c>
      <c r="Y12" s="53">
        <f>'02'!$E12</f>
        <v>0.11388224637681159</v>
      </c>
      <c r="Z12" s="53">
        <f>'03'!$E12</f>
        <v>0.10787681159420288</v>
      </c>
      <c r="AA12" s="53">
        <f>'04'!$E12</f>
        <v>0.14820108695652173</v>
      </c>
      <c r="AB12" s="53">
        <f>'05'!$E12</f>
        <v>0.10508727272727272</v>
      </c>
      <c r="AC12" s="53">
        <f>'06'!$E12</f>
        <v>0.13777454545454543</v>
      </c>
      <c r="AD12" s="53">
        <f>'07'!$E12</f>
        <v>0.18446509937203709</v>
      </c>
      <c r="AE12" s="53">
        <f>'08'!$E12</f>
        <v>0.25162545454545454</v>
      </c>
      <c r="AF12" s="53">
        <f>'09'!$E12</f>
        <v>0.22649636363636361</v>
      </c>
      <c r="AG12" s="53">
        <f>'10'!$E12</f>
        <v>0.64791818181818184</v>
      </c>
      <c r="AH12" s="53">
        <f>'11'!$E12</f>
        <v>1.6055960144927537</v>
      </c>
      <c r="AI12" s="53">
        <f>'12'!$E12</f>
        <v>3.658054347826087</v>
      </c>
      <c r="AJ12" s="53">
        <f>'13'!$E12</f>
        <v>4.1400905797101446</v>
      </c>
      <c r="AK12" s="53">
        <f>'14'!$E12</f>
        <v>3.7628750000000002</v>
      </c>
      <c r="AL12" s="53">
        <f>'15'!$E12</f>
        <v>1.7177445652173913</v>
      </c>
      <c r="AM12" s="53">
        <f>'16'!$E12</f>
        <v>1.7437789855072463</v>
      </c>
      <c r="AN12" s="40">
        <f>'17'!$E12</f>
        <v>2.7968043478260869</v>
      </c>
      <c r="AO12" s="71"/>
      <c r="AP12" s="71"/>
      <c r="AQ12" s="71"/>
      <c r="AR12" s="71"/>
      <c r="AS12" s="71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'80'!$E13</f>
        <v>0</v>
      </c>
      <c r="D13" s="53">
        <f>'81'!$E13</f>
        <v>0</v>
      </c>
      <c r="E13" s="53">
        <f>'82'!$E13</f>
        <v>0</v>
      </c>
      <c r="F13" s="53">
        <f>'83'!$E13</f>
        <v>0</v>
      </c>
      <c r="G13" s="53">
        <f>'84'!$E13</f>
        <v>0</v>
      </c>
      <c r="H13" s="53">
        <f>'85'!$E13</f>
        <v>0</v>
      </c>
      <c r="I13" s="53">
        <f>'86'!$E13</f>
        <v>0</v>
      </c>
      <c r="J13" s="53">
        <f>'87'!$E13</f>
        <v>0</v>
      </c>
      <c r="K13" s="53">
        <f>'88'!$E13</f>
        <v>0</v>
      </c>
      <c r="L13" s="53">
        <f>'89'!$E13</f>
        <v>0</v>
      </c>
      <c r="M13" s="53">
        <f>'90'!$E13</f>
        <v>2.6264492753623189E-2</v>
      </c>
      <c r="N13" s="53">
        <f>'91'!$E13</f>
        <v>8.8731884057970997E-3</v>
      </c>
      <c r="O13" s="53">
        <f>'92'!$E13</f>
        <v>1.2088768115942028E-2</v>
      </c>
      <c r="P13" s="53">
        <f>'93'!$E13</f>
        <v>8.1521739130434763E-3</v>
      </c>
      <c r="Q13" s="53">
        <f>'94'!$E13</f>
        <v>9.6195652173913029E-3</v>
      </c>
      <c r="R13" s="53">
        <f>'95'!$E13</f>
        <v>8.7228260869565213E-3</v>
      </c>
      <c r="S13" s="53">
        <f>'96'!$E13</f>
        <v>8.9673913043478257E-4</v>
      </c>
      <c r="T13" s="53">
        <f>'97'!$E13</f>
        <v>3.0923913043478259E-3</v>
      </c>
      <c r="U13" s="53">
        <f>'98'!$E13</f>
        <v>6.9166666666666664E-3</v>
      </c>
      <c r="V13" s="53">
        <f>'99'!$E13</f>
        <v>6.3315217391304336E-3</v>
      </c>
      <c r="W13" s="53">
        <f>'00'!$E13</f>
        <v>6.989130434782608E-3</v>
      </c>
      <c r="X13" s="53">
        <f>'01'!$E13</f>
        <v>7.5579710144927535E-3</v>
      </c>
      <c r="Y13" s="53">
        <f>'02'!$E13</f>
        <v>7.2518115942028973E-3</v>
      </c>
      <c r="Z13" s="53">
        <f>'03'!$E13</f>
        <v>8.5289855072463762E-3</v>
      </c>
      <c r="AA13" s="53">
        <f>'04'!$E13</f>
        <v>8.5996376811594208E-3</v>
      </c>
      <c r="AB13" s="53">
        <f>'05'!$E13</f>
        <v>8.6872727272727258E-3</v>
      </c>
      <c r="AC13" s="53">
        <f>'06'!$E13</f>
        <v>9.5872727272727255E-3</v>
      </c>
      <c r="AD13" s="53">
        <f>'07'!$E13</f>
        <v>1.2836313199281453E-2</v>
      </c>
      <c r="AE13" s="53">
        <f>'08'!$E13</f>
        <v>1.3759999999999998E-2</v>
      </c>
      <c r="AF13" s="53">
        <f>'09'!$E13</f>
        <v>1.1903636363636363E-2</v>
      </c>
      <c r="AG13" s="53">
        <f>'10'!$E13</f>
        <v>1.46E-2</v>
      </c>
      <c r="AH13" s="53">
        <f>'11'!$E13</f>
        <v>0.30994927536231887</v>
      </c>
      <c r="AI13" s="53">
        <f>'12'!$E13</f>
        <v>0.29442572463768119</v>
      </c>
      <c r="AJ13" s="53">
        <f>'13'!$E13</f>
        <v>0.39594384057971016</v>
      </c>
      <c r="AK13" s="53">
        <f>'14'!$E13</f>
        <v>0.40566123188405795</v>
      </c>
      <c r="AL13" s="53">
        <f>'15'!$E13</f>
        <v>7.4874999999999997E-2</v>
      </c>
      <c r="AM13" s="53">
        <f>'16'!$E13</f>
        <v>0.14324094202898552</v>
      </c>
      <c r="AN13" s="40">
        <f>'17'!$E13</f>
        <v>0.14694746376811593</v>
      </c>
      <c r="AO13" s="71"/>
      <c r="AP13" s="71"/>
      <c r="AQ13" s="71"/>
      <c r="AR13" s="71"/>
      <c r="AS13" s="71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'80'!$E14</f>
        <v>0</v>
      </c>
      <c r="D14" s="53">
        <f>'81'!$E14</f>
        <v>0</v>
      </c>
      <c r="E14" s="53">
        <f>'82'!$E14</f>
        <v>0.18115942028985507</v>
      </c>
      <c r="F14" s="53">
        <f>'83'!$E14</f>
        <v>0</v>
      </c>
      <c r="G14" s="53">
        <f>'84'!$E14</f>
        <v>0.18115942028985507</v>
      </c>
      <c r="H14" s="53">
        <f>'85'!$E14</f>
        <v>0.18115942028985507</v>
      </c>
      <c r="I14" s="53">
        <f>'86'!$E14</f>
        <v>0.36231884057971014</v>
      </c>
      <c r="J14" s="53">
        <f>'87'!$E14</f>
        <v>0.36231884057971014</v>
      </c>
      <c r="K14" s="53">
        <f>'88'!$E14</f>
        <v>0.36231884057971014</v>
      </c>
      <c r="L14" s="53">
        <f>'89'!$E14</f>
        <v>0</v>
      </c>
      <c r="M14" s="53">
        <f>'90'!$E14</f>
        <v>6.2295289855072461E-2</v>
      </c>
      <c r="N14" s="53">
        <f>'91'!$E14</f>
        <v>3.7840579710144928E-2</v>
      </c>
      <c r="O14" s="53">
        <f>'92'!$E14</f>
        <v>3.3369565217391296E-2</v>
      </c>
      <c r="P14" s="53">
        <f>'93'!$E14</f>
        <v>1.5311594202898548E-2</v>
      </c>
      <c r="Q14" s="53">
        <f>'94'!$E14</f>
        <v>4.0443840579710143E-2</v>
      </c>
      <c r="R14" s="53">
        <f>'95'!$E14</f>
        <v>0.18469927536231884</v>
      </c>
      <c r="S14" s="53">
        <f>'96'!$E14</f>
        <v>0.2760688405797101</v>
      </c>
      <c r="T14" s="53">
        <f>'97'!$E14</f>
        <v>0.33263949275362314</v>
      </c>
      <c r="U14" s="53">
        <f>'98'!$E14</f>
        <v>0.30405072463768118</v>
      </c>
      <c r="V14" s="53">
        <f>'99'!$E14</f>
        <v>0.23818297101449276</v>
      </c>
      <c r="W14" s="53">
        <f>'00'!$E14</f>
        <v>0.17337499999999997</v>
      </c>
      <c r="X14" s="53">
        <f>'01'!$E14</f>
        <v>0.20484420289855071</v>
      </c>
      <c r="Y14" s="53">
        <f>'02'!$E14</f>
        <v>0.97892753623188389</v>
      </c>
      <c r="Z14" s="53">
        <f>'03'!$E14</f>
        <v>1.1702047101449273</v>
      </c>
      <c r="AA14" s="53">
        <f>'04'!$E14</f>
        <v>1.0973822463768115</v>
      </c>
      <c r="AB14" s="53">
        <f>'05'!$E14</f>
        <v>1.2442854545454545</v>
      </c>
      <c r="AC14" s="53">
        <f>'06'!$E14</f>
        <v>1.1036254545454545</v>
      </c>
      <c r="AD14" s="53">
        <f>'07'!$E14</f>
        <v>1.4776341919371605</v>
      </c>
      <c r="AE14" s="53">
        <f>'08'!$E14</f>
        <v>1.8722399999999997</v>
      </c>
      <c r="AF14" s="53">
        <f>'09'!$E14</f>
        <v>1.6553781818181816</v>
      </c>
      <c r="AG14" s="53">
        <f>'10'!$E14</f>
        <v>1.1736</v>
      </c>
      <c r="AH14" s="53">
        <f>'11'!$E14</f>
        <v>1.6177264492753622</v>
      </c>
      <c r="AI14" s="53">
        <f>'12'!$E14</f>
        <v>1.1504710144927535</v>
      </c>
      <c r="AJ14" s="53">
        <f>'13'!$E14</f>
        <v>1.1563550724637681</v>
      </c>
      <c r="AK14" s="53">
        <f>'14'!$E14</f>
        <v>1.3518931159420289</v>
      </c>
      <c r="AL14" s="53">
        <f>'15'!$E14</f>
        <v>1.4146503623188407</v>
      </c>
      <c r="AM14" s="53">
        <f>'16'!$E14</f>
        <v>1.1689094202898551</v>
      </c>
      <c r="AN14" s="40">
        <f>'17'!$E14</f>
        <v>1.0004148550724639</v>
      </c>
      <c r="AO14" s="71"/>
      <c r="AP14" s="71"/>
      <c r="AQ14" s="71"/>
      <c r="AR14" s="71"/>
      <c r="AS14" s="71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'80'!$E15</f>
        <v>0</v>
      </c>
      <c r="D15" s="53">
        <f>'81'!$E15</f>
        <v>0</v>
      </c>
      <c r="E15" s="53">
        <f>'82'!$E15</f>
        <v>0.18115942028985507</v>
      </c>
      <c r="F15" s="53">
        <f>'83'!$E15</f>
        <v>0.18115942028985507</v>
      </c>
      <c r="G15" s="53">
        <f>'84'!$E15</f>
        <v>0</v>
      </c>
      <c r="H15" s="53">
        <f>'85'!$E15</f>
        <v>0</v>
      </c>
      <c r="I15" s="53">
        <f>'86'!$E15</f>
        <v>0</v>
      </c>
      <c r="J15" s="53">
        <f>'87'!$E15</f>
        <v>0</v>
      </c>
      <c r="K15" s="53">
        <f>'88'!$E15</f>
        <v>0</v>
      </c>
      <c r="L15" s="53">
        <f>'89'!$E15</f>
        <v>0</v>
      </c>
      <c r="M15" s="53">
        <f>'90'!$E15</f>
        <v>1.3804347826086956E-2</v>
      </c>
      <c r="N15" s="53">
        <f>'91'!$E15</f>
        <v>2.6376811594202895E-2</v>
      </c>
      <c r="O15" s="53">
        <f>'92'!$E15</f>
        <v>2.2329710144927534E-2</v>
      </c>
      <c r="P15" s="53">
        <f>'93'!$E15</f>
        <v>9.5715579710144924E-2</v>
      </c>
      <c r="Q15" s="53">
        <f>'94'!$E15</f>
        <v>0.25199456521739128</v>
      </c>
      <c r="R15" s="53">
        <f>'95'!$E15</f>
        <v>0.35941485507246373</v>
      </c>
      <c r="S15" s="53">
        <f>'96'!$E15</f>
        <v>0.40280434782608693</v>
      </c>
      <c r="T15" s="53">
        <f>'97'!$E15</f>
        <v>0.39160507246376808</v>
      </c>
      <c r="U15" s="53">
        <f>'98'!$E15</f>
        <v>0.32884782608695645</v>
      </c>
      <c r="V15" s="53">
        <f>'99'!$E15</f>
        <v>0.42033152173913041</v>
      </c>
      <c r="W15" s="53">
        <f>'00'!$E15</f>
        <v>0.48401268115942025</v>
      </c>
      <c r="X15" s="53">
        <f>'01'!$E15</f>
        <v>0.57850362318840576</v>
      </c>
      <c r="Y15" s="53">
        <f>'02'!$E15</f>
        <v>0.69166123188405793</v>
      </c>
      <c r="Z15" s="53">
        <f>'03'!$E15</f>
        <v>0.62118478260869558</v>
      </c>
      <c r="AA15" s="53">
        <f>'04'!$E15</f>
        <v>0.68843115942028987</v>
      </c>
      <c r="AB15" s="53">
        <f>'05'!$E15</f>
        <v>0.67512545454545447</v>
      </c>
      <c r="AC15" s="53">
        <f>'06'!$E15</f>
        <v>0.79737636363636366</v>
      </c>
      <c r="AD15" s="53">
        <f>'07'!$E15</f>
        <v>1.0676000393964116</v>
      </c>
      <c r="AE15" s="53">
        <f>'08'!$E15</f>
        <v>1.2806490909090908</v>
      </c>
      <c r="AF15" s="53">
        <f>'09'!$E15</f>
        <v>1.1953090909090909</v>
      </c>
      <c r="AG15" s="53">
        <f>'10'!$E15</f>
        <v>1.7716072727272727</v>
      </c>
      <c r="AH15" s="53">
        <f>'11'!$E15</f>
        <v>1.0997608695652175</v>
      </c>
      <c r="AI15" s="53">
        <f>'12'!$E15</f>
        <v>1.3558315217391306</v>
      </c>
      <c r="AJ15" s="53">
        <f>'13'!$E15</f>
        <v>2.0989891304347825</v>
      </c>
      <c r="AK15" s="53">
        <f>'14'!$E15</f>
        <v>1.9962010869565217</v>
      </c>
      <c r="AL15" s="53">
        <f>'15'!$E15</f>
        <v>1.3766648550724638</v>
      </c>
      <c r="AM15" s="53">
        <f>'16'!$E15</f>
        <v>0.57771014492753625</v>
      </c>
      <c r="AN15" s="40">
        <f>'17'!$E15</f>
        <v>0.62973913043478258</v>
      </c>
      <c r="AO15" s="71"/>
      <c r="AP15" s="71"/>
      <c r="AQ15" s="71"/>
      <c r="AR15" s="71"/>
      <c r="AS15" s="71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'80'!$E16</f>
        <v>0</v>
      </c>
      <c r="D16" s="53">
        <f>'81'!$E16</f>
        <v>0</v>
      </c>
      <c r="E16" s="53">
        <f>'82'!$E16</f>
        <v>0</v>
      </c>
      <c r="F16" s="53">
        <f>'83'!$E16</f>
        <v>0</v>
      </c>
      <c r="G16" s="53">
        <f>'84'!$E16</f>
        <v>0</v>
      </c>
      <c r="H16" s="53">
        <f>'85'!$E16</f>
        <v>0.18115942028985507</v>
      </c>
      <c r="I16" s="53">
        <f>'86'!$E16</f>
        <v>0.18115942028985507</v>
      </c>
      <c r="J16" s="53">
        <f>'87'!$E16</f>
        <v>0.36231884057971014</v>
      </c>
      <c r="K16" s="53">
        <f>'88'!$E16</f>
        <v>0.36231884057971014</v>
      </c>
      <c r="L16" s="53">
        <f>'89'!$E16</f>
        <v>0.18115942028985507</v>
      </c>
      <c r="M16" s="53">
        <f>'90'!$E16</f>
        <v>2.5271739130434778E-3</v>
      </c>
      <c r="N16" s="53">
        <f>'91'!$E16</f>
        <v>3.6304347826086954E-3</v>
      </c>
      <c r="O16" s="53">
        <f>'92'!$E16</f>
        <v>2.1847826086956522E-3</v>
      </c>
      <c r="P16" s="53">
        <f>'93'!$E16</f>
        <v>1.9547101449275362E-3</v>
      </c>
      <c r="Q16" s="53">
        <f>'94'!$E16</f>
        <v>3.0181159420289852E-3</v>
      </c>
      <c r="R16" s="53">
        <f>'95'!$E16</f>
        <v>2.9891304347826086E-4</v>
      </c>
      <c r="S16" s="53">
        <f>'96'!$E16</f>
        <v>2.9847826086956523E-2</v>
      </c>
      <c r="T16" s="53">
        <f>'97'!$E16</f>
        <v>5.6981884057971013E-2</v>
      </c>
      <c r="U16" s="53">
        <f>'98'!$E16</f>
        <v>0</v>
      </c>
      <c r="V16" s="53">
        <f>'99'!$E16</f>
        <v>0</v>
      </c>
      <c r="W16" s="53">
        <f>'00'!$E16</f>
        <v>0</v>
      </c>
      <c r="X16" s="53">
        <f>'01'!$E16</f>
        <v>0</v>
      </c>
      <c r="Y16" s="53">
        <f>'02'!$E16</f>
        <v>3.2239130434782604E-2</v>
      </c>
      <c r="Z16" s="53">
        <f>'03'!$E16</f>
        <v>8.1521739130434778E-4</v>
      </c>
      <c r="AA16" s="53">
        <f>'04'!$E16</f>
        <v>1.3858695652173912E-3</v>
      </c>
      <c r="AB16" s="53">
        <f>'05'!$E16</f>
        <v>7.3636363636363634E-4</v>
      </c>
      <c r="AC16" s="53">
        <f>'06'!$E16</f>
        <v>2.7818181818181817E-3</v>
      </c>
      <c r="AD16" s="53">
        <f>'07'!$E16</f>
        <v>3.7245513360327385E-3</v>
      </c>
      <c r="AE16" s="53">
        <f>'08'!$E16</f>
        <v>4.6290909090909082E-3</v>
      </c>
      <c r="AF16" s="53">
        <f>'09'!$E16</f>
        <v>0</v>
      </c>
      <c r="AG16" s="53">
        <f>'10'!$E16</f>
        <v>8.5454545454545451E-4</v>
      </c>
      <c r="AH16" s="53">
        <f>'11'!$E16</f>
        <v>4.0771739130434782E-2</v>
      </c>
      <c r="AI16" s="53">
        <f>'12'!$E16</f>
        <v>0.95534963768115932</v>
      </c>
      <c r="AJ16" s="53">
        <f>'13'!$E16</f>
        <v>1.2720126811594201</v>
      </c>
      <c r="AK16" s="53">
        <f>'14'!$E16</f>
        <v>0</v>
      </c>
      <c r="AL16" s="53">
        <f>'15'!$E16</f>
        <v>0</v>
      </c>
      <c r="AM16" s="53">
        <f>'16'!$E16</f>
        <v>0.15251268115942029</v>
      </c>
      <c r="AN16" s="40">
        <f>'17'!$E16</f>
        <v>0.18516304347826087</v>
      </c>
      <c r="AO16" s="71"/>
      <c r="AP16" s="71"/>
      <c r="AQ16" s="71"/>
      <c r="AR16" s="71"/>
      <c r="AS16" s="71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'80'!$E17</f>
        <v>0</v>
      </c>
      <c r="D17" s="53">
        <f>'81'!$E17</f>
        <v>0</v>
      </c>
      <c r="E17" s="53">
        <f>'82'!$E17</f>
        <v>2.0652173913043477</v>
      </c>
      <c r="F17" s="53">
        <f>'83'!$E17</f>
        <v>1.8568840579710142</v>
      </c>
      <c r="G17" s="53">
        <f>'84'!$E17</f>
        <v>1.4130434782608694</v>
      </c>
      <c r="H17" s="53">
        <f>'85'!$E17</f>
        <v>1.5489130434782608</v>
      </c>
      <c r="I17" s="53">
        <f>'86'!$E17</f>
        <v>1.8478260869565215</v>
      </c>
      <c r="J17" s="53">
        <f>'87'!$E17</f>
        <v>2.5362318840579707</v>
      </c>
      <c r="K17" s="53">
        <f>'88'!$E17</f>
        <v>2.5362318840579707</v>
      </c>
      <c r="L17" s="53">
        <f>'89'!$E17</f>
        <v>2.7173913043478257</v>
      </c>
      <c r="M17" s="53">
        <f>'90'!$E17</f>
        <v>2.4725163043478262</v>
      </c>
      <c r="N17" s="53">
        <f>'91'!$E17</f>
        <v>1.8134094202898547</v>
      </c>
      <c r="O17" s="53">
        <f>'92'!$E17</f>
        <v>1.3485126811594201</v>
      </c>
      <c r="P17" s="53">
        <f>'93'!$E17</f>
        <v>1.5525778985507244</v>
      </c>
      <c r="Q17" s="53">
        <f>'94'!$E17</f>
        <v>1.7685380434782607</v>
      </c>
      <c r="R17" s="53">
        <f>'95'!$E17</f>
        <v>2.3358315217391303</v>
      </c>
      <c r="S17" s="53">
        <f>'96'!$E17</f>
        <v>2.3378822463768114</v>
      </c>
      <c r="T17" s="53">
        <f>'97'!$E17</f>
        <v>2.9736159420289852</v>
      </c>
      <c r="U17" s="53">
        <f>'98'!$E17</f>
        <v>4.4574528985507245</v>
      </c>
      <c r="V17" s="53">
        <f>'99'!$E17</f>
        <v>5.8933550724637671</v>
      </c>
      <c r="W17" s="53">
        <f>'00'!$E17</f>
        <v>7.324416666666667</v>
      </c>
      <c r="X17" s="53">
        <f>'01'!$E17</f>
        <v>8.2504909420289856</v>
      </c>
      <c r="Y17" s="53">
        <f>'02'!$E17</f>
        <v>11.482471014492752</v>
      </c>
      <c r="Z17" s="53">
        <f>'03'!$E17</f>
        <v>12.518574275362317</v>
      </c>
      <c r="AA17" s="53">
        <f>'04'!$E17</f>
        <v>15.21202536231884</v>
      </c>
      <c r="AB17" s="53">
        <f>'05'!$E17</f>
        <v>19.076619999999998</v>
      </c>
      <c r="AC17" s="53">
        <f>'06'!$E17</f>
        <v>20.76714909090909</v>
      </c>
      <c r="AD17" s="53">
        <f>'07'!$E17</f>
        <v>27.8049490788726</v>
      </c>
      <c r="AE17" s="53">
        <f>'08'!$E17</f>
        <v>32.643859999999997</v>
      </c>
      <c r="AF17" s="53">
        <f>'09'!$E17</f>
        <v>30.227032727272725</v>
      </c>
      <c r="AG17" s="53">
        <f>'10'!$E17</f>
        <v>25.080254545454544</v>
      </c>
      <c r="AH17" s="53">
        <f>'11'!$E17</f>
        <v>21.648014492753624</v>
      </c>
      <c r="AI17" s="53">
        <f>'12'!$E17</f>
        <v>26.88567391304348</v>
      </c>
      <c r="AJ17" s="53">
        <f>'13'!$E17</f>
        <v>24.22904347826087</v>
      </c>
      <c r="AK17" s="53">
        <f>'14'!$E17</f>
        <v>22.580909420289856</v>
      </c>
      <c r="AL17" s="53">
        <f>'15'!$E17</f>
        <v>12.003001811594203</v>
      </c>
      <c r="AM17" s="53">
        <f>'16'!$E17</f>
        <v>5.8280434782608692</v>
      </c>
      <c r="AN17" s="40">
        <f>'17'!$E17</f>
        <v>5.9267228260869569</v>
      </c>
      <c r="AO17" s="71"/>
      <c r="AP17" s="71"/>
      <c r="AQ17" s="71"/>
      <c r="AR17" s="71"/>
      <c r="AS17" s="71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'80'!$E18</f>
        <v>0</v>
      </c>
      <c r="D18" s="53">
        <f>'81'!$E18</f>
        <v>0</v>
      </c>
      <c r="E18" s="53">
        <f>'82'!$E18</f>
        <v>0</v>
      </c>
      <c r="F18" s="53">
        <f>'83'!$E18</f>
        <v>0</v>
      </c>
      <c r="G18" s="53">
        <f>'84'!$E18</f>
        <v>0</v>
      </c>
      <c r="H18" s="53">
        <f>'85'!$E18</f>
        <v>0</v>
      </c>
      <c r="I18" s="53">
        <f>'86'!$E18</f>
        <v>0</v>
      </c>
      <c r="J18" s="53">
        <f>'87'!$E18</f>
        <v>0</v>
      </c>
      <c r="K18" s="53">
        <f>'88'!$E18</f>
        <v>0</v>
      </c>
      <c r="L18" s="53">
        <f>'89'!$E18</f>
        <v>0</v>
      </c>
      <c r="M18" s="53">
        <f>'90'!$E18</f>
        <v>3.2293478260869563E-2</v>
      </c>
      <c r="N18" s="53">
        <f>'91'!$E18</f>
        <v>3.5920289855072458E-2</v>
      </c>
      <c r="O18" s="53">
        <f>'92'!$E18</f>
        <v>1.2695652173913044E-2</v>
      </c>
      <c r="P18" s="53">
        <f>'93'!$E18</f>
        <v>1.4230072463768114E-2</v>
      </c>
      <c r="Q18" s="53">
        <f>'94'!$E18</f>
        <v>2.0849637681159418E-2</v>
      </c>
      <c r="R18" s="53">
        <f>'95'!$E18</f>
        <v>2.3489130434782606E-2</v>
      </c>
      <c r="S18" s="53">
        <f>'96'!$E18</f>
        <v>3.3338768115942025E-2</v>
      </c>
      <c r="T18" s="53">
        <f>'97'!$E18</f>
        <v>5.2173913043478258E-2</v>
      </c>
      <c r="U18" s="53">
        <f>'98'!$E18</f>
        <v>4.8543478260869563E-2</v>
      </c>
      <c r="V18" s="53">
        <f>'99'!$E18</f>
        <v>4.1425724637681155E-2</v>
      </c>
      <c r="W18" s="53">
        <f>'00'!$E18</f>
        <v>4.1458333333333326E-2</v>
      </c>
      <c r="X18" s="53">
        <f>'01'!$E18</f>
        <v>1.5400362318840578E-2</v>
      </c>
      <c r="Y18" s="53">
        <f>'02'!$E18</f>
        <v>1.1177536231884057E-2</v>
      </c>
      <c r="Z18" s="53">
        <f>'03'!$E18</f>
        <v>1.5346014492753621E-2</v>
      </c>
      <c r="AA18" s="53">
        <f>'04'!$E18</f>
        <v>2.1710144927536229E-2</v>
      </c>
      <c r="AB18" s="53">
        <f>'05'!$E18</f>
        <v>3.9892727272727267E-2</v>
      </c>
      <c r="AC18" s="53">
        <f>'06'!$E18</f>
        <v>6.508727272727273E-2</v>
      </c>
      <c r="AD18" s="53">
        <f>'07'!$E18</f>
        <v>0</v>
      </c>
      <c r="AE18" s="53">
        <f>'08'!$E18</f>
        <v>0</v>
      </c>
      <c r="AF18" s="53">
        <f>'09'!$E18</f>
        <v>0</v>
      </c>
      <c r="AG18" s="53">
        <f>'10'!$E18</f>
        <v>1.6452727272727272E-2</v>
      </c>
      <c r="AH18" s="53">
        <f>'11'!$E18</f>
        <v>0.11481884057971015</v>
      </c>
      <c r="AI18" s="53">
        <f>'12'!$E18</f>
        <v>0.15987862318840582</v>
      </c>
      <c r="AJ18" s="53">
        <f>'13'!$E18</f>
        <v>0.21838949275362318</v>
      </c>
      <c r="AK18" s="53">
        <f>'14'!$E18</f>
        <v>0.22403260869565217</v>
      </c>
      <c r="AL18" s="53">
        <f>'15'!$E18</f>
        <v>0.17235326086956521</v>
      </c>
      <c r="AM18" s="53">
        <f>'16'!$E18</f>
        <v>0.16614311594202899</v>
      </c>
      <c r="AN18" s="40">
        <f>'17'!$E18</f>
        <v>0.1849963768115942</v>
      </c>
      <c r="AO18" s="71"/>
      <c r="AP18" s="71"/>
      <c r="AQ18" s="71"/>
      <c r="AR18" s="71"/>
      <c r="AS18" s="71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'80'!$E19</f>
        <v>0</v>
      </c>
      <c r="D19" s="53">
        <f>'81'!$E19</f>
        <v>0</v>
      </c>
      <c r="E19" s="53">
        <f>'82'!$E19</f>
        <v>0</v>
      </c>
      <c r="F19" s="53">
        <f>'83'!$E19</f>
        <v>0</v>
      </c>
      <c r="G19" s="53">
        <f>'84'!$E19</f>
        <v>0</v>
      </c>
      <c r="H19" s="53">
        <f>'85'!$E19</f>
        <v>0</v>
      </c>
      <c r="I19" s="53">
        <f>'86'!$E19</f>
        <v>0</v>
      </c>
      <c r="J19" s="53">
        <f>'87'!$E19</f>
        <v>0</v>
      </c>
      <c r="K19" s="53">
        <f>'88'!$E19</f>
        <v>0</v>
      </c>
      <c r="L19" s="53">
        <f>'89'!$E19</f>
        <v>0</v>
      </c>
      <c r="M19" s="53">
        <f>'90'!$E19</f>
        <v>0</v>
      </c>
      <c r="N19" s="53">
        <f>'91'!$E19</f>
        <v>0</v>
      </c>
      <c r="O19" s="53">
        <f>'92'!$E19</f>
        <v>0</v>
      </c>
      <c r="P19" s="53">
        <f>'93'!$E19</f>
        <v>0</v>
      </c>
      <c r="Q19" s="53">
        <f>'94'!$E19</f>
        <v>0</v>
      </c>
      <c r="R19" s="53">
        <f>'95'!$E19</f>
        <v>0</v>
      </c>
      <c r="S19" s="53">
        <f>'96'!$E19</f>
        <v>0</v>
      </c>
      <c r="T19" s="53">
        <f>'97'!$E19</f>
        <v>0</v>
      </c>
      <c r="U19" s="53">
        <f>'98'!$E19</f>
        <v>0</v>
      </c>
      <c r="V19" s="53">
        <f>'99'!$E19</f>
        <v>0</v>
      </c>
      <c r="W19" s="53">
        <f>'00'!$E19</f>
        <v>0</v>
      </c>
      <c r="X19" s="53">
        <f>'01'!$E19</f>
        <v>0</v>
      </c>
      <c r="Y19" s="53">
        <f>'02'!$E19</f>
        <v>0</v>
      </c>
      <c r="Z19" s="53">
        <f>'03'!$E19</f>
        <v>0</v>
      </c>
      <c r="AA19" s="53">
        <f>'04'!$E19</f>
        <v>0</v>
      </c>
      <c r="AB19" s="53">
        <f>'05'!$E19</f>
        <v>0</v>
      </c>
      <c r="AC19" s="53">
        <f>'06'!$E19</f>
        <v>0</v>
      </c>
      <c r="AD19" s="53">
        <f>'07'!$E19</f>
        <v>0</v>
      </c>
      <c r="AE19" s="53">
        <f>'08'!$E19</f>
        <v>0</v>
      </c>
      <c r="AF19" s="53">
        <f>'09'!$E19</f>
        <v>0</v>
      </c>
      <c r="AG19" s="53">
        <f>'10'!$E19</f>
        <v>0</v>
      </c>
      <c r="AH19" s="53">
        <f>'11'!$E19</f>
        <v>0</v>
      </c>
      <c r="AI19" s="53">
        <f>'12'!$E19</f>
        <v>0</v>
      </c>
      <c r="AJ19" s="53">
        <f>'13'!$E19</f>
        <v>0</v>
      </c>
      <c r="AK19" s="53">
        <f>'14'!$E19</f>
        <v>0</v>
      </c>
      <c r="AL19" s="53">
        <f>'15'!$E19</f>
        <v>0</v>
      </c>
      <c r="AM19" s="53">
        <f>'16'!$E19</f>
        <v>0</v>
      </c>
      <c r="AN19" s="40">
        <f>'17'!$E19</f>
        <v>0</v>
      </c>
      <c r="AO19" s="71"/>
      <c r="AP19" s="71"/>
      <c r="AQ19" s="71"/>
      <c r="AR19" s="71"/>
      <c r="AS19" s="71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'80'!$E20</f>
        <v>0</v>
      </c>
      <c r="D20" s="53">
        <f>'81'!$E20</f>
        <v>0</v>
      </c>
      <c r="E20" s="53">
        <f>'82'!$E20</f>
        <v>0</v>
      </c>
      <c r="F20" s="53">
        <f>'83'!$E20</f>
        <v>0</v>
      </c>
      <c r="G20" s="53">
        <f>'84'!$E20</f>
        <v>0</v>
      </c>
      <c r="H20" s="53">
        <f>'85'!$E20</f>
        <v>0</v>
      </c>
      <c r="I20" s="53">
        <f>'86'!$E20</f>
        <v>0</v>
      </c>
      <c r="J20" s="53">
        <f>'87'!$E20</f>
        <v>0</v>
      </c>
      <c r="K20" s="53">
        <f>'88'!$E20</f>
        <v>0</v>
      </c>
      <c r="L20" s="53">
        <f>'89'!$E20</f>
        <v>0.18115942028985507</v>
      </c>
      <c r="M20" s="53">
        <f>'90'!$E20</f>
        <v>0.12185326086956522</v>
      </c>
      <c r="N20" s="53">
        <f>'91'!$E20</f>
        <v>0.17341304347826086</v>
      </c>
      <c r="O20" s="53">
        <f>'92'!$E20</f>
        <v>2.7831521739130432E-2</v>
      </c>
      <c r="P20" s="53">
        <f>'93'!$E20</f>
        <v>4.0842391304347823E-2</v>
      </c>
      <c r="Q20" s="53">
        <f>'94'!$E20</f>
        <v>4.7469202898550722E-2</v>
      </c>
      <c r="R20" s="53">
        <f>'95'!$E20</f>
        <v>4.0226449275362314E-2</v>
      </c>
      <c r="S20" s="53">
        <f>'96'!$E20</f>
        <v>5.2851449275362311E-2</v>
      </c>
      <c r="T20" s="53">
        <f>'97'!$E20</f>
        <v>6.6789855072463752E-2</v>
      </c>
      <c r="U20" s="53">
        <f>'98'!$E20</f>
        <v>9.2626811594202899E-2</v>
      </c>
      <c r="V20" s="53">
        <f>'99'!$E20</f>
        <v>0.20657065217391304</v>
      </c>
      <c r="W20" s="53">
        <f>'00'!$E20</f>
        <v>0.32624637681159419</v>
      </c>
      <c r="X20" s="53">
        <f>'01'!$E20</f>
        <v>0.41479891304347821</v>
      </c>
      <c r="Y20" s="53">
        <f>'02'!$E20</f>
        <v>0.48181521739130428</v>
      </c>
      <c r="Z20" s="53">
        <f>'03'!$E20</f>
        <v>0.33258333333333329</v>
      </c>
      <c r="AA20" s="53">
        <f>'04'!$E20</f>
        <v>0.49986050724637671</v>
      </c>
      <c r="AB20" s="53">
        <f>'05'!$E20</f>
        <v>0.43932545454545446</v>
      </c>
      <c r="AC20" s="53">
        <f>'06'!$E20</f>
        <v>0.39082909090909085</v>
      </c>
      <c r="AD20" s="53">
        <f>'07'!$E20</f>
        <v>0</v>
      </c>
      <c r="AE20" s="53">
        <f>'08'!$E20</f>
        <v>0</v>
      </c>
      <c r="AF20" s="53">
        <f>'09'!$E20</f>
        <v>0</v>
      </c>
      <c r="AG20" s="53">
        <f>'10'!$E20</f>
        <v>5.6392727272727275E-2</v>
      </c>
      <c r="AH20" s="53">
        <f>'11'!$E20</f>
        <v>0.13242391304347825</v>
      </c>
      <c r="AI20" s="53">
        <f>'12'!$E20</f>
        <v>0.15019202898550724</v>
      </c>
      <c r="AJ20" s="53">
        <f>'13'!$E20</f>
        <v>0.15123188405797103</v>
      </c>
      <c r="AK20" s="53">
        <f>'14'!$E20</f>
        <v>8.3759057971014489E-2</v>
      </c>
      <c r="AL20" s="53">
        <f>'15'!$E20</f>
        <v>4.0148550724637681E-2</v>
      </c>
      <c r="AM20" s="53">
        <f>'16'!$E20</f>
        <v>4.7947463768115942E-2</v>
      </c>
      <c r="AN20" s="40">
        <f>'17'!$E20</f>
        <v>4.6496376811594201E-2</v>
      </c>
      <c r="AO20" s="71"/>
      <c r="AP20" s="71"/>
      <c r="AQ20" s="71"/>
      <c r="AR20" s="71"/>
      <c r="AS20" s="71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'80'!$E21</f>
        <v>0</v>
      </c>
      <c r="D21" s="53">
        <f>'81'!$E21</f>
        <v>0</v>
      </c>
      <c r="E21" s="53">
        <f>'82'!$E21</f>
        <v>0</v>
      </c>
      <c r="F21" s="53">
        <f>'83'!$E21</f>
        <v>0</v>
      </c>
      <c r="G21" s="53">
        <f>'84'!$E21</f>
        <v>0</v>
      </c>
      <c r="H21" s="53">
        <f>'85'!$E21</f>
        <v>0</v>
      </c>
      <c r="I21" s="53">
        <f>'86'!$E21</f>
        <v>0</v>
      </c>
      <c r="J21" s="53">
        <f>'87'!$E21</f>
        <v>0</v>
      </c>
      <c r="K21" s="53">
        <f>'88'!$E21</f>
        <v>0</v>
      </c>
      <c r="L21" s="53">
        <f>'89'!$E21</f>
        <v>0</v>
      </c>
      <c r="M21" s="53">
        <f>'90'!$E21</f>
        <v>0</v>
      </c>
      <c r="N21" s="53">
        <f>'91'!$E21</f>
        <v>0</v>
      </c>
      <c r="O21" s="53">
        <f>'92'!$E21</f>
        <v>0</v>
      </c>
      <c r="P21" s="53">
        <f>'93'!$E21</f>
        <v>2.3550724637681155E-5</v>
      </c>
      <c r="Q21" s="53">
        <f>'94'!$E21</f>
        <v>0</v>
      </c>
      <c r="R21" s="53">
        <f>'95'!$E21</f>
        <v>0</v>
      </c>
      <c r="S21" s="53">
        <f>'96'!$E21</f>
        <v>0</v>
      </c>
      <c r="T21" s="53">
        <f>'97'!$E21</f>
        <v>0</v>
      </c>
      <c r="U21" s="53">
        <f>'98'!$E21</f>
        <v>0</v>
      </c>
      <c r="V21" s="53">
        <f>'99'!$E21</f>
        <v>0</v>
      </c>
      <c r="W21" s="53">
        <f>'00'!$E21</f>
        <v>0</v>
      </c>
      <c r="X21" s="53">
        <f>'01'!$E21</f>
        <v>4.3478260869565214E-4</v>
      </c>
      <c r="Y21" s="53">
        <f>'02'!$E21</f>
        <v>2.1376811594202897E-3</v>
      </c>
      <c r="Z21" s="53">
        <f>'03'!$E21</f>
        <v>2.4637681159420288E-3</v>
      </c>
      <c r="AA21" s="53">
        <f>'04'!$E21</f>
        <v>3.0797101449275359E-3</v>
      </c>
      <c r="AB21" s="53">
        <f>'05'!$E21</f>
        <v>2.2181818181818179E-3</v>
      </c>
      <c r="AC21" s="53">
        <f>'06'!$E21</f>
        <v>1.7454545454545453E-3</v>
      </c>
      <c r="AD21" s="53">
        <f>'07'!$E21</f>
        <v>0</v>
      </c>
      <c r="AE21" s="53">
        <f>'08'!$E21</f>
        <v>0</v>
      </c>
      <c r="AF21" s="53">
        <f>'09'!$E21</f>
        <v>0</v>
      </c>
      <c r="AG21" s="53">
        <f>'10'!$E21</f>
        <v>0</v>
      </c>
      <c r="AH21" s="53">
        <f>'11'!$E21</f>
        <v>0</v>
      </c>
      <c r="AI21" s="53">
        <f>'12'!$E21</f>
        <v>0</v>
      </c>
      <c r="AJ21" s="53">
        <f>'13'!$E21</f>
        <v>0</v>
      </c>
      <c r="AK21" s="53">
        <f>'14'!$E21</f>
        <v>0</v>
      </c>
      <c r="AL21" s="53">
        <f>'15'!$E21</f>
        <v>0</v>
      </c>
      <c r="AM21" s="53">
        <f>'16'!$E21</f>
        <v>0</v>
      </c>
      <c r="AN21" s="40">
        <f>'17'!$E21</f>
        <v>0</v>
      </c>
      <c r="AO21" s="71"/>
      <c r="AP21" s="71"/>
      <c r="AQ21" s="71"/>
      <c r="AR21" s="71"/>
      <c r="AS21" s="71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'80'!$E22</f>
        <v>0</v>
      </c>
      <c r="D22" s="53">
        <f>'81'!$E22</f>
        <v>0</v>
      </c>
      <c r="E22" s="53">
        <f>'82'!$E22</f>
        <v>0</v>
      </c>
      <c r="F22" s="53">
        <f>'83'!$E22</f>
        <v>0</v>
      </c>
      <c r="G22" s="53">
        <f>'84'!$E22</f>
        <v>0</v>
      </c>
      <c r="H22" s="53">
        <f>'85'!$E22</f>
        <v>0</v>
      </c>
      <c r="I22" s="53">
        <f>'86'!$E22</f>
        <v>0</v>
      </c>
      <c r="J22" s="53">
        <f>'87'!$E22</f>
        <v>0</v>
      </c>
      <c r="K22" s="53">
        <f>'88'!$E22</f>
        <v>0</v>
      </c>
      <c r="L22" s="53">
        <f>'89'!$E22</f>
        <v>0</v>
      </c>
      <c r="M22" s="53">
        <f>'90'!$E22</f>
        <v>0</v>
      </c>
      <c r="N22" s="53">
        <f>'91'!$E22</f>
        <v>0</v>
      </c>
      <c r="O22" s="53">
        <f>'92'!$E22</f>
        <v>0</v>
      </c>
      <c r="P22" s="53">
        <f>'93'!$E22</f>
        <v>0</v>
      </c>
      <c r="Q22" s="53">
        <f>'94'!$E22</f>
        <v>0</v>
      </c>
      <c r="R22" s="53">
        <f>'95'!$E22</f>
        <v>0</v>
      </c>
      <c r="S22" s="53">
        <f>'96'!$E22</f>
        <v>0</v>
      </c>
      <c r="T22" s="53">
        <f>'97'!$E22</f>
        <v>0</v>
      </c>
      <c r="U22" s="53">
        <f>'98'!$E22</f>
        <v>0</v>
      </c>
      <c r="V22" s="53">
        <f>'99'!$E22</f>
        <v>0</v>
      </c>
      <c r="W22" s="53">
        <f>'00'!$E22</f>
        <v>0</v>
      </c>
      <c r="X22" s="53">
        <f>'01'!$E22</f>
        <v>0</v>
      </c>
      <c r="Y22" s="53">
        <f>'02'!$E22</f>
        <v>0</v>
      </c>
      <c r="Z22" s="53">
        <f>'03'!$E22</f>
        <v>0</v>
      </c>
      <c r="AA22" s="53">
        <f>'04'!$E22</f>
        <v>0</v>
      </c>
      <c r="AB22" s="53">
        <f>'05'!$E22</f>
        <v>0</v>
      </c>
      <c r="AC22" s="53">
        <f>'06'!$E22</f>
        <v>0</v>
      </c>
      <c r="AD22" s="53">
        <f>'07'!$E22</f>
        <v>0</v>
      </c>
      <c r="AE22" s="53">
        <f>'08'!$E22</f>
        <v>0</v>
      </c>
      <c r="AF22" s="53">
        <f>'09'!$E22</f>
        <v>0</v>
      </c>
      <c r="AG22" s="53">
        <f>'10'!$E22</f>
        <v>0</v>
      </c>
      <c r="AH22" s="53">
        <f>'11'!$E22</f>
        <v>0</v>
      </c>
      <c r="AI22" s="53">
        <f>'12'!$E22</f>
        <v>0</v>
      </c>
      <c r="AJ22" s="53">
        <f>'13'!$E22</f>
        <v>0</v>
      </c>
      <c r="AK22" s="53">
        <f>'14'!$E22</f>
        <v>0</v>
      </c>
      <c r="AL22" s="53">
        <f>'15'!$E22</f>
        <v>0</v>
      </c>
      <c r="AM22" s="53">
        <f>'16'!$E22</f>
        <v>0</v>
      </c>
      <c r="AN22" s="40">
        <f>'17'!$E22</f>
        <v>0</v>
      </c>
      <c r="AO22" s="71"/>
      <c r="AP22" s="71"/>
      <c r="AQ22" s="71"/>
      <c r="AR22" s="71"/>
      <c r="AS22" s="71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'80'!$E23</f>
        <v>0</v>
      </c>
      <c r="D23" s="53">
        <f>'81'!$E23</f>
        <v>0</v>
      </c>
      <c r="E23" s="53">
        <f>'82'!$E23</f>
        <v>0</v>
      </c>
      <c r="F23" s="53">
        <f>'83'!$E23</f>
        <v>0</v>
      </c>
      <c r="G23" s="53">
        <f>'84'!$E23</f>
        <v>0</v>
      </c>
      <c r="H23" s="53">
        <f>'85'!$E23</f>
        <v>0</v>
      </c>
      <c r="I23" s="53">
        <f>'86'!$E23</f>
        <v>0</v>
      </c>
      <c r="J23" s="53">
        <f>'87'!$E23</f>
        <v>0</v>
      </c>
      <c r="K23" s="53">
        <f>'88'!$E23</f>
        <v>0</v>
      </c>
      <c r="L23" s="53">
        <f>'89'!$E23</f>
        <v>0</v>
      </c>
      <c r="M23" s="53">
        <f>'90'!$E23</f>
        <v>0</v>
      </c>
      <c r="N23" s="53">
        <f>'91'!$E23</f>
        <v>6.6358695652173907E-2</v>
      </c>
      <c r="O23" s="53">
        <f>'92'!$E23</f>
        <v>0.15009239130434782</v>
      </c>
      <c r="P23" s="53">
        <f>'93'!$E23</f>
        <v>0.16190760869565216</v>
      </c>
      <c r="Q23" s="53">
        <f>'94'!$E23</f>
        <v>0.17434239130434781</v>
      </c>
      <c r="R23" s="53">
        <f>'95'!$E23</f>
        <v>0.17660688405797101</v>
      </c>
      <c r="S23" s="53">
        <f>'96'!$E23</f>
        <v>0.16576449275362318</v>
      </c>
      <c r="T23" s="53">
        <f>'97'!$E23</f>
        <v>0.21280072463768115</v>
      </c>
      <c r="U23" s="53">
        <f>'98'!$E23</f>
        <v>0.26766123188405794</v>
      </c>
      <c r="V23" s="53">
        <f>'99'!$E23</f>
        <v>0.34544746376811591</v>
      </c>
      <c r="W23" s="53">
        <f>'00'!$E23</f>
        <v>0.41652536231884052</v>
      </c>
      <c r="X23" s="53">
        <f>'01'!$E23</f>
        <v>1.1716902173913044</v>
      </c>
      <c r="Y23" s="53">
        <f>'02'!$E23</f>
        <v>1.1009927536231883</v>
      </c>
      <c r="Z23" s="53">
        <f>'03'!$E23</f>
        <v>0.8261884057971014</v>
      </c>
      <c r="AA23" s="53">
        <f>'04'!$E23</f>
        <v>1.8688423913043477</v>
      </c>
      <c r="AB23" s="53">
        <f>'05'!$E23</f>
        <v>0.32884727272727277</v>
      </c>
      <c r="AC23" s="53">
        <f>'06'!$E23</f>
        <v>0.34151272727272725</v>
      </c>
      <c r="AD23" s="53">
        <f>'07'!$E23</f>
        <v>0</v>
      </c>
      <c r="AE23" s="53">
        <f>'08'!$E23</f>
        <v>0</v>
      </c>
      <c r="AF23" s="53">
        <f>'09'!$E23</f>
        <v>0</v>
      </c>
      <c r="AG23" s="53">
        <f>'10'!$E23</f>
        <v>0</v>
      </c>
      <c r="AH23" s="53">
        <f>'11'!$E23</f>
        <v>0</v>
      </c>
      <c r="AI23" s="53">
        <f>'12'!$E23</f>
        <v>0</v>
      </c>
      <c r="AJ23" s="53">
        <f>'13'!$E23</f>
        <v>0</v>
      </c>
      <c r="AK23" s="53">
        <f>'14'!$E23</f>
        <v>0</v>
      </c>
      <c r="AL23" s="53">
        <f>'15'!$E23</f>
        <v>0</v>
      </c>
      <c r="AM23" s="53">
        <f>'16'!$E23</f>
        <v>0</v>
      </c>
      <c r="AN23" s="40">
        <f>'17'!$E23</f>
        <v>0</v>
      </c>
      <c r="AO23" s="71"/>
      <c r="AP23" s="71"/>
      <c r="AQ23" s="71"/>
      <c r="AR23" s="71"/>
      <c r="AS23" s="71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'80'!$E24</f>
        <v>0</v>
      </c>
      <c r="D24" s="53">
        <f>'81'!$E24</f>
        <v>0</v>
      </c>
      <c r="E24" s="53">
        <f>'82'!$E24</f>
        <v>0</v>
      </c>
      <c r="F24" s="53">
        <f>'83'!$E24</f>
        <v>0</v>
      </c>
      <c r="G24" s="53">
        <f>'84'!$E24</f>
        <v>0</v>
      </c>
      <c r="H24" s="53">
        <f>'85'!$E24</f>
        <v>0</v>
      </c>
      <c r="I24" s="53">
        <f>'86'!$E24</f>
        <v>0</v>
      </c>
      <c r="J24" s="53">
        <f>'87'!$E24</f>
        <v>0</v>
      </c>
      <c r="K24" s="53">
        <f>'88'!$E24</f>
        <v>0</v>
      </c>
      <c r="L24" s="53">
        <f>'89'!$E24</f>
        <v>0</v>
      </c>
      <c r="M24" s="53">
        <f>'90'!$E24</f>
        <v>0</v>
      </c>
      <c r="N24" s="53">
        <f>'91'!$E24</f>
        <v>0</v>
      </c>
      <c r="O24" s="53">
        <f>'92'!$E24</f>
        <v>0</v>
      </c>
      <c r="P24" s="53">
        <f>'93'!$E24</f>
        <v>0</v>
      </c>
      <c r="Q24" s="53">
        <f>'94'!$E24</f>
        <v>1.6304347826086955E-4</v>
      </c>
      <c r="R24" s="53">
        <f>'95'!$E24</f>
        <v>0</v>
      </c>
      <c r="S24" s="53">
        <f>'96'!$E24</f>
        <v>0</v>
      </c>
      <c r="T24" s="53">
        <f>'97'!$E24</f>
        <v>0</v>
      </c>
      <c r="U24" s="53">
        <f>'98'!$E24</f>
        <v>0</v>
      </c>
      <c r="V24" s="53">
        <f>'99'!$E24</f>
        <v>0</v>
      </c>
      <c r="W24" s="53">
        <f>'00'!$E24</f>
        <v>0</v>
      </c>
      <c r="X24" s="53">
        <f>'01'!$E24</f>
        <v>0</v>
      </c>
      <c r="Y24" s="53">
        <f>'02'!$E24</f>
        <v>0</v>
      </c>
      <c r="Z24" s="53">
        <f>'03'!$E24</f>
        <v>0</v>
      </c>
      <c r="AA24" s="53">
        <f>'04'!$E24</f>
        <v>0</v>
      </c>
      <c r="AB24" s="53">
        <f>'05'!$E24</f>
        <v>0.32322363636363632</v>
      </c>
      <c r="AC24" s="53">
        <f>'06'!$E24</f>
        <v>0.17852545454545451</v>
      </c>
      <c r="AD24" s="53">
        <f>'07'!$E24</f>
        <v>0.23902612492399902</v>
      </c>
      <c r="AE24" s="53">
        <f>'08'!$E24</f>
        <v>0.27213636363636362</v>
      </c>
      <c r="AF24" s="53">
        <f>'09'!$E24</f>
        <v>0.24155272727272725</v>
      </c>
      <c r="AG24" s="53">
        <f>'10'!$E24</f>
        <v>4.480727272727273E-2</v>
      </c>
      <c r="AH24" s="53">
        <f>'11'!$E24</f>
        <v>0.3455126811594203</v>
      </c>
      <c r="AI24" s="53">
        <f>'12'!$E24</f>
        <v>0.92073550724637676</v>
      </c>
      <c r="AJ24" s="53">
        <f>'13'!$E24</f>
        <v>0.21263586956521738</v>
      </c>
      <c r="AK24" s="53">
        <f>'14'!$E24</f>
        <v>4.5380434782608697E-2</v>
      </c>
      <c r="AL24" s="53">
        <f>'15'!$E24</f>
        <v>4.2217391304347825E-2</v>
      </c>
      <c r="AM24" s="53">
        <f>'16'!$E24</f>
        <v>0.16292753623188405</v>
      </c>
      <c r="AN24" s="40">
        <f>'17'!$E24</f>
        <v>0.18087137681159421</v>
      </c>
      <c r="AO24" s="71"/>
      <c r="AP24" s="71"/>
      <c r="AQ24" s="71"/>
      <c r="AR24" s="71"/>
      <c r="AS24" s="71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'80'!$E25</f>
        <v>39.311594202898547</v>
      </c>
      <c r="D25" s="53">
        <f>'81'!$E25</f>
        <v>43.115942028985508</v>
      </c>
      <c r="E25" s="53">
        <f>'82'!$E25</f>
        <v>44.384057971014492</v>
      </c>
      <c r="F25" s="53">
        <f>'83'!$E25</f>
        <v>47.463768115942024</v>
      </c>
      <c r="G25" s="53">
        <f>'84'!$E25</f>
        <v>46.01449275362318</v>
      </c>
      <c r="H25" s="53">
        <f>'85'!$E25</f>
        <v>50</v>
      </c>
      <c r="I25" s="53">
        <f>'86'!$E25</f>
        <v>54.891304347826086</v>
      </c>
      <c r="J25" s="53">
        <f>'87'!$E25</f>
        <v>59.782608695652172</v>
      </c>
      <c r="K25" s="53">
        <f>'88'!$E25</f>
        <v>66.123188405797094</v>
      </c>
      <c r="L25" s="53">
        <f>'89'!$E25</f>
        <v>68.840579710144922</v>
      </c>
      <c r="M25" s="53">
        <f>'90'!$E25</f>
        <v>74.866853260869561</v>
      </c>
      <c r="N25" s="53">
        <f>'91'!$E25</f>
        <v>78.901672101449265</v>
      </c>
      <c r="O25" s="53">
        <f>'92'!$E25</f>
        <v>81.706835144927524</v>
      </c>
      <c r="P25" s="53">
        <f>'93'!$E25</f>
        <v>83.263757246376798</v>
      </c>
      <c r="Q25" s="53">
        <f>'94'!$E25</f>
        <v>84.28560688405797</v>
      </c>
      <c r="R25" s="53">
        <f>'95'!$E25</f>
        <v>90.586273550724627</v>
      </c>
      <c r="S25" s="53">
        <f>'96'!$E25</f>
        <v>95.720431159420272</v>
      </c>
      <c r="T25" s="53">
        <f>'97'!$E25</f>
        <v>98.076717391304342</v>
      </c>
      <c r="U25" s="53">
        <f>'98'!$E25</f>
        <v>99.453005434782611</v>
      </c>
      <c r="V25" s="53">
        <f>'99'!$E25</f>
        <v>102.37967210144927</v>
      </c>
      <c r="W25" s="53">
        <f>'00'!$E25</f>
        <v>104.1082536231884</v>
      </c>
      <c r="X25" s="53">
        <f>'01'!$E25</f>
        <v>110.08730797101448</v>
      </c>
      <c r="Y25" s="53">
        <f>'02'!$E25</f>
        <v>104.189134057971</v>
      </c>
      <c r="Z25" s="53">
        <f>'03'!$E25</f>
        <v>90.335989130434768</v>
      </c>
      <c r="AA25" s="53">
        <f>'04'!$E25</f>
        <v>83.416132246376804</v>
      </c>
      <c r="AB25" s="53">
        <f>'05'!$E25</f>
        <v>82.104803636363641</v>
      </c>
      <c r="AC25" s="53">
        <f>'06'!$E25</f>
        <v>84.075149090909079</v>
      </c>
      <c r="AD25" s="53">
        <f>'07'!$E25</f>
        <v>113.63746831508577</v>
      </c>
      <c r="AE25" s="53">
        <f>'08'!$E25</f>
        <v>121.7252527272727</v>
      </c>
      <c r="AF25" s="53">
        <f>'09'!$E25</f>
        <v>121.93723272727271</v>
      </c>
      <c r="AG25" s="53">
        <f>'10'!$E25</f>
        <v>133.07966899332516</v>
      </c>
      <c r="AH25" s="53">
        <f>'11'!$E25</f>
        <v>139.79565398550724</v>
      </c>
      <c r="AI25" s="53">
        <f>'12'!$E25</f>
        <v>146.4195688405797</v>
      </c>
      <c r="AJ25" s="53">
        <f>'13'!$E25</f>
        <v>144.52827717391304</v>
      </c>
      <c r="AK25" s="53">
        <f>'14'!$E25</f>
        <v>149.09506340579711</v>
      </c>
      <c r="AL25" s="53">
        <f>'15'!$E25</f>
        <v>150.46995289855073</v>
      </c>
      <c r="AM25" s="53">
        <f>'16'!$E25</f>
        <v>150.98509963768117</v>
      </c>
      <c r="AN25" s="40">
        <f>'17'!$E25</f>
        <v>153.27028260869565</v>
      </c>
      <c r="AO25" s="71"/>
      <c r="AP25" s="71"/>
      <c r="AQ25" s="71"/>
      <c r="AR25" s="71"/>
      <c r="AS25" s="71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'80'!$E26</f>
        <v>0</v>
      </c>
      <c r="D26" s="53">
        <f>'81'!$E26</f>
        <v>0</v>
      </c>
      <c r="E26" s="53">
        <f>'82'!$E26</f>
        <v>0</v>
      </c>
      <c r="F26" s="53">
        <f>'83'!$E26</f>
        <v>0</v>
      </c>
      <c r="G26" s="53">
        <f>'84'!$E26</f>
        <v>0.18115942028985507</v>
      </c>
      <c r="H26" s="53">
        <f>'85'!$E26</f>
        <v>0.18115942028985507</v>
      </c>
      <c r="I26" s="53">
        <f>'86'!$E26</f>
        <v>1.4492753623188406</v>
      </c>
      <c r="J26" s="53">
        <f>'87'!$E26</f>
        <v>0.18115942028985507</v>
      </c>
      <c r="K26" s="53">
        <f>'88'!$E26</f>
        <v>0.18115942028985507</v>
      </c>
      <c r="L26" s="53">
        <f>'89'!$E26</f>
        <v>0.54347826086956519</v>
      </c>
      <c r="M26" s="53">
        <f>'90'!$E26</f>
        <v>0.59637137681159413</v>
      </c>
      <c r="N26" s="53">
        <f>'91'!$E26</f>
        <v>0.61939492753623182</v>
      </c>
      <c r="O26" s="53">
        <f>'92'!$E26</f>
        <v>0.57341304347826083</v>
      </c>
      <c r="P26" s="53">
        <f>'93'!$E26</f>
        <v>0.49935688405797091</v>
      </c>
      <c r="Q26" s="53">
        <f>'94'!$E26</f>
        <v>0.44537862318840576</v>
      </c>
      <c r="R26" s="53">
        <f>'95'!$E26</f>
        <v>0.67707065217391293</v>
      </c>
      <c r="S26" s="53">
        <f>'96'!$E26</f>
        <v>0.81239673913043464</v>
      </c>
      <c r="T26" s="53">
        <f>'97'!$E26</f>
        <v>0.8525652173913042</v>
      </c>
      <c r="U26" s="53">
        <f>'98'!$E26</f>
        <v>0.84313043478260863</v>
      </c>
      <c r="V26" s="53">
        <f>'99'!$E26</f>
        <v>0.98993840579710135</v>
      </c>
      <c r="W26" s="53">
        <f>'00'!$E26</f>
        <v>1.5949293478260869</v>
      </c>
      <c r="X26" s="53">
        <f>'01'!$E26</f>
        <v>1.929320652173913</v>
      </c>
      <c r="Y26" s="53">
        <f>'02'!$E26</f>
        <v>2.4913514492753621</v>
      </c>
      <c r="Z26" s="53">
        <f>'03'!$E26</f>
        <v>3.2297590579710143</v>
      </c>
      <c r="AA26" s="53">
        <f>'04'!$E26</f>
        <v>4.3132717391304345</v>
      </c>
      <c r="AB26" s="53">
        <f>'05'!$E26</f>
        <v>1.6641618181818181</v>
      </c>
      <c r="AC26" s="53">
        <f>'06'!$E26</f>
        <v>1.5720981818181818</v>
      </c>
      <c r="AD26" s="53">
        <f>'07'!$E26</f>
        <v>2.1063092452921457</v>
      </c>
      <c r="AE26" s="53">
        <f>'08'!$E26</f>
        <v>3.2086163636363634</v>
      </c>
      <c r="AF26" s="53">
        <f>'09'!$E26</f>
        <v>3.1504345454545453</v>
      </c>
      <c r="AG26" s="53">
        <f>'10'!$E26</f>
        <v>1.4657309090909092</v>
      </c>
      <c r="AH26" s="53">
        <f>'11'!$E26</f>
        <v>1.0175978260869565</v>
      </c>
      <c r="AI26" s="53">
        <f>'12'!$E26</f>
        <v>1.6087028985507248</v>
      </c>
      <c r="AJ26" s="53">
        <f>'13'!$E26</f>
        <v>1.6574710144927536</v>
      </c>
      <c r="AK26" s="53">
        <f>'14'!$E26</f>
        <v>1.7455054347826087</v>
      </c>
      <c r="AL26" s="53">
        <f>'15'!$E26</f>
        <v>1.7239873188405797</v>
      </c>
      <c r="AM26" s="53">
        <f>'16'!$E26</f>
        <v>1.533552536231884</v>
      </c>
      <c r="AN26" s="40">
        <f>'17'!$E26</f>
        <v>1.5765543478260871</v>
      </c>
      <c r="AO26" s="71"/>
      <c r="AP26" s="71"/>
      <c r="AQ26" s="71"/>
      <c r="AR26" s="71"/>
      <c r="AS26" s="71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'80'!$E27</f>
        <v>0</v>
      </c>
      <c r="D27" s="53">
        <f>'81'!$E27</f>
        <v>0</v>
      </c>
      <c r="E27" s="53">
        <f>'82'!$E27</f>
        <v>0.18115942028985507</v>
      </c>
      <c r="F27" s="53">
        <f>'83'!$E27</f>
        <v>0</v>
      </c>
      <c r="G27" s="53">
        <f>'84'!$E27</f>
        <v>0.72463768115942029</v>
      </c>
      <c r="H27" s="53">
        <f>'85'!$E27</f>
        <v>0</v>
      </c>
      <c r="I27" s="53">
        <f>'86'!$E27</f>
        <v>0.72463768115942029</v>
      </c>
      <c r="J27" s="53">
        <f>'87'!$E27</f>
        <v>0.72463768115942029</v>
      </c>
      <c r="K27" s="53">
        <f>'88'!$E27</f>
        <v>0</v>
      </c>
      <c r="L27" s="53">
        <f>'89'!$E27</f>
        <v>0</v>
      </c>
      <c r="M27" s="53">
        <f>'90'!$E27</f>
        <v>0.18231702898550725</v>
      </c>
      <c r="N27" s="53">
        <f>'91'!$E27</f>
        <v>0.20672282608695652</v>
      </c>
      <c r="O27" s="53">
        <f>'92'!$E27</f>
        <v>0.20144565217391303</v>
      </c>
      <c r="P27" s="53">
        <f>'93'!$E27</f>
        <v>0.20194565217391303</v>
      </c>
      <c r="Q27" s="53">
        <f>'94'!$E27</f>
        <v>0.39137862318840577</v>
      </c>
      <c r="R27" s="53">
        <f>'95'!$E27</f>
        <v>0.42722101449275363</v>
      </c>
      <c r="S27" s="53">
        <f>'96'!$E27</f>
        <v>0.56399094202898548</v>
      </c>
      <c r="T27" s="53">
        <f>'97'!$E27</f>
        <v>0.59582971014492758</v>
      </c>
      <c r="U27" s="53">
        <f>'98'!$E27</f>
        <v>0.72127355072463761</v>
      </c>
      <c r="V27" s="53">
        <f>'99'!$E27</f>
        <v>0.55956884057971013</v>
      </c>
      <c r="W27" s="53">
        <f>'00'!$E27</f>
        <v>0.98364673913043477</v>
      </c>
      <c r="X27" s="53">
        <f>'01'!$E27</f>
        <v>1.766351449275362</v>
      </c>
      <c r="Y27" s="53">
        <f>'02'!$E27</f>
        <v>1.5036630434782607</v>
      </c>
      <c r="Z27" s="53">
        <f>'03'!$E27</f>
        <v>0.91527536231884055</v>
      </c>
      <c r="AA27" s="53">
        <f>'04'!$E27</f>
        <v>0.91183876811594189</v>
      </c>
      <c r="AB27" s="53">
        <f>'05'!$E27</f>
        <v>0.59326181818181811</v>
      </c>
      <c r="AC27" s="53">
        <f>'06'!$E27</f>
        <v>0.40267636363636361</v>
      </c>
      <c r="AD27" s="53">
        <f>'07'!$E27</f>
        <v>0.62273524599556007</v>
      </c>
      <c r="AE27" s="53">
        <f>'08'!$E27</f>
        <v>0.96730545454545447</v>
      </c>
      <c r="AF27" s="53">
        <f>'09'!$E27</f>
        <v>0.91862363636363631</v>
      </c>
      <c r="AG27" s="53">
        <f>'10'!$E27</f>
        <v>0</v>
      </c>
      <c r="AH27" s="53">
        <f>'11'!$E27</f>
        <v>0.18202536231884059</v>
      </c>
      <c r="AI27" s="53">
        <f>'12'!$E27</f>
        <v>0</v>
      </c>
      <c r="AJ27" s="53">
        <f>'13'!$E27</f>
        <v>0</v>
      </c>
      <c r="AK27" s="53">
        <f>'14'!$E27</f>
        <v>0.22362499999999999</v>
      </c>
      <c r="AL27" s="53">
        <f>'15'!$E27</f>
        <v>0</v>
      </c>
      <c r="AM27" s="53">
        <f>'16'!$E27</f>
        <v>0</v>
      </c>
      <c r="AN27" s="40">
        <f>'17'!$E27</f>
        <v>0</v>
      </c>
      <c r="AO27" s="71"/>
      <c r="AP27" s="71"/>
      <c r="AQ27" s="71"/>
      <c r="AR27" s="71"/>
      <c r="AS27" s="71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'80'!$E28</f>
        <v>0</v>
      </c>
      <c r="D28" s="53">
        <f>'81'!$E28</f>
        <v>0</v>
      </c>
      <c r="E28" s="53">
        <f>'82'!$E28</f>
        <v>0</v>
      </c>
      <c r="F28" s="53">
        <f>'83'!$E28</f>
        <v>0</v>
      </c>
      <c r="G28" s="53">
        <f>'84'!$E28</f>
        <v>0</v>
      </c>
      <c r="H28" s="53">
        <f>'85'!$E28</f>
        <v>0.72463768115942029</v>
      </c>
      <c r="I28" s="53">
        <f>'86'!$E28</f>
        <v>0</v>
      </c>
      <c r="J28" s="53">
        <f>'87'!$E28</f>
        <v>0</v>
      </c>
      <c r="K28" s="53">
        <f>'88'!$E28</f>
        <v>0.72463768115942029</v>
      </c>
      <c r="L28" s="53">
        <f>'89'!$E28</f>
        <v>0</v>
      </c>
      <c r="M28" s="53">
        <f>'90'!$E28</f>
        <v>7.2320652173913036E-2</v>
      </c>
      <c r="N28" s="53">
        <f>'91'!$E28</f>
        <v>8.4451086956521731E-2</v>
      </c>
      <c r="O28" s="53">
        <f>'92'!$E28</f>
        <v>5.7760869565217393E-2</v>
      </c>
      <c r="P28" s="53">
        <f>'93'!$E28</f>
        <v>0.11640217391304347</v>
      </c>
      <c r="Q28" s="53">
        <f>'94'!$E28</f>
        <v>0.13692753623188406</v>
      </c>
      <c r="R28" s="53">
        <f>'95'!$E28</f>
        <v>0.11794746376811593</v>
      </c>
      <c r="S28" s="53">
        <f>'96'!$E28</f>
        <v>0.15356702898550723</v>
      </c>
      <c r="T28" s="53">
        <f>'97'!$E28</f>
        <v>9.3925724637681146E-2</v>
      </c>
      <c r="U28" s="53">
        <f>'98'!$E28</f>
        <v>0.13908514492753621</v>
      </c>
      <c r="V28" s="53">
        <f>'99'!$E28</f>
        <v>8.4360507246376795E-2</v>
      </c>
      <c r="W28" s="53">
        <f>'00'!$E28</f>
        <v>8.2041666666666666E-2</v>
      </c>
      <c r="X28" s="53">
        <f>'01'!$E28</f>
        <v>0.10108695652173913</v>
      </c>
      <c r="Y28" s="53">
        <f>'02'!$E28</f>
        <v>0.1653641304347826</v>
      </c>
      <c r="Z28" s="53">
        <f>'03'!$E28</f>
        <v>0.34446014492753624</v>
      </c>
      <c r="AA28" s="53">
        <f>'04'!$E28</f>
        <v>0.49955615942028975</v>
      </c>
      <c r="AB28" s="53">
        <f>'05'!$E28</f>
        <v>1.064869090909091</v>
      </c>
      <c r="AC28" s="53">
        <f>'06'!$E28</f>
        <v>1.1058927272727272</v>
      </c>
      <c r="AD28" s="53">
        <f>'07'!$E28</f>
        <v>0</v>
      </c>
      <c r="AE28" s="53">
        <f>'08'!$E28</f>
        <v>0</v>
      </c>
      <c r="AF28" s="53">
        <f>'09'!$E28</f>
        <v>0</v>
      </c>
      <c r="AG28" s="53">
        <f>'10'!$E28</f>
        <v>0</v>
      </c>
      <c r="AH28" s="53">
        <f>'11'!$E28</f>
        <v>0</v>
      </c>
      <c r="AI28" s="53">
        <f>'12'!$E28</f>
        <v>0</v>
      </c>
      <c r="AJ28" s="53">
        <f>'13'!$E28</f>
        <v>0</v>
      </c>
      <c r="AK28" s="53">
        <f>'14'!$E28</f>
        <v>0</v>
      </c>
      <c r="AL28" s="53">
        <f>'15'!$E28</f>
        <v>0</v>
      </c>
      <c r="AM28" s="53">
        <f>'16'!$E28</f>
        <v>0</v>
      </c>
      <c r="AN28" s="40">
        <f>'17'!$E28</f>
        <v>0</v>
      </c>
      <c r="AO28" s="71"/>
      <c r="AP28" s="71"/>
      <c r="AQ28" s="71"/>
      <c r="AR28" s="71"/>
      <c r="AS28" s="71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'80'!$E29</f>
        <v>0</v>
      </c>
      <c r="D29" s="53">
        <f>'81'!$E29</f>
        <v>0</v>
      </c>
      <c r="E29" s="53">
        <f>'82'!$E29</f>
        <v>0</v>
      </c>
      <c r="F29" s="53">
        <f>'83'!$E29</f>
        <v>0</v>
      </c>
      <c r="G29" s="53">
        <f>'84'!$E29</f>
        <v>0</v>
      </c>
      <c r="H29" s="53">
        <f>'85'!$E29</f>
        <v>0</v>
      </c>
      <c r="I29" s="53">
        <f>'86'!$E29</f>
        <v>0</v>
      </c>
      <c r="J29" s="53">
        <f>'87'!$E29</f>
        <v>0</v>
      </c>
      <c r="K29" s="53">
        <f>'88'!$E29</f>
        <v>0</v>
      </c>
      <c r="L29" s="53">
        <f>'89'!$E29</f>
        <v>0</v>
      </c>
      <c r="M29" s="53">
        <f>'90'!$E29</f>
        <v>4.8007246376811588E-4</v>
      </c>
      <c r="N29" s="53">
        <f>'91'!$E29</f>
        <v>5.6467391304347823E-3</v>
      </c>
      <c r="O29" s="53">
        <f>'92'!$E29</f>
        <v>8.6775362318840569E-4</v>
      </c>
      <c r="P29" s="53">
        <f>'93'!$E29</f>
        <v>5.9601449275362313E-4</v>
      </c>
      <c r="Q29" s="53">
        <f>'94'!$E29</f>
        <v>5.1630434782608692E-4</v>
      </c>
      <c r="R29" s="53">
        <f>'95'!$E29</f>
        <v>3.5326086956521735E-4</v>
      </c>
      <c r="S29" s="53">
        <f>'96'!$E29</f>
        <v>7.4637681159420285E-4</v>
      </c>
      <c r="T29" s="53">
        <f>'97'!$E29</f>
        <v>2.4456521739130431E-4</v>
      </c>
      <c r="U29" s="53">
        <f>'98'!$E29</f>
        <v>0</v>
      </c>
      <c r="V29" s="53">
        <f>'99'!$E29</f>
        <v>5.4347826086956512E-4</v>
      </c>
      <c r="W29" s="53">
        <f>'00'!$E29</f>
        <v>8.3333333333333328E-4</v>
      </c>
      <c r="X29" s="53">
        <f>'01'!$E29</f>
        <v>0</v>
      </c>
      <c r="Y29" s="53">
        <f>'02'!$E29</f>
        <v>0</v>
      </c>
      <c r="Z29" s="53">
        <f>'03'!$E29</f>
        <v>1.0742753623188405E-3</v>
      </c>
      <c r="AA29" s="53">
        <f>'04'!$E29</f>
        <v>1.3514492753623187E-3</v>
      </c>
      <c r="AB29" s="53">
        <f>'05'!$E29</f>
        <v>2.3018181818181818E-3</v>
      </c>
      <c r="AC29" s="53">
        <f>'06'!$E29</f>
        <v>1.0763636363636362E-3</v>
      </c>
      <c r="AD29" s="53">
        <f>'07'!$E29</f>
        <v>0</v>
      </c>
      <c r="AE29" s="53">
        <f>'08'!$E29</f>
        <v>0</v>
      </c>
      <c r="AF29" s="53">
        <f>'09'!$E29</f>
        <v>0</v>
      </c>
      <c r="AG29" s="53">
        <f>'10'!$E29</f>
        <v>9.2945454545454546E-3</v>
      </c>
      <c r="AH29" s="53">
        <f>'11'!$E29</f>
        <v>9.8297101449275354E-3</v>
      </c>
      <c r="AI29" s="53">
        <f>'12'!$E29</f>
        <v>8.6793478260869562E-3</v>
      </c>
      <c r="AJ29" s="53">
        <f>'13'!$E29</f>
        <v>4.9275362318840586E-3</v>
      </c>
      <c r="AK29" s="53">
        <f>'14'!$E29</f>
        <v>0</v>
      </c>
      <c r="AL29" s="53">
        <f>'15'!$E29</f>
        <v>0</v>
      </c>
      <c r="AM29" s="53">
        <f>'16'!$E29</f>
        <v>0</v>
      </c>
      <c r="AN29" s="40">
        <f>'17'!$E29</f>
        <v>0</v>
      </c>
      <c r="AO29" s="71"/>
      <c r="AP29" s="71"/>
      <c r="AQ29" s="71"/>
      <c r="AR29" s="71"/>
      <c r="AS29" s="71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'80'!$E30</f>
        <v>0</v>
      </c>
      <c r="D30" s="53">
        <f>'81'!$E30</f>
        <v>0</v>
      </c>
      <c r="E30" s="53">
        <f>'82'!$E30</f>
        <v>0.36231884057971014</v>
      </c>
      <c r="F30" s="53">
        <f>'83'!$E30</f>
        <v>0.36231884057971014</v>
      </c>
      <c r="G30" s="53">
        <f>'84'!$E30</f>
        <v>0</v>
      </c>
      <c r="H30" s="53">
        <f>'85'!$E30</f>
        <v>0</v>
      </c>
      <c r="I30" s="53">
        <f>'86'!$E30</f>
        <v>0</v>
      </c>
      <c r="J30" s="53">
        <f>'87'!$E30</f>
        <v>0</v>
      </c>
      <c r="K30" s="53">
        <f>'88'!$E30</f>
        <v>0</v>
      </c>
      <c r="L30" s="53">
        <f>'89'!$E30</f>
        <v>1.0869565217391304</v>
      </c>
      <c r="M30" s="53">
        <f>'90'!$E30</f>
        <v>0.45387137681159417</v>
      </c>
      <c r="N30" s="53">
        <f>'91'!$E30</f>
        <v>0.37406521739130433</v>
      </c>
      <c r="O30" s="53">
        <f>'92'!$E30</f>
        <v>0.37803804347826087</v>
      </c>
      <c r="P30" s="53">
        <f>'93'!$E30</f>
        <v>0.3752445652173913</v>
      </c>
      <c r="Q30" s="53">
        <f>'94'!$E30</f>
        <v>0.47273188405797101</v>
      </c>
      <c r="R30" s="53">
        <f>'95'!$E30</f>
        <v>0.29171195652173909</v>
      </c>
      <c r="S30" s="53">
        <f>'96'!$E30</f>
        <v>0.31292753623188402</v>
      </c>
      <c r="T30" s="53">
        <f>'97'!$E30</f>
        <v>0.44630615942028984</v>
      </c>
      <c r="U30" s="53">
        <f>'98'!$E30</f>
        <v>0.25388949275362316</v>
      </c>
      <c r="V30" s="53">
        <f>'99'!$E30</f>
        <v>0.32150362318840575</v>
      </c>
      <c r="W30" s="53">
        <f>'00'!$E30</f>
        <v>0.13900724637681158</v>
      </c>
      <c r="X30" s="53">
        <f>'01'!$E30</f>
        <v>5.2545289855072459E-2</v>
      </c>
      <c r="Y30" s="53">
        <f>'02'!$E30</f>
        <v>6.03677536231884E-2</v>
      </c>
      <c r="Z30" s="53">
        <f>'03'!$E30</f>
        <v>3.7697463768115939E-2</v>
      </c>
      <c r="AA30" s="53">
        <f>'04'!$E30</f>
        <v>6.3980072463768106E-2</v>
      </c>
      <c r="AB30" s="53">
        <f>'05'!$E30</f>
        <v>0.10840363636363635</v>
      </c>
      <c r="AC30" s="53">
        <f>'06'!$E30</f>
        <v>6.2436363636363637E-2</v>
      </c>
      <c r="AD30" s="53">
        <f>'07'!$E30</f>
        <v>0</v>
      </c>
      <c r="AE30" s="53">
        <f>'08'!$E30</f>
        <v>0</v>
      </c>
      <c r="AF30" s="53">
        <f>'09'!$E30</f>
        <v>0</v>
      </c>
      <c r="AG30" s="53">
        <f>'10'!$E30</f>
        <v>0</v>
      </c>
      <c r="AH30" s="53">
        <f>'11'!$E30</f>
        <v>0</v>
      </c>
      <c r="AI30" s="53">
        <f>'12'!$E30</f>
        <v>0</v>
      </c>
      <c r="AJ30" s="53">
        <f>'13'!$E30</f>
        <v>0</v>
      </c>
      <c r="AK30" s="53">
        <f>'14'!$E30</f>
        <v>0</v>
      </c>
      <c r="AL30" s="53">
        <f>'15'!$E30</f>
        <v>0</v>
      </c>
      <c r="AM30" s="53">
        <f>'16'!$E30</f>
        <v>0</v>
      </c>
      <c r="AN30" s="40">
        <f>'17'!$E30</f>
        <v>0</v>
      </c>
      <c r="AO30" s="71"/>
      <c r="AP30" s="71"/>
      <c r="AQ30" s="71"/>
      <c r="AR30" s="71"/>
      <c r="AS30" s="71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'80'!$E31</f>
        <v>0</v>
      </c>
      <c r="D31" s="53">
        <f>'81'!$E31</f>
        <v>0</v>
      </c>
      <c r="E31" s="53">
        <f>'82'!$E31</f>
        <v>0</v>
      </c>
      <c r="F31" s="53">
        <f>'83'!$E31</f>
        <v>0</v>
      </c>
      <c r="G31" s="53">
        <f>'84'!$E31</f>
        <v>0</v>
      </c>
      <c r="H31" s="53">
        <f>'85'!$E31</f>
        <v>0</v>
      </c>
      <c r="I31" s="53">
        <f>'86'!$E31</f>
        <v>0</v>
      </c>
      <c r="J31" s="53">
        <f>'87'!$E31</f>
        <v>0</v>
      </c>
      <c r="K31" s="53">
        <f>'88'!$E31</f>
        <v>0</v>
      </c>
      <c r="L31" s="53">
        <f>'89'!$E31</f>
        <v>0</v>
      </c>
      <c r="M31" s="53">
        <f>'90'!$E31</f>
        <v>0</v>
      </c>
      <c r="N31" s="53">
        <f>'91'!$E31</f>
        <v>0</v>
      </c>
      <c r="O31" s="53">
        <f>'92'!$E31</f>
        <v>0</v>
      </c>
      <c r="P31" s="53">
        <f>'93'!$E31</f>
        <v>0</v>
      </c>
      <c r="Q31" s="53">
        <f>'94'!$E31</f>
        <v>0</v>
      </c>
      <c r="R31" s="53">
        <f>'95'!$E31</f>
        <v>0</v>
      </c>
      <c r="S31" s="53">
        <f>'96'!$E31</f>
        <v>0</v>
      </c>
      <c r="T31" s="53">
        <f>'97'!$E31</f>
        <v>0</v>
      </c>
      <c r="U31" s="53">
        <f>'98'!$E31</f>
        <v>0</v>
      </c>
      <c r="V31" s="53">
        <f>'99'!$E31</f>
        <v>0</v>
      </c>
      <c r="W31" s="53">
        <f>'00'!$E31</f>
        <v>0</v>
      </c>
      <c r="X31" s="53">
        <f>'01'!$E31</f>
        <v>0</v>
      </c>
      <c r="Y31" s="53">
        <f>'02'!$E31</f>
        <v>0</v>
      </c>
      <c r="Z31" s="53">
        <f>'03'!$E31</f>
        <v>0</v>
      </c>
      <c r="AA31" s="53">
        <f>'04'!$E31</f>
        <v>0</v>
      </c>
      <c r="AB31" s="53">
        <f>'05'!$E31</f>
        <v>0</v>
      </c>
      <c r="AC31" s="53">
        <f>'06'!$E31</f>
        <v>0</v>
      </c>
      <c r="AD31" s="53">
        <f>'07'!$E31</f>
        <v>0</v>
      </c>
      <c r="AE31" s="53">
        <f>'08'!$E31</f>
        <v>0</v>
      </c>
      <c r="AF31" s="53">
        <f>'09'!$E31</f>
        <v>0</v>
      </c>
      <c r="AG31" s="53">
        <f>'10'!$E31</f>
        <v>0</v>
      </c>
      <c r="AH31" s="53">
        <f>'11'!$E31</f>
        <v>0</v>
      </c>
      <c r="AI31" s="53">
        <f>'12'!$E31</f>
        <v>0</v>
      </c>
      <c r="AJ31" s="53">
        <f>'13'!$E31</f>
        <v>0</v>
      </c>
      <c r="AK31" s="53">
        <f>'14'!$E31</f>
        <v>0</v>
      </c>
      <c r="AL31" s="53">
        <f>'15'!$E31</f>
        <v>0</v>
      </c>
      <c r="AM31" s="53">
        <f>'16'!$E31</f>
        <v>0</v>
      </c>
      <c r="AN31" s="40">
        <f>'17'!$E31</f>
        <v>0</v>
      </c>
      <c r="AO31" s="71"/>
      <c r="AP31" s="71"/>
      <c r="AQ31" s="71"/>
      <c r="AR31" s="71"/>
      <c r="AS31" s="71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'80'!$E32</f>
        <v>0</v>
      </c>
      <c r="D32" s="53">
        <f>'81'!$E32</f>
        <v>0</v>
      </c>
      <c r="E32" s="53">
        <f>'82'!$E32</f>
        <v>1.0869565217391304</v>
      </c>
      <c r="F32" s="53">
        <f>'83'!$E32</f>
        <v>0.90579710144927528</v>
      </c>
      <c r="G32" s="53">
        <f>'84'!$E32</f>
        <v>0.90579710144927528</v>
      </c>
      <c r="H32" s="53">
        <f>'85'!$E32</f>
        <v>0.90579710144927528</v>
      </c>
      <c r="I32" s="53">
        <f>'86'!$E32</f>
        <v>0</v>
      </c>
      <c r="J32" s="53">
        <f>'87'!$E32</f>
        <v>1.2681159420289854</v>
      </c>
      <c r="K32" s="53">
        <f>'88'!$E32</f>
        <v>1.0869565217391304</v>
      </c>
      <c r="L32" s="53">
        <f>'89'!$E32</f>
        <v>0.90579710144927528</v>
      </c>
      <c r="M32" s="53">
        <f>'90'!$E32</f>
        <v>0.789909420289855</v>
      </c>
      <c r="N32" s="53">
        <f>'91'!$E32</f>
        <v>0.95275724637681147</v>
      </c>
      <c r="O32" s="53">
        <f>'92'!$E32</f>
        <v>1.0381340579710143</v>
      </c>
      <c r="P32" s="53">
        <f>'93'!$E32</f>
        <v>1.4995452898550723</v>
      </c>
      <c r="Q32" s="53">
        <f>'94'!$E32</f>
        <v>1.964106884057971</v>
      </c>
      <c r="R32" s="53">
        <f>'95'!$E32</f>
        <v>3.0281449275362315</v>
      </c>
      <c r="S32" s="53">
        <f>'96'!$E32</f>
        <v>3.5623115942028982</v>
      </c>
      <c r="T32" s="53">
        <f>'97'!$E32</f>
        <v>4.8755253623188404</v>
      </c>
      <c r="U32" s="53">
        <f>'98'!$E32</f>
        <v>6.0478351449275358</v>
      </c>
      <c r="V32" s="53">
        <f>'99'!$E32</f>
        <v>5.9719565217391297</v>
      </c>
      <c r="W32" s="53">
        <f>'00'!$E32</f>
        <v>5.6087608695652165</v>
      </c>
      <c r="X32" s="53">
        <f>'01'!$E32</f>
        <v>5.7807699275362312</v>
      </c>
      <c r="Y32" s="53">
        <f>'02'!$E32</f>
        <v>5.8793695652173907</v>
      </c>
      <c r="Z32" s="53">
        <f>'03'!$E32</f>
        <v>5.4482264492753618</v>
      </c>
      <c r="AA32" s="53">
        <f>'04'!$E32</f>
        <v>7.0886775362318835</v>
      </c>
      <c r="AB32" s="53">
        <f>'05'!$E32</f>
        <v>7.4619090909090904</v>
      </c>
      <c r="AC32" s="53">
        <f>'06'!$E32</f>
        <v>7.6976963636363633</v>
      </c>
      <c r="AD32" s="53">
        <f>'07'!$E32</f>
        <v>10.306376406245681</v>
      </c>
      <c r="AE32" s="53">
        <f>'08'!$E32</f>
        <v>0</v>
      </c>
      <c r="AF32" s="53">
        <f>'09'!$E32</f>
        <v>0</v>
      </c>
      <c r="AG32" s="53">
        <f>'10'!$E32</f>
        <v>0</v>
      </c>
      <c r="AH32" s="53">
        <f>'11'!$E32</f>
        <v>9.6569619565217391</v>
      </c>
      <c r="AI32" s="53">
        <f>'12'!$E32</f>
        <v>5.9782608695652171E-4</v>
      </c>
      <c r="AJ32" s="53">
        <f>'13'!$E32</f>
        <v>0</v>
      </c>
      <c r="AK32" s="53">
        <f>'14'!$E32</f>
        <v>0</v>
      </c>
      <c r="AL32" s="53">
        <f>'15'!$E32</f>
        <v>0</v>
      </c>
      <c r="AM32" s="53">
        <f>'16'!$E32</f>
        <v>0</v>
      </c>
      <c r="AN32" s="40">
        <f>'17'!$E32</f>
        <v>0</v>
      </c>
      <c r="AO32" s="71"/>
      <c r="AP32" s="71"/>
      <c r="AQ32" s="71"/>
      <c r="AR32" s="71"/>
      <c r="AS32" s="71"/>
      <c r="AU32" s="72"/>
      <c r="AV32" s="72"/>
      <c r="AW32" s="73"/>
      <c r="AX32" s="66"/>
      <c r="AY32" s="74"/>
    </row>
    <row r="33" spans="1:51" s="64" customFormat="1" ht="15" customHeight="1" x14ac:dyDescent="0.25">
      <c r="A33" s="54" t="s">
        <v>10</v>
      </c>
      <c r="B33" s="90" t="s">
        <v>33</v>
      </c>
      <c r="C33" s="53">
        <f>'80'!$E33</f>
        <v>0</v>
      </c>
      <c r="D33" s="53">
        <f>'81'!$E33</f>
        <v>0</v>
      </c>
      <c r="E33" s="53">
        <f>'82'!$E33</f>
        <v>0</v>
      </c>
      <c r="F33" s="53">
        <f>'83'!$E33</f>
        <v>0</v>
      </c>
      <c r="G33" s="53">
        <f>'84'!$E33</f>
        <v>0</v>
      </c>
      <c r="H33" s="53">
        <f>'85'!$E33</f>
        <v>0</v>
      </c>
      <c r="I33" s="53">
        <f>'86'!$E33</f>
        <v>0</v>
      </c>
      <c r="J33" s="53">
        <f>'87'!$E33</f>
        <v>0</v>
      </c>
      <c r="K33" s="53">
        <f>'88'!$E33</f>
        <v>0</v>
      </c>
      <c r="L33" s="53">
        <f>'89'!$E33</f>
        <v>0</v>
      </c>
      <c r="M33" s="53">
        <f>'90'!$E33</f>
        <v>0</v>
      </c>
      <c r="N33" s="53">
        <f>'91'!$E33</f>
        <v>0</v>
      </c>
      <c r="O33" s="53">
        <f>'92'!$E33</f>
        <v>0</v>
      </c>
      <c r="P33" s="53">
        <f>'93'!$E33</f>
        <v>0</v>
      </c>
      <c r="Q33" s="53">
        <f>'94'!$E33</f>
        <v>0</v>
      </c>
      <c r="R33" s="53">
        <f>'95'!$E33</f>
        <v>0</v>
      </c>
      <c r="S33" s="53">
        <f>'96'!$E33</f>
        <v>0</v>
      </c>
      <c r="T33" s="53">
        <f>'97'!$E33</f>
        <v>0</v>
      </c>
      <c r="U33" s="53">
        <f>'98'!$E33</f>
        <v>0</v>
      </c>
      <c r="V33" s="53">
        <f>'99'!$E33</f>
        <v>0</v>
      </c>
      <c r="W33" s="53">
        <f>'00'!$E33</f>
        <v>0</v>
      </c>
      <c r="X33" s="53">
        <f>'01'!$E33</f>
        <v>0</v>
      </c>
      <c r="Y33" s="53">
        <f>'02'!$E33</f>
        <v>0</v>
      </c>
      <c r="Z33" s="53">
        <f>'03'!$E33</f>
        <v>5.1056159420289848E-2</v>
      </c>
      <c r="AA33" s="53">
        <f>'04'!$E33</f>
        <v>0</v>
      </c>
      <c r="AB33" s="53">
        <f>'05'!$E33</f>
        <v>0</v>
      </c>
      <c r="AC33" s="53">
        <f>'06'!$E33</f>
        <v>0</v>
      </c>
      <c r="AD33" s="53">
        <f>'07'!$E33</f>
        <v>0</v>
      </c>
      <c r="AE33" s="53">
        <f>'08'!$E33</f>
        <v>0</v>
      </c>
      <c r="AF33" s="53">
        <f>'09'!$E33</f>
        <v>0</v>
      </c>
      <c r="AG33" s="53">
        <f>'10'!$E33</f>
        <v>0</v>
      </c>
      <c r="AH33" s="53">
        <f>'11'!$E33</f>
        <v>0</v>
      </c>
      <c r="AI33" s="53">
        <f>'12'!$E33</f>
        <v>0</v>
      </c>
      <c r="AJ33" s="53">
        <f>'13'!$E33</f>
        <v>0</v>
      </c>
      <c r="AK33" s="53">
        <f>'14'!$E33</f>
        <v>0</v>
      </c>
      <c r="AL33" s="53">
        <f>'15'!$E33</f>
        <v>0</v>
      </c>
      <c r="AM33" s="53">
        <f>'16'!$E33</f>
        <v>0</v>
      </c>
      <c r="AN33" s="40">
        <f>'17'!$E33</f>
        <v>0</v>
      </c>
      <c r="AO33" s="71"/>
      <c r="AP33" s="71"/>
      <c r="AQ33" s="71"/>
      <c r="AR33" s="71"/>
      <c r="AS33" s="71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'80'!$E34</f>
        <v>0</v>
      </c>
      <c r="D34" s="53">
        <f>'81'!$E34</f>
        <v>0</v>
      </c>
      <c r="E34" s="53">
        <f>'82'!$E34</f>
        <v>0</v>
      </c>
      <c r="F34" s="53">
        <f>'83'!$E34</f>
        <v>0</v>
      </c>
      <c r="G34" s="53">
        <f>'84'!$E34</f>
        <v>0</v>
      </c>
      <c r="H34" s="53">
        <f>'85'!$E34</f>
        <v>0</v>
      </c>
      <c r="I34" s="53">
        <f>'86'!$E34</f>
        <v>0</v>
      </c>
      <c r="J34" s="53">
        <f>'87'!$E34</f>
        <v>0</v>
      </c>
      <c r="K34" s="53">
        <f>'88'!$E34</f>
        <v>0</v>
      </c>
      <c r="L34" s="53">
        <f>'89'!$E34</f>
        <v>0</v>
      </c>
      <c r="M34" s="53">
        <f>'90'!$E34</f>
        <v>0</v>
      </c>
      <c r="N34" s="53">
        <f>'91'!$E34</f>
        <v>0</v>
      </c>
      <c r="O34" s="53">
        <f>'92'!$E34</f>
        <v>0</v>
      </c>
      <c r="P34" s="53">
        <f>'93'!$E34</f>
        <v>0</v>
      </c>
      <c r="Q34" s="53">
        <f>'94'!$E34</f>
        <v>0</v>
      </c>
      <c r="R34" s="53">
        <f>'95'!$E34</f>
        <v>0</v>
      </c>
      <c r="S34" s="53">
        <f>'96'!$E34</f>
        <v>0</v>
      </c>
      <c r="T34" s="53">
        <f>'97'!$E34</f>
        <v>0</v>
      </c>
      <c r="U34" s="53">
        <f>'98'!$E34</f>
        <v>0</v>
      </c>
      <c r="V34" s="53">
        <f>'99'!$E34</f>
        <v>0</v>
      </c>
      <c r="W34" s="53">
        <f>'00'!$E34</f>
        <v>0</v>
      </c>
      <c r="X34" s="53">
        <f>'01'!$E34</f>
        <v>0</v>
      </c>
      <c r="Y34" s="53">
        <f>'02'!$E34</f>
        <v>0</v>
      </c>
      <c r="Z34" s="53">
        <f>'03'!$E34</f>
        <v>0</v>
      </c>
      <c r="AA34" s="53">
        <f>'04'!$E34</f>
        <v>0</v>
      </c>
      <c r="AB34" s="53">
        <f>'05'!$E34</f>
        <v>0</v>
      </c>
      <c r="AC34" s="53">
        <f>'06'!$E34</f>
        <v>0</v>
      </c>
      <c r="AD34" s="53">
        <f>'07'!$E34</f>
        <v>0</v>
      </c>
      <c r="AE34" s="53">
        <f>'08'!$E34</f>
        <v>0</v>
      </c>
      <c r="AF34" s="53">
        <f>'09'!$E34</f>
        <v>0</v>
      </c>
      <c r="AG34" s="53">
        <f>'10'!$E34</f>
        <v>0</v>
      </c>
      <c r="AH34" s="53">
        <f>'11'!$E34</f>
        <v>0</v>
      </c>
      <c r="AI34" s="53">
        <f>'12'!$E34</f>
        <v>0</v>
      </c>
      <c r="AJ34" s="53">
        <f>'13'!$E34</f>
        <v>0</v>
      </c>
      <c r="AK34" s="53">
        <f>'14'!$E34</f>
        <v>0</v>
      </c>
      <c r="AL34" s="53">
        <f>'15'!$E34</f>
        <v>0</v>
      </c>
      <c r="AM34" s="53">
        <f>'16'!$E34</f>
        <v>0</v>
      </c>
      <c r="AN34" s="40">
        <f>'17'!$E34</f>
        <v>0</v>
      </c>
      <c r="AO34" s="71"/>
      <c r="AP34" s="71"/>
      <c r="AQ34" s="71"/>
      <c r="AR34" s="71"/>
      <c r="AS34" s="71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'80'!$E35</f>
        <v>0</v>
      </c>
      <c r="D35" s="53">
        <f>'81'!$E35</f>
        <v>0</v>
      </c>
      <c r="E35" s="53">
        <f>'82'!$E35</f>
        <v>0</v>
      </c>
      <c r="F35" s="53">
        <f>'83'!$E35</f>
        <v>0</v>
      </c>
      <c r="G35" s="53">
        <f>'84'!$E35</f>
        <v>0</v>
      </c>
      <c r="H35" s="53">
        <f>'85'!$E35</f>
        <v>0</v>
      </c>
      <c r="I35" s="53">
        <f>'86'!$E35</f>
        <v>0</v>
      </c>
      <c r="J35" s="53">
        <f>'87'!$E35</f>
        <v>0</v>
      </c>
      <c r="K35" s="53">
        <f>'88'!$E35</f>
        <v>0</v>
      </c>
      <c r="L35" s="53">
        <f>'89'!$E35</f>
        <v>0</v>
      </c>
      <c r="M35" s="53">
        <f>'90'!$E35</f>
        <v>0</v>
      </c>
      <c r="N35" s="53">
        <f>'91'!$E35</f>
        <v>0</v>
      </c>
      <c r="O35" s="53">
        <f>'92'!$E35</f>
        <v>0</v>
      </c>
      <c r="P35" s="53">
        <f>'93'!$E35</f>
        <v>0</v>
      </c>
      <c r="Q35" s="53">
        <f>'94'!$E35</f>
        <v>0</v>
      </c>
      <c r="R35" s="53">
        <f>'95'!$E35</f>
        <v>0</v>
      </c>
      <c r="S35" s="53">
        <f>'96'!$E35</f>
        <v>0</v>
      </c>
      <c r="T35" s="53">
        <f>'97'!$E35</f>
        <v>0</v>
      </c>
      <c r="U35" s="53">
        <f>'98'!$E35</f>
        <v>0</v>
      </c>
      <c r="V35" s="53">
        <f>'99'!$E35</f>
        <v>0</v>
      </c>
      <c r="W35" s="53">
        <f>'00'!$E35</f>
        <v>0</v>
      </c>
      <c r="X35" s="53">
        <f>'01'!$E35</f>
        <v>0</v>
      </c>
      <c r="Y35" s="53">
        <f>'02'!$E35</f>
        <v>0</v>
      </c>
      <c r="Z35" s="53">
        <f>'03'!$E35</f>
        <v>0</v>
      </c>
      <c r="AA35" s="53">
        <f>'04'!$E35</f>
        <v>0</v>
      </c>
      <c r="AB35" s="53">
        <f>'05'!$E35</f>
        <v>0</v>
      </c>
      <c r="AC35" s="53">
        <f>'06'!$E35</f>
        <v>0</v>
      </c>
      <c r="AD35" s="53">
        <f>'07'!$E35</f>
        <v>0</v>
      </c>
      <c r="AE35" s="53">
        <f>'08'!$E35</f>
        <v>0</v>
      </c>
      <c r="AF35" s="53">
        <f>'09'!$E35</f>
        <v>0</v>
      </c>
      <c r="AG35" s="53">
        <f>'10'!$E35</f>
        <v>0</v>
      </c>
      <c r="AH35" s="53">
        <f>'11'!$E35</f>
        <v>0</v>
      </c>
      <c r="AI35" s="53">
        <f>'12'!$E35</f>
        <v>0</v>
      </c>
      <c r="AJ35" s="53">
        <f>'13'!$E35</f>
        <v>0</v>
      </c>
      <c r="AK35" s="53">
        <f>'14'!$E35</f>
        <v>0</v>
      </c>
      <c r="AL35" s="53">
        <f>'15'!$E35</f>
        <v>0</v>
      </c>
      <c r="AM35" s="53">
        <f>'16'!$E35</f>
        <v>0</v>
      </c>
      <c r="AN35" s="40">
        <f>'17'!$E35</f>
        <v>0</v>
      </c>
      <c r="AO35" s="71"/>
      <c r="AP35" s="71"/>
      <c r="AQ35" s="71"/>
      <c r="AR35" s="71"/>
      <c r="AS35" s="71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39.311594202898547</v>
      </c>
      <c r="D36" s="37">
        <f t="shared" ref="D36:AH36" si="2">SUM(D6:D35)+SUM(D38:D43)</f>
        <v>43.115942028985508</v>
      </c>
      <c r="E36" s="37">
        <f t="shared" si="2"/>
        <v>48.623188405797102</v>
      </c>
      <c r="F36" s="37">
        <f t="shared" si="2"/>
        <v>50.951086956521735</v>
      </c>
      <c r="G36" s="37">
        <f t="shared" si="2"/>
        <v>49.782608695652165</v>
      </c>
      <c r="H36" s="37">
        <f t="shared" si="2"/>
        <v>54.266304347826086</v>
      </c>
      <c r="I36" s="37">
        <f t="shared" si="2"/>
        <v>60</v>
      </c>
      <c r="J36" s="37">
        <f t="shared" si="2"/>
        <v>65.579710144927532</v>
      </c>
      <c r="K36" s="37">
        <f t="shared" si="2"/>
        <v>71.739130434782595</v>
      </c>
      <c r="L36" s="37">
        <f t="shared" si="2"/>
        <v>74.818840579710141</v>
      </c>
      <c r="M36" s="37">
        <f t="shared" si="2"/>
        <v>80.123548913043479</v>
      </c>
      <c r="N36" s="37">
        <f t="shared" si="2"/>
        <v>83.709528985507234</v>
      </c>
      <c r="O36" s="37">
        <f t="shared" si="2"/>
        <v>85.910275362318814</v>
      </c>
      <c r="P36" s="37">
        <f t="shared" si="2"/>
        <v>88.175831521739127</v>
      </c>
      <c r="Q36" s="37">
        <f t="shared" si="2"/>
        <v>90.389422101449256</v>
      </c>
      <c r="R36" s="37">
        <f t="shared" si="2"/>
        <v>98.73959420289853</v>
      </c>
      <c r="S36" s="37">
        <f t="shared" si="2"/>
        <v>104.97106340579707</v>
      </c>
      <c r="T36" s="37">
        <f t="shared" si="2"/>
        <v>109.57198913043477</v>
      </c>
      <c r="U36" s="37">
        <f t="shared" si="2"/>
        <v>113.39453623188406</v>
      </c>
      <c r="V36" s="37">
        <f t="shared" si="2"/>
        <v>118.00070652173913</v>
      </c>
      <c r="W36" s="37">
        <f t="shared" si="2"/>
        <v>121.89668115942028</v>
      </c>
      <c r="X36" s="37">
        <f t="shared" si="2"/>
        <v>131.27810869565218</v>
      </c>
      <c r="Y36" s="37">
        <f t="shared" si="2"/>
        <v>130.83691123188402</v>
      </c>
      <c r="Z36" s="37">
        <f t="shared" si="2"/>
        <v>117.79301086956518</v>
      </c>
      <c r="AA36" s="37">
        <f t="shared" si="2"/>
        <v>118.05636050724637</v>
      </c>
      <c r="AB36" s="37">
        <f t="shared" si="2"/>
        <v>118.61125272727273</v>
      </c>
      <c r="AC36" s="37">
        <f t="shared" si="2"/>
        <v>122.49580727272725</v>
      </c>
      <c r="AD36" s="37">
        <f t="shared" si="2"/>
        <v>162.52786445793785</v>
      </c>
      <c r="AE36" s="37">
        <f t="shared" si="2"/>
        <v>168.5963927272727</v>
      </c>
      <c r="AF36" s="37">
        <f t="shared" si="2"/>
        <v>165.05680727272724</v>
      </c>
      <c r="AG36" s="37">
        <f t="shared" si="2"/>
        <v>175.19812172059787</v>
      </c>
      <c r="AH36" s="37">
        <f t="shared" si="2"/>
        <v>187.06060326086956</v>
      </c>
      <c r="AI36" s="37">
        <f t="shared" ref="AI36:AN36" si="3">SUM(AI6:AI35)+SUM(AI38:AI43)</f>
        <v>191.56809420289852</v>
      </c>
      <c r="AJ36" s="37">
        <f t="shared" si="3"/>
        <v>194.28460326086957</v>
      </c>
      <c r="AK36" s="37">
        <f t="shared" si="3"/>
        <v>197.10979891304348</v>
      </c>
      <c r="AL36" s="37">
        <f t="shared" si="3"/>
        <v>181.00347101449273</v>
      </c>
      <c r="AM36" s="37">
        <f t="shared" si="3"/>
        <v>173.19066123188409</v>
      </c>
      <c r="AN36" s="38">
        <f t="shared" si="3"/>
        <v>177.04315760869565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6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'80'!$E38</f>
        <v>0</v>
      </c>
      <c r="D38" s="60">
        <f>'81'!$E38</f>
        <v>0</v>
      </c>
      <c r="E38" s="60">
        <f>'82'!$E38</f>
        <v>0</v>
      </c>
      <c r="F38" s="60">
        <f>'83'!$E38</f>
        <v>0</v>
      </c>
      <c r="G38" s="60">
        <f>'84'!$E38</f>
        <v>0</v>
      </c>
      <c r="H38" s="60">
        <f>'85'!$E38</f>
        <v>0</v>
      </c>
      <c r="I38" s="60">
        <f>'86'!$E38</f>
        <v>0</v>
      </c>
      <c r="J38" s="60">
        <f>'87'!$E38</f>
        <v>0</v>
      </c>
      <c r="K38" s="60">
        <f>'88'!$E38</f>
        <v>0</v>
      </c>
      <c r="L38" s="60">
        <f>'89'!$E38</f>
        <v>0</v>
      </c>
      <c r="M38" s="60">
        <f>'90'!$E38</f>
        <v>0</v>
      </c>
      <c r="N38" s="60">
        <f>'91'!$E38</f>
        <v>0</v>
      </c>
      <c r="O38" s="60">
        <f>'92'!$E38</f>
        <v>0</v>
      </c>
      <c r="P38" s="60">
        <f>'93'!$E38</f>
        <v>0</v>
      </c>
      <c r="Q38" s="60">
        <f>'94'!$E38</f>
        <v>0</v>
      </c>
      <c r="R38" s="60">
        <f>'95'!$E38</f>
        <v>0</v>
      </c>
      <c r="S38" s="60">
        <f>'96'!$E38</f>
        <v>0</v>
      </c>
      <c r="T38" s="60">
        <f>'97'!$E38</f>
        <v>0</v>
      </c>
      <c r="U38" s="60">
        <f>'98'!$E38</f>
        <v>0</v>
      </c>
      <c r="V38" s="60">
        <f>'99'!$E38</f>
        <v>0</v>
      </c>
      <c r="W38" s="60">
        <f>'00'!$E38</f>
        <v>0</v>
      </c>
      <c r="X38" s="60">
        <f>'01'!$E38</f>
        <v>0</v>
      </c>
      <c r="Y38" s="60">
        <f>'02'!$E38</f>
        <v>0</v>
      </c>
      <c r="Z38" s="60">
        <f>'03'!$E38</f>
        <v>0</v>
      </c>
      <c r="AA38" s="60">
        <f>'04'!$E38</f>
        <v>0</v>
      </c>
      <c r="AB38" s="60">
        <f>'05'!$E38</f>
        <v>0</v>
      </c>
      <c r="AC38" s="60">
        <f>'06'!$E38</f>
        <v>0</v>
      </c>
      <c r="AD38" s="60">
        <f>'07'!$E38</f>
        <v>0</v>
      </c>
      <c r="AE38" s="60">
        <f>'08'!$E38</f>
        <v>0</v>
      </c>
      <c r="AF38" s="60">
        <f>'09'!$E38</f>
        <v>0</v>
      </c>
      <c r="AG38" s="60">
        <f>'10'!$E38</f>
        <v>0</v>
      </c>
      <c r="AH38" s="60">
        <f>'11'!$E38</f>
        <v>1.8397101449275362</v>
      </c>
      <c r="AI38" s="60">
        <f>'12'!$E38</f>
        <v>1.2500000000000001E-2</v>
      </c>
      <c r="AJ38" s="60">
        <f>'13'!$E38</f>
        <v>2.9528985507246377E-2</v>
      </c>
      <c r="AK38" s="60">
        <f>'14'!$E38</f>
        <v>0.3354057971014493</v>
      </c>
      <c r="AL38" s="60">
        <f>'15'!$E38</f>
        <v>0.18919746376811594</v>
      </c>
      <c r="AM38" s="60">
        <f>'16'!$E38</f>
        <v>8.832065217391305E-2</v>
      </c>
      <c r="AN38" s="42">
        <f>'17'!$E38</f>
        <v>4.4673913043478258E-2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'80'!$E39</f>
        <v>0</v>
      </c>
      <c r="D39" s="53">
        <f>'81'!$E39</f>
        <v>0</v>
      </c>
      <c r="E39" s="53">
        <f>'82'!$E39</f>
        <v>0</v>
      </c>
      <c r="F39" s="53">
        <f>'83'!$E39</f>
        <v>0</v>
      </c>
      <c r="G39" s="53">
        <f>'84'!$E39</f>
        <v>0</v>
      </c>
      <c r="H39" s="53">
        <f>'85'!$E39</f>
        <v>0</v>
      </c>
      <c r="I39" s="53">
        <f>'86'!$E39</f>
        <v>0</v>
      </c>
      <c r="J39" s="53">
        <f>'87'!$E39</f>
        <v>0</v>
      </c>
      <c r="K39" s="53">
        <f>'88'!$E39</f>
        <v>0</v>
      </c>
      <c r="L39" s="53">
        <f>'89'!$E39</f>
        <v>0</v>
      </c>
      <c r="M39" s="53">
        <f>'90'!$E39</f>
        <v>0</v>
      </c>
      <c r="N39" s="53">
        <f>'91'!$E39</f>
        <v>0</v>
      </c>
      <c r="O39" s="53">
        <f>'92'!$E39</f>
        <v>0</v>
      </c>
      <c r="P39" s="53">
        <f>'93'!$E39</f>
        <v>0</v>
      </c>
      <c r="Q39" s="53">
        <f>'94'!$E39</f>
        <v>0</v>
      </c>
      <c r="R39" s="53">
        <f>'95'!$E39</f>
        <v>0</v>
      </c>
      <c r="S39" s="53">
        <f>'96'!$E39</f>
        <v>0</v>
      </c>
      <c r="T39" s="53">
        <f>'97'!$E39</f>
        <v>0</v>
      </c>
      <c r="U39" s="53">
        <f>'98'!$E39</f>
        <v>0</v>
      </c>
      <c r="V39" s="53">
        <f>'99'!$E39</f>
        <v>0</v>
      </c>
      <c r="W39" s="53">
        <f>'00'!$E39</f>
        <v>0</v>
      </c>
      <c r="X39" s="53">
        <f>'01'!$E39</f>
        <v>0</v>
      </c>
      <c r="Y39" s="53">
        <f>'02'!$E39</f>
        <v>0</v>
      </c>
      <c r="Z39" s="53">
        <f>'03'!$E39</f>
        <v>0</v>
      </c>
      <c r="AA39" s="53">
        <f>'04'!$E39</f>
        <v>0</v>
      </c>
      <c r="AB39" s="53">
        <f>'05'!$E39</f>
        <v>0</v>
      </c>
      <c r="AC39" s="53">
        <f>'06'!$E39</f>
        <v>0</v>
      </c>
      <c r="AD39" s="53">
        <f>'07'!$E39</f>
        <v>0</v>
      </c>
      <c r="AE39" s="53">
        <f>'08'!$E39</f>
        <v>0</v>
      </c>
      <c r="AF39" s="53">
        <f>'09'!$E39</f>
        <v>0</v>
      </c>
      <c r="AG39" s="53">
        <f>'10'!$E39</f>
        <v>0</v>
      </c>
      <c r="AH39" s="53">
        <f>'11'!$E39</f>
        <v>0</v>
      </c>
      <c r="AI39" s="53">
        <f>'12'!$E39</f>
        <v>0</v>
      </c>
      <c r="AJ39" s="53">
        <f>'13'!$E39</f>
        <v>0</v>
      </c>
      <c r="AK39" s="53">
        <f>'14'!$E39</f>
        <v>0</v>
      </c>
      <c r="AL39" s="53">
        <f>'15'!$E39</f>
        <v>0</v>
      </c>
      <c r="AM39" s="53">
        <f>'16'!$E39</f>
        <v>0</v>
      </c>
      <c r="AN39" s="40">
        <f>'17'!$E39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'80'!$E40</f>
        <v>0</v>
      </c>
      <c r="D40" s="53">
        <f>'81'!$E40</f>
        <v>0</v>
      </c>
      <c r="E40" s="53">
        <f>'82'!$E40</f>
        <v>0</v>
      </c>
      <c r="F40" s="53">
        <f>'83'!$E40</f>
        <v>0</v>
      </c>
      <c r="G40" s="53">
        <f>'84'!$E40</f>
        <v>0</v>
      </c>
      <c r="H40" s="53">
        <f>'85'!$E40</f>
        <v>0</v>
      </c>
      <c r="I40" s="53">
        <f>'86'!$E40</f>
        <v>0</v>
      </c>
      <c r="J40" s="53">
        <f>'87'!$E40</f>
        <v>0</v>
      </c>
      <c r="K40" s="53">
        <f>'88'!$E40</f>
        <v>0</v>
      </c>
      <c r="L40" s="53">
        <f>'89'!$E40</f>
        <v>0</v>
      </c>
      <c r="M40" s="53">
        <f>'90'!$E40</f>
        <v>0</v>
      </c>
      <c r="N40" s="53">
        <f>'91'!$E40</f>
        <v>0</v>
      </c>
      <c r="O40" s="53">
        <f>'92'!$E40</f>
        <v>0</v>
      </c>
      <c r="P40" s="53">
        <f>'93'!$E40</f>
        <v>0</v>
      </c>
      <c r="Q40" s="53">
        <f>'94'!$E40</f>
        <v>0</v>
      </c>
      <c r="R40" s="53">
        <f>'95'!$E40</f>
        <v>0</v>
      </c>
      <c r="S40" s="53">
        <f>'96'!$E40</f>
        <v>0</v>
      </c>
      <c r="T40" s="53">
        <f>'97'!$E40</f>
        <v>0</v>
      </c>
      <c r="U40" s="53">
        <f>'98'!$E40</f>
        <v>0</v>
      </c>
      <c r="V40" s="53">
        <f>'99'!$E40</f>
        <v>0</v>
      </c>
      <c r="W40" s="53">
        <f>'00'!$E40</f>
        <v>0</v>
      </c>
      <c r="X40" s="53">
        <f>'01'!$E40</f>
        <v>0</v>
      </c>
      <c r="Y40" s="53">
        <f>'02'!$E40</f>
        <v>0</v>
      </c>
      <c r="Z40" s="53">
        <f>'03'!$E40</f>
        <v>0</v>
      </c>
      <c r="AA40" s="53">
        <f>'04'!$E40</f>
        <v>0</v>
      </c>
      <c r="AB40" s="53">
        <f>'05'!$E40</f>
        <v>0</v>
      </c>
      <c r="AC40" s="53">
        <f>'06'!$E40</f>
        <v>0</v>
      </c>
      <c r="AD40" s="53">
        <f>'07'!$E40</f>
        <v>0</v>
      </c>
      <c r="AE40" s="53">
        <f>'08'!$E40</f>
        <v>0</v>
      </c>
      <c r="AF40" s="53">
        <f>'09'!$E40</f>
        <v>0</v>
      </c>
      <c r="AG40" s="53">
        <f>'10'!$E40</f>
        <v>2.5571072727272726</v>
      </c>
      <c r="AH40" s="53">
        <f>'11'!$E40</f>
        <v>3.0132644927536232</v>
      </c>
      <c r="AI40" s="53">
        <f>'12'!$E40</f>
        <v>2.5583641304347826</v>
      </c>
      <c r="AJ40" s="53">
        <f>'13'!$E40</f>
        <v>2.5937644927536234</v>
      </c>
      <c r="AK40" s="53">
        <f>'14'!$E40</f>
        <v>1.5395996376811594</v>
      </c>
      <c r="AL40" s="53">
        <f>'15'!$E40</f>
        <v>0.15620833333333334</v>
      </c>
      <c r="AM40" s="53">
        <f>'16'!$E40</f>
        <v>0.22355253623188406</v>
      </c>
      <c r="AN40" s="40">
        <f>'17'!$E40</f>
        <v>0.28105434782608696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'80'!$E41</f>
        <v>0</v>
      </c>
      <c r="D41" s="53">
        <f>'81'!$E41</f>
        <v>0</v>
      </c>
      <c r="E41" s="53">
        <f>'82'!$E41</f>
        <v>0</v>
      </c>
      <c r="F41" s="53">
        <f>'83'!$E41</f>
        <v>0</v>
      </c>
      <c r="G41" s="53">
        <f>'84'!$E41</f>
        <v>0</v>
      </c>
      <c r="H41" s="53">
        <f>'85'!$E41</f>
        <v>0</v>
      </c>
      <c r="I41" s="53">
        <f>'86'!$E41</f>
        <v>0</v>
      </c>
      <c r="J41" s="53">
        <f>'87'!$E41</f>
        <v>0</v>
      </c>
      <c r="K41" s="53">
        <f>'88'!$E41</f>
        <v>0</v>
      </c>
      <c r="L41" s="53">
        <f>'89'!$E41</f>
        <v>0</v>
      </c>
      <c r="M41" s="53">
        <f>'90'!$E41</f>
        <v>0</v>
      </c>
      <c r="N41" s="53">
        <f>'91'!$E41</f>
        <v>0</v>
      </c>
      <c r="O41" s="53">
        <f>'92'!$E41</f>
        <v>0</v>
      </c>
      <c r="P41" s="53">
        <f>'93'!$E41</f>
        <v>0</v>
      </c>
      <c r="Q41" s="53">
        <f>'94'!$E41</f>
        <v>0</v>
      </c>
      <c r="R41" s="53">
        <f>'95'!$E41</f>
        <v>0</v>
      </c>
      <c r="S41" s="53">
        <f>'96'!$E41</f>
        <v>0</v>
      </c>
      <c r="T41" s="53">
        <f>'97'!$E41</f>
        <v>0</v>
      </c>
      <c r="U41" s="53">
        <f>'98'!$E41</f>
        <v>0</v>
      </c>
      <c r="V41" s="53">
        <f>'99'!$E41</f>
        <v>0</v>
      </c>
      <c r="W41" s="53">
        <f>'00'!$E41</f>
        <v>0</v>
      </c>
      <c r="X41" s="53">
        <f>'01'!$E41</f>
        <v>0</v>
      </c>
      <c r="Y41" s="53">
        <f>'02'!$E41</f>
        <v>0</v>
      </c>
      <c r="Z41" s="53">
        <f>'03'!$E41</f>
        <v>0</v>
      </c>
      <c r="AA41" s="53">
        <f>'04'!$E41</f>
        <v>0</v>
      </c>
      <c r="AB41" s="53">
        <f>'05'!$E41</f>
        <v>0</v>
      </c>
      <c r="AC41" s="53">
        <f>'06'!$E41</f>
        <v>0</v>
      </c>
      <c r="AD41" s="53">
        <f>'07'!$E41</f>
        <v>0</v>
      </c>
      <c r="AE41" s="53">
        <f>'08'!$E41</f>
        <v>0</v>
      </c>
      <c r="AF41" s="53">
        <f>'09'!$E41</f>
        <v>0</v>
      </c>
      <c r="AG41" s="53">
        <f>'10'!$E41</f>
        <v>2.2981818181818181E-3</v>
      </c>
      <c r="AH41" s="53">
        <f>'11'!$E41</f>
        <v>0</v>
      </c>
      <c r="AI41" s="53">
        <f>'12'!$E41</f>
        <v>2.3786231884057969E-3</v>
      </c>
      <c r="AJ41" s="53">
        <f>'13'!$E41</f>
        <v>2.9003623188405799E-3</v>
      </c>
      <c r="AK41" s="53">
        <f>'14'!$E41</f>
        <v>1.8840579710144927E-3</v>
      </c>
      <c r="AL41" s="53">
        <f>'15'!$E41</f>
        <v>5.1086956521739129E-4</v>
      </c>
      <c r="AM41" s="53">
        <f>'16'!$E41</f>
        <v>7.065217391304348E-4</v>
      </c>
      <c r="AN41" s="40">
        <f>'17'!$E41</f>
        <v>2.5724637681159423E-4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'80'!$E42</f>
        <v>0</v>
      </c>
      <c r="D42" s="53">
        <f>'81'!$E42</f>
        <v>0</v>
      </c>
      <c r="E42" s="53">
        <f>'82'!$E42</f>
        <v>0</v>
      </c>
      <c r="F42" s="53">
        <f>'83'!$E42</f>
        <v>0</v>
      </c>
      <c r="G42" s="53">
        <f>'84'!$E42</f>
        <v>0</v>
      </c>
      <c r="H42" s="53">
        <f>'85'!$E42</f>
        <v>0</v>
      </c>
      <c r="I42" s="53">
        <f>'86'!$E42</f>
        <v>0</v>
      </c>
      <c r="J42" s="53">
        <f>'87'!$E42</f>
        <v>0</v>
      </c>
      <c r="K42" s="53">
        <f>'88'!$E42</f>
        <v>0</v>
      </c>
      <c r="L42" s="53">
        <f>'89'!$E42</f>
        <v>0</v>
      </c>
      <c r="M42" s="53">
        <f>'90'!$E42</f>
        <v>0</v>
      </c>
      <c r="N42" s="53">
        <f>'91'!$E42</f>
        <v>0</v>
      </c>
      <c r="O42" s="53">
        <f>'92'!$E42</f>
        <v>0</v>
      </c>
      <c r="P42" s="53">
        <f>'93'!$E42</f>
        <v>0</v>
      </c>
      <c r="Q42" s="53">
        <f>'94'!$E42</f>
        <v>0</v>
      </c>
      <c r="R42" s="53">
        <f>'95'!$E42</f>
        <v>0</v>
      </c>
      <c r="S42" s="53">
        <f>'96'!$E42</f>
        <v>0</v>
      </c>
      <c r="T42" s="53">
        <f>'97'!$E42</f>
        <v>0</v>
      </c>
      <c r="U42" s="53">
        <f>'98'!$E42</f>
        <v>0</v>
      </c>
      <c r="V42" s="53">
        <f>'99'!$E42</f>
        <v>0</v>
      </c>
      <c r="W42" s="53">
        <f>'00'!$E42</f>
        <v>0</v>
      </c>
      <c r="X42" s="53">
        <f>'01'!$E42</f>
        <v>0</v>
      </c>
      <c r="Y42" s="53">
        <f>'02'!$E42</f>
        <v>0</v>
      </c>
      <c r="Z42" s="53">
        <f>'03'!$E42</f>
        <v>0</v>
      </c>
      <c r="AA42" s="53">
        <f>'04'!$E42</f>
        <v>0</v>
      </c>
      <c r="AB42" s="53">
        <f>'05'!$E42</f>
        <v>0</v>
      </c>
      <c r="AC42" s="53">
        <f>'06'!$E42</f>
        <v>0</v>
      </c>
      <c r="AD42" s="53">
        <f>'07'!$E42</f>
        <v>0</v>
      </c>
      <c r="AE42" s="53">
        <f>'08'!$E42</f>
        <v>0</v>
      </c>
      <c r="AF42" s="53">
        <f>'09'!$E42</f>
        <v>0</v>
      </c>
      <c r="AG42" s="53">
        <f>'10'!$E42</f>
        <v>8.2959145454545453</v>
      </c>
      <c r="AH42" s="53">
        <f>'11'!$E42</f>
        <v>3.2278768115942027</v>
      </c>
      <c r="AI42" s="53">
        <f>'12'!$E42</f>
        <v>4.5724528985507247</v>
      </c>
      <c r="AJ42" s="53">
        <f>'13'!$E42</f>
        <v>10.665126811594202</v>
      </c>
      <c r="AK42" s="53">
        <f>'14'!$E42</f>
        <v>13.216259057971014</v>
      </c>
      <c r="AL42" s="53">
        <f>'15'!$E42</f>
        <v>11.140411231884057</v>
      </c>
      <c r="AM42" s="53">
        <f>'16'!$E42</f>
        <v>10.004844202898552</v>
      </c>
      <c r="AN42" s="40">
        <f>'17'!$E42</f>
        <v>10.463742753623189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'80'!$E43</f>
        <v>0</v>
      </c>
      <c r="D43" s="61">
        <f>'81'!$E43</f>
        <v>0</v>
      </c>
      <c r="E43" s="61">
        <f>'82'!$E43</f>
        <v>0</v>
      </c>
      <c r="F43" s="61">
        <f>'83'!$E43</f>
        <v>0</v>
      </c>
      <c r="G43" s="61">
        <f>'84'!$E43</f>
        <v>0</v>
      </c>
      <c r="H43" s="61">
        <f>'85'!$E43</f>
        <v>0</v>
      </c>
      <c r="I43" s="61">
        <f>'86'!$E43</f>
        <v>0</v>
      </c>
      <c r="J43" s="61">
        <f>'87'!$E43</f>
        <v>0</v>
      </c>
      <c r="K43" s="61">
        <f>'88'!$E43</f>
        <v>0</v>
      </c>
      <c r="L43" s="61">
        <f>'89'!$E43</f>
        <v>0</v>
      </c>
      <c r="M43" s="61">
        <f>'90'!$E43</f>
        <v>0</v>
      </c>
      <c r="N43" s="61">
        <f>'91'!$E43</f>
        <v>0</v>
      </c>
      <c r="O43" s="61">
        <f>'92'!$E43</f>
        <v>0</v>
      </c>
      <c r="P43" s="61">
        <f>'93'!$E43</f>
        <v>0</v>
      </c>
      <c r="Q43" s="61">
        <f>'94'!$E43</f>
        <v>0</v>
      </c>
      <c r="R43" s="61">
        <f>'95'!$E43</f>
        <v>0</v>
      </c>
      <c r="S43" s="61">
        <f>'96'!$E43</f>
        <v>0</v>
      </c>
      <c r="T43" s="61">
        <f>'97'!$E43</f>
        <v>0</v>
      </c>
      <c r="U43" s="61">
        <f>'98'!$E43</f>
        <v>0</v>
      </c>
      <c r="V43" s="61">
        <f>'99'!$E43</f>
        <v>0</v>
      </c>
      <c r="W43" s="61">
        <f>'00'!$E43</f>
        <v>0</v>
      </c>
      <c r="X43" s="61">
        <f>'01'!$E43</f>
        <v>0</v>
      </c>
      <c r="Y43" s="61">
        <f>'02'!$E43</f>
        <v>0</v>
      </c>
      <c r="Z43" s="61">
        <f>'03'!$E43</f>
        <v>0</v>
      </c>
      <c r="AA43" s="61">
        <f>'04'!$E43</f>
        <v>0</v>
      </c>
      <c r="AB43" s="61">
        <f>'05'!$E43</f>
        <v>0</v>
      </c>
      <c r="AC43" s="61">
        <f>'06'!$E43</f>
        <v>0</v>
      </c>
      <c r="AD43" s="61">
        <f>'07'!$E43</f>
        <v>0</v>
      </c>
      <c r="AE43" s="61">
        <f>'08'!$E43</f>
        <v>0</v>
      </c>
      <c r="AF43" s="61">
        <f>'09'!$E43</f>
        <v>0</v>
      </c>
      <c r="AG43" s="61">
        <f>'10'!$E43</f>
        <v>0.21650727272727271</v>
      </c>
      <c r="AH43" s="61">
        <f>'11'!$E43</f>
        <v>0</v>
      </c>
      <c r="AI43" s="61">
        <f>'12'!$E43</f>
        <v>0.224768115942029</v>
      </c>
      <c r="AJ43" s="61">
        <f>'13'!$E43</f>
        <v>0.21309420289855072</v>
      </c>
      <c r="AK43" s="61">
        <f>'14'!$E43</f>
        <v>0</v>
      </c>
      <c r="AL43" s="61">
        <f>'15'!$E43</f>
        <v>0.17830978260869565</v>
      </c>
      <c r="AM43" s="61">
        <f>'16'!$E43</f>
        <v>0.13374637681159421</v>
      </c>
      <c r="AN43" s="44">
        <f>'17'!$E43</f>
        <v>0.10226086956521739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1">
    <mergeCell ref="A10:A17"/>
    <mergeCell ref="A27:A28"/>
    <mergeCell ref="A43:B43"/>
    <mergeCell ref="A18:A21"/>
    <mergeCell ref="A5:B5"/>
    <mergeCell ref="A6:A9"/>
    <mergeCell ref="A38:B38"/>
    <mergeCell ref="A39:B39"/>
    <mergeCell ref="A40:B40"/>
    <mergeCell ref="A41:B41"/>
    <mergeCell ref="A42:B42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9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0.5703125" style="1" bestFit="1" customWidth="1"/>
    <col min="46" max="46" width="9.140625" style="1"/>
    <col min="47" max="51" width="10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40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'80'!$F6</f>
        <v>0</v>
      </c>
      <c r="D6" s="53">
        <f>'81'!$F6</f>
        <v>0</v>
      </c>
      <c r="E6" s="53">
        <f>'82'!$F6</f>
        <v>0</v>
      </c>
      <c r="F6" s="53">
        <f>'83'!$F6</f>
        <v>0</v>
      </c>
      <c r="G6" s="53">
        <f>'84'!$F6</f>
        <v>0</v>
      </c>
      <c r="H6" s="53">
        <f>'85'!$F6</f>
        <v>0</v>
      </c>
      <c r="I6" s="53">
        <f>'86'!$F6</f>
        <v>0</v>
      </c>
      <c r="J6" s="53">
        <f>'87'!$F6</f>
        <v>0</v>
      </c>
      <c r="K6" s="53">
        <f>'88'!$F6</f>
        <v>0</v>
      </c>
      <c r="L6" s="53">
        <f>'89'!$F6</f>
        <v>0</v>
      </c>
      <c r="M6" s="53">
        <f>'90'!$F6</f>
        <v>0</v>
      </c>
      <c r="N6" s="53">
        <f>'91'!$F6</f>
        <v>0</v>
      </c>
      <c r="O6" s="53">
        <f>'92'!$F6</f>
        <v>0</v>
      </c>
      <c r="P6" s="53">
        <f>'93'!$F6</f>
        <v>0</v>
      </c>
      <c r="Q6" s="53">
        <f>'94'!$F6</f>
        <v>0</v>
      </c>
      <c r="R6" s="53">
        <f>'95'!$F6</f>
        <v>0</v>
      </c>
      <c r="S6" s="53">
        <f>'96'!$F6</f>
        <v>0</v>
      </c>
      <c r="T6" s="53">
        <f>'97'!$F6</f>
        <v>0</v>
      </c>
      <c r="U6" s="53">
        <f>'98'!$F6</f>
        <v>0</v>
      </c>
      <c r="V6" s="53">
        <f>'99'!$F6</f>
        <v>0</v>
      </c>
      <c r="W6" s="53">
        <f>'00'!$F6</f>
        <v>0</v>
      </c>
      <c r="X6" s="53">
        <f>'01'!$F6</f>
        <v>0</v>
      </c>
      <c r="Y6" s="53">
        <f>'02'!$F6</f>
        <v>0</v>
      </c>
      <c r="Z6" s="53">
        <f>'03'!$F6</f>
        <v>0</v>
      </c>
      <c r="AA6" s="53">
        <f>'04'!$F6</f>
        <v>0</v>
      </c>
      <c r="AB6" s="53">
        <f>'05'!$F6</f>
        <v>0</v>
      </c>
      <c r="AC6" s="53">
        <f>'06'!$F6</f>
        <v>0</v>
      </c>
      <c r="AD6" s="53">
        <f>'07'!$F6</f>
        <v>0</v>
      </c>
      <c r="AE6" s="53">
        <f>'08'!$F6</f>
        <v>0</v>
      </c>
      <c r="AF6" s="53">
        <f>'09'!$F6</f>
        <v>0</v>
      </c>
      <c r="AG6" s="53">
        <f>'10'!$F6</f>
        <v>0</v>
      </c>
      <c r="AH6" s="53">
        <f>'11'!$F6</f>
        <v>0</v>
      </c>
      <c r="AI6" s="53">
        <f>'12'!$F6</f>
        <v>0</v>
      </c>
      <c r="AJ6" s="53">
        <f>'13'!$F6</f>
        <v>0</v>
      </c>
      <c r="AK6" s="53">
        <f>'14'!$F6</f>
        <v>0</v>
      </c>
      <c r="AL6" s="53">
        <f>'15'!$F6</f>
        <v>0</v>
      </c>
      <c r="AM6" s="53">
        <f>'16'!$F6</f>
        <v>0</v>
      </c>
      <c r="AN6" s="40">
        <f>'17'!$F6</f>
        <v>0</v>
      </c>
      <c r="AO6" s="72"/>
      <c r="AP6" s="72"/>
      <c r="AQ6" s="72"/>
      <c r="AR6" s="72"/>
      <c r="AS6" s="72"/>
      <c r="AU6" s="72"/>
      <c r="AV6" s="72"/>
      <c r="AW6" s="73"/>
      <c r="AX6" s="66"/>
      <c r="AY6" s="74"/>
    </row>
    <row r="7" spans="1:51" s="64" customFormat="1" ht="15" customHeight="1" x14ac:dyDescent="0.25">
      <c r="A7" s="125"/>
      <c r="B7" s="90" t="s">
        <v>13</v>
      </c>
      <c r="C7" s="53">
        <f>'80'!$F7</f>
        <v>0</v>
      </c>
      <c r="D7" s="53">
        <f>'81'!$F7</f>
        <v>0</v>
      </c>
      <c r="E7" s="53">
        <f>'82'!$F7</f>
        <v>0</v>
      </c>
      <c r="F7" s="53">
        <f>'83'!$F7</f>
        <v>0</v>
      </c>
      <c r="G7" s="53">
        <f>'84'!$F7</f>
        <v>0</v>
      </c>
      <c r="H7" s="53">
        <f>'85'!$F7</f>
        <v>0</v>
      </c>
      <c r="I7" s="53">
        <f>'86'!$F7</f>
        <v>0</v>
      </c>
      <c r="J7" s="53">
        <f>'87'!$F7</f>
        <v>0</v>
      </c>
      <c r="K7" s="53">
        <f>'88'!$F7</f>
        <v>0</v>
      </c>
      <c r="L7" s="53">
        <f>'89'!$F7</f>
        <v>0</v>
      </c>
      <c r="M7" s="53">
        <f>'90'!$F7</f>
        <v>0</v>
      </c>
      <c r="N7" s="53">
        <f>'91'!$F7</f>
        <v>0</v>
      </c>
      <c r="O7" s="53">
        <f>'92'!$F7</f>
        <v>0</v>
      </c>
      <c r="P7" s="53">
        <f>'93'!$F7</f>
        <v>0</v>
      </c>
      <c r="Q7" s="53">
        <f>'94'!$F7</f>
        <v>0</v>
      </c>
      <c r="R7" s="53">
        <f>'95'!$F7</f>
        <v>0</v>
      </c>
      <c r="S7" s="53">
        <f>'96'!$F7</f>
        <v>0</v>
      </c>
      <c r="T7" s="53">
        <f>'97'!$F7</f>
        <v>0</v>
      </c>
      <c r="U7" s="53">
        <f>'98'!$F7</f>
        <v>0</v>
      </c>
      <c r="V7" s="53">
        <f>'99'!$F7</f>
        <v>0</v>
      </c>
      <c r="W7" s="53">
        <f>'00'!$F7</f>
        <v>0</v>
      </c>
      <c r="X7" s="53">
        <f>'01'!$F7</f>
        <v>0</v>
      </c>
      <c r="Y7" s="53">
        <f>'02'!$F7</f>
        <v>1.0869565217391303E-4</v>
      </c>
      <c r="Z7" s="53">
        <f>'03'!$F7</f>
        <v>0</v>
      </c>
      <c r="AA7" s="53">
        <f>'04'!$F7</f>
        <v>0</v>
      </c>
      <c r="AB7" s="53">
        <f>'05'!$F7</f>
        <v>0</v>
      </c>
      <c r="AC7" s="53">
        <f>'06'!$F7</f>
        <v>0</v>
      </c>
      <c r="AD7" s="53">
        <f>'07'!$F7</f>
        <v>0</v>
      </c>
      <c r="AE7" s="53">
        <f>'08'!$F7</f>
        <v>0</v>
      </c>
      <c r="AF7" s="53">
        <f>'09'!$F7</f>
        <v>0</v>
      </c>
      <c r="AG7" s="53">
        <f>'10'!$F7</f>
        <v>0</v>
      </c>
      <c r="AH7" s="53">
        <f>'11'!$F7</f>
        <v>0</v>
      </c>
      <c r="AI7" s="53">
        <f>'12'!$F7</f>
        <v>0</v>
      </c>
      <c r="AJ7" s="53">
        <f>'13'!$F7</f>
        <v>0</v>
      </c>
      <c r="AK7" s="53">
        <f>'14'!$F7</f>
        <v>0</v>
      </c>
      <c r="AL7" s="53">
        <f>'15'!$F7</f>
        <v>0</v>
      </c>
      <c r="AM7" s="53">
        <f>'16'!$F7</f>
        <v>0</v>
      </c>
      <c r="AN7" s="40">
        <f>'17'!$F7</f>
        <v>0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'80'!$F8</f>
        <v>0</v>
      </c>
      <c r="D8" s="53">
        <f>'81'!$F8</f>
        <v>0</v>
      </c>
      <c r="E8" s="53">
        <f>'82'!$F8</f>
        <v>0</v>
      </c>
      <c r="F8" s="53">
        <f>'83'!$F8</f>
        <v>0</v>
      </c>
      <c r="G8" s="53">
        <f>'84'!$F8</f>
        <v>0</v>
      </c>
      <c r="H8" s="53">
        <f>'85'!$F8</f>
        <v>0</v>
      </c>
      <c r="I8" s="53">
        <f>'86'!$F8</f>
        <v>0</v>
      </c>
      <c r="J8" s="53">
        <f>'87'!$F8</f>
        <v>0</v>
      </c>
      <c r="K8" s="53">
        <f>'88'!$F8</f>
        <v>0</v>
      </c>
      <c r="L8" s="53">
        <f>'89'!$F8</f>
        <v>0</v>
      </c>
      <c r="M8" s="53">
        <f>'90'!$F8</f>
        <v>0</v>
      </c>
      <c r="N8" s="53">
        <f>'91'!$F8</f>
        <v>0</v>
      </c>
      <c r="O8" s="53">
        <f>'92'!$F8</f>
        <v>0</v>
      </c>
      <c r="P8" s="53">
        <f>'93'!$F8</f>
        <v>0</v>
      </c>
      <c r="Q8" s="53">
        <f>'94'!$F8</f>
        <v>0</v>
      </c>
      <c r="R8" s="53">
        <f>'95'!$F8</f>
        <v>0</v>
      </c>
      <c r="S8" s="53">
        <f>'96'!$F8</f>
        <v>0</v>
      </c>
      <c r="T8" s="53">
        <f>'97'!$F8</f>
        <v>0</v>
      </c>
      <c r="U8" s="53">
        <f>'98'!$F8</f>
        <v>0</v>
      </c>
      <c r="V8" s="53">
        <f>'99'!$F8</f>
        <v>0</v>
      </c>
      <c r="W8" s="53">
        <f>'00'!$F8</f>
        <v>0</v>
      </c>
      <c r="X8" s="53">
        <f>'01'!$F8</f>
        <v>0</v>
      </c>
      <c r="Y8" s="53">
        <f>'02'!$F8</f>
        <v>0</v>
      </c>
      <c r="Z8" s="53">
        <f>'03'!$F8</f>
        <v>0</v>
      </c>
      <c r="AA8" s="53">
        <f>'04'!$F8</f>
        <v>0</v>
      </c>
      <c r="AB8" s="53">
        <f>'05'!$F8</f>
        <v>0</v>
      </c>
      <c r="AC8" s="53">
        <f>'06'!$F8</f>
        <v>0</v>
      </c>
      <c r="AD8" s="53">
        <f>'07'!$F8</f>
        <v>0</v>
      </c>
      <c r="AE8" s="53">
        <f>'08'!$F8</f>
        <v>0</v>
      </c>
      <c r="AF8" s="53">
        <f>'09'!$F8</f>
        <v>0</v>
      </c>
      <c r="AG8" s="53">
        <f>'10'!$F8</f>
        <v>0</v>
      </c>
      <c r="AH8" s="53">
        <f>'11'!$F8</f>
        <v>0</v>
      </c>
      <c r="AI8" s="53">
        <f>'12'!$F8</f>
        <v>0</v>
      </c>
      <c r="AJ8" s="53">
        <f>'13'!$F8</f>
        <v>0</v>
      </c>
      <c r="AK8" s="53">
        <f>'14'!$F8</f>
        <v>0</v>
      </c>
      <c r="AL8" s="53">
        <f>'15'!$F8</f>
        <v>0</v>
      </c>
      <c r="AM8" s="53">
        <f>'16'!$F8</f>
        <v>0</v>
      </c>
      <c r="AN8" s="40">
        <f>'17'!$F8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'80'!$F9</f>
        <v>0</v>
      </c>
      <c r="D9" s="53">
        <f>'81'!$F9</f>
        <v>0</v>
      </c>
      <c r="E9" s="53">
        <f>'82'!$F9</f>
        <v>0</v>
      </c>
      <c r="F9" s="53">
        <f>'83'!$F9</f>
        <v>0</v>
      </c>
      <c r="G9" s="53">
        <f>'84'!$F9</f>
        <v>0</v>
      </c>
      <c r="H9" s="53">
        <f>'85'!$F9</f>
        <v>0</v>
      </c>
      <c r="I9" s="53">
        <f>'86'!$F9</f>
        <v>0</v>
      </c>
      <c r="J9" s="53">
        <f>'87'!$F9</f>
        <v>0</v>
      </c>
      <c r="K9" s="53">
        <f>'88'!$F9</f>
        <v>0</v>
      </c>
      <c r="L9" s="53">
        <f>'89'!$F9</f>
        <v>0</v>
      </c>
      <c r="M9" s="53">
        <f>'90'!$F9</f>
        <v>0</v>
      </c>
      <c r="N9" s="53">
        <f>'91'!$F9</f>
        <v>0</v>
      </c>
      <c r="O9" s="53">
        <f>'92'!$F9</f>
        <v>0</v>
      </c>
      <c r="P9" s="53">
        <f>'93'!$F9</f>
        <v>0</v>
      </c>
      <c r="Q9" s="53">
        <f>'94'!$F9</f>
        <v>0</v>
      </c>
      <c r="R9" s="53">
        <f>'95'!$F9</f>
        <v>0</v>
      </c>
      <c r="S9" s="53">
        <f>'96'!$F9</f>
        <v>0</v>
      </c>
      <c r="T9" s="53">
        <f>'97'!$F9</f>
        <v>0</v>
      </c>
      <c r="U9" s="53">
        <f>'98'!$F9</f>
        <v>0</v>
      </c>
      <c r="V9" s="53">
        <f>'99'!$F9</f>
        <v>0</v>
      </c>
      <c r="W9" s="53">
        <f>'00'!$F9</f>
        <v>0</v>
      </c>
      <c r="X9" s="53">
        <f>'01'!$F9</f>
        <v>0</v>
      </c>
      <c r="Y9" s="53">
        <f>'02'!$F9</f>
        <v>0</v>
      </c>
      <c r="Z9" s="53">
        <f>'03'!$F9</f>
        <v>0</v>
      </c>
      <c r="AA9" s="53">
        <f>'04'!$F9</f>
        <v>0</v>
      </c>
      <c r="AB9" s="53">
        <f>'05'!$F9</f>
        <v>7.0909090909090905E-5</v>
      </c>
      <c r="AC9" s="53">
        <f>'06'!$F9</f>
        <v>4.7272727272727268E-5</v>
      </c>
      <c r="AD9" s="53">
        <f>'07'!$F9</f>
        <v>6.3292822865725214E-5</v>
      </c>
      <c r="AE9" s="53">
        <f>'08'!$F9</f>
        <v>0</v>
      </c>
      <c r="AF9" s="53">
        <f>'09'!$F9</f>
        <v>0</v>
      </c>
      <c r="AG9" s="53">
        <f>'10'!$F9</f>
        <v>0</v>
      </c>
      <c r="AH9" s="53">
        <f>'11'!$F9</f>
        <v>0</v>
      </c>
      <c r="AI9" s="53">
        <f>'12'!$F9</f>
        <v>0</v>
      </c>
      <c r="AJ9" s="53">
        <f>'13'!$F9</f>
        <v>0</v>
      </c>
      <c r="AK9" s="53">
        <f>'14'!$F9</f>
        <v>0</v>
      </c>
      <c r="AL9" s="53">
        <f>'15'!$F9</f>
        <v>0</v>
      </c>
      <c r="AM9" s="53">
        <f>'16'!$F9</f>
        <v>0</v>
      </c>
      <c r="AN9" s="40">
        <f>'17'!$F9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'80'!$F10</f>
        <v>0</v>
      </c>
      <c r="D10" s="53">
        <f>'81'!$F10</f>
        <v>0</v>
      </c>
      <c r="E10" s="53">
        <f>'82'!$F10</f>
        <v>0</v>
      </c>
      <c r="F10" s="53">
        <f>'83'!$F10</f>
        <v>0</v>
      </c>
      <c r="G10" s="53">
        <f>'84'!$F10</f>
        <v>0</v>
      </c>
      <c r="H10" s="53">
        <f>'85'!$F10</f>
        <v>0</v>
      </c>
      <c r="I10" s="53">
        <f>'86'!$F10</f>
        <v>0</v>
      </c>
      <c r="J10" s="53">
        <f>'87'!$F10</f>
        <v>0</v>
      </c>
      <c r="K10" s="53">
        <f>'88'!$F10</f>
        <v>0</v>
      </c>
      <c r="L10" s="53">
        <f>'89'!$F10</f>
        <v>0</v>
      </c>
      <c r="M10" s="53">
        <f>'90'!$F10</f>
        <v>0</v>
      </c>
      <c r="N10" s="53">
        <f>'91'!$F10</f>
        <v>0</v>
      </c>
      <c r="O10" s="53">
        <f>'92'!$F10</f>
        <v>0</v>
      </c>
      <c r="P10" s="53">
        <f>'93'!$F10</f>
        <v>0</v>
      </c>
      <c r="Q10" s="53">
        <f>'94'!$F10</f>
        <v>0</v>
      </c>
      <c r="R10" s="53">
        <f>'95'!$F10</f>
        <v>0</v>
      </c>
      <c r="S10" s="53">
        <f>'96'!$F10</f>
        <v>0</v>
      </c>
      <c r="T10" s="53">
        <f>'97'!$F10</f>
        <v>0</v>
      </c>
      <c r="U10" s="53">
        <f>'98'!$F10</f>
        <v>0</v>
      </c>
      <c r="V10" s="53">
        <f>'99'!$F10</f>
        <v>0</v>
      </c>
      <c r="W10" s="53">
        <f>'00'!$F10</f>
        <v>0</v>
      </c>
      <c r="X10" s="53">
        <f>'01'!$F10</f>
        <v>0</v>
      </c>
      <c r="Y10" s="53">
        <f>'02'!$F10</f>
        <v>3.6231884057971015E-4</v>
      </c>
      <c r="Z10" s="53">
        <f>'03'!$F10</f>
        <v>3.6231884057971014E-5</v>
      </c>
      <c r="AA10" s="53">
        <f>'04'!$F10</f>
        <v>0</v>
      </c>
      <c r="AB10" s="53">
        <f>'05'!$F10</f>
        <v>0</v>
      </c>
      <c r="AC10" s="53">
        <f>'06'!$F10</f>
        <v>3.818181818181818E-5</v>
      </c>
      <c r="AD10" s="53">
        <f>'07'!$F10</f>
        <v>5.1121126160778053E-5</v>
      </c>
      <c r="AE10" s="53">
        <f>'08'!$F10</f>
        <v>0</v>
      </c>
      <c r="AF10" s="53">
        <f>'09'!$F10</f>
        <v>0</v>
      </c>
      <c r="AG10" s="53">
        <f>'10'!$F10</f>
        <v>0</v>
      </c>
      <c r="AH10" s="53">
        <f>'11'!$F10</f>
        <v>0</v>
      </c>
      <c r="AI10" s="53">
        <f>'12'!$F10</f>
        <v>0</v>
      </c>
      <c r="AJ10" s="53">
        <f>'13'!$F10</f>
        <v>0</v>
      </c>
      <c r="AK10" s="53">
        <f>'14'!$F10</f>
        <v>0</v>
      </c>
      <c r="AL10" s="53">
        <f>'15'!$F10</f>
        <v>0</v>
      </c>
      <c r="AM10" s="53">
        <f>'16'!$F10</f>
        <v>0</v>
      </c>
      <c r="AN10" s="40">
        <f>'17'!$F10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'80'!$F11</f>
        <v>0</v>
      </c>
      <c r="D11" s="53">
        <f>'81'!$F11</f>
        <v>0</v>
      </c>
      <c r="E11" s="53">
        <f>'82'!$F11</f>
        <v>0</v>
      </c>
      <c r="F11" s="53">
        <f>'83'!$F11</f>
        <v>0</v>
      </c>
      <c r="G11" s="53">
        <f>'84'!$F11</f>
        <v>0</v>
      </c>
      <c r="H11" s="53">
        <f>'85'!$F11</f>
        <v>0</v>
      </c>
      <c r="I11" s="53">
        <f>'86'!$F11</f>
        <v>0</v>
      </c>
      <c r="J11" s="53">
        <f>'87'!$F11</f>
        <v>0</v>
      </c>
      <c r="K11" s="53">
        <f>'88'!$F11</f>
        <v>0</v>
      </c>
      <c r="L11" s="53">
        <f>'89'!$F11</f>
        <v>0</v>
      </c>
      <c r="M11" s="53">
        <f>'90'!$F11</f>
        <v>0</v>
      </c>
      <c r="N11" s="53">
        <f>'91'!$F11</f>
        <v>0</v>
      </c>
      <c r="O11" s="53">
        <f>'92'!$F11</f>
        <v>0</v>
      </c>
      <c r="P11" s="53">
        <f>'93'!$F11</f>
        <v>0</v>
      </c>
      <c r="Q11" s="53">
        <f>'94'!$F11</f>
        <v>0</v>
      </c>
      <c r="R11" s="53">
        <f>'95'!$F11</f>
        <v>0</v>
      </c>
      <c r="S11" s="53">
        <f>'96'!$F11</f>
        <v>0</v>
      </c>
      <c r="T11" s="53">
        <f>'97'!$F11</f>
        <v>0</v>
      </c>
      <c r="U11" s="53">
        <f>'98'!$F11</f>
        <v>0</v>
      </c>
      <c r="V11" s="53">
        <f>'99'!$F11</f>
        <v>0</v>
      </c>
      <c r="W11" s="53">
        <f>'00'!$F11</f>
        <v>0</v>
      </c>
      <c r="X11" s="53">
        <f>'01'!$F11</f>
        <v>0</v>
      </c>
      <c r="Y11" s="53">
        <f>'02'!$F11</f>
        <v>0</v>
      </c>
      <c r="Z11" s="53">
        <f>'03'!$F11</f>
        <v>0</v>
      </c>
      <c r="AA11" s="53">
        <f>'04'!$F11</f>
        <v>0</v>
      </c>
      <c r="AB11" s="53">
        <f>'05'!$F11</f>
        <v>0</v>
      </c>
      <c r="AC11" s="53">
        <f>'06'!$F11</f>
        <v>0</v>
      </c>
      <c r="AD11" s="53">
        <f>'07'!$F11</f>
        <v>0</v>
      </c>
      <c r="AE11" s="53">
        <f>'08'!$F11</f>
        <v>0</v>
      </c>
      <c r="AF11" s="53">
        <f>'09'!$F11</f>
        <v>0</v>
      </c>
      <c r="AG11" s="53">
        <f>'10'!$F11</f>
        <v>0</v>
      </c>
      <c r="AH11" s="53">
        <f>'11'!$F11</f>
        <v>0</v>
      </c>
      <c r="AI11" s="53">
        <f>'12'!$F11</f>
        <v>0</v>
      </c>
      <c r="AJ11" s="53">
        <f>'13'!$F11</f>
        <v>0</v>
      </c>
      <c r="AK11" s="53">
        <f>'14'!$F11</f>
        <v>0</v>
      </c>
      <c r="AL11" s="53">
        <f>'15'!$F11</f>
        <v>0</v>
      </c>
      <c r="AM11" s="53">
        <f>'16'!$F11</f>
        <v>0</v>
      </c>
      <c r="AN11" s="40">
        <f>'17'!$F11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'80'!$F12</f>
        <v>0</v>
      </c>
      <c r="D12" s="53">
        <f>'81'!$F12</f>
        <v>0</v>
      </c>
      <c r="E12" s="53">
        <f>'82'!$F12</f>
        <v>0</v>
      </c>
      <c r="F12" s="53">
        <f>'83'!$F12</f>
        <v>0</v>
      </c>
      <c r="G12" s="53">
        <f>'84'!$F12</f>
        <v>0</v>
      </c>
      <c r="H12" s="53">
        <f>'85'!$F12</f>
        <v>0</v>
      </c>
      <c r="I12" s="53">
        <f>'86'!$F12</f>
        <v>0</v>
      </c>
      <c r="J12" s="53">
        <f>'87'!$F12</f>
        <v>0</v>
      </c>
      <c r="K12" s="53">
        <f>'88'!$F12</f>
        <v>0</v>
      </c>
      <c r="L12" s="53">
        <f>'89'!$F12</f>
        <v>0</v>
      </c>
      <c r="M12" s="53">
        <f>'90'!$F12</f>
        <v>0</v>
      </c>
      <c r="N12" s="53">
        <f>'91'!$F12</f>
        <v>0</v>
      </c>
      <c r="O12" s="53">
        <f>'92'!$F12</f>
        <v>0</v>
      </c>
      <c r="P12" s="53">
        <f>'93'!$F12</f>
        <v>0</v>
      </c>
      <c r="Q12" s="53">
        <f>'94'!$F12</f>
        <v>0</v>
      </c>
      <c r="R12" s="53">
        <f>'95'!$F12</f>
        <v>0</v>
      </c>
      <c r="S12" s="53">
        <f>'96'!$F12</f>
        <v>0</v>
      </c>
      <c r="T12" s="53">
        <f>'97'!$F12</f>
        <v>0</v>
      </c>
      <c r="U12" s="53">
        <f>'98'!$F12</f>
        <v>0</v>
      </c>
      <c r="V12" s="53">
        <f>'99'!$F12</f>
        <v>0</v>
      </c>
      <c r="W12" s="53">
        <f>'00'!$F12</f>
        <v>0</v>
      </c>
      <c r="X12" s="53">
        <f>'01'!$F12</f>
        <v>0</v>
      </c>
      <c r="Y12" s="53">
        <f>'02'!$F12</f>
        <v>0</v>
      </c>
      <c r="Z12" s="53">
        <f>'03'!$F12</f>
        <v>0</v>
      </c>
      <c r="AA12" s="53">
        <f>'04'!$F12</f>
        <v>0</v>
      </c>
      <c r="AB12" s="53">
        <f>'05'!$F12</f>
        <v>0</v>
      </c>
      <c r="AC12" s="53">
        <f>'06'!$F12</f>
        <v>0</v>
      </c>
      <c r="AD12" s="53">
        <f>'07'!$F12</f>
        <v>0</v>
      </c>
      <c r="AE12" s="53">
        <f>'08'!$F12</f>
        <v>0</v>
      </c>
      <c r="AF12" s="53">
        <f>'09'!$F12</f>
        <v>0</v>
      </c>
      <c r="AG12" s="53">
        <f>'10'!$F12</f>
        <v>0</v>
      </c>
      <c r="AH12" s="53">
        <f>'11'!$F12</f>
        <v>0</v>
      </c>
      <c r="AI12" s="53">
        <f>'12'!$F12</f>
        <v>0</v>
      </c>
      <c r="AJ12" s="53">
        <f>'13'!$F12</f>
        <v>0</v>
      </c>
      <c r="AK12" s="53">
        <f>'14'!$F12</f>
        <v>0</v>
      </c>
      <c r="AL12" s="53">
        <f>'15'!$F12</f>
        <v>0</v>
      </c>
      <c r="AM12" s="53">
        <f>'16'!$F12</f>
        <v>0</v>
      </c>
      <c r="AN12" s="40">
        <f>'17'!$F12</f>
        <v>0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'80'!$F13</f>
        <v>0</v>
      </c>
      <c r="D13" s="53">
        <f>'81'!$F13</f>
        <v>0</v>
      </c>
      <c r="E13" s="53">
        <f>'82'!$F13</f>
        <v>0</v>
      </c>
      <c r="F13" s="53">
        <f>'83'!$F13</f>
        <v>0</v>
      </c>
      <c r="G13" s="53">
        <f>'84'!$F13</f>
        <v>0</v>
      </c>
      <c r="H13" s="53">
        <f>'85'!$F13</f>
        <v>0</v>
      </c>
      <c r="I13" s="53">
        <f>'86'!$F13</f>
        <v>0</v>
      </c>
      <c r="J13" s="53">
        <f>'87'!$F13</f>
        <v>0</v>
      </c>
      <c r="K13" s="53">
        <f>'88'!$F13</f>
        <v>0</v>
      </c>
      <c r="L13" s="53">
        <f>'89'!$F13</f>
        <v>0</v>
      </c>
      <c r="M13" s="53">
        <f>'90'!$F13</f>
        <v>0</v>
      </c>
      <c r="N13" s="53">
        <f>'91'!$F13</f>
        <v>0</v>
      </c>
      <c r="O13" s="53">
        <f>'92'!$F13</f>
        <v>0</v>
      </c>
      <c r="P13" s="53">
        <f>'93'!$F13</f>
        <v>0</v>
      </c>
      <c r="Q13" s="53">
        <f>'94'!$F13</f>
        <v>0</v>
      </c>
      <c r="R13" s="53">
        <f>'95'!$F13</f>
        <v>0</v>
      </c>
      <c r="S13" s="53">
        <f>'96'!$F13</f>
        <v>0</v>
      </c>
      <c r="T13" s="53">
        <f>'97'!$F13</f>
        <v>0</v>
      </c>
      <c r="U13" s="53">
        <f>'98'!$F13</f>
        <v>0</v>
      </c>
      <c r="V13" s="53">
        <f>'99'!$F13</f>
        <v>0</v>
      </c>
      <c r="W13" s="53">
        <f>'00'!$F13</f>
        <v>0</v>
      </c>
      <c r="X13" s="53">
        <f>'01'!$F13</f>
        <v>0</v>
      </c>
      <c r="Y13" s="53">
        <f>'02'!$F13</f>
        <v>0</v>
      </c>
      <c r="Z13" s="53">
        <f>'03'!$F13</f>
        <v>0</v>
      </c>
      <c r="AA13" s="53">
        <f>'04'!$F13</f>
        <v>0</v>
      </c>
      <c r="AB13" s="53">
        <f>'05'!$F13</f>
        <v>0</v>
      </c>
      <c r="AC13" s="53">
        <f>'06'!$F13</f>
        <v>0</v>
      </c>
      <c r="AD13" s="53">
        <f>'07'!$F13</f>
        <v>0</v>
      </c>
      <c r="AE13" s="53">
        <f>'08'!$F13</f>
        <v>0</v>
      </c>
      <c r="AF13" s="53">
        <f>'09'!$F13</f>
        <v>0</v>
      </c>
      <c r="AG13" s="53">
        <f>'10'!$F13</f>
        <v>0</v>
      </c>
      <c r="AH13" s="53">
        <f>'11'!$F13</f>
        <v>0</v>
      </c>
      <c r="AI13" s="53">
        <f>'12'!$F13</f>
        <v>0</v>
      </c>
      <c r="AJ13" s="53">
        <f>'13'!$F13</f>
        <v>0</v>
      </c>
      <c r="AK13" s="53">
        <f>'14'!$F13</f>
        <v>0</v>
      </c>
      <c r="AL13" s="53">
        <f>'15'!$F13</f>
        <v>0</v>
      </c>
      <c r="AM13" s="53">
        <f>'16'!$F13</f>
        <v>0</v>
      </c>
      <c r="AN13" s="40">
        <f>'17'!$F13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'80'!$F14</f>
        <v>0</v>
      </c>
      <c r="D14" s="53">
        <f>'81'!$F14</f>
        <v>0</v>
      </c>
      <c r="E14" s="53">
        <f>'82'!$F14</f>
        <v>0</v>
      </c>
      <c r="F14" s="53">
        <f>'83'!$F14</f>
        <v>0</v>
      </c>
      <c r="G14" s="53">
        <f>'84'!$F14</f>
        <v>0</v>
      </c>
      <c r="H14" s="53">
        <f>'85'!$F14</f>
        <v>0</v>
      </c>
      <c r="I14" s="53">
        <f>'86'!$F14</f>
        <v>0</v>
      </c>
      <c r="J14" s="53">
        <f>'87'!$F14</f>
        <v>0</v>
      </c>
      <c r="K14" s="53">
        <f>'88'!$F14</f>
        <v>0</v>
      </c>
      <c r="L14" s="53">
        <f>'89'!$F14</f>
        <v>0</v>
      </c>
      <c r="M14" s="53">
        <f>'90'!$F14</f>
        <v>0</v>
      </c>
      <c r="N14" s="53">
        <f>'91'!$F14</f>
        <v>0</v>
      </c>
      <c r="O14" s="53">
        <f>'92'!$F14</f>
        <v>0</v>
      </c>
      <c r="P14" s="53">
        <f>'93'!$F14</f>
        <v>0</v>
      </c>
      <c r="Q14" s="53">
        <f>'94'!$F14</f>
        <v>0</v>
      </c>
      <c r="R14" s="53">
        <f>'95'!$F14</f>
        <v>1.2228260869565216E-3</v>
      </c>
      <c r="S14" s="53">
        <f>'96'!$F14</f>
        <v>8.1521739130434775E-5</v>
      </c>
      <c r="T14" s="53">
        <f>'97'!$F14</f>
        <v>3.260869565217391E-4</v>
      </c>
      <c r="U14" s="53">
        <f>'98'!$F14</f>
        <v>2.0072463768115939E-3</v>
      </c>
      <c r="V14" s="53">
        <f>'99'!$F14</f>
        <v>3.4927536231884057E-3</v>
      </c>
      <c r="W14" s="53">
        <f>'00'!$F14</f>
        <v>4.1123188405797094E-3</v>
      </c>
      <c r="X14" s="53">
        <f>'01'!$F14</f>
        <v>6.7572463768115934E-4</v>
      </c>
      <c r="Y14" s="53">
        <f>'02'!$F14</f>
        <v>7.2826086956521735E-4</v>
      </c>
      <c r="Z14" s="53">
        <f>'03'!$F14</f>
        <v>4.3478260869565214E-4</v>
      </c>
      <c r="AA14" s="53">
        <f>'04'!$F14</f>
        <v>2.3550724637681155E-5</v>
      </c>
      <c r="AB14" s="53">
        <f>'05'!$F14</f>
        <v>0</v>
      </c>
      <c r="AC14" s="53">
        <f>'06'!$F14</f>
        <v>0</v>
      </c>
      <c r="AD14" s="53">
        <f>'07'!$F14</f>
        <v>0</v>
      </c>
      <c r="AE14" s="53">
        <f>'08'!$F14</f>
        <v>0</v>
      </c>
      <c r="AF14" s="53">
        <f>'09'!$F14</f>
        <v>0</v>
      </c>
      <c r="AG14" s="53">
        <f>'10'!$F14</f>
        <v>0</v>
      </c>
      <c r="AH14" s="53">
        <f>'11'!$F14</f>
        <v>0</v>
      </c>
      <c r="AI14" s="53">
        <f>'12'!$F14</f>
        <v>0</v>
      </c>
      <c r="AJ14" s="53">
        <f>'13'!$F14</f>
        <v>0</v>
      </c>
      <c r="AK14" s="53">
        <f>'14'!$F14</f>
        <v>0</v>
      </c>
      <c r="AL14" s="53">
        <f>'15'!$F14</f>
        <v>0</v>
      </c>
      <c r="AM14" s="53">
        <f>'16'!$F14</f>
        <v>0</v>
      </c>
      <c r="AN14" s="40">
        <f>'17'!$F14</f>
        <v>0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'80'!$F15</f>
        <v>0</v>
      </c>
      <c r="D15" s="53">
        <f>'81'!$F15</f>
        <v>0</v>
      </c>
      <c r="E15" s="53">
        <f>'82'!$F15</f>
        <v>0</v>
      </c>
      <c r="F15" s="53">
        <f>'83'!$F15</f>
        <v>0</v>
      </c>
      <c r="G15" s="53">
        <f>'84'!$F15</f>
        <v>0</v>
      </c>
      <c r="H15" s="53">
        <f>'85'!$F15</f>
        <v>0</v>
      </c>
      <c r="I15" s="53">
        <f>'86'!$F15</f>
        <v>0</v>
      </c>
      <c r="J15" s="53">
        <f>'87'!$F15</f>
        <v>0</v>
      </c>
      <c r="K15" s="53">
        <f>'88'!$F15</f>
        <v>0</v>
      </c>
      <c r="L15" s="53">
        <f>'89'!$F15</f>
        <v>0</v>
      </c>
      <c r="M15" s="53">
        <f>'90'!$F15</f>
        <v>0</v>
      </c>
      <c r="N15" s="53">
        <f>'91'!$F15</f>
        <v>0</v>
      </c>
      <c r="O15" s="53">
        <f>'92'!$F15</f>
        <v>0</v>
      </c>
      <c r="P15" s="53">
        <f>'93'!$F15</f>
        <v>0</v>
      </c>
      <c r="Q15" s="53">
        <f>'94'!$F15</f>
        <v>0</v>
      </c>
      <c r="R15" s="53">
        <f>'95'!$F15</f>
        <v>0</v>
      </c>
      <c r="S15" s="53">
        <f>'96'!$F15</f>
        <v>0</v>
      </c>
      <c r="T15" s="53">
        <f>'97'!$F15</f>
        <v>0</v>
      </c>
      <c r="U15" s="53">
        <f>'98'!$F15</f>
        <v>0</v>
      </c>
      <c r="V15" s="53">
        <f>'99'!$F15</f>
        <v>0</v>
      </c>
      <c r="W15" s="53">
        <f>'00'!$F15</f>
        <v>0</v>
      </c>
      <c r="X15" s="53">
        <f>'01'!$F15</f>
        <v>1.1445652173913043E-2</v>
      </c>
      <c r="Y15" s="53">
        <f>'02'!$F15</f>
        <v>2.6996376811594201E-2</v>
      </c>
      <c r="Z15" s="53">
        <f>'03'!$F15</f>
        <v>1.6168478260869566E-2</v>
      </c>
      <c r="AA15" s="53">
        <f>'04'!$F15</f>
        <v>1.5371376811594201E-2</v>
      </c>
      <c r="AB15" s="53">
        <f>'05'!$F15</f>
        <v>1.659090909090909E-2</v>
      </c>
      <c r="AC15" s="53">
        <f>'06'!$F15</f>
        <v>1.8616363636363639E-2</v>
      </c>
      <c r="AD15" s="53">
        <f>'07'!$F15</f>
        <v>2.4925200512390784E-2</v>
      </c>
      <c r="AE15" s="53">
        <f>'08'!$F15</f>
        <v>2.7501818181818176E-2</v>
      </c>
      <c r="AF15" s="53">
        <f>'09'!$F15</f>
        <v>2.8830909090909088E-2</v>
      </c>
      <c r="AG15" s="53">
        <f>'10'!$F15</f>
        <v>0</v>
      </c>
      <c r="AH15" s="53">
        <f>'11'!$F15</f>
        <v>0</v>
      </c>
      <c r="AI15" s="53">
        <f>'12'!$F15</f>
        <v>0</v>
      </c>
      <c r="AJ15" s="53">
        <f>'13'!$F15</f>
        <v>0</v>
      </c>
      <c r="AK15" s="53">
        <f>'14'!$F15</f>
        <v>0</v>
      </c>
      <c r="AL15" s="53">
        <f>'15'!$F15</f>
        <v>0</v>
      </c>
      <c r="AM15" s="53">
        <f>'16'!$F15</f>
        <v>0</v>
      </c>
      <c r="AN15" s="40">
        <f>'17'!$F15</f>
        <v>0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'80'!$F16</f>
        <v>0</v>
      </c>
      <c r="D16" s="53">
        <f>'81'!$F16</f>
        <v>0</v>
      </c>
      <c r="E16" s="53">
        <f>'82'!$F16</f>
        <v>0</v>
      </c>
      <c r="F16" s="53">
        <f>'83'!$F16</f>
        <v>0</v>
      </c>
      <c r="G16" s="53">
        <f>'84'!$F16</f>
        <v>0</v>
      </c>
      <c r="H16" s="53">
        <f>'85'!$F16</f>
        <v>0</v>
      </c>
      <c r="I16" s="53">
        <f>'86'!$F16</f>
        <v>0</v>
      </c>
      <c r="J16" s="53">
        <f>'87'!$F16</f>
        <v>0</v>
      </c>
      <c r="K16" s="53">
        <f>'88'!$F16</f>
        <v>0</v>
      </c>
      <c r="L16" s="53">
        <f>'89'!$F16</f>
        <v>0</v>
      </c>
      <c r="M16" s="53">
        <f>'90'!$F16</f>
        <v>0</v>
      </c>
      <c r="N16" s="53">
        <f>'91'!$F16</f>
        <v>0</v>
      </c>
      <c r="O16" s="53">
        <f>'92'!$F16</f>
        <v>0</v>
      </c>
      <c r="P16" s="53">
        <f>'93'!$F16</f>
        <v>0</v>
      </c>
      <c r="Q16" s="53">
        <f>'94'!$F16</f>
        <v>0</v>
      </c>
      <c r="R16" s="53">
        <f>'95'!$F16</f>
        <v>0</v>
      </c>
      <c r="S16" s="53">
        <f>'96'!$F16</f>
        <v>0</v>
      </c>
      <c r="T16" s="53">
        <f>'97'!$F16</f>
        <v>0</v>
      </c>
      <c r="U16" s="53">
        <f>'98'!$F16</f>
        <v>0</v>
      </c>
      <c r="V16" s="53">
        <f>'99'!$F16</f>
        <v>0</v>
      </c>
      <c r="W16" s="53">
        <f>'00'!$F16</f>
        <v>0</v>
      </c>
      <c r="X16" s="53">
        <f>'01'!$F16</f>
        <v>0</v>
      </c>
      <c r="Y16" s="53">
        <f>'02'!$F16</f>
        <v>0</v>
      </c>
      <c r="Z16" s="53">
        <f>'03'!$F16</f>
        <v>0</v>
      </c>
      <c r="AA16" s="53">
        <f>'04'!$F16</f>
        <v>0</v>
      </c>
      <c r="AB16" s="53">
        <f>'05'!$F16</f>
        <v>0</v>
      </c>
      <c r="AC16" s="53">
        <f>'06'!$F16</f>
        <v>0</v>
      </c>
      <c r="AD16" s="53">
        <f>'07'!$F16</f>
        <v>0</v>
      </c>
      <c r="AE16" s="53">
        <f>'08'!$F16</f>
        <v>0</v>
      </c>
      <c r="AF16" s="53">
        <f>'09'!$F16</f>
        <v>0</v>
      </c>
      <c r="AG16" s="53">
        <f>'10'!$F16</f>
        <v>0</v>
      </c>
      <c r="AH16" s="53">
        <f>'11'!$F16</f>
        <v>0</v>
      </c>
      <c r="AI16" s="53">
        <f>'12'!$F16</f>
        <v>0</v>
      </c>
      <c r="AJ16" s="53">
        <f>'13'!$F16</f>
        <v>0</v>
      </c>
      <c r="AK16" s="53">
        <f>'14'!$F16</f>
        <v>0</v>
      </c>
      <c r="AL16" s="53">
        <f>'15'!$F16</f>
        <v>0</v>
      </c>
      <c r="AM16" s="53">
        <f>'16'!$F16</f>
        <v>0</v>
      </c>
      <c r="AN16" s="40">
        <f>'17'!$F16</f>
        <v>0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'80'!$F17</f>
        <v>0</v>
      </c>
      <c r="D17" s="53">
        <f>'81'!$F17</f>
        <v>0</v>
      </c>
      <c r="E17" s="53">
        <f>'82'!$F17</f>
        <v>0</v>
      </c>
      <c r="F17" s="53">
        <f>'83'!$F17</f>
        <v>0</v>
      </c>
      <c r="G17" s="53">
        <f>'84'!$F17</f>
        <v>0</v>
      </c>
      <c r="H17" s="53">
        <f>'85'!$F17</f>
        <v>0</v>
      </c>
      <c r="I17" s="53">
        <f>'86'!$F17</f>
        <v>0</v>
      </c>
      <c r="J17" s="53">
        <f>'87'!$F17</f>
        <v>0</v>
      </c>
      <c r="K17" s="53">
        <f>'88'!$F17</f>
        <v>0</v>
      </c>
      <c r="L17" s="53">
        <f>'89'!$F17</f>
        <v>0</v>
      </c>
      <c r="M17" s="53">
        <f>'90'!$F17</f>
        <v>0</v>
      </c>
      <c r="N17" s="53">
        <f>'91'!$F17</f>
        <v>0</v>
      </c>
      <c r="O17" s="53">
        <f>'92'!$F17</f>
        <v>0</v>
      </c>
      <c r="P17" s="53">
        <f>'93'!$F17</f>
        <v>0</v>
      </c>
      <c r="Q17" s="53">
        <f>'94'!$F17</f>
        <v>0</v>
      </c>
      <c r="R17" s="53">
        <f>'95'!$F17</f>
        <v>4.710144927536231E-5</v>
      </c>
      <c r="S17" s="53">
        <f>'96'!$F17</f>
        <v>2.6992753623188403E-4</v>
      </c>
      <c r="T17" s="53">
        <f>'97'!$F17</f>
        <v>2.1557971014492754E-4</v>
      </c>
      <c r="U17" s="53">
        <f>'98'!$F17</f>
        <v>8.2735507246376808E-3</v>
      </c>
      <c r="V17" s="53">
        <f>'99'!$F17</f>
        <v>1.1775362318840578E-3</v>
      </c>
      <c r="W17" s="53">
        <f>'00'!$F17</f>
        <v>3.260869565217391E-4</v>
      </c>
      <c r="X17" s="53">
        <f>'01'!$F17</f>
        <v>1.4492753623188405E-4</v>
      </c>
      <c r="Y17" s="53">
        <f>'02'!$F17</f>
        <v>2.7155797101449273E-3</v>
      </c>
      <c r="Z17" s="53">
        <f>'03'!$F17</f>
        <v>3.1086956521739128E-3</v>
      </c>
      <c r="AA17" s="53">
        <f>'04'!$F17</f>
        <v>3.9166666666666664E-3</v>
      </c>
      <c r="AB17" s="53">
        <f>'05'!$F17</f>
        <v>3.6545454545454537E-3</v>
      </c>
      <c r="AC17" s="53">
        <f>'06'!$F17</f>
        <v>5.4127272727272722E-3</v>
      </c>
      <c r="AD17" s="53">
        <f>'07'!$F17</f>
        <v>7.2470282181255341E-3</v>
      </c>
      <c r="AE17" s="53">
        <f>'08'!$F17</f>
        <v>8.3399999999999985E-3</v>
      </c>
      <c r="AF17" s="53">
        <f>'09'!$F17</f>
        <v>8.4690909090909105E-3</v>
      </c>
      <c r="AG17" s="53">
        <f>'10'!$F17</f>
        <v>0</v>
      </c>
      <c r="AH17" s="53">
        <f>'11'!$F17</f>
        <v>0</v>
      </c>
      <c r="AI17" s="53">
        <f>'12'!$F17</f>
        <v>6.8840579710144935E-3</v>
      </c>
      <c r="AJ17" s="53">
        <f>'13'!$F17</f>
        <v>3.3659420289855074E-3</v>
      </c>
      <c r="AK17" s="53">
        <f>'14'!$F17</f>
        <v>2.8731884057971013E-3</v>
      </c>
      <c r="AL17" s="53">
        <f>'15'!$F17</f>
        <v>2.4873188405797101E-3</v>
      </c>
      <c r="AM17" s="53">
        <f>'16'!$F17</f>
        <v>9.3713768115942023E-3</v>
      </c>
      <c r="AN17" s="40">
        <f>'17'!$F17</f>
        <v>2.3260869565217392E-3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'80'!$F18</f>
        <v>0</v>
      </c>
      <c r="D18" s="53">
        <f>'81'!$F18</f>
        <v>0</v>
      </c>
      <c r="E18" s="53">
        <f>'82'!$F18</f>
        <v>0</v>
      </c>
      <c r="F18" s="53">
        <f>'83'!$F18</f>
        <v>0</v>
      </c>
      <c r="G18" s="53">
        <f>'84'!$F18</f>
        <v>0</v>
      </c>
      <c r="H18" s="53">
        <f>'85'!$F18</f>
        <v>0</v>
      </c>
      <c r="I18" s="53">
        <f>'86'!$F18</f>
        <v>0</v>
      </c>
      <c r="J18" s="53">
        <f>'87'!$F18</f>
        <v>0</v>
      </c>
      <c r="K18" s="53">
        <f>'88'!$F18</f>
        <v>0</v>
      </c>
      <c r="L18" s="53">
        <f>'89'!$F18</f>
        <v>0</v>
      </c>
      <c r="M18" s="53">
        <f>'90'!$F18</f>
        <v>0</v>
      </c>
      <c r="N18" s="53">
        <f>'91'!$F18</f>
        <v>0</v>
      </c>
      <c r="O18" s="53">
        <f>'92'!$F18</f>
        <v>0</v>
      </c>
      <c r="P18" s="53">
        <f>'93'!$F18</f>
        <v>0</v>
      </c>
      <c r="Q18" s="53">
        <f>'94'!$F18</f>
        <v>0</v>
      </c>
      <c r="R18" s="53">
        <f>'95'!$F18</f>
        <v>0</v>
      </c>
      <c r="S18" s="53">
        <f>'96'!$F18</f>
        <v>0</v>
      </c>
      <c r="T18" s="53">
        <f>'97'!$F18</f>
        <v>0</v>
      </c>
      <c r="U18" s="53">
        <f>'98'!$F18</f>
        <v>0</v>
      </c>
      <c r="V18" s="53">
        <f>'99'!$F18</f>
        <v>0</v>
      </c>
      <c r="W18" s="53">
        <f>'00'!$F18</f>
        <v>0</v>
      </c>
      <c r="X18" s="53">
        <f>'01'!$F18</f>
        <v>0</v>
      </c>
      <c r="Y18" s="53">
        <f>'02'!$F18</f>
        <v>0</v>
      </c>
      <c r="Z18" s="53">
        <f>'03'!$F18</f>
        <v>0</v>
      </c>
      <c r="AA18" s="53">
        <f>'04'!$F18</f>
        <v>0</v>
      </c>
      <c r="AB18" s="53">
        <f>'05'!$F18</f>
        <v>0</v>
      </c>
      <c r="AC18" s="53">
        <f>'06'!$F18</f>
        <v>0</v>
      </c>
      <c r="AD18" s="53">
        <f>'07'!$F18</f>
        <v>0</v>
      </c>
      <c r="AE18" s="53">
        <f>'08'!$F18</f>
        <v>0</v>
      </c>
      <c r="AF18" s="53">
        <f>'09'!$F18</f>
        <v>0</v>
      </c>
      <c r="AG18" s="53">
        <f>'10'!$F18</f>
        <v>0</v>
      </c>
      <c r="AH18" s="53">
        <f>'11'!$F18</f>
        <v>0</v>
      </c>
      <c r="AI18" s="53">
        <f>'12'!$F18</f>
        <v>0</v>
      </c>
      <c r="AJ18" s="53">
        <f>'13'!$F18</f>
        <v>0</v>
      </c>
      <c r="AK18" s="53">
        <f>'14'!$F18</f>
        <v>0</v>
      </c>
      <c r="AL18" s="53">
        <f>'15'!$F18</f>
        <v>0</v>
      </c>
      <c r="AM18" s="53">
        <f>'16'!$F18</f>
        <v>0</v>
      </c>
      <c r="AN18" s="40">
        <f>'17'!$F18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'80'!$F19</f>
        <v>0</v>
      </c>
      <c r="D19" s="53">
        <f>'81'!$F19</f>
        <v>0</v>
      </c>
      <c r="E19" s="53">
        <f>'82'!$F19</f>
        <v>0</v>
      </c>
      <c r="F19" s="53">
        <f>'83'!$F19</f>
        <v>0</v>
      </c>
      <c r="G19" s="53">
        <f>'84'!$F19</f>
        <v>0</v>
      </c>
      <c r="H19" s="53">
        <f>'85'!$F19</f>
        <v>0</v>
      </c>
      <c r="I19" s="53">
        <f>'86'!$F19</f>
        <v>0</v>
      </c>
      <c r="J19" s="53">
        <f>'87'!$F19</f>
        <v>0</v>
      </c>
      <c r="K19" s="53">
        <f>'88'!$F19</f>
        <v>0</v>
      </c>
      <c r="L19" s="53">
        <f>'89'!$F19</f>
        <v>0</v>
      </c>
      <c r="M19" s="53">
        <f>'90'!$F19</f>
        <v>0</v>
      </c>
      <c r="N19" s="53">
        <f>'91'!$F19</f>
        <v>0</v>
      </c>
      <c r="O19" s="53">
        <f>'92'!$F19</f>
        <v>0</v>
      </c>
      <c r="P19" s="53">
        <f>'93'!$F19</f>
        <v>0</v>
      </c>
      <c r="Q19" s="53">
        <f>'94'!$F19</f>
        <v>0</v>
      </c>
      <c r="R19" s="53">
        <f>'95'!$F19</f>
        <v>0</v>
      </c>
      <c r="S19" s="53">
        <f>'96'!$F19</f>
        <v>0</v>
      </c>
      <c r="T19" s="53">
        <f>'97'!$F19</f>
        <v>0</v>
      </c>
      <c r="U19" s="53">
        <f>'98'!$F19</f>
        <v>0</v>
      </c>
      <c r="V19" s="53">
        <f>'99'!$F19</f>
        <v>0</v>
      </c>
      <c r="W19" s="53">
        <f>'00'!$F19</f>
        <v>0</v>
      </c>
      <c r="X19" s="53">
        <f>'01'!$F19</f>
        <v>0</v>
      </c>
      <c r="Y19" s="53">
        <f>'02'!$F19</f>
        <v>0</v>
      </c>
      <c r="Z19" s="53">
        <f>'03'!$F19</f>
        <v>0</v>
      </c>
      <c r="AA19" s="53">
        <f>'04'!$F19</f>
        <v>0</v>
      </c>
      <c r="AB19" s="53">
        <f>'05'!$F19</f>
        <v>0</v>
      </c>
      <c r="AC19" s="53">
        <f>'06'!$F19</f>
        <v>0</v>
      </c>
      <c r="AD19" s="53">
        <f>'07'!$F19</f>
        <v>0</v>
      </c>
      <c r="AE19" s="53">
        <f>'08'!$F19</f>
        <v>0</v>
      </c>
      <c r="AF19" s="53">
        <f>'09'!$F19</f>
        <v>0</v>
      </c>
      <c r="AG19" s="53">
        <f>'10'!$F19</f>
        <v>0</v>
      </c>
      <c r="AH19" s="53">
        <f>'11'!$F19</f>
        <v>0</v>
      </c>
      <c r="AI19" s="53">
        <f>'12'!$F19</f>
        <v>0</v>
      </c>
      <c r="AJ19" s="53">
        <f>'13'!$F19</f>
        <v>0</v>
      </c>
      <c r="AK19" s="53">
        <f>'14'!$F19</f>
        <v>0</v>
      </c>
      <c r="AL19" s="53">
        <f>'15'!$F19</f>
        <v>0</v>
      </c>
      <c r="AM19" s="53">
        <f>'16'!$F19</f>
        <v>0</v>
      </c>
      <c r="AN19" s="40">
        <f>'17'!$F19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'80'!$F20</f>
        <v>0</v>
      </c>
      <c r="D20" s="53">
        <f>'81'!$F20</f>
        <v>0</v>
      </c>
      <c r="E20" s="53">
        <f>'82'!$F20</f>
        <v>0</v>
      </c>
      <c r="F20" s="53">
        <f>'83'!$F20</f>
        <v>0</v>
      </c>
      <c r="G20" s="53">
        <f>'84'!$F20</f>
        <v>0</v>
      </c>
      <c r="H20" s="53">
        <f>'85'!$F20</f>
        <v>0</v>
      </c>
      <c r="I20" s="53">
        <f>'86'!$F20</f>
        <v>0</v>
      </c>
      <c r="J20" s="53">
        <f>'87'!$F20</f>
        <v>0</v>
      </c>
      <c r="K20" s="53">
        <f>'88'!$F20</f>
        <v>0</v>
      </c>
      <c r="L20" s="53">
        <f>'89'!$F20</f>
        <v>0</v>
      </c>
      <c r="M20" s="53">
        <f>'90'!$F20</f>
        <v>0</v>
      </c>
      <c r="N20" s="53">
        <f>'91'!$F20</f>
        <v>0</v>
      </c>
      <c r="O20" s="53">
        <f>'92'!$F20</f>
        <v>0</v>
      </c>
      <c r="P20" s="53">
        <f>'93'!$F20</f>
        <v>0</v>
      </c>
      <c r="Q20" s="53">
        <f>'94'!$F20</f>
        <v>0</v>
      </c>
      <c r="R20" s="53">
        <f>'95'!$F20</f>
        <v>0</v>
      </c>
      <c r="S20" s="53">
        <f>'96'!$F20</f>
        <v>0</v>
      </c>
      <c r="T20" s="53">
        <f>'97'!$F20</f>
        <v>0</v>
      </c>
      <c r="U20" s="53">
        <f>'98'!$F20</f>
        <v>0</v>
      </c>
      <c r="V20" s="53">
        <f>'99'!$F20</f>
        <v>0</v>
      </c>
      <c r="W20" s="53">
        <f>'00'!$F20</f>
        <v>0</v>
      </c>
      <c r="X20" s="53">
        <f>'01'!$F20</f>
        <v>0</v>
      </c>
      <c r="Y20" s="53">
        <f>'02'!$F20</f>
        <v>0</v>
      </c>
      <c r="Z20" s="53">
        <f>'03'!$F20</f>
        <v>5.8333333333333327E-4</v>
      </c>
      <c r="AA20" s="53">
        <f>'04'!$F20</f>
        <v>1.3043478260869564E-3</v>
      </c>
      <c r="AB20" s="53">
        <f>'05'!$F20</f>
        <v>0</v>
      </c>
      <c r="AC20" s="53">
        <f>'06'!$F20</f>
        <v>0</v>
      </c>
      <c r="AD20" s="53">
        <f>'07'!$F20</f>
        <v>0</v>
      </c>
      <c r="AE20" s="53">
        <f>'08'!$F20</f>
        <v>0</v>
      </c>
      <c r="AF20" s="53">
        <f>'09'!$F20</f>
        <v>0</v>
      </c>
      <c r="AG20" s="53">
        <f>'10'!$F20</f>
        <v>0</v>
      </c>
      <c r="AH20" s="53">
        <f>'11'!$F20</f>
        <v>0</v>
      </c>
      <c r="AI20" s="53">
        <f>'12'!$F20</f>
        <v>0</v>
      </c>
      <c r="AJ20" s="53">
        <f>'13'!$F20</f>
        <v>0</v>
      </c>
      <c r="AK20" s="53">
        <f>'14'!$F20</f>
        <v>0</v>
      </c>
      <c r="AL20" s="53">
        <f>'15'!$F20</f>
        <v>0</v>
      </c>
      <c r="AM20" s="53">
        <f>'16'!$F20</f>
        <v>0</v>
      </c>
      <c r="AN20" s="40">
        <f>'17'!$F20</f>
        <v>0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'80'!$F21</f>
        <v>0</v>
      </c>
      <c r="D21" s="53">
        <f>'81'!$F21</f>
        <v>0</v>
      </c>
      <c r="E21" s="53">
        <f>'82'!$F21</f>
        <v>0</v>
      </c>
      <c r="F21" s="53">
        <f>'83'!$F21</f>
        <v>0</v>
      </c>
      <c r="G21" s="53">
        <f>'84'!$F21</f>
        <v>0</v>
      </c>
      <c r="H21" s="53">
        <f>'85'!$F21</f>
        <v>0</v>
      </c>
      <c r="I21" s="53">
        <f>'86'!$F21</f>
        <v>0</v>
      </c>
      <c r="J21" s="53">
        <f>'87'!$F21</f>
        <v>0</v>
      </c>
      <c r="K21" s="53">
        <f>'88'!$F21</f>
        <v>0</v>
      </c>
      <c r="L21" s="53">
        <f>'89'!$F21</f>
        <v>0</v>
      </c>
      <c r="M21" s="53">
        <f>'90'!$F21</f>
        <v>0</v>
      </c>
      <c r="N21" s="53">
        <f>'91'!$F21</f>
        <v>0</v>
      </c>
      <c r="O21" s="53">
        <f>'92'!$F21</f>
        <v>0</v>
      </c>
      <c r="P21" s="53">
        <f>'93'!$F21</f>
        <v>0</v>
      </c>
      <c r="Q21" s="53">
        <f>'94'!$F21</f>
        <v>0</v>
      </c>
      <c r="R21" s="53">
        <f>'95'!$F21</f>
        <v>0</v>
      </c>
      <c r="S21" s="53">
        <f>'96'!$F21</f>
        <v>0</v>
      </c>
      <c r="T21" s="53">
        <f>'97'!$F21</f>
        <v>0</v>
      </c>
      <c r="U21" s="53">
        <f>'98'!$F21</f>
        <v>0</v>
      </c>
      <c r="V21" s="53">
        <f>'99'!$F21</f>
        <v>3.2971014492753621E-4</v>
      </c>
      <c r="W21" s="53">
        <f>'00'!$F21</f>
        <v>0</v>
      </c>
      <c r="X21" s="53">
        <f>'01'!$F21</f>
        <v>0</v>
      </c>
      <c r="Y21" s="53">
        <f>'02'!$F21</f>
        <v>0</v>
      </c>
      <c r="Z21" s="53">
        <f>'03'!$F21</f>
        <v>0</v>
      </c>
      <c r="AA21" s="53">
        <f>'04'!$F21</f>
        <v>0</v>
      </c>
      <c r="AB21" s="53">
        <f>'05'!$F21</f>
        <v>0</v>
      </c>
      <c r="AC21" s="53">
        <f>'06'!$F21</f>
        <v>0</v>
      </c>
      <c r="AD21" s="53">
        <f>'07'!$F21</f>
        <v>0</v>
      </c>
      <c r="AE21" s="53">
        <f>'08'!$F21</f>
        <v>0</v>
      </c>
      <c r="AF21" s="53">
        <f>'09'!$F21</f>
        <v>0</v>
      </c>
      <c r="AG21" s="53">
        <f>'10'!$F21</f>
        <v>0</v>
      </c>
      <c r="AH21" s="53">
        <f>'11'!$F21</f>
        <v>0</v>
      </c>
      <c r="AI21" s="53">
        <f>'12'!$F21</f>
        <v>0</v>
      </c>
      <c r="AJ21" s="53">
        <f>'13'!$F21</f>
        <v>0</v>
      </c>
      <c r="AK21" s="53">
        <f>'14'!$F21</f>
        <v>0</v>
      </c>
      <c r="AL21" s="53">
        <f>'15'!$F21</f>
        <v>0</v>
      </c>
      <c r="AM21" s="53">
        <f>'16'!$F21</f>
        <v>0</v>
      </c>
      <c r="AN21" s="40">
        <f>'17'!$F21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'80'!$F22</f>
        <v>0</v>
      </c>
      <c r="D22" s="53">
        <f>'81'!$F22</f>
        <v>0</v>
      </c>
      <c r="E22" s="53">
        <f>'82'!$F22</f>
        <v>0</v>
      </c>
      <c r="F22" s="53">
        <f>'83'!$F22</f>
        <v>0</v>
      </c>
      <c r="G22" s="53">
        <f>'84'!$F22</f>
        <v>0</v>
      </c>
      <c r="H22" s="53">
        <f>'85'!$F22</f>
        <v>0</v>
      </c>
      <c r="I22" s="53">
        <f>'86'!$F22</f>
        <v>0</v>
      </c>
      <c r="J22" s="53">
        <f>'87'!$F22</f>
        <v>0</v>
      </c>
      <c r="K22" s="53">
        <f>'88'!$F22</f>
        <v>0</v>
      </c>
      <c r="L22" s="53">
        <f>'89'!$F22</f>
        <v>0</v>
      </c>
      <c r="M22" s="53">
        <f>'90'!$F22</f>
        <v>0</v>
      </c>
      <c r="N22" s="53">
        <f>'91'!$F22</f>
        <v>0</v>
      </c>
      <c r="O22" s="53">
        <f>'92'!$F22</f>
        <v>0</v>
      </c>
      <c r="P22" s="53">
        <f>'93'!$F22</f>
        <v>0</v>
      </c>
      <c r="Q22" s="53">
        <f>'94'!$F22</f>
        <v>0</v>
      </c>
      <c r="R22" s="53">
        <f>'95'!$F22</f>
        <v>0</v>
      </c>
      <c r="S22" s="53">
        <f>'96'!$F22</f>
        <v>0</v>
      </c>
      <c r="T22" s="53">
        <f>'97'!$F22</f>
        <v>0</v>
      </c>
      <c r="U22" s="53">
        <f>'98'!$F22</f>
        <v>0</v>
      </c>
      <c r="V22" s="53">
        <f>'99'!$F22</f>
        <v>0</v>
      </c>
      <c r="W22" s="53">
        <f>'00'!$F22</f>
        <v>0</v>
      </c>
      <c r="X22" s="53">
        <f>'01'!$F22</f>
        <v>0</v>
      </c>
      <c r="Y22" s="53">
        <f>'02'!$F22</f>
        <v>0</v>
      </c>
      <c r="Z22" s="53">
        <f>'03'!$F22</f>
        <v>0</v>
      </c>
      <c r="AA22" s="53">
        <f>'04'!$F22</f>
        <v>0</v>
      </c>
      <c r="AB22" s="53">
        <f>'05'!$F22</f>
        <v>0</v>
      </c>
      <c r="AC22" s="53">
        <f>'06'!$F22</f>
        <v>0</v>
      </c>
      <c r="AD22" s="53">
        <f>'07'!$F22</f>
        <v>0</v>
      </c>
      <c r="AE22" s="53">
        <f>'08'!$F22</f>
        <v>0</v>
      </c>
      <c r="AF22" s="53">
        <f>'09'!$F22</f>
        <v>0</v>
      </c>
      <c r="AG22" s="53">
        <f>'10'!$F22</f>
        <v>0</v>
      </c>
      <c r="AH22" s="53">
        <f>'11'!$F22</f>
        <v>0</v>
      </c>
      <c r="AI22" s="53">
        <f>'12'!$F22</f>
        <v>0</v>
      </c>
      <c r="AJ22" s="53">
        <f>'13'!$F22</f>
        <v>0</v>
      </c>
      <c r="AK22" s="53">
        <f>'14'!$F22</f>
        <v>0</v>
      </c>
      <c r="AL22" s="53">
        <f>'15'!$F22</f>
        <v>0</v>
      </c>
      <c r="AM22" s="53">
        <f>'16'!$F22</f>
        <v>0</v>
      </c>
      <c r="AN22" s="40">
        <f>'17'!$F22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'80'!$F23</f>
        <v>0</v>
      </c>
      <c r="D23" s="53">
        <f>'81'!$F23</f>
        <v>0</v>
      </c>
      <c r="E23" s="53">
        <f>'82'!$F23</f>
        <v>0</v>
      </c>
      <c r="F23" s="53">
        <f>'83'!$F23</f>
        <v>0</v>
      </c>
      <c r="G23" s="53">
        <f>'84'!$F23</f>
        <v>0</v>
      </c>
      <c r="H23" s="53">
        <f>'85'!$F23</f>
        <v>0</v>
      </c>
      <c r="I23" s="53">
        <f>'86'!$F23</f>
        <v>0</v>
      </c>
      <c r="J23" s="53">
        <f>'87'!$F23</f>
        <v>0</v>
      </c>
      <c r="K23" s="53">
        <f>'88'!$F23</f>
        <v>0</v>
      </c>
      <c r="L23" s="53">
        <f>'89'!$F23</f>
        <v>0</v>
      </c>
      <c r="M23" s="53">
        <f>'90'!$F23</f>
        <v>0</v>
      </c>
      <c r="N23" s="53">
        <f>'91'!$F23</f>
        <v>8.1967391304347825E-2</v>
      </c>
      <c r="O23" s="53">
        <f>'92'!$F23</f>
        <v>0.30942028985507247</v>
      </c>
      <c r="P23" s="53">
        <f>'93'!$F23</f>
        <v>0.30332608695652169</v>
      </c>
      <c r="Q23" s="53">
        <f>'94'!$F23</f>
        <v>0.3198369565217391</v>
      </c>
      <c r="R23" s="53">
        <f>'95'!$F23</f>
        <v>0.18332427536231882</v>
      </c>
      <c r="S23" s="53">
        <f>'96'!$F23</f>
        <v>0</v>
      </c>
      <c r="T23" s="53">
        <f>'97'!$F23</f>
        <v>7.2463768115942017E-6</v>
      </c>
      <c r="U23" s="53">
        <f>'98'!$F23</f>
        <v>1.3224637681159418E-3</v>
      </c>
      <c r="V23" s="53">
        <f>'99'!$F23</f>
        <v>6.907608695652173E-3</v>
      </c>
      <c r="W23" s="53">
        <f>'00'!$F23</f>
        <v>0.11748007246376811</v>
      </c>
      <c r="X23" s="53">
        <f>'01'!$F23</f>
        <v>0.20242753623188406</v>
      </c>
      <c r="Y23" s="53">
        <f>'02'!$F23</f>
        <v>0.22351992753623187</v>
      </c>
      <c r="Z23" s="53">
        <f>'03'!$F23</f>
        <v>7.546557971014492E-2</v>
      </c>
      <c r="AA23" s="53">
        <f>'04'!$F23</f>
        <v>7.5248188405797084E-2</v>
      </c>
      <c r="AB23" s="53">
        <f>'05'!$F23</f>
        <v>0</v>
      </c>
      <c r="AC23" s="53">
        <f>'06'!$F23</f>
        <v>1.4418181818181819E-3</v>
      </c>
      <c r="AD23" s="53">
        <f>'07'!$F23</f>
        <v>0</v>
      </c>
      <c r="AE23" s="53">
        <f>'08'!$F23</f>
        <v>0</v>
      </c>
      <c r="AF23" s="53">
        <f>'09'!$F23</f>
        <v>0</v>
      </c>
      <c r="AG23" s="53">
        <f>'10'!$F23</f>
        <v>0</v>
      </c>
      <c r="AH23" s="53">
        <f>'11'!$F23</f>
        <v>0</v>
      </c>
      <c r="AI23" s="53">
        <f>'12'!$F23</f>
        <v>0</v>
      </c>
      <c r="AJ23" s="53">
        <f>'13'!$F23</f>
        <v>0</v>
      </c>
      <c r="AK23" s="53">
        <f>'14'!$F23</f>
        <v>0</v>
      </c>
      <c r="AL23" s="53">
        <f>'15'!$F23</f>
        <v>0</v>
      </c>
      <c r="AM23" s="53">
        <f>'16'!$F23</f>
        <v>0</v>
      </c>
      <c r="AN23" s="40">
        <f>'17'!$F23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'80'!$F24</f>
        <v>0</v>
      </c>
      <c r="D24" s="53">
        <f>'81'!$F24</f>
        <v>0</v>
      </c>
      <c r="E24" s="53">
        <f>'82'!$F24</f>
        <v>0</v>
      </c>
      <c r="F24" s="53">
        <f>'83'!$F24</f>
        <v>0</v>
      </c>
      <c r="G24" s="53">
        <f>'84'!$F24</f>
        <v>0</v>
      </c>
      <c r="H24" s="53">
        <f>'85'!$F24</f>
        <v>0</v>
      </c>
      <c r="I24" s="53">
        <f>'86'!$F24</f>
        <v>0</v>
      </c>
      <c r="J24" s="53">
        <f>'87'!$F24</f>
        <v>0</v>
      </c>
      <c r="K24" s="53">
        <f>'88'!$F24</f>
        <v>0</v>
      </c>
      <c r="L24" s="53">
        <f>'89'!$F24</f>
        <v>0</v>
      </c>
      <c r="M24" s="53">
        <f>'90'!$F24</f>
        <v>0</v>
      </c>
      <c r="N24" s="53">
        <f>'91'!$F24</f>
        <v>0</v>
      </c>
      <c r="O24" s="53">
        <f>'92'!$F24</f>
        <v>0</v>
      </c>
      <c r="P24" s="53">
        <f>'93'!$F24</f>
        <v>0</v>
      </c>
      <c r="Q24" s="53">
        <f>'94'!$F24</f>
        <v>0</v>
      </c>
      <c r="R24" s="53">
        <f>'95'!$F24</f>
        <v>0</v>
      </c>
      <c r="S24" s="53">
        <f>'96'!$F24</f>
        <v>0</v>
      </c>
      <c r="T24" s="53">
        <f>'97'!$F24</f>
        <v>0</v>
      </c>
      <c r="U24" s="53">
        <f>'98'!$F24</f>
        <v>0</v>
      </c>
      <c r="V24" s="53">
        <f>'99'!$F24</f>
        <v>0</v>
      </c>
      <c r="W24" s="53">
        <f>'00'!$F24</f>
        <v>0</v>
      </c>
      <c r="X24" s="53">
        <f>'01'!$F24</f>
        <v>0</v>
      </c>
      <c r="Y24" s="53">
        <f>'02'!$F24</f>
        <v>0</v>
      </c>
      <c r="Z24" s="53">
        <f>'03'!$F24</f>
        <v>0</v>
      </c>
      <c r="AA24" s="53">
        <f>'04'!$F24</f>
        <v>0</v>
      </c>
      <c r="AB24" s="53">
        <f>'05'!$F24</f>
        <v>1.2018181818181817E-3</v>
      </c>
      <c r="AC24" s="53">
        <f>'06'!$F24</f>
        <v>1.6072727272727272E-3</v>
      </c>
      <c r="AD24" s="53">
        <f>'07'!$F24</f>
        <v>2.1519559774346568E-3</v>
      </c>
      <c r="AE24" s="53">
        <f>'08'!$F24</f>
        <v>2.7636363636363635E-3</v>
      </c>
      <c r="AF24" s="53">
        <f>'09'!$F24</f>
        <v>3.0818181818181817E-3</v>
      </c>
      <c r="AG24" s="53">
        <f>'10'!$F24</f>
        <v>0</v>
      </c>
      <c r="AH24" s="53">
        <f>'11'!$F24</f>
        <v>0</v>
      </c>
      <c r="AI24" s="53">
        <f>'12'!$F24</f>
        <v>0</v>
      </c>
      <c r="AJ24" s="53">
        <f>'13'!$F24</f>
        <v>0</v>
      </c>
      <c r="AK24" s="53">
        <f>'14'!$F24</f>
        <v>0</v>
      </c>
      <c r="AL24" s="53">
        <f>'15'!$F24</f>
        <v>0</v>
      </c>
      <c r="AM24" s="53">
        <f>'16'!$F24</f>
        <v>0</v>
      </c>
      <c r="AN24" s="40">
        <f>'17'!$F24</f>
        <v>0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'80'!$F25</f>
        <v>2.5362318840579707</v>
      </c>
      <c r="D25" s="53">
        <f>'81'!$F25</f>
        <v>2.8985507246376812</v>
      </c>
      <c r="E25" s="53">
        <f>'82'!$F25</f>
        <v>3.9855072463768115</v>
      </c>
      <c r="F25" s="53">
        <f>'83'!$F25</f>
        <v>4.3478260869565215</v>
      </c>
      <c r="G25" s="53">
        <f>'84'!$F25</f>
        <v>4.1666666666666661</v>
      </c>
      <c r="H25" s="53">
        <f>'85'!$F25</f>
        <v>4.7101449275362315</v>
      </c>
      <c r="I25" s="53">
        <f>'86'!$F25</f>
        <v>5.6159420289855069</v>
      </c>
      <c r="J25" s="53">
        <f>'87'!$F25</f>
        <v>6.1594202898550714</v>
      </c>
      <c r="K25" s="53">
        <f>'88'!$F25</f>
        <v>6.5217391304347823</v>
      </c>
      <c r="L25" s="53">
        <f>'89'!$F25</f>
        <v>7.7898550724637667</v>
      </c>
      <c r="M25" s="53">
        <f>'90'!$F25</f>
        <v>8.6282590579710146</v>
      </c>
      <c r="N25" s="53">
        <f>'91'!$F25</f>
        <v>9.185097826086956</v>
      </c>
      <c r="O25" s="53">
        <f>'92'!$F25</f>
        <v>9.6556086956521732</v>
      </c>
      <c r="P25" s="53">
        <f>'93'!$F25</f>
        <v>9.8023297101449263</v>
      </c>
      <c r="Q25" s="53">
        <f>'94'!$F25</f>
        <v>10.288840579710143</v>
      </c>
      <c r="R25" s="53">
        <f>'95'!$F25</f>
        <v>11.366163043478259</v>
      </c>
      <c r="S25" s="53">
        <f>'96'!$F25</f>
        <v>12.401605072463767</v>
      </c>
      <c r="T25" s="53">
        <f>'97'!$F25</f>
        <v>13.056989130434781</v>
      </c>
      <c r="U25" s="53">
        <f>'98'!$F25</f>
        <v>14.094123188405797</v>
      </c>
      <c r="V25" s="53">
        <f>'99'!$F25</f>
        <v>14.753864130434781</v>
      </c>
      <c r="W25" s="53">
        <f>'00'!$F25</f>
        <v>15.182237318840578</v>
      </c>
      <c r="X25" s="53">
        <f>'01'!$F25</f>
        <v>15.686943840579708</v>
      </c>
      <c r="Y25" s="53">
        <f>'02'!$F25</f>
        <v>15.207947463768116</v>
      </c>
      <c r="Z25" s="53">
        <f>'03'!$F25</f>
        <v>13.050358695652173</v>
      </c>
      <c r="AA25" s="53">
        <f>'04'!$F25</f>
        <v>11.397472826086956</v>
      </c>
      <c r="AB25" s="53">
        <f>'05'!$F25</f>
        <v>10.812860000000001</v>
      </c>
      <c r="AC25" s="53">
        <f>'06'!$F25</f>
        <v>11.579974545454544</v>
      </c>
      <c r="AD25" s="53">
        <f>'07'!$F25</f>
        <v>15.506203613108314</v>
      </c>
      <c r="AE25" s="53">
        <f>'08'!$F25</f>
        <v>16.32633090909091</v>
      </c>
      <c r="AF25" s="53">
        <f>'09'!$F25</f>
        <v>16.802667272727273</v>
      </c>
      <c r="AG25" s="53">
        <f>'10'!$F25</f>
        <v>18.273707846620407</v>
      </c>
      <c r="AH25" s="53">
        <f>'11'!$F25</f>
        <v>18.649742753623187</v>
      </c>
      <c r="AI25" s="53">
        <f>'12'!$F25</f>
        <v>19.689057971014492</v>
      </c>
      <c r="AJ25" s="53">
        <f>'13'!$F25</f>
        <v>20.312822463768114</v>
      </c>
      <c r="AK25" s="53">
        <f>'14'!$F25</f>
        <v>21.15888768115942</v>
      </c>
      <c r="AL25" s="53">
        <f>'15'!$F25</f>
        <v>21.634374999999999</v>
      </c>
      <c r="AM25" s="53">
        <f>'16'!$F25</f>
        <v>22.289483695652173</v>
      </c>
      <c r="AN25" s="40">
        <f>'17'!$F25</f>
        <v>23.171746376811594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'80'!$F26</f>
        <v>0</v>
      </c>
      <c r="D26" s="53">
        <f>'81'!$F26</f>
        <v>0</v>
      </c>
      <c r="E26" s="53">
        <f>'82'!$F26</f>
        <v>0</v>
      </c>
      <c r="F26" s="53">
        <f>'83'!$F26</f>
        <v>0</v>
      </c>
      <c r="G26" s="53">
        <f>'84'!$F26</f>
        <v>0</v>
      </c>
      <c r="H26" s="53">
        <f>'85'!$F26</f>
        <v>0</v>
      </c>
      <c r="I26" s="53">
        <f>'86'!$F26</f>
        <v>0</v>
      </c>
      <c r="J26" s="53">
        <f>'87'!$F26</f>
        <v>0</v>
      </c>
      <c r="K26" s="53">
        <f>'88'!$F26</f>
        <v>0</v>
      </c>
      <c r="L26" s="53">
        <f>'89'!$F26</f>
        <v>0</v>
      </c>
      <c r="M26" s="53">
        <f>'90'!$F26</f>
        <v>0</v>
      </c>
      <c r="N26" s="53">
        <f>'91'!$F26</f>
        <v>0</v>
      </c>
      <c r="O26" s="53">
        <f>'92'!$F26</f>
        <v>0</v>
      </c>
      <c r="P26" s="53">
        <f>'93'!$F26</f>
        <v>0</v>
      </c>
      <c r="Q26" s="53">
        <f>'94'!$F26</f>
        <v>0</v>
      </c>
      <c r="R26" s="53">
        <f>'95'!$F26</f>
        <v>1.4974637681159421E-2</v>
      </c>
      <c r="S26" s="53">
        <f>'96'!$F26</f>
        <v>3.5420289855072458E-2</v>
      </c>
      <c r="T26" s="53">
        <f>'97'!$F26</f>
        <v>3.5532608695652168E-2</v>
      </c>
      <c r="U26" s="53">
        <f>'98'!$F26</f>
        <v>4.2034420289855073E-2</v>
      </c>
      <c r="V26" s="53">
        <f>'99'!$F26</f>
        <v>2.9230072463768113E-2</v>
      </c>
      <c r="W26" s="53">
        <f>'00'!$F26</f>
        <v>6.5764492753623185E-2</v>
      </c>
      <c r="X26" s="53">
        <f>'01'!$F26</f>
        <v>4.8288043478260871E-2</v>
      </c>
      <c r="Y26" s="53">
        <f>'02'!$F26</f>
        <v>3.9653985507246373E-2</v>
      </c>
      <c r="Z26" s="53">
        <f>'03'!$F26</f>
        <v>8.8072463768115936E-2</v>
      </c>
      <c r="AA26" s="53">
        <f>'04'!$F26</f>
        <v>0.31826630434782605</v>
      </c>
      <c r="AB26" s="53">
        <f>'05'!$F26</f>
        <v>0.14536909090909089</v>
      </c>
      <c r="AC26" s="53">
        <f>'06'!$F26</f>
        <v>6.9341818181818171E-2</v>
      </c>
      <c r="AD26" s="53">
        <f>'07'!$F26</f>
        <v>9.4347689838727364E-2</v>
      </c>
      <c r="AE26" s="53">
        <f>'08'!$F26</f>
        <v>7.9405454545454543E-2</v>
      </c>
      <c r="AF26" s="53">
        <f>'09'!$F26</f>
        <v>8.0650909090909079E-2</v>
      </c>
      <c r="AG26" s="53">
        <f>'10'!$F26</f>
        <v>0</v>
      </c>
      <c r="AH26" s="53">
        <f>'11'!$F26</f>
        <v>0</v>
      </c>
      <c r="AI26" s="53">
        <f>'12'!$F26</f>
        <v>0</v>
      </c>
      <c r="AJ26" s="53">
        <f>'13'!$F26</f>
        <v>0</v>
      </c>
      <c r="AK26" s="53">
        <f>'14'!$F26</f>
        <v>0</v>
      </c>
      <c r="AL26" s="53">
        <f>'15'!$F26</f>
        <v>7.8369565217391302E-3</v>
      </c>
      <c r="AM26" s="53">
        <f>'16'!$F26</f>
        <v>2.7333333333333334E-2</v>
      </c>
      <c r="AN26" s="40">
        <f>'17'!$F26</f>
        <v>2.5347826086956522E-2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'80'!$F27</f>
        <v>0</v>
      </c>
      <c r="D27" s="53">
        <f>'81'!$F27</f>
        <v>0</v>
      </c>
      <c r="E27" s="53">
        <f>'82'!$F27</f>
        <v>0</v>
      </c>
      <c r="F27" s="53">
        <f>'83'!$F27</f>
        <v>0</v>
      </c>
      <c r="G27" s="53">
        <f>'84'!$F27</f>
        <v>0</v>
      </c>
      <c r="H27" s="53">
        <f>'85'!$F27</f>
        <v>0</v>
      </c>
      <c r="I27" s="53">
        <f>'86'!$F27</f>
        <v>0</v>
      </c>
      <c r="J27" s="53">
        <f>'87'!$F27</f>
        <v>0</v>
      </c>
      <c r="K27" s="53">
        <f>'88'!$F27</f>
        <v>0</v>
      </c>
      <c r="L27" s="53">
        <f>'89'!$F27</f>
        <v>0</v>
      </c>
      <c r="M27" s="53">
        <f>'90'!$F27</f>
        <v>2.9438405797101446E-3</v>
      </c>
      <c r="N27" s="53">
        <f>'91'!$F27</f>
        <v>3.2010869565217387E-3</v>
      </c>
      <c r="O27" s="53">
        <f>'92'!$F27</f>
        <v>1.0221014492753623E-2</v>
      </c>
      <c r="P27" s="53">
        <f>'93'!$F27</f>
        <v>4.4746376811594197E-3</v>
      </c>
      <c r="Q27" s="53">
        <f>'94'!$F27</f>
        <v>1.9076086956521735E-3</v>
      </c>
      <c r="R27" s="53">
        <f>'95'!$F27</f>
        <v>0.14080978260869564</v>
      </c>
      <c r="S27" s="53">
        <f>'96'!$F27</f>
        <v>0.27585326086956519</v>
      </c>
      <c r="T27" s="53">
        <f>'97'!$F27</f>
        <v>0.26485688405797098</v>
      </c>
      <c r="U27" s="53">
        <f>'98'!$F27</f>
        <v>0.10030797101449275</v>
      </c>
      <c r="V27" s="53">
        <f>'99'!$F27</f>
        <v>0.11946739130434783</v>
      </c>
      <c r="W27" s="53">
        <f>'00'!$F27</f>
        <v>0.11770289855072463</v>
      </c>
      <c r="X27" s="53">
        <f>'01'!$F27</f>
        <v>0.1492246376811594</v>
      </c>
      <c r="Y27" s="53">
        <f>'02'!$F27</f>
        <v>6.6846014492753625E-2</v>
      </c>
      <c r="Z27" s="53">
        <f>'03'!$F27</f>
        <v>1.5771739130434781E-2</v>
      </c>
      <c r="AA27" s="53">
        <f>'04'!$F27</f>
        <v>8.2409420289855061E-3</v>
      </c>
      <c r="AB27" s="53">
        <f>'05'!$F27</f>
        <v>1.9036363636363634E-3</v>
      </c>
      <c r="AC27" s="53">
        <f>'06'!$F27</f>
        <v>4.4181818181818185E-3</v>
      </c>
      <c r="AD27" s="53">
        <f>'07'!$F27</f>
        <v>5.9154445986043169E-3</v>
      </c>
      <c r="AE27" s="53">
        <f>'08'!$F27</f>
        <v>6.0090909090909092E-3</v>
      </c>
      <c r="AF27" s="53">
        <f>'09'!$F27</f>
        <v>7.0109090909090902E-3</v>
      </c>
      <c r="AG27" s="53">
        <f>'10'!$F27</f>
        <v>0</v>
      </c>
      <c r="AH27" s="53">
        <f>'11'!$F27</f>
        <v>0</v>
      </c>
      <c r="AI27" s="53">
        <f>'12'!$F27</f>
        <v>0</v>
      </c>
      <c r="AJ27" s="53">
        <f>'13'!$F27</f>
        <v>0</v>
      </c>
      <c r="AK27" s="53">
        <f>'14'!$F27</f>
        <v>0</v>
      </c>
      <c r="AL27" s="53">
        <f>'15'!$F27</f>
        <v>0</v>
      </c>
      <c r="AM27" s="53">
        <f>'16'!$F27</f>
        <v>0</v>
      </c>
      <c r="AN27" s="40">
        <f>'17'!$F27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'80'!$F28</f>
        <v>0</v>
      </c>
      <c r="D28" s="53">
        <f>'81'!$F28</f>
        <v>0</v>
      </c>
      <c r="E28" s="53">
        <f>'82'!$F28</f>
        <v>0</v>
      </c>
      <c r="F28" s="53">
        <f>'83'!$F28</f>
        <v>0</v>
      </c>
      <c r="G28" s="53">
        <f>'84'!$F28</f>
        <v>0</v>
      </c>
      <c r="H28" s="53">
        <f>'85'!$F28</f>
        <v>0</v>
      </c>
      <c r="I28" s="53">
        <f>'86'!$F28</f>
        <v>0</v>
      </c>
      <c r="J28" s="53">
        <f>'87'!$F28</f>
        <v>0</v>
      </c>
      <c r="K28" s="53">
        <f>'88'!$F28</f>
        <v>0</v>
      </c>
      <c r="L28" s="53">
        <f>'89'!$F28</f>
        <v>0</v>
      </c>
      <c r="M28" s="53">
        <f>'90'!$F28</f>
        <v>0</v>
      </c>
      <c r="N28" s="53">
        <f>'91'!$F28</f>
        <v>0</v>
      </c>
      <c r="O28" s="53">
        <f>'92'!$F28</f>
        <v>2.8260869565217389E-4</v>
      </c>
      <c r="P28" s="53">
        <f>'93'!$F28</f>
        <v>0</v>
      </c>
      <c r="Q28" s="53">
        <f>'94'!$F28</f>
        <v>0</v>
      </c>
      <c r="R28" s="53">
        <f>'95'!$F28</f>
        <v>5.0869565217391303E-3</v>
      </c>
      <c r="S28" s="53">
        <f>'96'!$F28</f>
        <v>1.0958333333333332E-2</v>
      </c>
      <c r="T28" s="53">
        <f>'97'!$F28</f>
        <v>1.1376811594202898E-2</v>
      </c>
      <c r="U28" s="53">
        <f>'98'!$F28</f>
        <v>1.4329710144927536E-2</v>
      </c>
      <c r="V28" s="53">
        <f>'99'!$F28</f>
        <v>1.5121376811594202E-2</v>
      </c>
      <c r="W28" s="53">
        <f>'00'!$F28</f>
        <v>1.3797101449275363E-2</v>
      </c>
      <c r="X28" s="53">
        <f>'01'!$F28</f>
        <v>1.3849637681159419E-2</v>
      </c>
      <c r="Y28" s="53">
        <f>'02'!$F28</f>
        <v>5.0018115942028979E-3</v>
      </c>
      <c r="Z28" s="53">
        <f>'03'!$F28</f>
        <v>3.8278985507246371E-3</v>
      </c>
      <c r="AA28" s="53">
        <f>'04'!$F28</f>
        <v>1.7572463768115942E-2</v>
      </c>
      <c r="AB28" s="53">
        <f>'05'!$F28</f>
        <v>1.4463636363636363E-2</v>
      </c>
      <c r="AC28" s="53">
        <f>'06'!$F28</f>
        <v>2.0047272727272726E-2</v>
      </c>
      <c r="AD28" s="53">
        <f>'07'!$F28</f>
        <v>0</v>
      </c>
      <c r="AE28" s="53">
        <f>'08'!$F28</f>
        <v>0</v>
      </c>
      <c r="AF28" s="53">
        <f>'09'!$F28</f>
        <v>0</v>
      </c>
      <c r="AG28" s="53">
        <f>'10'!$F28</f>
        <v>0</v>
      </c>
      <c r="AH28" s="53">
        <f>'11'!$F28</f>
        <v>0</v>
      </c>
      <c r="AI28" s="53">
        <f>'12'!$F28</f>
        <v>0</v>
      </c>
      <c r="AJ28" s="53">
        <f>'13'!$F28</f>
        <v>0</v>
      </c>
      <c r="AK28" s="53">
        <f>'14'!$F28</f>
        <v>0</v>
      </c>
      <c r="AL28" s="53">
        <f>'15'!$F28</f>
        <v>0</v>
      </c>
      <c r="AM28" s="53">
        <f>'16'!$F28</f>
        <v>0</v>
      </c>
      <c r="AN28" s="40">
        <f>'17'!$F28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'80'!$F29</f>
        <v>0</v>
      </c>
      <c r="D29" s="53">
        <f>'81'!$F29</f>
        <v>0</v>
      </c>
      <c r="E29" s="53">
        <f>'82'!$F29</f>
        <v>0</v>
      </c>
      <c r="F29" s="53">
        <f>'83'!$F29</f>
        <v>0</v>
      </c>
      <c r="G29" s="53">
        <f>'84'!$F29</f>
        <v>0</v>
      </c>
      <c r="H29" s="53">
        <f>'85'!$F29</f>
        <v>0</v>
      </c>
      <c r="I29" s="53">
        <f>'86'!$F29</f>
        <v>0</v>
      </c>
      <c r="J29" s="53">
        <f>'87'!$F29</f>
        <v>0</v>
      </c>
      <c r="K29" s="53">
        <f>'88'!$F29</f>
        <v>0</v>
      </c>
      <c r="L29" s="53">
        <f>'89'!$F29</f>
        <v>0</v>
      </c>
      <c r="M29" s="53">
        <f>'90'!$F29</f>
        <v>0</v>
      </c>
      <c r="N29" s="53">
        <f>'91'!$F29</f>
        <v>0</v>
      </c>
      <c r="O29" s="53">
        <f>'92'!$F29</f>
        <v>0</v>
      </c>
      <c r="P29" s="53">
        <f>'93'!$F29</f>
        <v>0</v>
      </c>
      <c r="Q29" s="53">
        <f>'94'!$F29</f>
        <v>0</v>
      </c>
      <c r="R29" s="53">
        <f>'95'!$F29</f>
        <v>0</v>
      </c>
      <c r="S29" s="53">
        <f>'96'!$F29</f>
        <v>2.8260869565217389E-4</v>
      </c>
      <c r="T29" s="53">
        <f>'97'!$F29</f>
        <v>2.3550724637681155E-5</v>
      </c>
      <c r="U29" s="53">
        <f>'98'!$F29</f>
        <v>0</v>
      </c>
      <c r="V29" s="53">
        <f>'99'!$F29</f>
        <v>3.5326086956521735E-4</v>
      </c>
      <c r="W29" s="53">
        <f>'00'!$F29</f>
        <v>1.4130434782608694E-4</v>
      </c>
      <c r="X29" s="53">
        <f>'01'!$F29</f>
        <v>3.7681159420289848E-4</v>
      </c>
      <c r="Y29" s="53">
        <f>'02'!$F29</f>
        <v>7.6630434782608682E-4</v>
      </c>
      <c r="Z29" s="53">
        <f>'03'!$F29</f>
        <v>1.2155797101449275E-3</v>
      </c>
      <c r="AA29" s="53">
        <f>'04'!$F29</f>
        <v>1.1956521739130434E-3</v>
      </c>
      <c r="AB29" s="53">
        <f>'05'!$F29</f>
        <v>1.1618181818181818E-3</v>
      </c>
      <c r="AC29" s="53">
        <f>'06'!$F29</f>
        <v>1.1254545454545454E-3</v>
      </c>
      <c r="AD29" s="53">
        <f>'07'!$F29</f>
        <v>0</v>
      </c>
      <c r="AE29" s="53">
        <f>'08'!$F29</f>
        <v>0</v>
      </c>
      <c r="AF29" s="53">
        <f>'09'!$F29</f>
        <v>0</v>
      </c>
      <c r="AG29" s="53">
        <f>'10'!$F29</f>
        <v>0</v>
      </c>
      <c r="AH29" s="53">
        <f>'11'!$F29</f>
        <v>0</v>
      </c>
      <c r="AI29" s="53">
        <f>'12'!$F29</f>
        <v>0</v>
      </c>
      <c r="AJ29" s="53">
        <f>'13'!$F29</f>
        <v>0</v>
      </c>
      <c r="AK29" s="53">
        <f>'14'!$F29</f>
        <v>0</v>
      </c>
      <c r="AL29" s="53">
        <f>'15'!$F29</f>
        <v>0</v>
      </c>
      <c r="AM29" s="53">
        <f>'16'!$F29</f>
        <v>0</v>
      </c>
      <c r="AN29" s="40">
        <f>'17'!$F29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'80'!$F30</f>
        <v>0</v>
      </c>
      <c r="D30" s="53">
        <f>'81'!$F30</f>
        <v>0</v>
      </c>
      <c r="E30" s="53">
        <f>'82'!$F30</f>
        <v>0</v>
      </c>
      <c r="F30" s="53">
        <f>'83'!$F30</f>
        <v>0</v>
      </c>
      <c r="G30" s="53">
        <f>'84'!$F30</f>
        <v>0</v>
      </c>
      <c r="H30" s="53">
        <f>'85'!$F30</f>
        <v>0</v>
      </c>
      <c r="I30" s="53">
        <f>'86'!$F30</f>
        <v>0</v>
      </c>
      <c r="J30" s="53">
        <f>'87'!$F30</f>
        <v>0</v>
      </c>
      <c r="K30" s="53">
        <f>'88'!$F30</f>
        <v>0</v>
      </c>
      <c r="L30" s="53">
        <f>'89'!$F30</f>
        <v>0</v>
      </c>
      <c r="M30" s="53">
        <f>'90'!$F30</f>
        <v>7.5362318840579696E-4</v>
      </c>
      <c r="N30" s="53">
        <f>'91'!$F30</f>
        <v>0</v>
      </c>
      <c r="O30" s="53">
        <f>'92'!$F30</f>
        <v>0</v>
      </c>
      <c r="P30" s="53">
        <f>'93'!$F30</f>
        <v>0</v>
      </c>
      <c r="Q30" s="53">
        <f>'94'!$F30</f>
        <v>0</v>
      </c>
      <c r="R30" s="53">
        <f>'95'!$F30</f>
        <v>2.3949275362318841E-2</v>
      </c>
      <c r="S30" s="53">
        <f>'96'!$F30</f>
        <v>7.0757246376811592E-2</v>
      </c>
      <c r="T30" s="53">
        <f>'97'!$F30</f>
        <v>7.1445652173913035E-2</v>
      </c>
      <c r="U30" s="53">
        <f>'98'!$F30</f>
        <v>9.4048913043478261E-2</v>
      </c>
      <c r="V30" s="53">
        <f>'99'!$F30</f>
        <v>6.4440217391304344E-2</v>
      </c>
      <c r="W30" s="53">
        <f>'00'!$F30</f>
        <v>3.3690217391304345E-2</v>
      </c>
      <c r="X30" s="53">
        <f>'01'!$F30</f>
        <v>6.0760869565217391E-3</v>
      </c>
      <c r="Y30" s="53">
        <f>'02'!$F30</f>
        <v>1.0291666666666666E-2</v>
      </c>
      <c r="Z30" s="53">
        <f>'03'!$F30</f>
        <v>9.1847826086956512E-4</v>
      </c>
      <c r="AA30" s="53">
        <f>'04'!$F30</f>
        <v>4.710144927536231E-5</v>
      </c>
      <c r="AB30" s="53">
        <f>'05'!$F30</f>
        <v>0</v>
      </c>
      <c r="AC30" s="53">
        <f>'06'!$F30</f>
        <v>0</v>
      </c>
      <c r="AD30" s="53">
        <f>'07'!$F30</f>
        <v>0</v>
      </c>
      <c r="AE30" s="53">
        <f>'08'!$F30</f>
        <v>0</v>
      </c>
      <c r="AF30" s="53">
        <f>'09'!$F30</f>
        <v>0</v>
      </c>
      <c r="AG30" s="53">
        <f>'10'!$F30</f>
        <v>0</v>
      </c>
      <c r="AH30" s="53">
        <f>'11'!$F30</f>
        <v>0</v>
      </c>
      <c r="AI30" s="53">
        <f>'12'!$F30</f>
        <v>0</v>
      </c>
      <c r="AJ30" s="53">
        <f>'13'!$F30</f>
        <v>0</v>
      </c>
      <c r="AK30" s="53">
        <f>'14'!$F30</f>
        <v>0</v>
      </c>
      <c r="AL30" s="53">
        <f>'15'!$F30</f>
        <v>0</v>
      </c>
      <c r="AM30" s="53">
        <f>'16'!$F30</f>
        <v>0</v>
      </c>
      <c r="AN30" s="40">
        <f>'17'!$F30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'80'!$F31</f>
        <v>0</v>
      </c>
      <c r="D31" s="53">
        <f>'81'!$F31</f>
        <v>0</v>
      </c>
      <c r="E31" s="53">
        <f>'82'!$F31</f>
        <v>0</v>
      </c>
      <c r="F31" s="53">
        <f>'83'!$F31</f>
        <v>0</v>
      </c>
      <c r="G31" s="53">
        <f>'84'!$F31</f>
        <v>0</v>
      </c>
      <c r="H31" s="53">
        <f>'85'!$F31</f>
        <v>0</v>
      </c>
      <c r="I31" s="53">
        <f>'86'!$F31</f>
        <v>0</v>
      </c>
      <c r="J31" s="53">
        <f>'87'!$F31</f>
        <v>0</v>
      </c>
      <c r="K31" s="53">
        <f>'88'!$F31</f>
        <v>0</v>
      </c>
      <c r="L31" s="53">
        <f>'89'!$F31</f>
        <v>0</v>
      </c>
      <c r="M31" s="53">
        <f>'90'!$F31</f>
        <v>0</v>
      </c>
      <c r="N31" s="53">
        <f>'91'!$F31</f>
        <v>0</v>
      </c>
      <c r="O31" s="53">
        <f>'92'!$F31</f>
        <v>0</v>
      </c>
      <c r="P31" s="53">
        <f>'93'!$F31</f>
        <v>0</v>
      </c>
      <c r="Q31" s="53">
        <f>'94'!$F31</f>
        <v>0</v>
      </c>
      <c r="R31" s="53">
        <f>'95'!$F31</f>
        <v>0</v>
      </c>
      <c r="S31" s="53">
        <f>'96'!$F31</f>
        <v>0</v>
      </c>
      <c r="T31" s="53">
        <f>'97'!$F31</f>
        <v>0</v>
      </c>
      <c r="U31" s="53">
        <f>'98'!$F31</f>
        <v>0</v>
      </c>
      <c r="V31" s="53">
        <f>'99'!$F31</f>
        <v>0</v>
      </c>
      <c r="W31" s="53">
        <f>'00'!$F31</f>
        <v>0</v>
      </c>
      <c r="X31" s="53">
        <f>'01'!$F31</f>
        <v>0</v>
      </c>
      <c r="Y31" s="53">
        <f>'02'!$F31</f>
        <v>0</v>
      </c>
      <c r="Z31" s="53">
        <f>'03'!$F31</f>
        <v>0</v>
      </c>
      <c r="AA31" s="53">
        <f>'04'!$F31</f>
        <v>0</v>
      </c>
      <c r="AB31" s="53">
        <f>'05'!$F31</f>
        <v>0</v>
      </c>
      <c r="AC31" s="53">
        <f>'06'!$F31</f>
        <v>0</v>
      </c>
      <c r="AD31" s="53">
        <f>'07'!$F31</f>
        <v>0</v>
      </c>
      <c r="AE31" s="53">
        <f>'08'!$F31</f>
        <v>0</v>
      </c>
      <c r="AF31" s="53">
        <f>'09'!$F31</f>
        <v>0</v>
      </c>
      <c r="AG31" s="53">
        <f>'10'!$F31</f>
        <v>0</v>
      </c>
      <c r="AH31" s="53">
        <f>'11'!$F31</f>
        <v>0</v>
      </c>
      <c r="AI31" s="53">
        <f>'12'!$F31</f>
        <v>0</v>
      </c>
      <c r="AJ31" s="53">
        <f>'13'!$F31</f>
        <v>0</v>
      </c>
      <c r="AK31" s="53">
        <f>'14'!$F31</f>
        <v>0</v>
      </c>
      <c r="AL31" s="53">
        <f>'15'!$F31</f>
        <v>0</v>
      </c>
      <c r="AM31" s="53">
        <f>'16'!$F31</f>
        <v>0</v>
      </c>
      <c r="AN31" s="40">
        <f>'17'!$F31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'80'!$F32</f>
        <v>0</v>
      </c>
      <c r="D32" s="53">
        <f>'81'!$F32</f>
        <v>0</v>
      </c>
      <c r="E32" s="53">
        <f>'82'!$F32</f>
        <v>0</v>
      </c>
      <c r="F32" s="53">
        <f>'83'!$F32</f>
        <v>0</v>
      </c>
      <c r="G32" s="53">
        <f>'84'!$F32</f>
        <v>0</v>
      </c>
      <c r="H32" s="53">
        <f>'85'!$F32</f>
        <v>0</v>
      </c>
      <c r="I32" s="53">
        <f>'86'!$F32</f>
        <v>0</v>
      </c>
      <c r="J32" s="53">
        <f>'87'!$F32</f>
        <v>0</v>
      </c>
      <c r="K32" s="53">
        <f>'88'!$F32</f>
        <v>0</v>
      </c>
      <c r="L32" s="53">
        <f>'89'!$F32</f>
        <v>0</v>
      </c>
      <c r="M32" s="53">
        <f>'90'!$F32</f>
        <v>0</v>
      </c>
      <c r="N32" s="53">
        <f>'91'!$F32</f>
        <v>0</v>
      </c>
      <c r="O32" s="53">
        <f>'92'!$F32</f>
        <v>0</v>
      </c>
      <c r="P32" s="53">
        <f>'93'!$F32</f>
        <v>0</v>
      </c>
      <c r="Q32" s="53">
        <f>'94'!$F32</f>
        <v>0</v>
      </c>
      <c r="R32" s="53">
        <f>'95'!$F32</f>
        <v>3.0548913043478256E-2</v>
      </c>
      <c r="S32" s="53">
        <f>'96'!$F32</f>
        <v>5.4820652173913041E-2</v>
      </c>
      <c r="T32" s="53">
        <f>'97'!$F32</f>
        <v>0.14210507246376811</v>
      </c>
      <c r="U32" s="53">
        <f>'98'!$F32</f>
        <v>0.28756340579710138</v>
      </c>
      <c r="V32" s="53">
        <f>'99'!$F32</f>
        <v>0.30953079710144926</v>
      </c>
      <c r="W32" s="53">
        <f>'00'!$F32</f>
        <v>0.22151086956521737</v>
      </c>
      <c r="X32" s="53">
        <f>'01'!$F32</f>
        <v>0.21514855072463768</v>
      </c>
      <c r="Y32" s="53">
        <f>'02'!$F32</f>
        <v>0.18129891304347825</v>
      </c>
      <c r="Z32" s="53">
        <f>'03'!$F32</f>
        <v>9.7958333333333328E-2</v>
      </c>
      <c r="AA32" s="53">
        <f>'04'!$F32</f>
        <v>0.12101449275362318</v>
      </c>
      <c r="AB32" s="53">
        <f>'05'!$F32</f>
        <v>9.8434545454545441E-2</v>
      </c>
      <c r="AC32" s="53">
        <f>'06'!$F32</f>
        <v>0.10388727272727272</v>
      </c>
      <c r="AD32" s="53">
        <f>'07'!$F32</f>
        <v>0.13909328126545414</v>
      </c>
      <c r="AE32" s="53">
        <f>'08'!$F32</f>
        <v>0</v>
      </c>
      <c r="AF32" s="53">
        <f>'09'!$F32</f>
        <v>0</v>
      </c>
      <c r="AG32" s="53">
        <f>'10'!$F32</f>
        <v>0</v>
      </c>
      <c r="AH32" s="53">
        <f>'11'!$F32</f>
        <v>0</v>
      </c>
      <c r="AI32" s="53">
        <f>'12'!$F32</f>
        <v>0</v>
      </c>
      <c r="AJ32" s="53">
        <f>'13'!$F32</f>
        <v>0</v>
      </c>
      <c r="AK32" s="53">
        <f>'14'!$F32</f>
        <v>0</v>
      </c>
      <c r="AL32" s="53">
        <f>'15'!$F32</f>
        <v>0</v>
      </c>
      <c r="AM32" s="53">
        <f>'16'!$F32</f>
        <v>0</v>
      </c>
      <c r="AN32" s="40">
        <f>'17'!$F32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'80'!$F33</f>
        <v>0</v>
      </c>
      <c r="D33" s="53">
        <f>'81'!$F33</f>
        <v>0</v>
      </c>
      <c r="E33" s="53">
        <f>'82'!$F33</f>
        <v>0</v>
      </c>
      <c r="F33" s="53">
        <f>'83'!$F33</f>
        <v>0</v>
      </c>
      <c r="G33" s="53">
        <f>'84'!$F33</f>
        <v>0</v>
      </c>
      <c r="H33" s="53">
        <f>'85'!$F33</f>
        <v>0</v>
      </c>
      <c r="I33" s="53">
        <f>'86'!$F33</f>
        <v>0</v>
      </c>
      <c r="J33" s="53">
        <f>'87'!$F33</f>
        <v>0</v>
      </c>
      <c r="K33" s="53">
        <f>'88'!$F33</f>
        <v>0</v>
      </c>
      <c r="L33" s="53">
        <f>'89'!$F33</f>
        <v>0</v>
      </c>
      <c r="M33" s="53">
        <f>'90'!$F33</f>
        <v>0</v>
      </c>
      <c r="N33" s="53">
        <f>'91'!$F33</f>
        <v>0</v>
      </c>
      <c r="O33" s="53">
        <f>'92'!$F33</f>
        <v>0</v>
      </c>
      <c r="P33" s="53">
        <f>'93'!$F33</f>
        <v>0</v>
      </c>
      <c r="Q33" s="53">
        <f>'94'!$F33</f>
        <v>0</v>
      </c>
      <c r="R33" s="53">
        <f>'95'!$F33</f>
        <v>0</v>
      </c>
      <c r="S33" s="53">
        <f>'96'!$F33</f>
        <v>0</v>
      </c>
      <c r="T33" s="53">
        <f>'97'!$F33</f>
        <v>0</v>
      </c>
      <c r="U33" s="53">
        <f>'98'!$F33</f>
        <v>0</v>
      </c>
      <c r="V33" s="53">
        <f>'99'!$F33</f>
        <v>0</v>
      </c>
      <c r="W33" s="53">
        <f>'00'!$F33</f>
        <v>0</v>
      </c>
      <c r="X33" s="53">
        <f>'01'!$F33</f>
        <v>0</v>
      </c>
      <c r="Y33" s="53">
        <f>'02'!$F33</f>
        <v>0</v>
      </c>
      <c r="Z33" s="53">
        <f>'03'!$F33</f>
        <v>0</v>
      </c>
      <c r="AA33" s="53">
        <f>'04'!$F33</f>
        <v>0</v>
      </c>
      <c r="AB33" s="53">
        <f>'05'!$F33</f>
        <v>0</v>
      </c>
      <c r="AC33" s="53">
        <f>'06'!$F33</f>
        <v>0</v>
      </c>
      <c r="AD33" s="53">
        <f>'07'!$F33</f>
        <v>0</v>
      </c>
      <c r="AE33" s="53">
        <f>'08'!$F33</f>
        <v>0</v>
      </c>
      <c r="AF33" s="53">
        <f>'09'!$F33</f>
        <v>0</v>
      </c>
      <c r="AG33" s="53">
        <f>'10'!$F33</f>
        <v>0</v>
      </c>
      <c r="AH33" s="53">
        <f>'11'!$F33</f>
        <v>0</v>
      </c>
      <c r="AI33" s="53">
        <f>'12'!$F33</f>
        <v>0</v>
      </c>
      <c r="AJ33" s="53">
        <f>'13'!$F33</f>
        <v>0</v>
      </c>
      <c r="AK33" s="53">
        <f>'14'!$F33</f>
        <v>0</v>
      </c>
      <c r="AL33" s="53">
        <f>'15'!$F33</f>
        <v>0</v>
      </c>
      <c r="AM33" s="53">
        <f>'16'!$F33</f>
        <v>0</v>
      </c>
      <c r="AN33" s="40">
        <f>'17'!$F33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'80'!$F34</f>
        <v>0</v>
      </c>
      <c r="D34" s="53">
        <f>'81'!$F34</f>
        <v>0</v>
      </c>
      <c r="E34" s="53">
        <f>'82'!$F34</f>
        <v>0</v>
      </c>
      <c r="F34" s="53">
        <f>'83'!$F34</f>
        <v>0</v>
      </c>
      <c r="G34" s="53">
        <f>'84'!$F34</f>
        <v>0</v>
      </c>
      <c r="H34" s="53">
        <f>'85'!$F34</f>
        <v>0</v>
      </c>
      <c r="I34" s="53">
        <f>'86'!$F34</f>
        <v>0</v>
      </c>
      <c r="J34" s="53">
        <f>'87'!$F34</f>
        <v>0</v>
      </c>
      <c r="K34" s="53">
        <f>'88'!$F34</f>
        <v>0</v>
      </c>
      <c r="L34" s="53">
        <f>'89'!$F34</f>
        <v>0</v>
      </c>
      <c r="M34" s="53">
        <f>'90'!$F34</f>
        <v>0</v>
      </c>
      <c r="N34" s="53">
        <f>'91'!$F34</f>
        <v>0</v>
      </c>
      <c r="O34" s="53">
        <f>'92'!$F34</f>
        <v>0</v>
      </c>
      <c r="P34" s="53">
        <f>'93'!$F34</f>
        <v>0</v>
      </c>
      <c r="Q34" s="53">
        <f>'94'!$F34</f>
        <v>0</v>
      </c>
      <c r="R34" s="53">
        <f>'95'!$F34</f>
        <v>0</v>
      </c>
      <c r="S34" s="53">
        <f>'96'!$F34</f>
        <v>0</v>
      </c>
      <c r="T34" s="53">
        <f>'97'!$F34</f>
        <v>0</v>
      </c>
      <c r="U34" s="53">
        <f>'98'!$F34</f>
        <v>0</v>
      </c>
      <c r="V34" s="53">
        <f>'99'!$F34</f>
        <v>0</v>
      </c>
      <c r="W34" s="53">
        <f>'00'!$F34</f>
        <v>0</v>
      </c>
      <c r="X34" s="53">
        <f>'01'!$F34</f>
        <v>0</v>
      </c>
      <c r="Y34" s="53">
        <f>'02'!$F34</f>
        <v>0</v>
      </c>
      <c r="Z34" s="53">
        <f>'03'!$F34</f>
        <v>0</v>
      </c>
      <c r="AA34" s="53">
        <f>'04'!$F34</f>
        <v>0</v>
      </c>
      <c r="AB34" s="53">
        <f>'05'!$F34</f>
        <v>0</v>
      </c>
      <c r="AC34" s="53">
        <f>'06'!$F34</f>
        <v>0</v>
      </c>
      <c r="AD34" s="53">
        <f>'07'!$F34</f>
        <v>0</v>
      </c>
      <c r="AE34" s="53">
        <f>'08'!$F34</f>
        <v>0</v>
      </c>
      <c r="AF34" s="53">
        <f>'09'!$F34</f>
        <v>0</v>
      </c>
      <c r="AG34" s="53">
        <f>'10'!$F34</f>
        <v>0</v>
      </c>
      <c r="AH34" s="53">
        <f>'11'!$F34</f>
        <v>0</v>
      </c>
      <c r="AI34" s="53">
        <f>'12'!$F34</f>
        <v>0</v>
      </c>
      <c r="AJ34" s="53">
        <f>'13'!$F34</f>
        <v>0</v>
      </c>
      <c r="AK34" s="53">
        <f>'14'!$F34</f>
        <v>0</v>
      </c>
      <c r="AL34" s="53">
        <f>'15'!$F34</f>
        <v>0</v>
      </c>
      <c r="AM34" s="53">
        <f>'16'!$F34</f>
        <v>0</v>
      </c>
      <c r="AN34" s="40">
        <f>'17'!$F34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'80'!$F35</f>
        <v>0</v>
      </c>
      <c r="D35" s="53">
        <f>'81'!$F35</f>
        <v>0</v>
      </c>
      <c r="E35" s="53">
        <f>'82'!$F35</f>
        <v>0</v>
      </c>
      <c r="F35" s="53">
        <f>'83'!$F35</f>
        <v>0</v>
      </c>
      <c r="G35" s="53">
        <f>'84'!$F35</f>
        <v>0</v>
      </c>
      <c r="H35" s="53">
        <f>'85'!$F35</f>
        <v>0</v>
      </c>
      <c r="I35" s="53">
        <f>'86'!$F35</f>
        <v>0</v>
      </c>
      <c r="J35" s="53">
        <f>'87'!$F35</f>
        <v>0</v>
      </c>
      <c r="K35" s="53">
        <f>'88'!$F35</f>
        <v>0</v>
      </c>
      <c r="L35" s="53">
        <f>'89'!$F35</f>
        <v>0</v>
      </c>
      <c r="M35" s="53">
        <f>'90'!$F35</f>
        <v>0</v>
      </c>
      <c r="N35" s="53">
        <f>'91'!$F35</f>
        <v>0</v>
      </c>
      <c r="O35" s="53">
        <f>'92'!$F35</f>
        <v>0</v>
      </c>
      <c r="P35" s="53">
        <f>'93'!$F35</f>
        <v>0</v>
      </c>
      <c r="Q35" s="53">
        <f>'94'!$F35</f>
        <v>0</v>
      </c>
      <c r="R35" s="53">
        <f>'95'!$F35</f>
        <v>0</v>
      </c>
      <c r="S35" s="53">
        <f>'96'!$F35</f>
        <v>0</v>
      </c>
      <c r="T35" s="53">
        <f>'97'!$F35</f>
        <v>0</v>
      </c>
      <c r="U35" s="53">
        <f>'98'!$F35</f>
        <v>0</v>
      </c>
      <c r="V35" s="53">
        <f>'99'!$F35</f>
        <v>0</v>
      </c>
      <c r="W35" s="53">
        <f>'00'!$F35</f>
        <v>0</v>
      </c>
      <c r="X35" s="53">
        <f>'01'!$F35</f>
        <v>0</v>
      </c>
      <c r="Y35" s="53">
        <f>'02'!$F35</f>
        <v>0</v>
      </c>
      <c r="Z35" s="53">
        <f>'03'!$F35</f>
        <v>0</v>
      </c>
      <c r="AA35" s="53">
        <f>'04'!$F35</f>
        <v>0</v>
      </c>
      <c r="AB35" s="53">
        <f>'05'!$F35</f>
        <v>0</v>
      </c>
      <c r="AC35" s="53">
        <f>'06'!$F35</f>
        <v>0</v>
      </c>
      <c r="AD35" s="53">
        <f>'07'!$F35</f>
        <v>0</v>
      </c>
      <c r="AE35" s="53">
        <f>'08'!$F35</f>
        <v>0</v>
      </c>
      <c r="AF35" s="53">
        <f>'09'!$F35</f>
        <v>0</v>
      </c>
      <c r="AG35" s="53">
        <f>'10'!$F35</f>
        <v>0</v>
      </c>
      <c r="AH35" s="53">
        <f>'11'!$F35</f>
        <v>0</v>
      </c>
      <c r="AI35" s="53">
        <f>'12'!$F35</f>
        <v>0</v>
      </c>
      <c r="AJ35" s="53">
        <f>'13'!$F35</f>
        <v>0</v>
      </c>
      <c r="AK35" s="53">
        <f>'14'!$F35</f>
        <v>0</v>
      </c>
      <c r="AL35" s="53">
        <f>'15'!$F35</f>
        <v>0</v>
      </c>
      <c r="AM35" s="53">
        <f>'16'!$F35</f>
        <v>0</v>
      </c>
      <c r="AN35" s="40">
        <f>'17'!$F35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2.5362318840579707</v>
      </c>
      <c r="D36" s="37">
        <f t="shared" ref="D36:AH36" si="1">SUM(D6:D35)+SUM(D38:D43)</f>
        <v>2.8985507246376812</v>
      </c>
      <c r="E36" s="37">
        <f t="shared" si="1"/>
        <v>3.9855072463768115</v>
      </c>
      <c r="F36" s="37">
        <f t="shared" si="1"/>
        <v>4.3478260869565215</v>
      </c>
      <c r="G36" s="37">
        <f t="shared" si="1"/>
        <v>4.1666666666666661</v>
      </c>
      <c r="H36" s="37">
        <f t="shared" si="1"/>
        <v>4.7101449275362315</v>
      </c>
      <c r="I36" s="37">
        <f t="shared" si="1"/>
        <v>5.6159420289855069</v>
      </c>
      <c r="J36" s="37">
        <f t="shared" si="1"/>
        <v>6.1594202898550714</v>
      </c>
      <c r="K36" s="37">
        <f t="shared" si="1"/>
        <v>6.5217391304347823</v>
      </c>
      <c r="L36" s="37">
        <f t="shared" si="1"/>
        <v>7.7898550724637667</v>
      </c>
      <c r="M36" s="37">
        <f t="shared" si="1"/>
        <v>8.6319565217391307</v>
      </c>
      <c r="N36" s="37">
        <f t="shared" si="1"/>
        <v>9.2702663043478246</v>
      </c>
      <c r="O36" s="37">
        <f t="shared" si="1"/>
        <v>9.9755326086956515</v>
      </c>
      <c r="P36" s="37">
        <f t="shared" si="1"/>
        <v>10.110130434782608</v>
      </c>
      <c r="Q36" s="37">
        <f t="shared" si="1"/>
        <v>10.610585144927533</v>
      </c>
      <c r="R36" s="37">
        <f t="shared" si="1"/>
        <v>11.766126811594201</v>
      </c>
      <c r="S36" s="37">
        <f t="shared" si="1"/>
        <v>12.850048913043475</v>
      </c>
      <c r="T36" s="37">
        <f t="shared" si="1"/>
        <v>13.582878623188405</v>
      </c>
      <c r="U36" s="37">
        <f t="shared" si="1"/>
        <v>14.644010869565218</v>
      </c>
      <c r="V36" s="37">
        <f t="shared" si="1"/>
        <v>15.303914855072462</v>
      </c>
      <c r="W36" s="37">
        <f t="shared" si="1"/>
        <v>15.756762681159419</v>
      </c>
      <c r="X36" s="37">
        <f t="shared" si="1"/>
        <v>16.334601449275361</v>
      </c>
      <c r="Y36" s="37">
        <f t="shared" si="1"/>
        <v>15.766237318840583</v>
      </c>
      <c r="Z36" s="37">
        <f t="shared" si="1"/>
        <v>13.35392028985507</v>
      </c>
      <c r="AA36" s="37">
        <f t="shared" si="1"/>
        <v>11.959673913043478</v>
      </c>
      <c r="AB36" s="37">
        <f t="shared" si="1"/>
        <v>11.09571090909091</v>
      </c>
      <c r="AC36" s="37">
        <f t="shared" si="1"/>
        <v>11.80595818181818</v>
      </c>
      <c r="AD36" s="37">
        <f t="shared" si="1"/>
        <v>15.779998627468078</v>
      </c>
      <c r="AE36" s="37">
        <f t="shared" si="1"/>
        <v>16.450350909090911</v>
      </c>
      <c r="AF36" s="37">
        <f t="shared" si="1"/>
        <v>16.930710909090909</v>
      </c>
      <c r="AG36" s="37">
        <f t="shared" si="1"/>
        <v>18.273707846620407</v>
      </c>
      <c r="AH36" s="37">
        <f t="shared" si="1"/>
        <v>18.649742753623187</v>
      </c>
      <c r="AI36" s="37">
        <f t="shared" ref="AI36:AN36" si="2">SUM(AI6:AI35)+SUM(AI38:AI43)</f>
        <v>19.695942028985506</v>
      </c>
      <c r="AJ36" s="37">
        <f t="shared" si="2"/>
        <v>20.316188405797099</v>
      </c>
      <c r="AK36" s="37">
        <f t="shared" si="2"/>
        <v>21.161760869565217</v>
      </c>
      <c r="AL36" s="37">
        <f t="shared" si="2"/>
        <v>21.668155797101448</v>
      </c>
      <c r="AM36" s="37">
        <f t="shared" si="2"/>
        <v>22.374273550724638</v>
      </c>
      <c r="AN36" s="38">
        <f t="shared" si="2"/>
        <v>23.258697463768115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'80'!$F38</f>
        <v>0</v>
      </c>
      <c r="D38" s="60">
        <f>'81'!$F38</f>
        <v>0</v>
      </c>
      <c r="E38" s="60">
        <f>'82'!$F38</f>
        <v>0</v>
      </c>
      <c r="F38" s="60">
        <f>'83'!$F38</f>
        <v>0</v>
      </c>
      <c r="G38" s="60">
        <f>'84'!$F38</f>
        <v>0</v>
      </c>
      <c r="H38" s="60">
        <f>'85'!$F38</f>
        <v>0</v>
      </c>
      <c r="I38" s="60">
        <f>'86'!$F38</f>
        <v>0</v>
      </c>
      <c r="J38" s="60">
        <f>'87'!$F38</f>
        <v>0</v>
      </c>
      <c r="K38" s="60">
        <f>'88'!$F38</f>
        <v>0</v>
      </c>
      <c r="L38" s="60">
        <f>'89'!$F38</f>
        <v>0</v>
      </c>
      <c r="M38" s="60">
        <f>'90'!$F38</f>
        <v>0</v>
      </c>
      <c r="N38" s="60">
        <f>'91'!$F38</f>
        <v>0</v>
      </c>
      <c r="O38" s="60">
        <f>'92'!$F38</f>
        <v>0</v>
      </c>
      <c r="P38" s="60">
        <f>'93'!$F38</f>
        <v>0</v>
      </c>
      <c r="Q38" s="60">
        <f>'94'!$F38</f>
        <v>0</v>
      </c>
      <c r="R38" s="60">
        <f>'95'!$F38</f>
        <v>0</v>
      </c>
      <c r="S38" s="60">
        <f>'96'!$F38</f>
        <v>0</v>
      </c>
      <c r="T38" s="60">
        <f>'97'!$F38</f>
        <v>0</v>
      </c>
      <c r="U38" s="60">
        <f>'98'!$F38</f>
        <v>0</v>
      </c>
      <c r="V38" s="60">
        <f>'99'!$F38</f>
        <v>0</v>
      </c>
      <c r="W38" s="60">
        <f>'00'!$F38</f>
        <v>0</v>
      </c>
      <c r="X38" s="60">
        <f>'01'!$F38</f>
        <v>0</v>
      </c>
      <c r="Y38" s="60">
        <f>'02'!$F38</f>
        <v>0</v>
      </c>
      <c r="Z38" s="60">
        <f>'03'!$F38</f>
        <v>0</v>
      </c>
      <c r="AA38" s="60">
        <f>'04'!$F38</f>
        <v>0</v>
      </c>
      <c r="AB38" s="60">
        <f>'05'!$F38</f>
        <v>0</v>
      </c>
      <c r="AC38" s="60">
        <f>'06'!$F38</f>
        <v>0</v>
      </c>
      <c r="AD38" s="60">
        <f>'07'!$F38</f>
        <v>0</v>
      </c>
      <c r="AE38" s="60">
        <f>'08'!$F38</f>
        <v>0</v>
      </c>
      <c r="AF38" s="60">
        <f>'09'!$F38</f>
        <v>0</v>
      </c>
      <c r="AG38" s="60">
        <f>'10'!$F38</f>
        <v>0</v>
      </c>
      <c r="AH38" s="60">
        <f>'11'!$F38</f>
        <v>0</v>
      </c>
      <c r="AI38" s="60">
        <f>'12'!$F38</f>
        <v>0</v>
      </c>
      <c r="AJ38" s="60">
        <f>'13'!$F38</f>
        <v>0</v>
      </c>
      <c r="AK38" s="60">
        <f>'14'!$F38</f>
        <v>0</v>
      </c>
      <c r="AL38" s="60">
        <f>'15'!$F38</f>
        <v>0</v>
      </c>
      <c r="AM38" s="60">
        <f>'16'!$F38</f>
        <v>0</v>
      </c>
      <c r="AN38" s="42">
        <f>'17'!$F38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'80'!$F39</f>
        <v>0</v>
      </c>
      <c r="D39" s="53">
        <f>'81'!$F39</f>
        <v>0</v>
      </c>
      <c r="E39" s="53">
        <f>'82'!$F39</f>
        <v>0</v>
      </c>
      <c r="F39" s="53">
        <f>'83'!$F39</f>
        <v>0</v>
      </c>
      <c r="G39" s="53">
        <f>'84'!$F39</f>
        <v>0</v>
      </c>
      <c r="H39" s="53">
        <f>'85'!$F39</f>
        <v>0</v>
      </c>
      <c r="I39" s="53">
        <f>'86'!$F39</f>
        <v>0</v>
      </c>
      <c r="J39" s="53">
        <f>'87'!$F39</f>
        <v>0</v>
      </c>
      <c r="K39" s="53">
        <f>'88'!$F39</f>
        <v>0</v>
      </c>
      <c r="L39" s="53">
        <f>'89'!$F39</f>
        <v>0</v>
      </c>
      <c r="M39" s="53">
        <f>'90'!$F39</f>
        <v>0</v>
      </c>
      <c r="N39" s="53">
        <f>'91'!$F39</f>
        <v>0</v>
      </c>
      <c r="O39" s="53">
        <f>'92'!$F39</f>
        <v>0</v>
      </c>
      <c r="P39" s="53">
        <f>'93'!$F39</f>
        <v>0</v>
      </c>
      <c r="Q39" s="53">
        <f>'94'!$F39</f>
        <v>0</v>
      </c>
      <c r="R39" s="53">
        <f>'95'!$F39</f>
        <v>0</v>
      </c>
      <c r="S39" s="53">
        <f>'96'!$F39</f>
        <v>0</v>
      </c>
      <c r="T39" s="53">
        <f>'97'!$F39</f>
        <v>0</v>
      </c>
      <c r="U39" s="53">
        <f>'98'!$F39</f>
        <v>0</v>
      </c>
      <c r="V39" s="53">
        <f>'99'!$F39</f>
        <v>0</v>
      </c>
      <c r="W39" s="53">
        <f>'00'!$F39</f>
        <v>0</v>
      </c>
      <c r="X39" s="53">
        <f>'01'!$F39</f>
        <v>0</v>
      </c>
      <c r="Y39" s="53">
        <f>'02'!$F39</f>
        <v>0</v>
      </c>
      <c r="Z39" s="53">
        <f>'03'!$F39</f>
        <v>0</v>
      </c>
      <c r="AA39" s="53">
        <f>'04'!$F39</f>
        <v>0</v>
      </c>
      <c r="AB39" s="53">
        <f>'05'!$F39</f>
        <v>0</v>
      </c>
      <c r="AC39" s="53">
        <f>'06'!$F39</f>
        <v>0</v>
      </c>
      <c r="AD39" s="53">
        <f>'07'!$F39</f>
        <v>0</v>
      </c>
      <c r="AE39" s="53">
        <f>'08'!$F39</f>
        <v>0</v>
      </c>
      <c r="AF39" s="53">
        <f>'09'!$F39</f>
        <v>0</v>
      </c>
      <c r="AG39" s="53">
        <f>'10'!$F39</f>
        <v>0</v>
      </c>
      <c r="AH39" s="53">
        <f>'11'!$F39</f>
        <v>0</v>
      </c>
      <c r="AI39" s="53">
        <f>'12'!$F39</f>
        <v>0</v>
      </c>
      <c r="AJ39" s="53">
        <f>'13'!$F39</f>
        <v>0</v>
      </c>
      <c r="AK39" s="53">
        <f>'14'!$F39</f>
        <v>0</v>
      </c>
      <c r="AL39" s="53">
        <f>'15'!$F39</f>
        <v>0</v>
      </c>
      <c r="AM39" s="53">
        <f>'16'!$F39</f>
        <v>0</v>
      </c>
      <c r="AN39" s="40">
        <f>'17'!$F39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'80'!$F40</f>
        <v>0</v>
      </c>
      <c r="D40" s="53">
        <f>'81'!$F40</f>
        <v>0</v>
      </c>
      <c r="E40" s="53">
        <f>'82'!$F40</f>
        <v>0</v>
      </c>
      <c r="F40" s="53">
        <f>'83'!$F40</f>
        <v>0</v>
      </c>
      <c r="G40" s="53">
        <f>'84'!$F40</f>
        <v>0</v>
      </c>
      <c r="H40" s="53">
        <f>'85'!$F40</f>
        <v>0</v>
      </c>
      <c r="I40" s="53">
        <f>'86'!$F40</f>
        <v>0</v>
      </c>
      <c r="J40" s="53">
        <f>'87'!$F40</f>
        <v>0</v>
      </c>
      <c r="K40" s="53">
        <f>'88'!$F40</f>
        <v>0</v>
      </c>
      <c r="L40" s="53">
        <f>'89'!$F40</f>
        <v>0</v>
      </c>
      <c r="M40" s="53">
        <f>'90'!$F40</f>
        <v>0</v>
      </c>
      <c r="N40" s="53">
        <f>'91'!$F40</f>
        <v>0</v>
      </c>
      <c r="O40" s="53">
        <f>'92'!$F40</f>
        <v>0</v>
      </c>
      <c r="P40" s="53">
        <f>'93'!$F40</f>
        <v>0</v>
      </c>
      <c r="Q40" s="53">
        <f>'94'!$F40</f>
        <v>0</v>
      </c>
      <c r="R40" s="53">
        <f>'95'!$F40</f>
        <v>0</v>
      </c>
      <c r="S40" s="53">
        <f>'96'!$F40</f>
        <v>0</v>
      </c>
      <c r="T40" s="53">
        <f>'97'!$F40</f>
        <v>0</v>
      </c>
      <c r="U40" s="53">
        <f>'98'!$F40</f>
        <v>0</v>
      </c>
      <c r="V40" s="53">
        <f>'99'!$F40</f>
        <v>0</v>
      </c>
      <c r="W40" s="53">
        <f>'00'!$F40</f>
        <v>0</v>
      </c>
      <c r="X40" s="53">
        <f>'01'!$F40</f>
        <v>0</v>
      </c>
      <c r="Y40" s="53">
        <f>'02'!$F40</f>
        <v>0</v>
      </c>
      <c r="Z40" s="53">
        <f>'03'!$F40</f>
        <v>0</v>
      </c>
      <c r="AA40" s="53">
        <f>'04'!$F40</f>
        <v>0</v>
      </c>
      <c r="AB40" s="53">
        <f>'05'!$F40</f>
        <v>0</v>
      </c>
      <c r="AC40" s="53">
        <f>'06'!$F40</f>
        <v>0</v>
      </c>
      <c r="AD40" s="53">
        <f>'07'!$F40</f>
        <v>0</v>
      </c>
      <c r="AE40" s="53">
        <f>'08'!$F40</f>
        <v>0</v>
      </c>
      <c r="AF40" s="53">
        <f>'09'!$F40</f>
        <v>0</v>
      </c>
      <c r="AG40" s="53">
        <f>'10'!$F40</f>
        <v>0</v>
      </c>
      <c r="AH40" s="53">
        <f>'11'!$F40</f>
        <v>0</v>
      </c>
      <c r="AI40" s="53">
        <f>'12'!$F40</f>
        <v>0</v>
      </c>
      <c r="AJ40" s="53">
        <f>'13'!$F40</f>
        <v>0</v>
      </c>
      <c r="AK40" s="53">
        <f>'14'!$F40</f>
        <v>0</v>
      </c>
      <c r="AL40" s="53">
        <f>'15'!$F40</f>
        <v>0</v>
      </c>
      <c r="AM40" s="53">
        <f>'16'!$F40</f>
        <v>0</v>
      </c>
      <c r="AN40" s="40">
        <f>'17'!$F40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'80'!$F41</f>
        <v>0</v>
      </c>
      <c r="D41" s="53">
        <f>'81'!$F41</f>
        <v>0</v>
      </c>
      <c r="E41" s="53">
        <f>'82'!$F41</f>
        <v>0</v>
      </c>
      <c r="F41" s="53">
        <f>'83'!$F41</f>
        <v>0</v>
      </c>
      <c r="G41" s="53">
        <f>'84'!$F41</f>
        <v>0</v>
      </c>
      <c r="H41" s="53">
        <f>'85'!$F41</f>
        <v>0</v>
      </c>
      <c r="I41" s="53">
        <f>'86'!$F41</f>
        <v>0</v>
      </c>
      <c r="J41" s="53">
        <f>'87'!$F41</f>
        <v>0</v>
      </c>
      <c r="K41" s="53">
        <f>'88'!$F41</f>
        <v>0</v>
      </c>
      <c r="L41" s="53">
        <f>'89'!$F41</f>
        <v>0</v>
      </c>
      <c r="M41" s="53">
        <f>'90'!$F41</f>
        <v>0</v>
      </c>
      <c r="N41" s="53">
        <f>'91'!$F41</f>
        <v>0</v>
      </c>
      <c r="O41" s="53">
        <f>'92'!$F41</f>
        <v>0</v>
      </c>
      <c r="P41" s="53">
        <f>'93'!$F41</f>
        <v>0</v>
      </c>
      <c r="Q41" s="53">
        <f>'94'!$F41</f>
        <v>0</v>
      </c>
      <c r="R41" s="53">
        <f>'95'!$F41</f>
        <v>0</v>
      </c>
      <c r="S41" s="53">
        <f>'96'!$F41</f>
        <v>0</v>
      </c>
      <c r="T41" s="53">
        <f>'97'!$F41</f>
        <v>0</v>
      </c>
      <c r="U41" s="53">
        <f>'98'!$F41</f>
        <v>0</v>
      </c>
      <c r="V41" s="53">
        <f>'99'!$F41</f>
        <v>0</v>
      </c>
      <c r="W41" s="53">
        <f>'00'!$F41</f>
        <v>0</v>
      </c>
      <c r="X41" s="53">
        <f>'01'!$F41</f>
        <v>0</v>
      </c>
      <c r="Y41" s="53">
        <f>'02'!$F41</f>
        <v>0</v>
      </c>
      <c r="Z41" s="53">
        <f>'03'!$F41</f>
        <v>0</v>
      </c>
      <c r="AA41" s="53">
        <f>'04'!$F41</f>
        <v>0</v>
      </c>
      <c r="AB41" s="53">
        <f>'05'!$F41</f>
        <v>0</v>
      </c>
      <c r="AC41" s="53">
        <f>'06'!$F41</f>
        <v>0</v>
      </c>
      <c r="AD41" s="53">
        <f>'07'!$F41</f>
        <v>0</v>
      </c>
      <c r="AE41" s="53">
        <f>'08'!$F41</f>
        <v>0</v>
      </c>
      <c r="AF41" s="53">
        <f>'09'!$F41</f>
        <v>0</v>
      </c>
      <c r="AG41" s="53">
        <f>'10'!$F41</f>
        <v>0</v>
      </c>
      <c r="AH41" s="53">
        <f>'11'!$F41</f>
        <v>0</v>
      </c>
      <c r="AI41" s="53">
        <f>'12'!$F41</f>
        <v>0</v>
      </c>
      <c r="AJ41" s="53">
        <f>'13'!$F41</f>
        <v>0</v>
      </c>
      <c r="AK41" s="53">
        <f>'14'!$F41</f>
        <v>0</v>
      </c>
      <c r="AL41" s="53">
        <f>'15'!$F41</f>
        <v>0</v>
      </c>
      <c r="AM41" s="53">
        <f>'16'!$F41</f>
        <v>0</v>
      </c>
      <c r="AN41" s="40">
        <f>'17'!$F41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'80'!$F42</f>
        <v>0</v>
      </c>
      <c r="D42" s="53">
        <f>'81'!$F42</f>
        <v>0</v>
      </c>
      <c r="E42" s="53">
        <f>'82'!$F42</f>
        <v>0</v>
      </c>
      <c r="F42" s="53">
        <f>'83'!$F42</f>
        <v>0</v>
      </c>
      <c r="G42" s="53">
        <f>'84'!$F42</f>
        <v>0</v>
      </c>
      <c r="H42" s="53">
        <f>'85'!$F42</f>
        <v>0</v>
      </c>
      <c r="I42" s="53">
        <f>'86'!$F42</f>
        <v>0</v>
      </c>
      <c r="J42" s="53">
        <f>'87'!$F42</f>
        <v>0</v>
      </c>
      <c r="K42" s="53">
        <f>'88'!$F42</f>
        <v>0</v>
      </c>
      <c r="L42" s="53">
        <f>'89'!$F42</f>
        <v>0</v>
      </c>
      <c r="M42" s="53">
        <f>'90'!$F42</f>
        <v>0</v>
      </c>
      <c r="N42" s="53">
        <f>'91'!$F42</f>
        <v>0</v>
      </c>
      <c r="O42" s="53">
        <f>'92'!$F42</f>
        <v>0</v>
      </c>
      <c r="P42" s="53">
        <f>'93'!$F42</f>
        <v>0</v>
      </c>
      <c r="Q42" s="53">
        <f>'94'!$F42</f>
        <v>0</v>
      </c>
      <c r="R42" s="53">
        <f>'95'!$F42</f>
        <v>0</v>
      </c>
      <c r="S42" s="53">
        <f>'96'!$F42</f>
        <v>0</v>
      </c>
      <c r="T42" s="53">
        <f>'97'!$F42</f>
        <v>0</v>
      </c>
      <c r="U42" s="53">
        <f>'98'!$F42</f>
        <v>0</v>
      </c>
      <c r="V42" s="53">
        <f>'99'!$F42</f>
        <v>0</v>
      </c>
      <c r="W42" s="53">
        <f>'00'!$F42</f>
        <v>0</v>
      </c>
      <c r="X42" s="53">
        <f>'01'!$F42</f>
        <v>0</v>
      </c>
      <c r="Y42" s="53">
        <f>'02'!$F42</f>
        <v>0</v>
      </c>
      <c r="Z42" s="53">
        <f>'03'!$F42</f>
        <v>0</v>
      </c>
      <c r="AA42" s="53">
        <f>'04'!$F42</f>
        <v>0</v>
      </c>
      <c r="AB42" s="53">
        <f>'05'!$F42</f>
        <v>0</v>
      </c>
      <c r="AC42" s="53">
        <f>'06'!$F42</f>
        <v>0</v>
      </c>
      <c r="AD42" s="53">
        <f>'07'!$F42</f>
        <v>0</v>
      </c>
      <c r="AE42" s="53">
        <f>'08'!$F42</f>
        <v>0</v>
      </c>
      <c r="AF42" s="53">
        <f>'09'!$F42</f>
        <v>0</v>
      </c>
      <c r="AG42" s="53">
        <f>'10'!$F42</f>
        <v>0</v>
      </c>
      <c r="AH42" s="53">
        <f>'11'!$F42</f>
        <v>0</v>
      </c>
      <c r="AI42" s="53">
        <f>'12'!$F42</f>
        <v>0</v>
      </c>
      <c r="AJ42" s="53">
        <f>'13'!$F42</f>
        <v>0</v>
      </c>
      <c r="AK42" s="53">
        <f>'14'!$F42</f>
        <v>0</v>
      </c>
      <c r="AL42" s="53">
        <f>'15'!$F42</f>
        <v>2.3456521739130435E-2</v>
      </c>
      <c r="AM42" s="53">
        <f>'16'!$F42</f>
        <v>4.8085144927536232E-2</v>
      </c>
      <c r="AN42" s="40">
        <f>'17'!$F42</f>
        <v>5.9277173913043477E-2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'80'!$F43</f>
        <v>0</v>
      </c>
      <c r="D43" s="61">
        <f>'81'!$F43</f>
        <v>0</v>
      </c>
      <c r="E43" s="61">
        <f>'82'!$F43</f>
        <v>0</v>
      </c>
      <c r="F43" s="61">
        <f>'83'!$F43</f>
        <v>0</v>
      </c>
      <c r="G43" s="61">
        <f>'84'!$F43</f>
        <v>0</v>
      </c>
      <c r="H43" s="61">
        <f>'85'!$F43</f>
        <v>0</v>
      </c>
      <c r="I43" s="61">
        <f>'86'!$F43</f>
        <v>0</v>
      </c>
      <c r="J43" s="61">
        <f>'87'!$F43</f>
        <v>0</v>
      </c>
      <c r="K43" s="61">
        <f>'88'!$F43</f>
        <v>0</v>
      </c>
      <c r="L43" s="61">
        <f>'89'!$F43</f>
        <v>0</v>
      </c>
      <c r="M43" s="61">
        <f>'90'!$F43</f>
        <v>0</v>
      </c>
      <c r="N43" s="61">
        <f>'91'!$F43</f>
        <v>0</v>
      </c>
      <c r="O43" s="61">
        <f>'92'!$F43</f>
        <v>0</v>
      </c>
      <c r="P43" s="61">
        <f>'93'!$F43</f>
        <v>0</v>
      </c>
      <c r="Q43" s="61">
        <f>'94'!$F43</f>
        <v>0</v>
      </c>
      <c r="R43" s="61">
        <f>'95'!$F43</f>
        <v>0</v>
      </c>
      <c r="S43" s="61">
        <f>'96'!$F43</f>
        <v>0</v>
      </c>
      <c r="T43" s="61">
        <f>'97'!$F43</f>
        <v>0</v>
      </c>
      <c r="U43" s="61">
        <f>'98'!$F43</f>
        <v>0</v>
      </c>
      <c r="V43" s="61">
        <f>'99'!$F43</f>
        <v>0</v>
      </c>
      <c r="W43" s="61">
        <f>'00'!$F43</f>
        <v>0</v>
      </c>
      <c r="X43" s="61">
        <f>'01'!$F43</f>
        <v>0</v>
      </c>
      <c r="Y43" s="61">
        <f>'02'!$F43</f>
        <v>0</v>
      </c>
      <c r="Z43" s="61">
        <f>'03'!$F43</f>
        <v>0</v>
      </c>
      <c r="AA43" s="61">
        <f>'04'!$F43</f>
        <v>0</v>
      </c>
      <c r="AB43" s="61">
        <f>'05'!$F43</f>
        <v>0</v>
      </c>
      <c r="AC43" s="61">
        <f>'06'!$F43</f>
        <v>0</v>
      </c>
      <c r="AD43" s="61">
        <f>'07'!$F43</f>
        <v>0</v>
      </c>
      <c r="AE43" s="61">
        <f>'08'!$F43</f>
        <v>0</v>
      </c>
      <c r="AF43" s="61">
        <f>'09'!$F43</f>
        <v>0</v>
      </c>
      <c r="AG43" s="61">
        <f>'10'!$F43</f>
        <v>0</v>
      </c>
      <c r="AH43" s="61">
        <f>'11'!$F43</f>
        <v>0</v>
      </c>
      <c r="AI43" s="61">
        <f>'12'!$F43</f>
        <v>0</v>
      </c>
      <c r="AJ43" s="61">
        <f>'13'!$F43</f>
        <v>0</v>
      </c>
      <c r="AK43" s="61">
        <f>'14'!$F43</f>
        <v>0</v>
      </c>
      <c r="AL43" s="61">
        <f>'15'!$F43</f>
        <v>0</v>
      </c>
      <c r="AM43" s="61">
        <f>'16'!$F43</f>
        <v>0</v>
      </c>
      <c r="AN43" s="44">
        <f>'17'!$F43</f>
        <v>0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0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41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'80'!$G6</f>
        <v>0</v>
      </c>
      <c r="D6" s="53">
        <f>'81'!$G6</f>
        <v>0</v>
      </c>
      <c r="E6" s="53">
        <f>'82'!$G6</f>
        <v>5.9782608695652169</v>
      </c>
      <c r="F6" s="53">
        <f>'83'!$G6</f>
        <v>5.9782608695652169</v>
      </c>
      <c r="G6" s="53">
        <f>'84'!$G6</f>
        <v>5.2536231884057969</v>
      </c>
      <c r="H6" s="53">
        <f>'85'!$G6</f>
        <v>4.3478260869565215</v>
      </c>
      <c r="I6" s="53">
        <f>'86'!$G6</f>
        <v>3.6231884057971011</v>
      </c>
      <c r="J6" s="53">
        <f>'87'!$G6</f>
        <v>4.1666666666666661</v>
      </c>
      <c r="K6" s="53">
        <f>'88'!$G6</f>
        <v>1.4492753623188406</v>
      </c>
      <c r="L6" s="53">
        <f>'89'!$G6</f>
        <v>0</v>
      </c>
      <c r="M6" s="53">
        <f>'90'!$G6</f>
        <v>1.0353260869565216E-2</v>
      </c>
      <c r="N6" s="53">
        <f>'91'!$G6</f>
        <v>2.4456521739130432E-3</v>
      </c>
      <c r="O6" s="53">
        <f>'92'!$G6</f>
        <v>4.2572463768115939E-4</v>
      </c>
      <c r="P6" s="53">
        <f>'93'!$G6</f>
        <v>2.1739130434782607E-4</v>
      </c>
      <c r="Q6" s="53">
        <f>'94'!$G6</f>
        <v>0</v>
      </c>
      <c r="R6" s="53">
        <f>'95'!$G6</f>
        <v>1.6990217391304347</v>
      </c>
      <c r="S6" s="53">
        <f>'96'!$G6</f>
        <v>1.4934782608695651</v>
      </c>
      <c r="T6" s="53">
        <f>'97'!$G6</f>
        <v>1.1885869565217391</v>
      </c>
      <c r="U6" s="53">
        <f>'98'!$G6</f>
        <v>5.6313043478260871</v>
      </c>
      <c r="V6" s="53">
        <f>'99'!$G6</f>
        <v>4.0031413043478263</v>
      </c>
      <c r="W6" s="53">
        <f>'00'!$G6</f>
        <v>0</v>
      </c>
      <c r="X6" s="53">
        <f>'01'!$G6</f>
        <v>0</v>
      </c>
      <c r="Y6" s="53">
        <f>'02'!$G6</f>
        <v>0</v>
      </c>
      <c r="Z6" s="53">
        <f>'03'!$G6</f>
        <v>0</v>
      </c>
      <c r="AA6" s="53">
        <f>'04'!$G6</f>
        <v>8.1521739130434775E-5</v>
      </c>
      <c r="AB6" s="53">
        <f>'05'!$G6</f>
        <v>1.636363636363636E-4</v>
      </c>
      <c r="AC6" s="53">
        <f>'06'!$G6</f>
        <v>0</v>
      </c>
      <c r="AD6" s="53">
        <f>'07'!$G6</f>
        <v>0</v>
      </c>
      <c r="AE6" s="53">
        <f>'08'!$G6</f>
        <v>0</v>
      </c>
      <c r="AF6" s="53">
        <f>'09'!$G6</f>
        <v>0</v>
      </c>
      <c r="AG6" s="53">
        <f>'10'!$G6</f>
        <v>0</v>
      </c>
      <c r="AH6" s="53">
        <f>'11'!$G6</f>
        <v>0.54605072463768112</v>
      </c>
      <c r="AI6" s="53">
        <f>'12'!$G6</f>
        <v>6.5217391304347831E-4</v>
      </c>
      <c r="AJ6" s="53">
        <f>'13'!$G6</f>
        <v>0</v>
      </c>
      <c r="AK6" s="53">
        <f>'14'!$G6</f>
        <v>0</v>
      </c>
      <c r="AL6" s="53">
        <f>'15'!$G6</f>
        <v>0</v>
      </c>
      <c r="AM6" s="53">
        <f>'16'!$G6</f>
        <v>0</v>
      </c>
      <c r="AN6" s="40">
        <f>'17'!$G6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'80'!$G7</f>
        <v>0</v>
      </c>
      <c r="D7" s="53">
        <f>'81'!$G7</f>
        <v>0</v>
      </c>
      <c r="E7" s="53">
        <f>'82'!$G7</f>
        <v>0</v>
      </c>
      <c r="F7" s="53">
        <f>'83'!$G7</f>
        <v>0</v>
      </c>
      <c r="G7" s="53">
        <f>'84'!$G7</f>
        <v>0</v>
      </c>
      <c r="H7" s="53">
        <f>'85'!$G7</f>
        <v>0</v>
      </c>
      <c r="I7" s="53">
        <f>'86'!$G7</f>
        <v>0</v>
      </c>
      <c r="J7" s="53">
        <f>'87'!$G7</f>
        <v>0</v>
      </c>
      <c r="K7" s="53">
        <f>'88'!$G7</f>
        <v>0</v>
      </c>
      <c r="L7" s="53">
        <f>'89'!$G7</f>
        <v>0</v>
      </c>
      <c r="M7" s="53">
        <f>'90'!$G7</f>
        <v>0</v>
      </c>
      <c r="N7" s="53">
        <f>'91'!$G7</f>
        <v>0</v>
      </c>
      <c r="O7" s="53">
        <f>'92'!$G7</f>
        <v>0</v>
      </c>
      <c r="P7" s="53">
        <f>'93'!$G7</f>
        <v>0</v>
      </c>
      <c r="Q7" s="53">
        <f>'94'!$G7</f>
        <v>0</v>
      </c>
      <c r="R7" s="53">
        <f>'95'!$G7</f>
        <v>0</v>
      </c>
      <c r="S7" s="53">
        <f>'96'!$G7</f>
        <v>0</v>
      </c>
      <c r="T7" s="53">
        <f>'97'!$G7</f>
        <v>0</v>
      </c>
      <c r="U7" s="53">
        <f>'98'!$G7</f>
        <v>0</v>
      </c>
      <c r="V7" s="53">
        <f>'99'!$G7</f>
        <v>3.6231884057971015E-4</v>
      </c>
      <c r="W7" s="53">
        <f>'00'!$G7</f>
        <v>0</v>
      </c>
      <c r="X7" s="53">
        <f>'01'!$G7</f>
        <v>0</v>
      </c>
      <c r="Y7" s="53">
        <f>'02'!$G7</f>
        <v>1.0869565217391303E-4</v>
      </c>
      <c r="Z7" s="53">
        <f>'03'!$G7</f>
        <v>2.3550724637681156E-3</v>
      </c>
      <c r="AA7" s="53">
        <f>'04'!$G7</f>
        <v>4.5525362318840574E-3</v>
      </c>
      <c r="AB7" s="53">
        <f>'05'!$G7</f>
        <v>1.1999999999999999E-3</v>
      </c>
      <c r="AC7" s="53">
        <f>'06'!$G7</f>
        <v>3.0181818181818179E-3</v>
      </c>
      <c r="AD7" s="53">
        <f>'07'!$G7</f>
        <v>3.1696577841090995E-3</v>
      </c>
      <c r="AE7" s="53">
        <f>'08'!$G7</f>
        <v>3.7599999999999995E-3</v>
      </c>
      <c r="AF7" s="53">
        <f>'09'!$G7</f>
        <v>3.9727272727272719E-3</v>
      </c>
      <c r="AG7" s="53">
        <f>'10'!$G7</f>
        <v>0.62016727272727268</v>
      </c>
      <c r="AH7" s="53">
        <f>'11'!$G7</f>
        <v>3.2390036231884056</v>
      </c>
      <c r="AI7" s="53">
        <f>'12'!$G7</f>
        <v>1.3532246376811594</v>
      </c>
      <c r="AJ7" s="53">
        <f>'13'!$G7</f>
        <v>1.5648804347826086</v>
      </c>
      <c r="AK7" s="53">
        <f>'14'!$G7</f>
        <v>1.5456413043478261</v>
      </c>
      <c r="AL7" s="53">
        <f>'15'!$G7</f>
        <v>1.5912010869565218</v>
      </c>
      <c r="AM7" s="53">
        <f>'16'!$G7</f>
        <v>1.5624094202898551</v>
      </c>
      <c r="AN7" s="40">
        <f>'17'!$G7</f>
        <v>1.3503876811594202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'80'!$G8</f>
        <v>0</v>
      </c>
      <c r="D8" s="53">
        <f>'81'!$G8</f>
        <v>0</v>
      </c>
      <c r="E8" s="53">
        <f>'82'!$G8</f>
        <v>0</v>
      </c>
      <c r="F8" s="53">
        <f>'83'!$G8</f>
        <v>0</v>
      </c>
      <c r="G8" s="53">
        <f>'84'!$G8</f>
        <v>0</v>
      </c>
      <c r="H8" s="53">
        <f>'85'!$G8</f>
        <v>0</v>
      </c>
      <c r="I8" s="53">
        <f>'86'!$G8</f>
        <v>0</v>
      </c>
      <c r="J8" s="53">
        <f>'87'!$G8</f>
        <v>0</v>
      </c>
      <c r="K8" s="53">
        <f>'88'!$G8</f>
        <v>0</v>
      </c>
      <c r="L8" s="53">
        <f>'89'!$G8</f>
        <v>0</v>
      </c>
      <c r="M8" s="53">
        <f>'90'!$G8</f>
        <v>0</v>
      </c>
      <c r="N8" s="53">
        <f>'91'!$G8</f>
        <v>0</v>
      </c>
      <c r="O8" s="53">
        <f>'92'!$G8</f>
        <v>0</v>
      </c>
      <c r="P8" s="53">
        <f>'93'!$G8</f>
        <v>0</v>
      </c>
      <c r="Q8" s="53">
        <f>'94'!$G8</f>
        <v>0</v>
      </c>
      <c r="R8" s="53">
        <f>'95'!$G8</f>
        <v>0</v>
      </c>
      <c r="S8" s="53">
        <f>'96'!$G8</f>
        <v>0</v>
      </c>
      <c r="T8" s="53">
        <f>'97'!$G8</f>
        <v>0</v>
      </c>
      <c r="U8" s="53">
        <f>'98'!$G8</f>
        <v>0</v>
      </c>
      <c r="V8" s="53">
        <f>'99'!$G8</f>
        <v>0</v>
      </c>
      <c r="W8" s="53">
        <f>'00'!$G8</f>
        <v>0</v>
      </c>
      <c r="X8" s="53">
        <f>'01'!$G8</f>
        <v>0</v>
      </c>
      <c r="Y8" s="53">
        <f>'02'!$G8</f>
        <v>0</v>
      </c>
      <c r="Z8" s="53">
        <f>'03'!$G8</f>
        <v>0</v>
      </c>
      <c r="AA8" s="53">
        <f>'04'!$G8</f>
        <v>0</v>
      </c>
      <c r="AB8" s="53">
        <f>'05'!$G8</f>
        <v>0</v>
      </c>
      <c r="AC8" s="53">
        <f>'06'!$G8</f>
        <v>0</v>
      </c>
      <c r="AD8" s="53">
        <f>'07'!$G8</f>
        <v>0</v>
      </c>
      <c r="AE8" s="53">
        <f>'08'!$G8</f>
        <v>0</v>
      </c>
      <c r="AF8" s="53">
        <f>'09'!$G8</f>
        <v>0</v>
      </c>
      <c r="AG8" s="53">
        <f>'10'!$G8</f>
        <v>0</v>
      </c>
      <c r="AH8" s="53">
        <f>'11'!$G8</f>
        <v>0</v>
      </c>
      <c r="AI8" s="53">
        <f>'12'!$G8</f>
        <v>0</v>
      </c>
      <c r="AJ8" s="53">
        <f>'13'!$G8</f>
        <v>0</v>
      </c>
      <c r="AK8" s="53">
        <f>'14'!$G8</f>
        <v>1.0271739130434782E-3</v>
      </c>
      <c r="AL8" s="53">
        <f>'15'!$G8</f>
        <v>8.6956521739130438E-4</v>
      </c>
      <c r="AM8" s="53">
        <f>'16'!$G8</f>
        <v>0</v>
      </c>
      <c r="AN8" s="40">
        <f>'17'!$G8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'80'!$G9</f>
        <v>0</v>
      </c>
      <c r="D9" s="53">
        <f>'81'!$G9</f>
        <v>0</v>
      </c>
      <c r="E9" s="53">
        <f>'82'!$G9</f>
        <v>0</v>
      </c>
      <c r="F9" s="53">
        <f>'83'!$G9</f>
        <v>0</v>
      </c>
      <c r="G9" s="53">
        <f>'84'!$G9</f>
        <v>0</v>
      </c>
      <c r="H9" s="53">
        <f>'85'!$G9</f>
        <v>0</v>
      </c>
      <c r="I9" s="53">
        <f>'86'!$G9</f>
        <v>0</v>
      </c>
      <c r="J9" s="53">
        <f>'87'!$G9</f>
        <v>0</v>
      </c>
      <c r="K9" s="53">
        <f>'88'!$G9</f>
        <v>0</v>
      </c>
      <c r="L9" s="53">
        <f>'89'!$G9</f>
        <v>0.36231884057971014</v>
      </c>
      <c r="M9" s="53">
        <f>'90'!$G9</f>
        <v>0.13738043478260867</v>
      </c>
      <c r="N9" s="53">
        <f>'91'!$G9</f>
        <v>0.14409782608695651</v>
      </c>
      <c r="O9" s="53">
        <f>'92'!$G9</f>
        <v>0.12128985507246376</v>
      </c>
      <c r="P9" s="53">
        <f>'93'!$G9</f>
        <v>0.11486050724637681</v>
      </c>
      <c r="Q9" s="53">
        <f>'94'!$G9</f>
        <v>0.1223478260869565</v>
      </c>
      <c r="R9" s="53">
        <f>'95'!$G9</f>
        <v>0.13572101449275362</v>
      </c>
      <c r="S9" s="53">
        <f>'96'!$G9</f>
        <v>0.15132608695652172</v>
      </c>
      <c r="T9" s="53">
        <f>'97'!$G9</f>
        <v>0.15087862318840578</v>
      </c>
      <c r="U9" s="53">
        <f>'98'!$G9</f>
        <v>0.17259601449275361</v>
      </c>
      <c r="V9" s="53">
        <f>'99'!$G9</f>
        <v>0.16726086956521735</v>
      </c>
      <c r="W9" s="53">
        <f>'00'!$G9</f>
        <v>0.16404710144927534</v>
      </c>
      <c r="X9" s="53">
        <f>'01'!$G9</f>
        <v>0.15682246376811593</v>
      </c>
      <c r="Y9" s="53">
        <f>'02'!$G9</f>
        <v>0.17617028985507244</v>
      </c>
      <c r="Z9" s="53">
        <f>'03'!$G9</f>
        <v>0.16553442028985504</v>
      </c>
      <c r="AA9" s="53">
        <f>'04'!$G9</f>
        <v>0.18058876811594202</v>
      </c>
      <c r="AB9" s="53">
        <f>'05'!$G9</f>
        <v>0.2011</v>
      </c>
      <c r="AC9" s="53">
        <f>'06'!$G9</f>
        <v>0.23717454545454544</v>
      </c>
      <c r="AD9" s="53">
        <f>'07'!$G9</f>
        <v>0.24907781885897326</v>
      </c>
      <c r="AE9" s="53">
        <f>'08'!$G9</f>
        <v>0.27034000000000002</v>
      </c>
      <c r="AF9" s="53">
        <f>'09'!$G9</f>
        <v>0.3187709090909091</v>
      </c>
      <c r="AG9" s="53">
        <f>'10'!$G9</f>
        <v>0.56351272727272728</v>
      </c>
      <c r="AH9" s="53">
        <f>'11'!$G9</f>
        <v>0</v>
      </c>
      <c r="AI9" s="53">
        <f>'12'!$G9</f>
        <v>0</v>
      </c>
      <c r="AJ9" s="53">
        <f>'13'!$G9</f>
        <v>0</v>
      </c>
      <c r="AK9" s="53">
        <f>'14'!$G9</f>
        <v>0</v>
      </c>
      <c r="AL9" s="53">
        <f>'15'!$G9</f>
        <v>1.2699275362318841E-2</v>
      </c>
      <c r="AM9" s="53">
        <f>'16'!$G9</f>
        <v>0.16283333333333333</v>
      </c>
      <c r="AN9" s="40">
        <f>'17'!$G9</f>
        <v>0.11383514492753623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'80'!$G10</f>
        <v>0</v>
      </c>
      <c r="D10" s="53">
        <f>'81'!$G10</f>
        <v>0</v>
      </c>
      <c r="E10" s="53">
        <f>'82'!$G10</f>
        <v>0</v>
      </c>
      <c r="F10" s="53">
        <f>'83'!$G10</f>
        <v>0</v>
      </c>
      <c r="G10" s="53">
        <f>'84'!$G10</f>
        <v>0</v>
      </c>
      <c r="H10" s="53">
        <f>'85'!$G10</f>
        <v>0</v>
      </c>
      <c r="I10" s="53">
        <f>'86'!$G10</f>
        <v>0</v>
      </c>
      <c r="J10" s="53">
        <f>'87'!$G10</f>
        <v>0</v>
      </c>
      <c r="K10" s="53">
        <f>'88'!$G10</f>
        <v>0</v>
      </c>
      <c r="L10" s="53">
        <f>'89'!$G10</f>
        <v>1.0869565217391304</v>
      </c>
      <c r="M10" s="53">
        <f>'90'!$G10</f>
        <v>1.4340271739130435</v>
      </c>
      <c r="N10" s="53">
        <f>'91'!$G10</f>
        <v>1.7472880434782607</v>
      </c>
      <c r="O10" s="53">
        <f>'92'!$G10</f>
        <v>1.364927536231884</v>
      </c>
      <c r="P10" s="53">
        <f>'93'!$G10</f>
        <v>0.60321376811594196</v>
      </c>
      <c r="Q10" s="53">
        <f>'94'!$G10</f>
        <v>0.42766304347826084</v>
      </c>
      <c r="R10" s="53">
        <f>'95'!$G10</f>
        <v>0.51261231884057967</v>
      </c>
      <c r="S10" s="53">
        <f>'96'!$G10</f>
        <v>1.0443478260869563</v>
      </c>
      <c r="T10" s="53">
        <f>'97'!$G10</f>
        <v>2.3263369565217391</v>
      </c>
      <c r="U10" s="53">
        <f>'98'!$G10</f>
        <v>3.2029637681159415</v>
      </c>
      <c r="V10" s="53">
        <f>'99'!$G10</f>
        <v>1.9918115942028984</v>
      </c>
      <c r="W10" s="53">
        <f>'00'!$G10</f>
        <v>2.1810036231884053</v>
      </c>
      <c r="X10" s="53">
        <f>'01'!$G10</f>
        <v>2.5163079710144927</v>
      </c>
      <c r="Y10" s="53">
        <f>'02'!$G10</f>
        <v>2.4905072463768114</v>
      </c>
      <c r="Z10" s="53">
        <f>'03'!$G10</f>
        <v>4.6974963768115936</v>
      </c>
      <c r="AA10" s="53">
        <f>'04'!$G10</f>
        <v>6.1289202898550714</v>
      </c>
      <c r="AB10" s="53">
        <f>'05'!$G10</f>
        <v>5.3599127272727278</v>
      </c>
      <c r="AC10" s="53">
        <f>'06'!$G10</f>
        <v>3.6885381818181817</v>
      </c>
      <c r="AD10" s="53">
        <f>'07'!$G10</f>
        <v>3.8736578722837307</v>
      </c>
      <c r="AE10" s="53">
        <f>'08'!$G10</f>
        <v>5.3917727272727269</v>
      </c>
      <c r="AF10" s="53">
        <f>'09'!$G10</f>
        <v>5.6960854545454547</v>
      </c>
      <c r="AG10" s="53">
        <f>'10'!$G10</f>
        <v>0</v>
      </c>
      <c r="AH10" s="53">
        <f>'11'!$G10</f>
        <v>0</v>
      </c>
      <c r="AI10" s="53">
        <f>'12'!$G10</f>
        <v>0</v>
      </c>
      <c r="AJ10" s="53">
        <f>'13'!$G10</f>
        <v>0</v>
      </c>
      <c r="AK10" s="53">
        <f>'14'!$G10</f>
        <v>0</v>
      </c>
      <c r="AL10" s="53">
        <f>'15'!$G10</f>
        <v>0</v>
      </c>
      <c r="AM10" s="53">
        <f>'16'!$G10</f>
        <v>0</v>
      </c>
      <c r="AN10" s="40">
        <f>'17'!$G10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'80'!$G11</f>
        <v>0</v>
      </c>
      <c r="D11" s="53">
        <f>'81'!$G11</f>
        <v>0</v>
      </c>
      <c r="E11" s="53">
        <f>'82'!$G11</f>
        <v>0</v>
      </c>
      <c r="F11" s="53">
        <f>'83'!$G11</f>
        <v>0</v>
      </c>
      <c r="G11" s="53">
        <f>'84'!$G11</f>
        <v>0</v>
      </c>
      <c r="H11" s="53">
        <f>'85'!$G11</f>
        <v>0</v>
      </c>
      <c r="I11" s="53">
        <f>'86'!$G11</f>
        <v>0</v>
      </c>
      <c r="J11" s="53">
        <f>'87'!$G11</f>
        <v>0</v>
      </c>
      <c r="K11" s="53">
        <f>'88'!$G11</f>
        <v>0</v>
      </c>
      <c r="L11" s="53">
        <f>'89'!$G11</f>
        <v>0</v>
      </c>
      <c r="M11" s="53">
        <f>'90'!$G11</f>
        <v>1.1612318840579708E-2</v>
      </c>
      <c r="N11" s="53">
        <f>'91'!$G11</f>
        <v>1.3800724637681158E-2</v>
      </c>
      <c r="O11" s="53">
        <f>'92'!$G11</f>
        <v>4.0329710144927533E-2</v>
      </c>
      <c r="P11" s="53">
        <f>'93'!$G11</f>
        <v>5.5490942028985503E-2</v>
      </c>
      <c r="Q11" s="53">
        <f>'94'!$G11</f>
        <v>4.4615942028985507E-2</v>
      </c>
      <c r="R11" s="53">
        <f>'95'!$G11</f>
        <v>4.9922101449275363E-2</v>
      </c>
      <c r="S11" s="53">
        <f>'96'!$G11</f>
        <v>6.6012681159420286E-2</v>
      </c>
      <c r="T11" s="53">
        <f>'97'!$G11</f>
        <v>0.93535326086956505</v>
      </c>
      <c r="U11" s="53">
        <f>'98'!$G11</f>
        <v>2.7760199275362316</v>
      </c>
      <c r="V11" s="53">
        <f>'99'!$G11</f>
        <v>2.1633586956521738</v>
      </c>
      <c r="W11" s="53">
        <f>'00'!$G11</f>
        <v>3.4413731884057968</v>
      </c>
      <c r="X11" s="53">
        <f>'01'!$G11</f>
        <v>5.7588369565217388</v>
      </c>
      <c r="Y11" s="53">
        <f>'02'!$G11</f>
        <v>6.8475326086956514</v>
      </c>
      <c r="Z11" s="53">
        <f>'03'!$G11</f>
        <v>6.3663315217391299</v>
      </c>
      <c r="AA11" s="53">
        <f>'04'!$G11</f>
        <v>6.7886811594202889</v>
      </c>
      <c r="AB11" s="53">
        <f>'05'!$G11</f>
        <v>7.4551545454545458</v>
      </c>
      <c r="AC11" s="53">
        <f>'06'!$G11</f>
        <v>7.3547000000000002</v>
      </c>
      <c r="AD11" s="53">
        <f>'07'!$G11</f>
        <v>7.7238163600198533</v>
      </c>
      <c r="AE11" s="53">
        <f>'08'!$G11</f>
        <v>9.6340709090909069</v>
      </c>
      <c r="AF11" s="53">
        <f>'09'!$G11</f>
        <v>10.029025454545454</v>
      </c>
      <c r="AG11" s="53">
        <f>'10'!$G11</f>
        <v>7.6906363636363633</v>
      </c>
      <c r="AH11" s="53">
        <f>'11'!$G11</f>
        <v>7.6895833333333332</v>
      </c>
      <c r="AI11" s="53">
        <f>'12'!$G11</f>
        <v>7.8689311594202902</v>
      </c>
      <c r="AJ11" s="53">
        <f>'13'!$G11</f>
        <v>7.9344565217391301</v>
      </c>
      <c r="AK11" s="53">
        <f>'14'!$G11</f>
        <v>7.8674999999999997</v>
      </c>
      <c r="AL11" s="53">
        <f>'15'!$G11</f>
        <v>7.9268297101449274</v>
      </c>
      <c r="AM11" s="53">
        <f>'16'!$G11</f>
        <v>7.6658496376811591</v>
      </c>
      <c r="AN11" s="40">
        <f>'17'!$G11</f>
        <v>8.024963768115942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'80'!$G12</f>
        <v>0</v>
      </c>
      <c r="D12" s="53">
        <f>'81'!$G12</f>
        <v>0</v>
      </c>
      <c r="E12" s="53">
        <f>'82'!$G12</f>
        <v>0</v>
      </c>
      <c r="F12" s="53">
        <f>'83'!$G12</f>
        <v>0</v>
      </c>
      <c r="G12" s="53">
        <f>'84'!$G12</f>
        <v>0</v>
      </c>
      <c r="H12" s="53">
        <f>'85'!$G12</f>
        <v>0</v>
      </c>
      <c r="I12" s="53">
        <f>'86'!$G12</f>
        <v>0</v>
      </c>
      <c r="J12" s="53">
        <f>'87'!$G12</f>
        <v>0</v>
      </c>
      <c r="K12" s="53">
        <f>'88'!$G12</f>
        <v>0</v>
      </c>
      <c r="L12" s="53">
        <f>'89'!$G12</f>
        <v>0</v>
      </c>
      <c r="M12" s="53">
        <f>'90'!$G12</f>
        <v>2.4456521739130431E-4</v>
      </c>
      <c r="N12" s="53">
        <f>'91'!$G12</f>
        <v>1.0221014492753623E-2</v>
      </c>
      <c r="O12" s="53">
        <f>'92'!$G12</f>
        <v>2.4499999999999997E-2</v>
      </c>
      <c r="P12" s="53">
        <f>'93'!$G12</f>
        <v>2.4306159420289852E-2</v>
      </c>
      <c r="Q12" s="53">
        <f>'94'!$G12</f>
        <v>6.920289855072463E-3</v>
      </c>
      <c r="R12" s="53">
        <f>'95'!$G12</f>
        <v>1.6346014492753622E-2</v>
      </c>
      <c r="S12" s="53">
        <f>'96'!$G12</f>
        <v>1.7293478260869567E-2</v>
      </c>
      <c r="T12" s="53">
        <f>'97'!$G12</f>
        <v>1.4983695652173912E-2</v>
      </c>
      <c r="U12" s="53">
        <f>'98'!$G12</f>
        <v>2.6233695652173913E-2</v>
      </c>
      <c r="V12" s="53">
        <f>'99'!$G12</f>
        <v>2.1181159420289853E-2</v>
      </c>
      <c r="W12" s="53">
        <f>'00'!$G12</f>
        <v>6.7900362318840571E-2</v>
      </c>
      <c r="X12" s="53">
        <f>'01'!$G12</f>
        <v>0.17041123188405796</v>
      </c>
      <c r="Y12" s="53">
        <f>'02'!$G12</f>
        <v>0.22040760869565215</v>
      </c>
      <c r="Z12" s="53">
        <f>'03'!$G12</f>
        <v>0.20625362318840576</v>
      </c>
      <c r="AA12" s="53">
        <f>'04'!$G12</f>
        <v>5.8817028985507246E-2</v>
      </c>
      <c r="AB12" s="53">
        <f>'05'!$G12</f>
        <v>3.7750909090909085E-2</v>
      </c>
      <c r="AC12" s="53">
        <f>'06'!$G12</f>
        <v>4.8514545454545449E-2</v>
      </c>
      <c r="AD12" s="53">
        <f>'07'!$G12</f>
        <v>5.0949384730953673E-2</v>
      </c>
      <c r="AE12" s="53">
        <f>'08'!$G12</f>
        <v>6.1552727272727273E-2</v>
      </c>
      <c r="AF12" s="53">
        <f>'09'!$G12</f>
        <v>6.5203636363636366E-2</v>
      </c>
      <c r="AG12" s="53">
        <f>'10'!$G12</f>
        <v>0.11438</v>
      </c>
      <c r="AH12" s="53">
        <f>'11'!$G12</f>
        <v>1.1813804347826087</v>
      </c>
      <c r="AI12" s="53">
        <f>'12'!$G12</f>
        <v>0.26069565217391305</v>
      </c>
      <c r="AJ12" s="53">
        <f>'13'!$G12</f>
        <v>0.1562336956521739</v>
      </c>
      <c r="AK12" s="53">
        <f>'14'!$G12</f>
        <v>0.10866485507246376</v>
      </c>
      <c r="AL12" s="53">
        <f>'15'!$G12</f>
        <v>0.14353079710144928</v>
      </c>
      <c r="AM12" s="53">
        <f>'16'!$G12</f>
        <v>0.18683876811594202</v>
      </c>
      <c r="AN12" s="40">
        <f>'17'!$G12</f>
        <v>0.14662318840579711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'80'!$G13</f>
        <v>0</v>
      </c>
      <c r="D13" s="53">
        <f>'81'!$G13</f>
        <v>0</v>
      </c>
      <c r="E13" s="53">
        <f>'82'!$G13</f>
        <v>0</v>
      </c>
      <c r="F13" s="53">
        <f>'83'!$G13</f>
        <v>0.36231884057971014</v>
      </c>
      <c r="G13" s="53">
        <f>'84'!$G13</f>
        <v>0</v>
      </c>
      <c r="H13" s="53">
        <f>'85'!$G13</f>
        <v>0</v>
      </c>
      <c r="I13" s="53">
        <f>'86'!$G13</f>
        <v>0</v>
      </c>
      <c r="J13" s="53">
        <f>'87'!$G13</f>
        <v>0</v>
      </c>
      <c r="K13" s="53">
        <f>'88'!$G13</f>
        <v>0</v>
      </c>
      <c r="L13" s="53">
        <f>'89'!$G13</f>
        <v>0</v>
      </c>
      <c r="M13" s="53">
        <f>'90'!$G13</f>
        <v>3.1721014492753618E-3</v>
      </c>
      <c r="N13" s="53">
        <f>'91'!$G13</f>
        <v>8.4547101449275359E-3</v>
      </c>
      <c r="O13" s="53">
        <f>'92'!$G13</f>
        <v>4.4565217391304346E-3</v>
      </c>
      <c r="P13" s="53">
        <f>'93'!$G13</f>
        <v>0</v>
      </c>
      <c r="Q13" s="53">
        <f>'94'!$G13</f>
        <v>0</v>
      </c>
      <c r="R13" s="53">
        <f>'95'!$G13</f>
        <v>0</v>
      </c>
      <c r="S13" s="53">
        <f>'96'!$G13</f>
        <v>0</v>
      </c>
      <c r="T13" s="53">
        <f>'97'!$G13</f>
        <v>0</v>
      </c>
      <c r="U13" s="53">
        <f>'98'!$G13</f>
        <v>0</v>
      </c>
      <c r="V13" s="53">
        <f>'99'!$G13</f>
        <v>3.6231884057971014E-5</v>
      </c>
      <c r="W13" s="53">
        <f>'00'!$G13</f>
        <v>0</v>
      </c>
      <c r="X13" s="53">
        <f>'01'!$G13</f>
        <v>6.6485507246376811E-3</v>
      </c>
      <c r="Y13" s="53">
        <f>'02'!$G13</f>
        <v>1.1063405797101447E-2</v>
      </c>
      <c r="Z13" s="53">
        <f>'03'!$G13</f>
        <v>2.4085144927536228E-2</v>
      </c>
      <c r="AA13" s="53">
        <f>'04'!$G13</f>
        <v>1.9456521739130431E-2</v>
      </c>
      <c r="AB13" s="53">
        <f>'05'!$G13</f>
        <v>1.0181818181818181E-2</v>
      </c>
      <c r="AC13" s="53">
        <f>'06'!$G13</f>
        <v>1.1054545454545454E-2</v>
      </c>
      <c r="AD13" s="53">
        <f>'07'!$G13</f>
        <v>1.1609348992399592E-2</v>
      </c>
      <c r="AE13" s="53">
        <f>'08'!$G13</f>
        <v>1.3318181818181818E-2</v>
      </c>
      <c r="AF13" s="53">
        <f>'09'!$G13</f>
        <v>1.3850909090909091E-2</v>
      </c>
      <c r="AG13" s="53">
        <f>'10'!$G13</f>
        <v>1.2E-2</v>
      </c>
      <c r="AH13" s="53">
        <f>'11'!$G13</f>
        <v>0</v>
      </c>
      <c r="AI13" s="53">
        <f>'12'!$G13</f>
        <v>0</v>
      </c>
      <c r="AJ13" s="53">
        <f>'13'!$G13</f>
        <v>0</v>
      </c>
      <c r="AK13" s="53">
        <f>'14'!$G13</f>
        <v>5.5126811594202896E-3</v>
      </c>
      <c r="AL13" s="53">
        <f>'15'!$G13</f>
        <v>5.1449275362318841E-3</v>
      </c>
      <c r="AM13" s="53">
        <f>'16'!$G13</f>
        <v>6.2862318840579707E-3</v>
      </c>
      <c r="AN13" s="40">
        <f>'17'!$G13</f>
        <v>7.8822463768115948E-3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'80'!$G14</f>
        <v>0</v>
      </c>
      <c r="D14" s="53">
        <f>'81'!$G14</f>
        <v>0</v>
      </c>
      <c r="E14" s="53">
        <f>'82'!$G14</f>
        <v>0.36231884057971014</v>
      </c>
      <c r="F14" s="53">
        <f>'83'!$G14</f>
        <v>0.36231884057971014</v>
      </c>
      <c r="G14" s="53">
        <f>'84'!$G14</f>
        <v>0.36231884057971014</v>
      </c>
      <c r="H14" s="53">
        <f>'85'!$G14</f>
        <v>0.18115942028985507</v>
      </c>
      <c r="I14" s="53">
        <f>'86'!$G14</f>
        <v>0.18115942028985507</v>
      </c>
      <c r="J14" s="53">
        <f>'87'!$G14</f>
        <v>0.18115942028985507</v>
      </c>
      <c r="K14" s="53">
        <f>'88'!$G14</f>
        <v>0.18115942028985507</v>
      </c>
      <c r="L14" s="53">
        <f>'89'!$G14</f>
        <v>0.18115942028985507</v>
      </c>
      <c r="M14" s="53">
        <f>'90'!$G14</f>
        <v>7.7617753623188401E-2</v>
      </c>
      <c r="N14" s="53">
        <f>'91'!$G14</f>
        <v>5.402173913043478E-2</v>
      </c>
      <c r="O14" s="53">
        <f>'92'!$G14</f>
        <v>4.2978260869565209E-2</v>
      </c>
      <c r="P14" s="53">
        <f>'93'!$G14</f>
        <v>4.8612318840579705E-2</v>
      </c>
      <c r="Q14" s="53">
        <f>'94'!$G14</f>
        <v>9.2730072463768118E-2</v>
      </c>
      <c r="R14" s="53">
        <f>'95'!$G14</f>
        <v>6.958514492753623E-2</v>
      </c>
      <c r="S14" s="53">
        <f>'96'!$G14</f>
        <v>7.0181159420289838E-2</v>
      </c>
      <c r="T14" s="53">
        <f>'97'!$G14</f>
        <v>9.0443840579710139E-2</v>
      </c>
      <c r="U14" s="53">
        <f>'98'!$G14</f>
        <v>0.30189855072463762</v>
      </c>
      <c r="V14" s="53">
        <f>'99'!$G14</f>
        <v>0.66381884057971008</v>
      </c>
      <c r="W14" s="53">
        <f>'00'!$G14</f>
        <v>0.82180615942028978</v>
      </c>
      <c r="X14" s="53">
        <f>'01'!$G14</f>
        <v>0.81899275362318835</v>
      </c>
      <c r="Y14" s="53">
        <f>'02'!$G14</f>
        <v>0.75276268115942013</v>
      </c>
      <c r="Z14" s="53">
        <f>'03'!$G14</f>
        <v>0.56567934782608686</v>
      </c>
      <c r="AA14" s="53">
        <f>'04'!$G14</f>
        <v>0.79368840579710143</v>
      </c>
      <c r="AB14" s="53">
        <f>'05'!$G14</f>
        <v>1.1788745454545453</v>
      </c>
      <c r="AC14" s="53">
        <f>'06'!$G14</f>
        <v>1.3910527272727271</v>
      </c>
      <c r="AD14" s="53">
        <f>'07'!$G14</f>
        <v>1.4608666312098826</v>
      </c>
      <c r="AE14" s="53">
        <f>'08'!$G14</f>
        <v>2.0488254545454545</v>
      </c>
      <c r="AF14" s="53">
        <f>'09'!$G14</f>
        <v>2.1793709090909088</v>
      </c>
      <c r="AG14" s="53">
        <f>'10'!$G14</f>
        <v>1.2299636363636364</v>
      </c>
      <c r="AH14" s="53">
        <f>'11'!$G14</f>
        <v>1.3400163043478261</v>
      </c>
      <c r="AI14" s="53">
        <f>'12'!$G14</f>
        <v>1.8817934782608694</v>
      </c>
      <c r="AJ14" s="53">
        <f>'13'!$G14</f>
        <v>3.0157409420289856</v>
      </c>
      <c r="AK14" s="53">
        <f>'14'!$G14</f>
        <v>5.2361431159420286</v>
      </c>
      <c r="AL14" s="53">
        <f>'15'!$G14</f>
        <v>4.8093750000000002</v>
      </c>
      <c r="AM14" s="53">
        <f>'16'!$G14</f>
        <v>4.9128858695652173</v>
      </c>
      <c r="AN14" s="40">
        <f>'17'!$G14</f>
        <v>4.9930326086956525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'80'!$G15</f>
        <v>0</v>
      </c>
      <c r="D15" s="53">
        <f>'81'!$G15</f>
        <v>0</v>
      </c>
      <c r="E15" s="53">
        <f>'82'!$G15</f>
        <v>0</v>
      </c>
      <c r="F15" s="53">
        <f>'83'!$G15</f>
        <v>0</v>
      </c>
      <c r="G15" s="53">
        <f>'84'!$G15</f>
        <v>0</v>
      </c>
      <c r="H15" s="53">
        <f>'85'!$G15</f>
        <v>0</v>
      </c>
      <c r="I15" s="53">
        <f>'86'!$G15</f>
        <v>0</v>
      </c>
      <c r="J15" s="53">
        <f>'87'!$G15</f>
        <v>0</v>
      </c>
      <c r="K15" s="53">
        <f>'88'!$G15</f>
        <v>0</v>
      </c>
      <c r="L15" s="53">
        <f>'89'!$G15</f>
        <v>0.18115942028985507</v>
      </c>
      <c r="M15" s="53">
        <f>'90'!$G15</f>
        <v>0.31060144927536226</v>
      </c>
      <c r="N15" s="53">
        <f>'91'!$G15</f>
        <v>0.46692934782608692</v>
      </c>
      <c r="O15" s="53">
        <f>'92'!$G15</f>
        <v>0.42442391304347821</v>
      </c>
      <c r="P15" s="53">
        <f>'93'!$G15</f>
        <v>0.40803985507246371</v>
      </c>
      <c r="Q15" s="53">
        <f>'94'!$G15</f>
        <v>0.38955978260869562</v>
      </c>
      <c r="R15" s="53">
        <f>'95'!$G15</f>
        <v>0.52917391304347816</v>
      </c>
      <c r="S15" s="53">
        <f>'96'!$G15</f>
        <v>0.54850181159420286</v>
      </c>
      <c r="T15" s="53">
        <f>'97'!$G15</f>
        <v>0.44789855072463763</v>
      </c>
      <c r="U15" s="53">
        <f>'98'!$G15</f>
        <v>0.39702717391304343</v>
      </c>
      <c r="V15" s="53">
        <f>'99'!$G15</f>
        <v>0.4374855072463768</v>
      </c>
      <c r="W15" s="53">
        <f>'00'!$G15</f>
        <v>0.49969202898550724</v>
      </c>
      <c r="X15" s="53">
        <f>'01'!$G15</f>
        <v>0.46098007246376804</v>
      </c>
      <c r="Y15" s="53">
        <f>'02'!$G15</f>
        <v>0.46772101449275361</v>
      </c>
      <c r="Z15" s="53">
        <f>'03'!$G15</f>
        <v>0.46172644927536233</v>
      </c>
      <c r="AA15" s="53">
        <f>'04'!$G15</f>
        <v>0.44473913043478258</v>
      </c>
      <c r="AB15" s="53">
        <f>'05'!$G15</f>
        <v>0.4354836363636363</v>
      </c>
      <c r="AC15" s="53">
        <f>'06'!$G15</f>
        <v>0.41838181818181819</v>
      </c>
      <c r="AD15" s="53">
        <f>'07'!$G15</f>
        <v>0.43937948957912343</v>
      </c>
      <c r="AE15" s="53">
        <f>'08'!$G15</f>
        <v>0.65225636363636352</v>
      </c>
      <c r="AF15" s="53">
        <f>'09'!$G15</f>
        <v>0.68105818181818167</v>
      </c>
      <c r="AG15" s="53">
        <f>'10'!$G15</f>
        <v>0.55681999999999998</v>
      </c>
      <c r="AH15" s="53">
        <f>'11'!$G15</f>
        <v>1.3099293478260869</v>
      </c>
      <c r="AI15" s="53">
        <f>'12'!$G15</f>
        <v>0.72553442028985515</v>
      </c>
      <c r="AJ15" s="53">
        <f>'13'!$G15</f>
        <v>0.90527717391304352</v>
      </c>
      <c r="AK15" s="53">
        <f>'14'!$G15</f>
        <v>0.83451449275362322</v>
      </c>
      <c r="AL15" s="53">
        <f>'15'!$G15</f>
        <v>0.71127898550724633</v>
      </c>
      <c r="AM15" s="53">
        <f>'16'!$G15</f>
        <v>0.67574094202898549</v>
      </c>
      <c r="AN15" s="40">
        <f>'17'!$G15</f>
        <v>0.59459239130434782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'80'!$G16</f>
        <v>0</v>
      </c>
      <c r="D16" s="53">
        <f>'81'!$G16</f>
        <v>0</v>
      </c>
      <c r="E16" s="53">
        <f>'82'!$G16</f>
        <v>0</v>
      </c>
      <c r="F16" s="53">
        <f>'83'!$G16</f>
        <v>0</v>
      </c>
      <c r="G16" s="53">
        <f>'84'!$G16</f>
        <v>0</v>
      </c>
      <c r="H16" s="53">
        <f>'85'!$G16</f>
        <v>0</v>
      </c>
      <c r="I16" s="53">
        <f>'86'!$G16</f>
        <v>0</v>
      </c>
      <c r="J16" s="53">
        <f>'87'!$G16</f>
        <v>0</v>
      </c>
      <c r="K16" s="53">
        <f>'88'!$G16</f>
        <v>0</v>
      </c>
      <c r="L16" s="53">
        <f>'89'!$G16</f>
        <v>0</v>
      </c>
      <c r="M16" s="53">
        <f>'90'!$G16</f>
        <v>0</v>
      </c>
      <c r="N16" s="53">
        <f>'91'!$G16</f>
        <v>1.6304347826086955E-4</v>
      </c>
      <c r="O16" s="53">
        <f>'92'!$G16</f>
        <v>3.4963768115942027E-3</v>
      </c>
      <c r="P16" s="53">
        <f>'93'!$G16</f>
        <v>9.2989130434782616E-3</v>
      </c>
      <c r="Q16" s="53">
        <f>'94'!$G16</f>
        <v>6.8641304347826079E-3</v>
      </c>
      <c r="R16" s="53">
        <f>'95'!$G16</f>
        <v>3.7318840579710147E-3</v>
      </c>
      <c r="S16" s="53">
        <f>'96'!$G16</f>
        <v>6.1557971014492745E-3</v>
      </c>
      <c r="T16" s="53">
        <f>'97'!$G16</f>
        <v>5.9148550724637677E-3</v>
      </c>
      <c r="U16" s="53">
        <f>'98'!$G16</f>
        <v>9.9963768115942028E-3</v>
      </c>
      <c r="V16" s="53">
        <f>'99'!$G16</f>
        <v>5.7681159420289851E-3</v>
      </c>
      <c r="W16" s="53">
        <f>'00'!$G16</f>
        <v>4.0869565217391303E-3</v>
      </c>
      <c r="X16" s="53">
        <f>'01'!$G16</f>
        <v>3.4239130434782607E-3</v>
      </c>
      <c r="Y16" s="53">
        <f>'02'!$G16</f>
        <v>3.3333333333333331E-3</v>
      </c>
      <c r="Z16" s="53">
        <f>'03'!$G16</f>
        <v>2.8804347826086956E-3</v>
      </c>
      <c r="AA16" s="53">
        <f>'04'!$G16</f>
        <v>5.6340579710144924E-3</v>
      </c>
      <c r="AB16" s="53">
        <f>'05'!$G16</f>
        <v>8.0000000000000002E-3</v>
      </c>
      <c r="AC16" s="53">
        <f>'06'!$G16</f>
        <v>3.7818181818181818E-3</v>
      </c>
      <c r="AD16" s="53">
        <f>'07'!$G16</f>
        <v>3.9716193921367033E-3</v>
      </c>
      <c r="AE16" s="53">
        <f>'08'!$G16</f>
        <v>6.3381818181818183E-3</v>
      </c>
      <c r="AF16" s="53">
        <f>'09'!$G16</f>
        <v>6.6400000000000001E-3</v>
      </c>
      <c r="AG16" s="53">
        <f>'10'!$G16</f>
        <v>1.88348</v>
      </c>
      <c r="AH16" s="53">
        <f>'11'!$G16</f>
        <v>0.46884601449275365</v>
      </c>
      <c r="AI16" s="53">
        <f>'12'!$G16</f>
        <v>1.6819565217391306</v>
      </c>
      <c r="AJ16" s="53">
        <f>'13'!$G16</f>
        <v>2.0148188405797103</v>
      </c>
      <c r="AK16" s="53">
        <f>'14'!$G16</f>
        <v>2.5754528985507248</v>
      </c>
      <c r="AL16" s="53">
        <f>'15'!$G16</f>
        <v>2.8632789855072462</v>
      </c>
      <c r="AM16" s="53">
        <f>'16'!$G16</f>
        <v>3.2263333333333333</v>
      </c>
      <c r="AN16" s="40">
        <f>'17'!$G16</f>
        <v>2.1736050724637681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'80'!$G17</f>
        <v>6.3405797101449268</v>
      </c>
      <c r="D17" s="53">
        <f>'81'!$G17</f>
        <v>6.8840579710144922</v>
      </c>
      <c r="E17" s="53">
        <f>'82'!$G17</f>
        <v>0.57971014492753614</v>
      </c>
      <c r="F17" s="53">
        <f>'83'!$G17</f>
        <v>0.79710144927536231</v>
      </c>
      <c r="G17" s="53">
        <f>'84'!$G17</f>
        <v>1.25</v>
      </c>
      <c r="H17" s="53">
        <f>'85'!$G17</f>
        <v>1.3514492753623186</v>
      </c>
      <c r="I17" s="53">
        <f>'86'!$G17</f>
        <v>1.7445652173913042</v>
      </c>
      <c r="J17" s="53">
        <f>'87'!$G17</f>
        <v>1.8115942028985506</v>
      </c>
      <c r="K17" s="53">
        <f>'88'!$G17</f>
        <v>1.9927536231884058</v>
      </c>
      <c r="L17" s="53">
        <f>'89'!$G17</f>
        <v>0.36231884057971014</v>
      </c>
      <c r="M17" s="53">
        <f>'90'!$G17</f>
        <v>0.18410507246376809</v>
      </c>
      <c r="N17" s="53">
        <f>'91'!$G17</f>
        <v>0.34300362318840577</v>
      </c>
      <c r="O17" s="53">
        <f>'92'!$G17</f>
        <v>0.37481702898550723</v>
      </c>
      <c r="P17" s="53">
        <f>'93'!$G17</f>
        <v>0.35649275362318833</v>
      </c>
      <c r="Q17" s="53">
        <f>'94'!$G17</f>
        <v>0.4010398550724637</v>
      </c>
      <c r="R17" s="53">
        <f>'95'!$G17</f>
        <v>0.27032789855072459</v>
      </c>
      <c r="S17" s="53">
        <f>'96'!$G17</f>
        <v>0.42098550724637679</v>
      </c>
      <c r="T17" s="53">
        <f>'97'!$G17</f>
        <v>0.40270108695652168</v>
      </c>
      <c r="U17" s="53">
        <f>'98'!$G17</f>
        <v>0.37516304347826085</v>
      </c>
      <c r="V17" s="53">
        <f>'99'!$G17</f>
        <v>1.0871249999999999</v>
      </c>
      <c r="W17" s="53">
        <f>'00'!$G17</f>
        <v>1.2902771739130434</v>
      </c>
      <c r="X17" s="53">
        <f>'01'!$G17</f>
        <v>0.56439492753623177</v>
      </c>
      <c r="Y17" s="53">
        <f>'02'!$G17</f>
        <v>0.60181884057971013</v>
      </c>
      <c r="Z17" s="53">
        <f>'03'!$G17</f>
        <v>0.56706340579710135</v>
      </c>
      <c r="AA17" s="53">
        <f>'04'!$G17</f>
        <v>0.56388043478260863</v>
      </c>
      <c r="AB17" s="53">
        <f>'05'!$G17</f>
        <v>0.68508727272727277</v>
      </c>
      <c r="AC17" s="53">
        <f>'06'!$G17</f>
        <v>0.50060909090909089</v>
      </c>
      <c r="AD17" s="53">
        <f>'07'!$G17</f>
        <v>0.52573356987209574</v>
      </c>
      <c r="AE17" s="53">
        <f>'08'!$G17</f>
        <v>0.70281272727272726</v>
      </c>
      <c r="AF17" s="53">
        <f>'09'!$G17</f>
        <v>0.79243818181818182</v>
      </c>
      <c r="AG17" s="53">
        <f>'10'!$G17</f>
        <v>9.9727272727272734E-2</v>
      </c>
      <c r="AH17" s="53">
        <f>'11'!$G17</f>
        <v>0.55312862318840583</v>
      </c>
      <c r="AI17" s="53">
        <f>'12'!$G17</f>
        <v>0.3150108695652174</v>
      </c>
      <c r="AJ17" s="53">
        <f>'13'!$G17</f>
        <v>0.97319565217391291</v>
      </c>
      <c r="AK17" s="53">
        <f>'14'!$G17</f>
        <v>5.3458387681159421</v>
      </c>
      <c r="AL17" s="53">
        <f>'15'!$G17</f>
        <v>4.1295271739130435</v>
      </c>
      <c r="AM17" s="53">
        <f>'16'!$G17</f>
        <v>4.4857826086956525</v>
      </c>
      <c r="AN17" s="40">
        <f>'17'!$G17</f>
        <v>3.2965199275362318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'80'!$G18</f>
        <v>0</v>
      </c>
      <c r="D18" s="53">
        <f>'81'!$G18</f>
        <v>0</v>
      </c>
      <c r="E18" s="53">
        <f>'82'!$G18</f>
        <v>0</v>
      </c>
      <c r="F18" s="53">
        <f>'83'!$G18</f>
        <v>0</v>
      </c>
      <c r="G18" s="53">
        <f>'84'!$G18</f>
        <v>0</v>
      </c>
      <c r="H18" s="53">
        <f>'85'!$G18</f>
        <v>0</v>
      </c>
      <c r="I18" s="53">
        <f>'86'!$G18</f>
        <v>0</v>
      </c>
      <c r="J18" s="53">
        <f>'87'!$G18</f>
        <v>0</v>
      </c>
      <c r="K18" s="53">
        <f>'88'!$G18</f>
        <v>0</v>
      </c>
      <c r="L18" s="53">
        <f>'89'!$G18</f>
        <v>0.18115942028985507</v>
      </c>
      <c r="M18" s="53">
        <f>'90'!$G18</f>
        <v>0.13800181159420288</v>
      </c>
      <c r="N18" s="53">
        <f>'91'!$G18</f>
        <v>0.14624818840579709</v>
      </c>
      <c r="O18" s="53">
        <f>'92'!$G18</f>
        <v>0.11617753623188407</v>
      </c>
      <c r="P18" s="53">
        <f>'93'!$G18</f>
        <v>0.14237681159420287</v>
      </c>
      <c r="Q18" s="53">
        <f>'94'!$G18</f>
        <v>0.17817028985507247</v>
      </c>
      <c r="R18" s="53">
        <f>'95'!$G18</f>
        <v>0.15536231884057972</v>
      </c>
      <c r="S18" s="53">
        <f>'96'!$G18</f>
        <v>0.14678985507246375</v>
      </c>
      <c r="T18" s="53">
        <f>'97'!$G18</f>
        <v>0.11352898550724637</v>
      </c>
      <c r="U18" s="53">
        <f>'98'!$G18</f>
        <v>7.9693840579710143E-2</v>
      </c>
      <c r="V18" s="53">
        <f>'99'!$G18</f>
        <v>7.8384057971014484E-2</v>
      </c>
      <c r="W18" s="53">
        <f>'00'!$G18</f>
        <v>9.9121376811594192E-2</v>
      </c>
      <c r="X18" s="53">
        <f>'01'!$G18</f>
        <v>5.326992753623188E-2</v>
      </c>
      <c r="Y18" s="53">
        <f>'02'!$G18</f>
        <v>3.6963768115942021E-2</v>
      </c>
      <c r="Z18" s="53">
        <f>'03'!$G18</f>
        <v>4.2659420289855067E-2</v>
      </c>
      <c r="AA18" s="53">
        <f>'04'!$G18</f>
        <v>6.2057971014492751E-2</v>
      </c>
      <c r="AB18" s="53">
        <f>'05'!$G18</f>
        <v>3.7714545454545445E-2</v>
      </c>
      <c r="AC18" s="53">
        <f>'06'!$G18</f>
        <v>4.5060000000000003E-2</v>
      </c>
      <c r="AD18" s="53">
        <f>'07'!$G18</f>
        <v>0</v>
      </c>
      <c r="AE18" s="53">
        <f>'08'!$G18</f>
        <v>0</v>
      </c>
      <c r="AF18" s="53">
        <f>'09'!$G18</f>
        <v>0</v>
      </c>
      <c r="AG18" s="53">
        <f>'10'!$G18</f>
        <v>2.4545454545454545E-3</v>
      </c>
      <c r="AH18" s="53">
        <f>'11'!$G18</f>
        <v>0</v>
      </c>
      <c r="AI18" s="53">
        <f>'12'!$G18</f>
        <v>0</v>
      </c>
      <c r="AJ18" s="53">
        <f>'13'!$G18</f>
        <v>0</v>
      </c>
      <c r="AK18" s="53">
        <f>'14'!$G18</f>
        <v>0</v>
      </c>
      <c r="AL18" s="53">
        <f>'15'!$G18</f>
        <v>0</v>
      </c>
      <c r="AM18" s="53">
        <f>'16'!$G18</f>
        <v>0</v>
      </c>
      <c r="AN18" s="40">
        <f>'17'!$G18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'80'!$G19</f>
        <v>0</v>
      </c>
      <c r="D19" s="53">
        <f>'81'!$G19</f>
        <v>0</v>
      </c>
      <c r="E19" s="53">
        <f>'82'!$G19</f>
        <v>0</v>
      </c>
      <c r="F19" s="53">
        <f>'83'!$G19</f>
        <v>0</v>
      </c>
      <c r="G19" s="53">
        <f>'84'!$G19</f>
        <v>0</v>
      </c>
      <c r="H19" s="53">
        <f>'85'!$G19</f>
        <v>0</v>
      </c>
      <c r="I19" s="53">
        <f>'86'!$G19</f>
        <v>0</v>
      </c>
      <c r="J19" s="53">
        <f>'87'!$G19</f>
        <v>0</v>
      </c>
      <c r="K19" s="53">
        <f>'88'!$G19</f>
        <v>0</v>
      </c>
      <c r="L19" s="53">
        <f>'89'!$G19</f>
        <v>0</v>
      </c>
      <c r="M19" s="53">
        <f>'90'!$G19</f>
        <v>0</v>
      </c>
      <c r="N19" s="53">
        <f>'91'!$G19</f>
        <v>0</v>
      </c>
      <c r="O19" s="53">
        <f>'92'!$G19</f>
        <v>0</v>
      </c>
      <c r="P19" s="53">
        <f>'93'!$G19</f>
        <v>0</v>
      </c>
      <c r="Q19" s="53">
        <f>'94'!$G19</f>
        <v>0</v>
      </c>
      <c r="R19" s="53">
        <f>'95'!$G19</f>
        <v>0</v>
      </c>
      <c r="S19" s="53">
        <f>'96'!$G19</f>
        <v>0</v>
      </c>
      <c r="T19" s="53">
        <f>'97'!$G19</f>
        <v>0</v>
      </c>
      <c r="U19" s="53">
        <f>'98'!$G19</f>
        <v>0</v>
      </c>
      <c r="V19" s="53">
        <f>'99'!$G19</f>
        <v>0</v>
      </c>
      <c r="W19" s="53">
        <f>'00'!$G19</f>
        <v>0</v>
      </c>
      <c r="X19" s="53">
        <f>'01'!$G19</f>
        <v>0</v>
      </c>
      <c r="Y19" s="53">
        <f>'02'!$G19</f>
        <v>0</v>
      </c>
      <c r="Z19" s="53">
        <f>'03'!$G19</f>
        <v>0</v>
      </c>
      <c r="AA19" s="53">
        <f>'04'!$G19</f>
        <v>0</v>
      </c>
      <c r="AB19" s="53">
        <f>'05'!$G19</f>
        <v>0</v>
      </c>
      <c r="AC19" s="53">
        <f>'06'!$G19</f>
        <v>0</v>
      </c>
      <c r="AD19" s="53">
        <f>'07'!$G19</f>
        <v>0</v>
      </c>
      <c r="AE19" s="53">
        <f>'08'!$G19</f>
        <v>0</v>
      </c>
      <c r="AF19" s="53">
        <f>'09'!$G19</f>
        <v>0</v>
      </c>
      <c r="AG19" s="53">
        <f>'10'!$G19</f>
        <v>0</v>
      </c>
      <c r="AH19" s="53">
        <f>'11'!$G19</f>
        <v>0</v>
      </c>
      <c r="AI19" s="53">
        <f>'12'!$G19</f>
        <v>0</v>
      </c>
      <c r="AJ19" s="53">
        <f>'13'!$G19</f>
        <v>0</v>
      </c>
      <c r="AK19" s="53">
        <f>'14'!$G19</f>
        <v>0</v>
      </c>
      <c r="AL19" s="53">
        <f>'15'!$G19</f>
        <v>0</v>
      </c>
      <c r="AM19" s="53">
        <f>'16'!$G19</f>
        <v>0</v>
      </c>
      <c r="AN19" s="40">
        <f>'17'!$G19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'80'!$G20</f>
        <v>0</v>
      </c>
      <c r="D20" s="53">
        <f>'81'!$G20</f>
        <v>0</v>
      </c>
      <c r="E20" s="53">
        <f>'82'!$G20</f>
        <v>0</v>
      </c>
      <c r="F20" s="53">
        <f>'83'!$G20</f>
        <v>0</v>
      </c>
      <c r="G20" s="53">
        <f>'84'!$G20</f>
        <v>0</v>
      </c>
      <c r="H20" s="53">
        <f>'85'!$G20</f>
        <v>0</v>
      </c>
      <c r="I20" s="53">
        <f>'86'!$G20</f>
        <v>0</v>
      </c>
      <c r="J20" s="53">
        <f>'87'!$G20</f>
        <v>0</v>
      </c>
      <c r="K20" s="53">
        <f>'88'!$G20</f>
        <v>0</v>
      </c>
      <c r="L20" s="53">
        <f>'89'!$G20</f>
        <v>0.18115942028985507</v>
      </c>
      <c r="M20" s="53">
        <f>'90'!$G20</f>
        <v>3.614130434782608E-3</v>
      </c>
      <c r="N20" s="53">
        <f>'91'!$G20</f>
        <v>2.3559782608695647E-2</v>
      </c>
      <c r="O20" s="53">
        <f>'92'!$G20</f>
        <v>2.0885869565217388E-2</v>
      </c>
      <c r="P20" s="53">
        <f>'93'!$G20</f>
        <v>2.2867753623188405E-2</v>
      </c>
      <c r="Q20" s="53">
        <f>'94'!$G20</f>
        <v>2.1590579710144924E-2</v>
      </c>
      <c r="R20" s="53">
        <f>'95'!$G20</f>
        <v>2.1943840579710144E-2</v>
      </c>
      <c r="S20" s="53">
        <f>'96'!$G20</f>
        <v>3.0438405797101449E-2</v>
      </c>
      <c r="T20" s="53">
        <f>'97'!$G20</f>
        <v>4.3684782608695648E-2</v>
      </c>
      <c r="U20" s="53">
        <f>'98'!$G20</f>
        <v>4.6208333333333323E-2</v>
      </c>
      <c r="V20" s="53">
        <f>'99'!$G20</f>
        <v>5.2889492753623181E-2</v>
      </c>
      <c r="W20" s="53">
        <f>'00'!$G20</f>
        <v>5.8827898550724636E-2</v>
      </c>
      <c r="X20" s="53">
        <f>'01'!$G20</f>
        <v>6.4829710144927527E-2</v>
      </c>
      <c r="Y20" s="53">
        <f>'02'!$G20</f>
        <v>0.10530434782608694</v>
      </c>
      <c r="Z20" s="53">
        <f>'03'!$G20</f>
        <v>8.265036231884057E-2</v>
      </c>
      <c r="AA20" s="53">
        <f>'04'!$G20</f>
        <v>4.7996376811594202E-2</v>
      </c>
      <c r="AB20" s="53">
        <f>'05'!$G20</f>
        <v>5.1883636363636361E-2</v>
      </c>
      <c r="AC20" s="53">
        <f>'06'!$G20</f>
        <v>7.7154545454545448E-2</v>
      </c>
      <c r="AD20" s="53">
        <f>'07'!$G20</f>
        <v>0</v>
      </c>
      <c r="AE20" s="53">
        <f>'08'!$G20</f>
        <v>0</v>
      </c>
      <c r="AF20" s="53">
        <f>'09'!$G20</f>
        <v>0</v>
      </c>
      <c r="AG20" s="53">
        <f>'10'!$G20</f>
        <v>9.4418181818181814E-3</v>
      </c>
      <c r="AH20" s="53">
        <f>'11'!$G20</f>
        <v>0</v>
      </c>
      <c r="AI20" s="53">
        <f>'12'!$G20</f>
        <v>0</v>
      </c>
      <c r="AJ20" s="53">
        <f>'13'!$G20</f>
        <v>1.6472826086956521E-2</v>
      </c>
      <c r="AK20" s="53">
        <f>'14'!$G20</f>
        <v>3.3851449275362322E-2</v>
      </c>
      <c r="AL20" s="53">
        <f>'15'!$G20</f>
        <v>4.4896739130434786E-2</v>
      </c>
      <c r="AM20" s="53">
        <f>'16'!$G20</f>
        <v>2.8682971014492752E-2</v>
      </c>
      <c r="AN20" s="40">
        <f>'17'!$G20</f>
        <v>1.0043478260869565E-2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'80'!$G21</f>
        <v>0</v>
      </c>
      <c r="D21" s="53">
        <f>'81'!$G21</f>
        <v>0</v>
      </c>
      <c r="E21" s="53">
        <f>'82'!$G21</f>
        <v>0</v>
      </c>
      <c r="F21" s="53">
        <f>'83'!$G21</f>
        <v>0</v>
      </c>
      <c r="G21" s="53">
        <f>'84'!$G21</f>
        <v>0</v>
      </c>
      <c r="H21" s="53">
        <f>'85'!$G21</f>
        <v>0</v>
      </c>
      <c r="I21" s="53">
        <f>'86'!$G21</f>
        <v>0</v>
      </c>
      <c r="J21" s="53">
        <f>'87'!$G21</f>
        <v>0</v>
      </c>
      <c r="K21" s="53">
        <f>'88'!$G21</f>
        <v>0</v>
      </c>
      <c r="L21" s="53">
        <f>'89'!$G21</f>
        <v>0</v>
      </c>
      <c r="M21" s="53">
        <f>'90'!$G21</f>
        <v>1.1775362318840578E-4</v>
      </c>
      <c r="N21" s="53">
        <f>'91'!$G21</f>
        <v>2.3550724637681155E-5</v>
      </c>
      <c r="O21" s="53">
        <f>'92'!$G21</f>
        <v>5.9782608695652175E-5</v>
      </c>
      <c r="P21" s="53">
        <f>'93'!$G21</f>
        <v>4.710144927536231E-5</v>
      </c>
      <c r="Q21" s="53">
        <f>'94'!$G21</f>
        <v>2.3550724637681155E-5</v>
      </c>
      <c r="R21" s="53">
        <f>'95'!$G21</f>
        <v>2.3550724637681155E-5</v>
      </c>
      <c r="S21" s="53">
        <f>'96'!$G21</f>
        <v>5.1268115942028976E-4</v>
      </c>
      <c r="T21" s="53">
        <f>'97'!$G21</f>
        <v>2.4456521739130431E-4</v>
      </c>
      <c r="U21" s="53">
        <f>'98'!$G21</f>
        <v>1.0833333333333333E-3</v>
      </c>
      <c r="V21" s="53">
        <f>'99'!$G21</f>
        <v>1.0489130434782608E-3</v>
      </c>
      <c r="W21" s="53">
        <f>'00'!$G21</f>
        <v>1.1539855072463766E-3</v>
      </c>
      <c r="X21" s="53">
        <f>'01'!$G21</f>
        <v>9.0942028985507232E-4</v>
      </c>
      <c r="Y21" s="53">
        <f>'02'!$G21</f>
        <v>3.4963768115942029E-4</v>
      </c>
      <c r="Z21" s="53">
        <f>'03'!$G21</f>
        <v>4.0760869565217389E-4</v>
      </c>
      <c r="AA21" s="53">
        <f>'04'!$G21</f>
        <v>0</v>
      </c>
      <c r="AB21" s="53">
        <f>'05'!$G21</f>
        <v>2.3636363636363634E-5</v>
      </c>
      <c r="AC21" s="53">
        <f>'06'!$G21</f>
        <v>0</v>
      </c>
      <c r="AD21" s="53">
        <f>'07'!$G21</f>
        <v>0</v>
      </c>
      <c r="AE21" s="53">
        <f>'08'!$G21</f>
        <v>0</v>
      </c>
      <c r="AF21" s="53">
        <f>'09'!$G21</f>
        <v>0</v>
      </c>
      <c r="AG21" s="53">
        <f>'10'!$G21</f>
        <v>0</v>
      </c>
      <c r="AH21" s="53">
        <f>'11'!$G21</f>
        <v>0</v>
      </c>
      <c r="AI21" s="53">
        <f>'12'!$G21</f>
        <v>0</v>
      </c>
      <c r="AJ21" s="53">
        <f>'13'!$G21</f>
        <v>0</v>
      </c>
      <c r="AK21" s="53">
        <f>'14'!$G21</f>
        <v>0</v>
      </c>
      <c r="AL21" s="53">
        <f>'15'!$G21</f>
        <v>0</v>
      </c>
      <c r="AM21" s="53">
        <f>'16'!$G21</f>
        <v>0</v>
      </c>
      <c r="AN21" s="40">
        <f>'17'!$G21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'80'!$G22</f>
        <v>0</v>
      </c>
      <c r="D22" s="53">
        <f>'81'!$G22</f>
        <v>0</v>
      </c>
      <c r="E22" s="53">
        <f>'82'!$G22</f>
        <v>0.39855072463768115</v>
      </c>
      <c r="F22" s="53">
        <f>'83'!$G22</f>
        <v>0.41304347826086957</v>
      </c>
      <c r="G22" s="53">
        <f>'84'!$G22</f>
        <v>0</v>
      </c>
      <c r="H22" s="53">
        <f>'85'!$G22</f>
        <v>0</v>
      </c>
      <c r="I22" s="53">
        <f>'86'!$G22</f>
        <v>0</v>
      </c>
      <c r="J22" s="53">
        <f>'87'!$G22</f>
        <v>0</v>
      </c>
      <c r="K22" s="53">
        <f>'88'!$G22</f>
        <v>0</v>
      </c>
      <c r="L22" s="53">
        <f>'89'!$G22</f>
        <v>0</v>
      </c>
      <c r="M22" s="53">
        <f>'90'!$G22</f>
        <v>0</v>
      </c>
      <c r="N22" s="53">
        <f>'91'!$G22</f>
        <v>0</v>
      </c>
      <c r="O22" s="53">
        <f>'92'!$G22</f>
        <v>0</v>
      </c>
      <c r="P22" s="53">
        <f>'93'!$G22</f>
        <v>0</v>
      </c>
      <c r="Q22" s="53">
        <f>'94'!$G22</f>
        <v>0</v>
      </c>
      <c r="R22" s="53">
        <f>'95'!$G22</f>
        <v>0</v>
      </c>
      <c r="S22" s="53">
        <f>'96'!$G22</f>
        <v>0</v>
      </c>
      <c r="T22" s="53">
        <f>'97'!$G22</f>
        <v>0</v>
      </c>
      <c r="U22" s="53">
        <f>'98'!$G22</f>
        <v>0</v>
      </c>
      <c r="V22" s="53">
        <f>'99'!$G22</f>
        <v>0</v>
      </c>
      <c r="W22" s="53">
        <f>'00'!$G22</f>
        <v>0</v>
      </c>
      <c r="X22" s="53">
        <f>'01'!$G22</f>
        <v>0</v>
      </c>
      <c r="Y22" s="53">
        <f>'02'!$G22</f>
        <v>0</v>
      </c>
      <c r="Z22" s="53">
        <f>'03'!$G22</f>
        <v>4.710144927536231E-5</v>
      </c>
      <c r="AA22" s="53">
        <f>'04'!$G22</f>
        <v>0</v>
      </c>
      <c r="AB22" s="53">
        <f>'05'!$G22</f>
        <v>0</v>
      </c>
      <c r="AC22" s="53">
        <f>'06'!$G22</f>
        <v>0</v>
      </c>
      <c r="AD22" s="53">
        <f>'07'!$G22</f>
        <v>0</v>
      </c>
      <c r="AE22" s="53">
        <f>'08'!$G22</f>
        <v>0</v>
      </c>
      <c r="AF22" s="53">
        <f>'09'!$G22</f>
        <v>0</v>
      </c>
      <c r="AG22" s="53">
        <f>'10'!$G22</f>
        <v>0</v>
      </c>
      <c r="AH22" s="53">
        <f>'11'!$G22</f>
        <v>0</v>
      </c>
      <c r="AI22" s="53">
        <f>'12'!$G22</f>
        <v>0</v>
      </c>
      <c r="AJ22" s="53">
        <f>'13'!$G22</f>
        <v>0</v>
      </c>
      <c r="AK22" s="53">
        <f>'14'!$G22</f>
        <v>0</v>
      </c>
      <c r="AL22" s="53">
        <f>'15'!$G22</f>
        <v>0</v>
      </c>
      <c r="AM22" s="53">
        <f>'16'!$G22</f>
        <v>0</v>
      </c>
      <c r="AN22" s="40">
        <f>'17'!$G22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'80'!$G23</f>
        <v>0</v>
      </c>
      <c r="D23" s="53">
        <f>'81'!$G23</f>
        <v>0</v>
      </c>
      <c r="E23" s="53">
        <f>'82'!$G23</f>
        <v>0</v>
      </c>
      <c r="F23" s="53">
        <f>'83'!$G23</f>
        <v>0</v>
      </c>
      <c r="G23" s="53">
        <f>'84'!$G23</f>
        <v>0</v>
      </c>
      <c r="H23" s="53">
        <f>'85'!$G23</f>
        <v>0</v>
      </c>
      <c r="I23" s="53">
        <f>'86'!$G23</f>
        <v>0</v>
      </c>
      <c r="J23" s="53">
        <f>'87'!$G23</f>
        <v>0</v>
      </c>
      <c r="K23" s="53">
        <f>'88'!$G23</f>
        <v>0</v>
      </c>
      <c r="L23" s="53">
        <f>'89'!$G23</f>
        <v>15.39855072463768</v>
      </c>
      <c r="M23" s="53">
        <f>'90'!$G23</f>
        <v>27.358125000000001</v>
      </c>
      <c r="N23" s="53">
        <f>'91'!$G23</f>
        <v>14.673762681159419</v>
      </c>
      <c r="O23" s="53">
        <f>'92'!$G23</f>
        <v>0.94105434782608688</v>
      </c>
      <c r="P23" s="53">
        <f>'93'!$G23</f>
        <v>0.53067210144927535</v>
      </c>
      <c r="Q23" s="53">
        <f>'94'!$G23</f>
        <v>5.3289855072463768E-2</v>
      </c>
      <c r="R23" s="53">
        <f>'95'!$G23</f>
        <v>2.4592391304347823E-2</v>
      </c>
      <c r="S23" s="53">
        <f>'96'!$G23</f>
        <v>6.8264492753623188E-2</v>
      </c>
      <c r="T23" s="53">
        <f>'97'!$G23</f>
        <v>0.12352173913043477</v>
      </c>
      <c r="U23" s="53">
        <f>'98'!$G23</f>
        <v>0.2848170289855072</v>
      </c>
      <c r="V23" s="53">
        <f>'99'!$G23</f>
        <v>0.36372826086956522</v>
      </c>
      <c r="W23" s="53">
        <f>'00'!$G23</f>
        <v>0.43101268115942026</v>
      </c>
      <c r="X23" s="53">
        <f>'01'!$G23</f>
        <v>0.50803985507246374</v>
      </c>
      <c r="Y23" s="53">
        <f>'02'!$G23</f>
        <v>2.0651503623188403</v>
      </c>
      <c r="Z23" s="53">
        <f>'03'!$G23</f>
        <v>2.1721014492753623</v>
      </c>
      <c r="AA23" s="53">
        <f>'04'!$G23</f>
        <v>2.702016304347826</v>
      </c>
      <c r="AB23" s="53">
        <f>'05'!$G23</f>
        <v>3.6475327272727274</v>
      </c>
      <c r="AC23" s="53">
        <f>'06'!$G23</f>
        <v>3.4809709090909093</v>
      </c>
      <c r="AD23" s="53">
        <f>'07'!$G23</f>
        <v>0</v>
      </c>
      <c r="AE23" s="53">
        <f>'08'!$G23</f>
        <v>0</v>
      </c>
      <c r="AF23" s="53">
        <f>'09'!$G23</f>
        <v>0</v>
      </c>
      <c r="AG23" s="53">
        <f>'10'!$G23</f>
        <v>0</v>
      </c>
      <c r="AH23" s="53">
        <f>'11'!$G23</f>
        <v>0</v>
      </c>
      <c r="AI23" s="53">
        <f>'12'!$G23</f>
        <v>0</v>
      </c>
      <c r="AJ23" s="53">
        <f>'13'!$G23</f>
        <v>0</v>
      </c>
      <c r="AK23" s="53">
        <f>'14'!$G23</f>
        <v>0</v>
      </c>
      <c r="AL23" s="53">
        <f>'15'!$G23</f>
        <v>0</v>
      </c>
      <c r="AM23" s="53">
        <f>'16'!$G23</f>
        <v>0</v>
      </c>
      <c r="AN23" s="40">
        <f>'17'!$G23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'80'!$G24</f>
        <v>0.18115942028985507</v>
      </c>
      <c r="D24" s="53">
        <f>'81'!$G24</f>
        <v>0.36231884057971014</v>
      </c>
      <c r="E24" s="53">
        <f>'82'!$G24</f>
        <v>0</v>
      </c>
      <c r="F24" s="53">
        <f>'83'!$G24</f>
        <v>0</v>
      </c>
      <c r="G24" s="53">
        <f>'84'!$G24</f>
        <v>0</v>
      </c>
      <c r="H24" s="53">
        <f>'85'!$G24</f>
        <v>0</v>
      </c>
      <c r="I24" s="53">
        <f>'86'!$G24</f>
        <v>0</v>
      </c>
      <c r="J24" s="53">
        <f>'87'!$G24</f>
        <v>0</v>
      </c>
      <c r="K24" s="53">
        <f>'88'!$G24</f>
        <v>0</v>
      </c>
      <c r="L24" s="53">
        <f>'89'!$G24</f>
        <v>0</v>
      </c>
      <c r="M24" s="53">
        <f>'90'!$G24</f>
        <v>5.0398550724637677E-2</v>
      </c>
      <c r="N24" s="53">
        <f>'91'!$G24</f>
        <v>0.12280072463768114</v>
      </c>
      <c r="O24" s="53">
        <f>'92'!$G24</f>
        <v>7.902717391304348E-2</v>
      </c>
      <c r="P24" s="53">
        <f>'93'!$G24</f>
        <v>0.11959601449275363</v>
      </c>
      <c r="Q24" s="53">
        <f>'94'!$G24</f>
        <v>0.13399094202898551</v>
      </c>
      <c r="R24" s="53">
        <f>'95'!$G24</f>
        <v>8.4222826086956512E-2</v>
      </c>
      <c r="S24" s="53">
        <f>'96'!$G24</f>
        <v>8.4931159420289851E-2</v>
      </c>
      <c r="T24" s="53">
        <f>'97'!$G24</f>
        <v>8.541123188405797E-2</v>
      </c>
      <c r="U24" s="53">
        <f>'98'!$G24</f>
        <v>0.19393840579710142</v>
      </c>
      <c r="V24" s="53">
        <f>'99'!$G24</f>
        <v>0.24863586956521738</v>
      </c>
      <c r="W24" s="53">
        <f>'00'!$G24</f>
        <v>0.22782246376811593</v>
      </c>
      <c r="X24" s="53">
        <f>'01'!$G24</f>
        <v>0.14198369565217389</v>
      </c>
      <c r="Y24" s="53">
        <f>'02'!$G24</f>
        <v>7.6349637681159419E-2</v>
      </c>
      <c r="Z24" s="53">
        <f>'03'!$G24</f>
        <v>6.2356884057971011E-2</v>
      </c>
      <c r="AA24" s="53">
        <f>'04'!$G24</f>
        <v>3.8963768115942023E-2</v>
      </c>
      <c r="AB24" s="53">
        <f>'05'!$G24</f>
        <v>5.6123636363636362E-2</v>
      </c>
      <c r="AC24" s="53">
        <f>'06'!$G24</f>
        <v>3.981272727272727E-2</v>
      </c>
      <c r="AD24" s="53">
        <f>'07'!$G24</f>
        <v>4.1810841264239125E-2</v>
      </c>
      <c r="AE24" s="53">
        <f>'08'!$G24</f>
        <v>8.3067272727272712E-2</v>
      </c>
      <c r="AF24" s="53">
        <f>'09'!$G24</f>
        <v>8.7007272727272725E-2</v>
      </c>
      <c r="AG24" s="53">
        <f>'10'!$G24</f>
        <v>2.4129090909090909E-2</v>
      </c>
      <c r="AH24" s="53">
        <f>'11'!$G24</f>
        <v>1.3242753623188405E-3</v>
      </c>
      <c r="AI24" s="53">
        <f>'12'!$G24</f>
        <v>1.3605072463768115E-3</v>
      </c>
      <c r="AJ24" s="53">
        <f>'13'!$G24</f>
        <v>3.3623188405797104E-3</v>
      </c>
      <c r="AK24" s="53">
        <f>'14'!$G24</f>
        <v>6.3405797101449271E-4</v>
      </c>
      <c r="AL24" s="53">
        <f>'15'!$G24</f>
        <v>2.1202898550724637E-2</v>
      </c>
      <c r="AM24" s="53">
        <f>'16'!$G24</f>
        <v>2.2188405797101449E-2</v>
      </c>
      <c r="AN24" s="40">
        <f>'17'!$G24</f>
        <v>3.1353260869565219E-2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'80'!$G25</f>
        <v>73.369565217391298</v>
      </c>
      <c r="D25" s="53">
        <f>'81'!$G25</f>
        <v>77.536231884057955</v>
      </c>
      <c r="E25" s="53">
        <f>'82'!$G25</f>
        <v>89.673913043478251</v>
      </c>
      <c r="F25" s="53">
        <f>'83'!$G25</f>
        <v>104.16666666666666</v>
      </c>
      <c r="G25" s="53">
        <f>'84'!$G25</f>
        <v>108.69565217391303</v>
      </c>
      <c r="H25" s="53">
        <f>'85'!$G25</f>
        <v>119.56521739130434</v>
      </c>
      <c r="I25" s="53">
        <f>'86'!$G25</f>
        <v>144.74637681159419</v>
      </c>
      <c r="J25" s="53">
        <f>'87'!$G25</f>
        <v>160.32608695652172</v>
      </c>
      <c r="K25" s="53">
        <f>'88'!$G25</f>
        <v>177.53623188405797</v>
      </c>
      <c r="L25" s="53">
        <f>'89'!$G25</f>
        <v>178.62318840579707</v>
      </c>
      <c r="M25" s="53">
        <f>'90'!$G25</f>
        <v>185.36948369565215</v>
      </c>
      <c r="N25" s="53">
        <f>'91'!$G25</f>
        <v>175.99438043478258</v>
      </c>
      <c r="O25" s="53">
        <f>'92'!$G25</f>
        <v>193.96731884057968</v>
      </c>
      <c r="P25" s="53">
        <f>'93'!$G25</f>
        <v>193.68068478260867</v>
      </c>
      <c r="Q25" s="53">
        <f>'94'!$G25</f>
        <v>204.65273369565216</v>
      </c>
      <c r="R25" s="53">
        <f>'95'!$G25</f>
        <v>223.79988043478258</v>
      </c>
      <c r="S25" s="53">
        <f>'96'!$G25</f>
        <v>236.15928623188404</v>
      </c>
      <c r="T25" s="53">
        <f>'97'!$G25</f>
        <v>236.54362137681159</v>
      </c>
      <c r="U25" s="53">
        <f>'98'!$G25</f>
        <v>233.40567934782607</v>
      </c>
      <c r="V25" s="53">
        <f>'99'!$G25</f>
        <v>241.79918659420289</v>
      </c>
      <c r="W25" s="53">
        <f>'00'!$G25</f>
        <v>257.12503442028986</v>
      </c>
      <c r="X25" s="53">
        <f>'01'!$G25</f>
        <v>250.7351394927536</v>
      </c>
      <c r="Y25" s="53">
        <f>'02'!$G25</f>
        <v>235.70041847826084</v>
      </c>
      <c r="Z25" s="53">
        <f>'03'!$G25</f>
        <v>215.93776086956518</v>
      </c>
      <c r="AA25" s="53">
        <f>'04'!$G25</f>
        <v>228.25376811594202</v>
      </c>
      <c r="AB25" s="53">
        <f>'05'!$G25</f>
        <v>234.56069272727268</v>
      </c>
      <c r="AC25" s="53">
        <f>'06'!$G25</f>
        <v>244.32531636363638</v>
      </c>
      <c r="AD25" s="53">
        <f>'07'!$G25</f>
        <v>260.37149284926443</v>
      </c>
      <c r="AE25" s="53">
        <f>'08'!$G25</f>
        <v>271.7968709090909</v>
      </c>
      <c r="AF25" s="53">
        <f>'09'!$G25</f>
        <v>275.3559709090909</v>
      </c>
      <c r="AG25" s="53">
        <f>'10'!$G25</f>
        <v>284.13644545454548</v>
      </c>
      <c r="AH25" s="53">
        <f>'11'!$G25</f>
        <v>290.74040398550727</v>
      </c>
      <c r="AI25" s="53">
        <f>'12'!$G25</f>
        <v>300.92850724637685</v>
      </c>
      <c r="AJ25" s="53">
        <f>'13'!$G25</f>
        <v>321.09538586956518</v>
      </c>
      <c r="AK25" s="53">
        <f>'14'!$G25</f>
        <v>329.33400362318838</v>
      </c>
      <c r="AL25" s="53">
        <f>'15'!$G25</f>
        <v>333.45669746376814</v>
      </c>
      <c r="AM25" s="53">
        <f>'16'!$G25</f>
        <v>329.11313224637684</v>
      </c>
      <c r="AN25" s="40">
        <f>'17'!$G25</f>
        <v>331.21446376811593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'80'!$G26</f>
        <v>2.1739130434782608</v>
      </c>
      <c r="D26" s="53">
        <f>'81'!$G26</f>
        <v>4.7101449275362315</v>
      </c>
      <c r="E26" s="53">
        <f>'82'!$G26</f>
        <v>0</v>
      </c>
      <c r="F26" s="53">
        <f>'83'!$G26</f>
        <v>0</v>
      </c>
      <c r="G26" s="53">
        <f>'84'!$G26</f>
        <v>0.36231884057971014</v>
      </c>
      <c r="H26" s="53">
        <f>'85'!$G26</f>
        <v>0.54347826086956519</v>
      </c>
      <c r="I26" s="53">
        <f>'86'!$G26</f>
        <v>2.1739130434782608</v>
      </c>
      <c r="J26" s="53">
        <f>'87'!$G26</f>
        <v>0</v>
      </c>
      <c r="K26" s="53">
        <f>'88'!$G26</f>
        <v>0</v>
      </c>
      <c r="L26" s="53">
        <f>'89'!$G26</f>
        <v>1.6304347826086956</v>
      </c>
      <c r="M26" s="53">
        <f>'90'!$G26</f>
        <v>0.32354891304347827</v>
      </c>
      <c r="N26" s="53">
        <f>'91'!$G26</f>
        <v>0.23274275362318839</v>
      </c>
      <c r="O26" s="53">
        <f>'92'!$G26</f>
        <v>0.13658152173913043</v>
      </c>
      <c r="P26" s="53">
        <f>'93'!$G26</f>
        <v>0.14878442028985506</v>
      </c>
      <c r="Q26" s="53">
        <f>'94'!$G26</f>
        <v>0.29664855072463769</v>
      </c>
      <c r="R26" s="53">
        <f>'95'!$G26</f>
        <v>0.34076630434782607</v>
      </c>
      <c r="S26" s="53">
        <f>'96'!$G26</f>
        <v>0.29352173913043478</v>
      </c>
      <c r="T26" s="53">
        <f>'97'!$G26</f>
        <v>0.33963586956521735</v>
      </c>
      <c r="U26" s="53">
        <f>'98'!$G26</f>
        <v>0.55928985507246376</v>
      </c>
      <c r="V26" s="53">
        <f>'99'!$G26</f>
        <v>0.88263949275362319</v>
      </c>
      <c r="W26" s="53">
        <f>'00'!$G26</f>
        <v>1.0914673913043478</v>
      </c>
      <c r="X26" s="53">
        <f>'01'!$G26</f>
        <v>1.0698623188405796</v>
      </c>
      <c r="Y26" s="53">
        <f>'02'!$G26</f>
        <v>1.3764583333333331</v>
      </c>
      <c r="Z26" s="53">
        <f>'03'!$G26</f>
        <v>1.2594710144927534</v>
      </c>
      <c r="AA26" s="53">
        <f>'04'!$G26</f>
        <v>1.6948134057971012</v>
      </c>
      <c r="AB26" s="53">
        <f>'05'!$G26</f>
        <v>1.8429999999999997</v>
      </c>
      <c r="AC26" s="53">
        <f>'06'!$G26</f>
        <v>1.7002945454545455</v>
      </c>
      <c r="AD26" s="53">
        <f>'07'!$G26</f>
        <v>1.8079613434614299</v>
      </c>
      <c r="AE26" s="53">
        <f>'08'!$G26</f>
        <v>2.4833581818181818</v>
      </c>
      <c r="AF26" s="53">
        <f>'09'!$G26</f>
        <v>2.6826999999999996</v>
      </c>
      <c r="AG26" s="53">
        <f>'10'!$G26</f>
        <v>0.74957818181818181</v>
      </c>
      <c r="AH26" s="53">
        <f>'11'!$G26</f>
        <v>0.41689130434782606</v>
      </c>
      <c r="AI26" s="53">
        <f>'12'!$G26</f>
        <v>1.061429347826087</v>
      </c>
      <c r="AJ26" s="53">
        <f>'13'!$G26</f>
        <v>0.98141304347826086</v>
      </c>
      <c r="AK26" s="53">
        <f>'14'!$G26</f>
        <v>1.7354293478260869</v>
      </c>
      <c r="AL26" s="53">
        <f>'15'!$G26</f>
        <v>1.8840416666666666</v>
      </c>
      <c r="AM26" s="53">
        <f>'16'!$G26</f>
        <v>2.1359184782608698</v>
      </c>
      <c r="AN26" s="40">
        <f>'17'!$G26</f>
        <v>2.1243097826086959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'80'!$G27</f>
        <v>0.36231884057971014</v>
      </c>
      <c r="D27" s="53">
        <f>'81'!$G27</f>
        <v>0.54347826086956519</v>
      </c>
      <c r="E27" s="53">
        <f>'82'!$G27</f>
        <v>0</v>
      </c>
      <c r="F27" s="53">
        <f>'83'!$G27</f>
        <v>0</v>
      </c>
      <c r="G27" s="53">
        <f>'84'!$G27</f>
        <v>0.18115942028985507</v>
      </c>
      <c r="H27" s="53">
        <f>'85'!$G27</f>
        <v>0</v>
      </c>
      <c r="I27" s="53">
        <f>'86'!$G27</f>
        <v>0.36231884057971014</v>
      </c>
      <c r="J27" s="53">
        <f>'87'!$G27</f>
        <v>0.54347826086956519</v>
      </c>
      <c r="K27" s="53">
        <f>'88'!$G27</f>
        <v>0</v>
      </c>
      <c r="L27" s="53">
        <f>'89'!$G27</f>
        <v>0</v>
      </c>
      <c r="M27" s="53">
        <f>'90'!$G27</f>
        <v>5.070652173913043E-3</v>
      </c>
      <c r="N27" s="53">
        <f>'91'!$G27</f>
        <v>2.9447463768115936E-2</v>
      </c>
      <c r="O27" s="53">
        <f>'92'!$G27</f>
        <v>4.5291666666666661E-2</v>
      </c>
      <c r="P27" s="53">
        <f>'93'!$G27</f>
        <v>6.4447463768115942E-2</v>
      </c>
      <c r="Q27" s="53">
        <f>'94'!$G27</f>
        <v>8.3869565217391293E-2</v>
      </c>
      <c r="R27" s="53">
        <f>'95'!$G27</f>
        <v>0.10651811594202898</v>
      </c>
      <c r="S27" s="53">
        <f>'96'!$G27</f>
        <v>0.10850543478260868</v>
      </c>
      <c r="T27" s="53">
        <f>'97'!$G27</f>
        <v>9.895471014492753E-2</v>
      </c>
      <c r="U27" s="53">
        <f>'98'!$G27</f>
        <v>9.5331521739130426E-2</v>
      </c>
      <c r="V27" s="53">
        <f>'99'!$G27</f>
        <v>0.11171195652173911</v>
      </c>
      <c r="W27" s="53">
        <f>'00'!$G27</f>
        <v>0.11266485507246377</v>
      </c>
      <c r="X27" s="53">
        <f>'01'!$G27</f>
        <v>9.5759057971014486E-2</v>
      </c>
      <c r="Y27" s="53">
        <f>'02'!$G27</f>
        <v>9.1349637681159404E-2</v>
      </c>
      <c r="Z27" s="53">
        <f>'03'!$G27</f>
        <v>9.457789855072464E-2</v>
      </c>
      <c r="AA27" s="53">
        <f>'04'!$G27</f>
        <v>0.17753985507246375</v>
      </c>
      <c r="AB27" s="53">
        <f>'05'!$G27</f>
        <v>7.7792727272727277E-2</v>
      </c>
      <c r="AC27" s="53">
        <f>'06'!$G27</f>
        <v>7.219272727272727E-2</v>
      </c>
      <c r="AD27" s="53">
        <f>'07'!$G27</f>
        <v>1.6943634816843196</v>
      </c>
      <c r="AE27" s="53">
        <f>'08'!$G27</f>
        <v>2.3616218181818183</v>
      </c>
      <c r="AF27" s="53">
        <f>'09'!$G27</f>
        <v>2.2431563636363636</v>
      </c>
      <c r="AG27" s="53">
        <f>'10'!$G27</f>
        <v>0</v>
      </c>
      <c r="AH27" s="53">
        <f>'11'!$G27</f>
        <v>0.1237481884057971</v>
      </c>
      <c r="AI27" s="53">
        <f>'12'!$G27</f>
        <v>0</v>
      </c>
      <c r="AJ27" s="53">
        <f>'13'!$G27</f>
        <v>0</v>
      </c>
      <c r="AK27" s="53">
        <f>'14'!$G27</f>
        <v>9.3164855072463762E-2</v>
      </c>
      <c r="AL27" s="53">
        <f>'15'!$G27</f>
        <v>0</v>
      </c>
      <c r="AM27" s="53">
        <f>'16'!$G27</f>
        <v>0</v>
      </c>
      <c r="AN27" s="40">
        <f>'17'!$G27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'80'!$G28</f>
        <v>0</v>
      </c>
      <c r="D28" s="53">
        <f>'81'!$G28</f>
        <v>0</v>
      </c>
      <c r="E28" s="53">
        <f>'82'!$G28</f>
        <v>0</v>
      </c>
      <c r="F28" s="53">
        <f>'83'!$G28</f>
        <v>0</v>
      </c>
      <c r="G28" s="53">
        <f>'84'!$G28</f>
        <v>0</v>
      </c>
      <c r="H28" s="53">
        <f>'85'!$G28</f>
        <v>0.36231884057971014</v>
      </c>
      <c r="I28" s="53">
        <f>'86'!$G28</f>
        <v>0</v>
      </c>
      <c r="J28" s="53">
        <f>'87'!$G28</f>
        <v>0</v>
      </c>
      <c r="K28" s="53">
        <f>'88'!$G28</f>
        <v>0.54347826086956519</v>
      </c>
      <c r="L28" s="53">
        <f>'89'!$G28</f>
        <v>0.18115942028985507</v>
      </c>
      <c r="M28" s="53">
        <f>'90'!$G28</f>
        <v>0.12994384057971015</v>
      </c>
      <c r="N28" s="53">
        <f>'91'!$G28</f>
        <v>0.20214311594202897</v>
      </c>
      <c r="O28" s="53">
        <f>'92'!$G28</f>
        <v>0.22036231884057969</v>
      </c>
      <c r="P28" s="53">
        <f>'93'!$G28</f>
        <v>0.22366123188405795</v>
      </c>
      <c r="Q28" s="53">
        <f>'94'!$G28</f>
        <v>0.26176630434782611</v>
      </c>
      <c r="R28" s="53">
        <f>'95'!$G28</f>
        <v>0.26881340579710139</v>
      </c>
      <c r="S28" s="53">
        <f>'96'!$G28</f>
        <v>0.3218478260869565</v>
      </c>
      <c r="T28" s="53">
        <f>'97'!$G28</f>
        <v>0.31215942028985505</v>
      </c>
      <c r="U28" s="53">
        <f>'98'!$G28</f>
        <v>0.21902717391304347</v>
      </c>
      <c r="V28" s="53">
        <f>'99'!$G28</f>
        <v>0.23069021739130435</v>
      </c>
      <c r="W28" s="53">
        <f>'00'!$G28</f>
        <v>0.2499855072463768</v>
      </c>
      <c r="X28" s="53">
        <f>'01'!$G28</f>
        <v>0.25679347826086951</v>
      </c>
      <c r="Y28" s="53">
        <f>'02'!$G28</f>
        <v>0.25238949275362316</v>
      </c>
      <c r="Z28" s="53">
        <f>'03'!$G28</f>
        <v>0.2192336956521739</v>
      </c>
      <c r="AA28" s="53">
        <f>'04'!$G28</f>
        <v>0.17206884057971011</v>
      </c>
      <c r="AB28" s="53">
        <f>'05'!$G28</f>
        <v>0.24231999999999998</v>
      </c>
      <c r="AC28" s="53">
        <f>'06'!$G28</f>
        <v>0.30997272727272729</v>
      </c>
      <c r="AD28" s="53">
        <f>'07'!$G28</f>
        <v>0</v>
      </c>
      <c r="AE28" s="53">
        <f>'08'!$G28</f>
        <v>0</v>
      </c>
      <c r="AF28" s="53">
        <f>'09'!$G28</f>
        <v>0</v>
      </c>
      <c r="AG28" s="53">
        <f>'10'!$G28</f>
        <v>0</v>
      </c>
      <c r="AH28" s="53">
        <f>'11'!$G28</f>
        <v>0</v>
      </c>
      <c r="AI28" s="53">
        <f>'12'!$G28</f>
        <v>0</v>
      </c>
      <c r="AJ28" s="53">
        <f>'13'!$G28</f>
        <v>0</v>
      </c>
      <c r="AK28" s="53">
        <f>'14'!$G28</f>
        <v>0</v>
      </c>
      <c r="AL28" s="53">
        <f>'15'!$G28</f>
        <v>0</v>
      </c>
      <c r="AM28" s="53">
        <f>'16'!$G28</f>
        <v>0</v>
      </c>
      <c r="AN28" s="40">
        <f>'17'!$G28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'80'!$G29</f>
        <v>0</v>
      </c>
      <c r="D29" s="53">
        <f>'81'!$G29</f>
        <v>0</v>
      </c>
      <c r="E29" s="53">
        <f>'82'!$G29</f>
        <v>0</v>
      </c>
      <c r="F29" s="53">
        <f>'83'!$G29</f>
        <v>0</v>
      </c>
      <c r="G29" s="53">
        <f>'84'!$G29</f>
        <v>0</v>
      </c>
      <c r="H29" s="53">
        <f>'85'!$G29</f>
        <v>0</v>
      </c>
      <c r="I29" s="53">
        <f>'86'!$G29</f>
        <v>0</v>
      </c>
      <c r="J29" s="53">
        <f>'87'!$G29</f>
        <v>0</v>
      </c>
      <c r="K29" s="53">
        <f>'88'!$G29</f>
        <v>0</v>
      </c>
      <c r="L29" s="53">
        <f>'89'!$G29</f>
        <v>0</v>
      </c>
      <c r="M29" s="53">
        <f>'90'!$G29</f>
        <v>1.059782608695652E-3</v>
      </c>
      <c r="N29" s="53">
        <f>'91'!$G29</f>
        <v>6.8478260869565214E-4</v>
      </c>
      <c r="O29" s="53">
        <f>'92'!$G29</f>
        <v>2.695652173913043E-3</v>
      </c>
      <c r="P29" s="53">
        <f>'93'!$G29</f>
        <v>6.8478260869565214E-4</v>
      </c>
      <c r="Q29" s="53">
        <f>'94'!$G29</f>
        <v>5.6521739130434778E-4</v>
      </c>
      <c r="R29" s="53">
        <f>'95'!$G29</f>
        <v>4.7101449275362313E-4</v>
      </c>
      <c r="S29" s="53">
        <f>'96'!$G29</f>
        <v>4.0398550724637678E-4</v>
      </c>
      <c r="T29" s="53">
        <f>'97'!$G29</f>
        <v>3.5326086956521735E-4</v>
      </c>
      <c r="U29" s="53">
        <f>'98'!$G29</f>
        <v>1.4130434782608694E-4</v>
      </c>
      <c r="V29" s="53">
        <f>'99'!$G29</f>
        <v>0</v>
      </c>
      <c r="W29" s="53">
        <f>'00'!$G29</f>
        <v>3.4057971014492749E-4</v>
      </c>
      <c r="X29" s="53">
        <f>'01'!$G29</f>
        <v>2.6449275362318839E-4</v>
      </c>
      <c r="Y29" s="53">
        <f>'02'!$G29</f>
        <v>7.1014492753623175E-4</v>
      </c>
      <c r="Z29" s="53">
        <f>'03'!$G29</f>
        <v>8.9130434782608693E-4</v>
      </c>
      <c r="AA29" s="53">
        <f>'04'!$G29</f>
        <v>5.7971014492753622E-4</v>
      </c>
      <c r="AB29" s="53">
        <f>'05'!$G29</f>
        <v>1.3090909090909088E-3</v>
      </c>
      <c r="AC29" s="53">
        <f>'06'!$G29</f>
        <v>7.6363636363636347E-4</v>
      </c>
      <c r="AD29" s="53">
        <f>'07'!$G29</f>
        <v>0</v>
      </c>
      <c r="AE29" s="53">
        <f>'08'!$G29</f>
        <v>0</v>
      </c>
      <c r="AF29" s="53">
        <f>'09'!$G29</f>
        <v>0</v>
      </c>
      <c r="AG29" s="53">
        <f>'10'!$G29</f>
        <v>0</v>
      </c>
      <c r="AH29" s="53">
        <f>'11'!$G29</f>
        <v>0</v>
      </c>
      <c r="AI29" s="53">
        <f>'12'!$G29</f>
        <v>0</v>
      </c>
      <c r="AJ29" s="53">
        <f>'13'!$G29</f>
        <v>0</v>
      </c>
      <c r="AK29" s="53">
        <f>'14'!$G29</f>
        <v>0</v>
      </c>
      <c r="AL29" s="53">
        <f>'15'!$G29</f>
        <v>0</v>
      </c>
      <c r="AM29" s="53">
        <f>'16'!$G29</f>
        <v>0</v>
      </c>
      <c r="AN29" s="40">
        <f>'17'!$G29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'80'!$G30</f>
        <v>0</v>
      </c>
      <c r="D30" s="53">
        <f>'81'!$G30</f>
        <v>0</v>
      </c>
      <c r="E30" s="53">
        <f>'82'!$G30</f>
        <v>0.36231884057971014</v>
      </c>
      <c r="F30" s="53">
        <f>'83'!$G30</f>
        <v>0.18115942028985507</v>
      </c>
      <c r="G30" s="53">
        <f>'84'!$G30</f>
        <v>0</v>
      </c>
      <c r="H30" s="53">
        <f>'85'!$G30</f>
        <v>0</v>
      </c>
      <c r="I30" s="53">
        <f>'86'!$G30</f>
        <v>0</v>
      </c>
      <c r="J30" s="53">
        <f>'87'!$G30</f>
        <v>0</v>
      </c>
      <c r="K30" s="53">
        <f>'88'!$G30</f>
        <v>0</v>
      </c>
      <c r="L30" s="53">
        <f>'89'!$G30</f>
        <v>0.36231884057971014</v>
      </c>
      <c r="M30" s="53">
        <f>'90'!$G30</f>
        <v>0.28137318840579711</v>
      </c>
      <c r="N30" s="53">
        <f>'91'!$G30</f>
        <v>0.33609057971014489</v>
      </c>
      <c r="O30" s="53">
        <f>'92'!$G30</f>
        <v>0.32376992753623185</v>
      </c>
      <c r="P30" s="53">
        <f>'93'!$G30</f>
        <v>0.2750543478260869</v>
      </c>
      <c r="Q30" s="53">
        <f>'94'!$G30</f>
        <v>0.32121195652173912</v>
      </c>
      <c r="R30" s="53">
        <f>'95'!$G30</f>
        <v>0.35888586956521734</v>
      </c>
      <c r="S30" s="53">
        <f>'96'!$G30</f>
        <v>0.366393115942029</v>
      </c>
      <c r="T30" s="53">
        <f>'97'!$G30</f>
        <v>0.43348913043478254</v>
      </c>
      <c r="U30" s="53">
        <f>'98'!$G30</f>
        <v>0.21304710144927533</v>
      </c>
      <c r="V30" s="53">
        <f>'99'!$G30</f>
        <v>0.20782608695652172</v>
      </c>
      <c r="W30" s="53">
        <f>'00'!$G30</f>
        <v>0.20457065217391301</v>
      </c>
      <c r="X30" s="53">
        <f>'01'!$G30</f>
        <v>1.5307355072463766</v>
      </c>
      <c r="Y30" s="53">
        <f>'02'!$G30</f>
        <v>2.9378333333333329</v>
      </c>
      <c r="Z30" s="53">
        <f>'03'!$G30</f>
        <v>1.3434782608695652</v>
      </c>
      <c r="AA30" s="53">
        <f>'04'!$G30</f>
        <v>0.47425543478260862</v>
      </c>
      <c r="AB30" s="53">
        <f>'05'!$G30</f>
        <v>0.76636181818181814</v>
      </c>
      <c r="AC30" s="53">
        <f>'06'!$G30</f>
        <v>1.5411981818181817</v>
      </c>
      <c r="AD30" s="53">
        <f>'07'!$G30</f>
        <v>0</v>
      </c>
      <c r="AE30" s="53">
        <f>'08'!$G30</f>
        <v>0</v>
      </c>
      <c r="AF30" s="53">
        <f>'09'!$G30</f>
        <v>0</v>
      </c>
      <c r="AG30" s="53">
        <f>'10'!$G30</f>
        <v>0</v>
      </c>
      <c r="AH30" s="53">
        <f>'11'!$G30</f>
        <v>0</v>
      </c>
      <c r="AI30" s="53">
        <f>'12'!$G30</f>
        <v>0</v>
      </c>
      <c r="AJ30" s="53">
        <f>'13'!$G30</f>
        <v>0</v>
      </c>
      <c r="AK30" s="53">
        <f>'14'!$G30</f>
        <v>0</v>
      </c>
      <c r="AL30" s="53">
        <f>'15'!$G30</f>
        <v>0</v>
      </c>
      <c r="AM30" s="53">
        <f>'16'!$G30</f>
        <v>0</v>
      </c>
      <c r="AN30" s="40">
        <f>'17'!$G30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'80'!$G31</f>
        <v>0</v>
      </c>
      <c r="D31" s="53">
        <f>'81'!$G31</f>
        <v>0</v>
      </c>
      <c r="E31" s="53">
        <f>'82'!$G31</f>
        <v>0</v>
      </c>
      <c r="F31" s="53">
        <f>'83'!$G31</f>
        <v>0</v>
      </c>
      <c r="G31" s="53">
        <f>'84'!$G31</f>
        <v>0</v>
      </c>
      <c r="H31" s="53">
        <f>'85'!$G31</f>
        <v>0</v>
      </c>
      <c r="I31" s="53">
        <f>'86'!$G31</f>
        <v>0</v>
      </c>
      <c r="J31" s="53">
        <f>'87'!$G31</f>
        <v>0</v>
      </c>
      <c r="K31" s="53">
        <f>'88'!$G31</f>
        <v>0</v>
      </c>
      <c r="L31" s="53">
        <f>'89'!$G31</f>
        <v>0</v>
      </c>
      <c r="M31" s="53">
        <f>'90'!$G31</f>
        <v>0</v>
      </c>
      <c r="N31" s="53">
        <f>'91'!$G31</f>
        <v>0</v>
      </c>
      <c r="O31" s="53">
        <f>'92'!$G31</f>
        <v>0</v>
      </c>
      <c r="P31" s="53">
        <f>'93'!$G31</f>
        <v>0</v>
      </c>
      <c r="Q31" s="53">
        <f>'94'!$G31</f>
        <v>0</v>
      </c>
      <c r="R31" s="53">
        <f>'95'!$G31</f>
        <v>0</v>
      </c>
      <c r="S31" s="53">
        <f>'96'!$G31</f>
        <v>0</v>
      </c>
      <c r="T31" s="53">
        <f>'97'!$G31</f>
        <v>0</v>
      </c>
      <c r="U31" s="53">
        <f>'98'!$G31</f>
        <v>0</v>
      </c>
      <c r="V31" s="53">
        <f>'99'!$G31</f>
        <v>0</v>
      </c>
      <c r="W31" s="53">
        <f>'00'!$G31</f>
        <v>0</v>
      </c>
      <c r="X31" s="53">
        <f>'01'!$G31</f>
        <v>0</v>
      </c>
      <c r="Y31" s="53">
        <f>'02'!$G31</f>
        <v>0</v>
      </c>
      <c r="Z31" s="53">
        <f>'03'!$G31</f>
        <v>0</v>
      </c>
      <c r="AA31" s="53">
        <f>'04'!$G31</f>
        <v>0</v>
      </c>
      <c r="AB31" s="53">
        <f>'05'!$G31</f>
        <v>0</v>
      </c>
      <c r="AC31" s="53">
        <f>'06'!$G31</f>
        <v>0</v>
      </c>
      <c r="AD31" s="53">
        <f>'07'!$G31</f>
        <v>0</v>
      </c>
      <c r="AE31" s="53">
        <f>'08'!$G31</f>
        <v>0</v>
      </c>
      <c r="AF31" s="53">
        <f>'09'!$G31</f>
        <v>0</v>
      </c>
      <c r="AG31" s="53">
        <f>'10'!$G31</f>
        <v>0</v>
      </c>
      <c r="AH31" s="53">
        <f>'11'!$G31</f>
        <v>0</v>
      </c>
      <c r="AI31" s="53">
        <f>'12'!$G31</f>
        <v>0</v>
      </c>
      <c r="AJ31" s="53">
        <f>'13'!$G31</f>
        <v>0</v>
      </c>
      <c r="AK31" s="53">
        <f>'14'!$G31</f>
        <v>0</v>
      </c>
      <c r="AL31" s="53">
        <f>'15'!$G31</f>
        <v>0</v>
      </c>
      <c r="AM31" s="53">
        <f>'16'!$G31</f>
        <v>0</v>
      </c>
      <c r="AN31" s="40">
        <f>'17'!$G31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'80'!$G32</f>
        <v>0</v>
      </c>
      <c r="D32" s="53">
        <f>'81'!$G32</f>
        <v>0</v>
      </c>
      <c r="E32" s="53">
        <f>'82'!$G32</f>
        <v>2.1739130434782608</v>
      </c>
      <c r="F32" s="53">
        <f>'83'!$G32</f>
        <v>1.4492753623188406</v>
      </c>
      <c r="G32" s="53">
        <f>'84'!$G32</f>
        <v>1.8115942028985506</v>
      </c>
      <c r="H32" s="53">
        <f>'85'!$G32</f>
        <v>0</v>
      </c>
      <c r="I32" s="53">
        <f>'86'!$G32</f>
        <v>0</v>
      </c>
      <c r="J32" s="53">
        <f>'87'!$G32</f>
        <v>2.1739130434782608</v>
      </c>
      <c r="K32" s="53">
        <f>'88'!$G32</f>
        <v>2.3550724637681157</v>
      </c>
      <c r="L32" s="53">
        <f>'89'!$G32</f>
        <v>1.4492753623188406</v>
      </c>
      <c r="M32" s="53">
        <f>'90'!$G32</f>
        <v>1.5976938405797101</v>
      </c>
      <c r="N32" s="53">
        <f>'91'!$G32</f>
        <v>1.8517101449275359</v>
      </c>
      <c r="O32" s="53">
        <f>'92'!$G32</f>
        <v>2.2016105072463765</v>
      </c>
      <c r="P32" s="53">
        <f>'93'!$G32</f>
        <v>2.1939619565217385</v>
      </c>
      <c r="Q32" s="53">
        <f>'94'!$G32</f>
        <v>2.5577608695652172</v>
      </c>
      <c r="R32" s="53">
        <f>'95'!$G32</f>
        <v>2.7677300724637677</v>
      </c>
      <c r="S32" s="53">
        <f>'96'!$G32</f>
        <v>2.7752318840579706</v>
      </c>
      <c r="T32" s="53">
        <f>'97'!$G32</f>
        <v>2.7990235507246375</v>
      </c>
      <c r="U32" s="53">
        <f>'98'!$G32</f>
        <v>2.8266449275362318</v>
      </c>
      <c r="V32" s="53">
        <f>'99'!$G32</f>
        <v>3.1451376811594201</v>
      </c>
      <c r="W32" s="53">
        <f>'00'!$G32</f>
        <v>3.1039692028985506</v>
      </c>
      <c r="X32" s="53">
        <f>'01'!$G32</f>
        <v>3.1955398550724636</v>
      </c>
      <c r="Y32" s="53">
        <f>'02'!$G32</f>
        <v>3.5358333333333332</v>
      </c>
      <c r="Z32" s="53">
        <f>'03'!$G32</f>
        <v>3.4294057971014489</v>
      </c>
      <c r="AA32" s="53">
        <f>'04'!$G32</f>
        <v>3.6679166666666667</v>
      </c>
      <c r="AB32" s="53">
        <f>'05'!$G32</f>
        <v>4.0364363636363629</v>
      </c>
      <c r="AC32" s="53">
        <f>'06'!$G32</f>
        <v>6.0801381818181808</v>
      </c>
      <c r="AD32" s="53">
        <f>'07'!$G32</f>
        <v>6.3852870626821803</v>
      </c>
      <c r="AE32" s="53">
        <f>'08'!$G32</f>
        <v>0</v>
      </c>
      <c r="AF32" s="53">
        <f>'09'!$G32</f>
        <v>0</v>
      </c>
      <c r="AG32" s="53">
        <f>'10'!$G32</f>
        <v>4.9504218181818178</v>
      </c>
      <c r="AH32" s="53">
        <f>'11'!$G32</f>
        <v>11.123608695652173</v>
      </c>
      <c r="AI32" s="53">
        <f>'12'!$G32</f>
        <v>6.7898550724637685E-3</v>
      </c>
      <c r="AJ32" s="53">
        <f>'13'!$G32</f>
        <v>0</v>
      </c>
      <c r="AK32" s="53">
        <f>'14'!$G32</f>
        <v>0</v>
      </c>
      <c r="AL32" s="53">
        <f>'15'!$G32</f>
        <v>0</v>
      </c>
      <c r="AM32" s="53">
        <f>'16'!$G32</f>
        <v>0</v>
      </c>
      <c r="AN32" s="40">
        <f>'17'!$G32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'80'!$G33</f>
        <v>0</v>
      </c>
      <c r="D33" s="53">
        <f>'81'!$G33</f>
        <v>0</v>
      </c>
      <c r="E33" s="53">
        <f>'82'!$G33</f>
        <v>0</v>
      </c>
      <c r="F33" s="53">
        <f>'83'!$G33</f>
        <v>0</v>
      </c>
      <c r="G33" s="53">
        <f>'84'!$G33</f>
        <v>0</v>
      </c>
      <c r="H33" s="53">
        <f>'85'!$G33</f>
        <v>0</v>
      </c>
      <c r="I33" s="53">
        <f>'86'!$G33</f>
        <v>0</v>
      </c>
      <c r="J33" s="53">
        <f>'87'!$G33</f>
        <v>0</v>
      </c>
      <c r="K33" s="53">
        <f>'88'!$G33</f>
        <v>0</v>
      </c>
      <c r="L33" s="53">
        <f>'89'!$G33</f>
        <v>0</v>
      </c>
      <c r="M33" s="53">
        <f>'90'!$G33</f>
        <v>1.8230072463768114E-2</v>
      </c>
      <c r="N33" s="53">
        <f>'91'!$G33</f>
        <v>1.9076086956521736E-2</v>
      </c>
      <c r="O33" s="53">
        <f>'92'!$G33</f>
        <v>2.333514492753623E-2</v>
      </c>
      <c r="P33" s="53">
        <f>'93'!$G33</f>
        <v>1.8277173913043478E-2</v>
      </c>
      <c r="Q33" s="53">
        <f>'94'!$G33</f>
        <v>2.8103260869565216E-2</v>
      </c>
      <c r="R33" s="53">
        <f>'95'!$G33</f>
        <v>2.9722826086956523E-2</v>
      </c>
      <c r="S33" s="53">
        <f>'96'!$G33</f>
        <v>1.3864130434782608E-2</v>
      </c>
      <c r="T33" s="53">
        <f>'97'!$G33</f>
        <v>7.1105072463768107E-3</v>
      </c>
      <c r="U33" s="53">
        <f>'98'!$G33</f>
        <v>1.4570652173913042E-2</v>
      </c>
      <c r="V33" s="53">
        <f>'99'!$G33</f>
        <v>2.8195652173913042E-2</v>
      </c>
      <c r="W33" s="53">
        <f>'00'!$G33</f>
        <v>2.4407608695652172E-2</v>
      </c>
      <c r="X33" s="53">
        <f>'01'!$G33</f>
        <v>1.3284420289855072E-2</v>
      </c>
      <c r="Y33" s="53">
        <f>'02'!$G33</f>
        <v>1.4490942028985505E-2</v>
      </c>
      <c r="Z33" s="53">
        <f>'03'!$G33</f>
        <v>1.461050724637681E-2</v>
      </c>
      <c r="AA33" s="53">
        <f>'04'!$G33</f>
        <v>1.8048913043478259E-2</v>
      </c>
      <c r="AB33" s="53">
        <f>'05'!$G33</f>
        <v>2.5678181818181815E-2</v>
      </c>
      <c r="AC33" s="53">
        <f>'06'!$G33</f>
        <v>2.050181818181818E-2</v>
      </c>
      <c r="AD33" s="53">
        <f>'07'!$G33</f>
        <v>0</v>
      </c>
      <c r="AE33" s="53">
        <f>'08'!$G33</f>
        <v>0</v>
      </c>
      <c r="AF33" s="53">
        <f>'09'!$G33</f>
        <v>0</v>
      </c>
      <c r="AG33" s="53">
        <f>'10'!$G33</f>
        <v>0</v>
      </c>
      <c r="AH33" s="53">
        <f>'11'!$G33</f>
        <v>0</v>
      </c>
      <c r="AI33" s="53">
        <f>'12'!$G33</f>
        <v>0</v>
      </c>
      <c r="AJ33" s="53">
        <f>'13'!$G33</f>
        <v>0</v>
      </c>
      <c r="AK33" s="53">
        <f>'14'!$G33</f>
        <v>0</v>
      </c>
      <c r="AL33" s="53">
        <f>'15'!$G33</f>
        <v>0</v>
      </c>
      <c r="AM33" s="53">
        <f>'16'!$G33</f>
        <v>0</v>
      </c>
      <c r="AN33" s="40">
        <f>'17'!$G33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'80'!$G34</f>
        <v>0</v>
      </c>
      <c r="D34" s="53">
        <f>'81'!$G34</f>
        <v>0</v>
      </c>
      <c r="E34" s="53">
        <f>'82'!$G34</f>
        <v>0</v>
      </c>
      <c r="F34" s="53">
        <f>'83'!$G34</f>
        <v>0</v>
      </c>
      <c r="G34" s="53">
        <f>'84'!$G34</f>
        <v>0</v>
      </c>
      <c r="H34" s="53">
        <f>'85'!$G34</f>
        <v>0</v>
      </c>
      <c r="I34" s="53">
        <f>'86'!$G34</f>
        <v>0</v>
      </c>
      <c r="J34" s="53">
        <f>'87'!$G34</f>
        <v>0</v>
      </c>
      <c r="K34" s="53">
        <f>'88'!$G34</f>
        <v>0</v>
      </c>
      <c r="L34" s="53">
        <f>'89'!$G34</f>
        <v>0</v>
      </c>
      <c r="M34" s="53">
        <f>'90'!$G34</f>
        <v>0</v>
      </c>
      <c r="N34" s="53">
        <f>'91'!$G34</f>
        <v>0</v>
      </c>
      <c r="O34" s="53">
        <f>'92'!$G34</f>
        <v>0</v>
      </c>
      <c r="P34" s="53">
        <f>'93'!$G34</f>
        <v>0</v>
      </c>
      <c r="Q34" s="53">
        <f>'94'!$G34</f>
        <v>0</v>
      </c>
      <c r="R34" s="53">
        <f>'95'!$G34</f>
        <v>0</v>
      </c>
      <c r="S34" s="53">
        <f>'96'!$G34</f>
        <v>0</v>
      </c>
      <c r="T34" s="53">
        <f>'97'!$G34</f>
        <v>0</v>
      </c>
      <c r="U34" s="53">
        <f>'98'!$G34</f>
        <v>0</v>
      </c>
      <c r="V34" s="53">
        <f>'99'!$G34</f>
        <v>0</v>
      </c>
      <c r="W34" s="53">
        <f>'00'!$G34</f>
        <v>0</v>
      </c>
      <c r="X34" s="53">
        <f>'01'!$G34</f>
        <v>0</v>
      </c>
      <c r="Y34" s="53">
        <f>'02'!$G34</f>
        <v>0</v>
      </c>
      <c r="Z34" s="53">
        <f>'03'!$G34</f>
        <v>0</v>
      </c>
      <c r="AA34" s="53">
        <f>'04'!$G34</f>
        <v>0</v>
      </c>
      <c r="AB34" s="53">
        <f>'05'!$G34</f>
        <v>0</v>
      </c>
      <c r="AC34" s="53">
        <f>'06'!$G34</f>
        <v>0</v>
      </c>
      <c r="AD34" s="53">
        <f>'07'!$G34</f>
        <v>0</v>
      </c>
      <c r="AE34" s="53">
        <f>'08'!$G34</f>
        <v>0</v>
      </c>
      <c r="AF34" s="53">
        <f>'09'!$G34</f>
        <v>0</v>
      </c>
      <c r="AG34" s="53">
        <f>'10'!$G34</f>
        <v>0</v>
      </c>
      <c r="AH34" s="53">
        <f>'11'!$G34</f>
        <v>0</v>
      </c>
      <c r="AI34" s="53">
        <f>'12'!$G34</f>
        <v>0</v>
      </c>
      <c r="AJ34" s="53">
        <f>'13'!$G34</f>
        <v>0</v>
      </c>
      <c r="AK34" s="53">
        <f>'14'!$G34</f>
        <v>0</v>
      </c>
      <c r="AL34" s="53">
        <f>'15'!$G34</f>
        <v>0</v>
      </c>
      <c r="AM34" s="53">
        <f>'16'!$G34</f>
        <v>0</v>
      </c>
      <c r="AN34" s="40">
        <f>'17'!$G34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'80'!$G35</f>
        <v>0</v>
      </c>
      <c r="D35" s="53">
        <f>'81'!$G35</f>
        <v>0</v>
      </c>
      <c r="E35" s="53">
        <f>'82'!$G35</f>
        <v>0</v>
      </c>
      <c r="F35" s="53">
        <f>'83'!$G35</f>
        <v>0</v>
      </c>
      <c r="G35" s="53">
        <f>'84'!$G35</f>
        <v>0</v>
      </c>
      <c r="H35" s="53">
        <f>'85'!$G35</f>
        <v>0</v>
      </c>
      <c r="I35" s="53">
        <f>'86'!$G35</f>
        <v>0</v>
      </c>
      <c r="J35" s="53">
        <f>'87'!$G35</f>
        <v>0</v>
      </c>
      <c r="K35" s="53">
        <f>'88'!$G35</f>
        <v>0</v>
      </c>
      <c r="L35" s="53">
        <f>'89'!$G35</f>
        <v>0</v>
      </c>
      <c r="M35" s="53">
        <f>'90'!$G35</f>
        <v>0</v>
      </c>
      <c r="N35" s="53">
        <f>'91'!$G35</f>
        <v>0</v>
      </c>
      <c r="O35" s="53">
        <f>'92'!$G35</f>
        <v>0</v>
      </c>
      <c r="P35" s="53">
        <f>'93'!$G35</f>
        <v>0</v>
      </c>
      <c r="Q35" s="53">
        <f>'94'!$G35</f>
        <v>0</v>
      </c>
      <c r="R35" s="53">
        <f>'95'!$G35</f>
        <v>0</v>
      </c>
      <c r="S35" s="53">
        <f>'96'!$G35</f>
        <v>0</v>
      </c>
      <c r="T35" s="53">
        <f>'97'!$G35</f>
        <v>0</v>
      </c>
      <c r="U35" s="53">
        <f>'98'!$G35</f>
        <v>0</v>
      </c>
      <c r="V35" s="53">
        <f>'99'!$G35</f>
        <v>0</v>
      </c>
      <c r="W35" s="53">
        <f>'00'!$G35</f>
        <v>0</v>
      </c>
      <c r="X35" s="53">
        <f>'01'!$G35</f>
        <v>0</v>
      </c>
      <c r="Y35" s="53">
        <f>'02'!$G35</f>
        <v>0</v>
      </c>
      <c r="Z35" s="53">
        <f>'03'!$G35</f>
        <v>0</v>
      </c>
      <c r="AA35" s="53">
        <f>'04'!$G35</f>
        <v>0</v>
      </c>
      <c r="AB35" s="53">
        <f>'05'!$G35</f>
        <v>0</v>
      </c>
      <c r="AC35" s="53">
        <f>'06'!$G35</f>
        <v>0</v>
      </c>
      <c r="AD35" s="53">
        <f>'07'!$G35</f>
        <v>0</v>
      </c>
      <c r="AE35" s="53">
        <f>'08'!$G35</f>
        <v>0</v>
      </c>
      <c r="AF35" s="53">
        <f>'09'!$G35</f>
        <v>0</v>
      </c>
      <c r="AG35" s="53">
        <f>'10'!$G35</f>
        <v>0</v>
      </c>
      <c r="AH35" s="53">
        <f>'11'!$G35</f>
        <v>0</v>
      </c>
      <c r="AI35" s="53">
        <f>'12'!$G35</f>
        <v>0</v>
      </c>
      <c r="AJ35" s="53">
        <f>'13'!$G35</f>
        <v>0</v>
      </c>
      <c r="AK35" s="53">
        <f>'14'!$G35</f>
        <v>0</v>
      </c>
      <c r="AL35" s="53">
        <f>'15'!$G35</f>
        <v>0</v>
      </c>
      <c r="AM35" s="53">
        <f>'16'!$G35</f>
        <v>0</v>
      </c>
      <c r="AN35" s="40">
        <f>'17'!$G35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82.427536231884048</v>
      </c>
      <c r="D36" s="37">
        <f t="shared" ref="D36:AH36" si="1">SUM(D6:D35)+SUM(D38:D43)</f>
        <v>90.036231884057955</v>
      </c>
      <c r="E36" s="37">
        <f t="shared" si="1"/>
        <v>99.528985507246361</v>
      </c>
      <c r="F36" s="37">
        <f t="shared" si="1"/>
        <v>113.71014492753623</v>
      </c>
      <c r="G36" s="37">
        <f t="shared" si="1"/>
        <v>117.91666666666664</v>
      </c>
      <c r="H36" s="37">
        <f t="shared" si="1"/>
        <v>126.3514492753623</v>
      </c>
      <c r="I36" s="37">
        <f t="shared" si="1"/>
        <v>152.83152173913041</v>
      </c>
      <c r="J36" s="37">
        <f t="shared" si="1"/>
        <v>169.2028985507246</v>
      </c>
      <c r="K36" s="37">
        <f t="shared" si="1"/>
        <v>184.05797101449275</v>
      </c>
      <c r="L36" s="37">
        <f t="shared" si="1"/>
        <v>200.18115942028982</v>
      </c>
      <c r="M36" s="37">
        <f t="shared" si="1"/>
        <v>217.44577536231884</v>
      </c>
      <c r="N36" s="37">
        <f t="shared" si="1"/>
        <v>196.4230960144927</v>
      </c>
      <c r="O36" s="37">
        <f t="shared" si="1"/>
        <v>200.47981521739126</v>
      </c>
      <c r="P36" s="37">
        <f t="shared" si="1"/>
        <v>199.0416485507246</v>
      </c>
      <c r="Q36" s="37">
        <f t="shared" si="1"/>
        <v>210.08146557971011</v>
      </c>
      <c r="R36" s="37">
        <f t="shared" si="1"/>
        <v>231.24537499999997</v>
      </c>
      <c r="S36" s="37">
        <f t="shared" si="1"/>
        <v>244.1882735507246</v>
      </c>
      <c r="T36" s="37">
        <f t="shared" si="1"/>
        <v>246.46383695652173</v>
      </c>
      <c r="U36" s="37">
        <f t="shared" si="1"/>
        <v>250.83267572463762</v>
      </c>
      <c r="V36" s="37">
        <f t="shared" si="1"/>
        <v>257.69142391304342</v>
      </c>
      <c r="W36" s="37">
        <f t="shared" si="1"/>
        <v>271.20056521739127</v>
      </c>
      <c r="X36" s="37">
        <f t="shared" si="1"/>
        <v>268.12323007246374</v>
      </c>
      <c r="Y36" s="37">
        <f t="shared" si="1"/>
        <v>257.76502717391304</v>
      </c>
      <c r="Z36" s="37">
        <f t="shared" si="1"/>
        <v>237.71905797101448</v>
      </c>
      <c r="AA36" s="37">
        <f t="shared" si="1"/>
        <v>252.2990652173913</v>
      </c>
      <c r="AB36" s="37">
        <f t="shared" si="1"/>
        <v>260.71977818181813</v>
      </c>
      <c r="AC36" s="37">
        <f t="shared" si="1"/>
        <v>271.3502018181818</v>
      </c>
      <c r="AD36" s="37">
        <f t="shared" si="1"/>
        <v>284.64314733107983</v>
      </c>
      <c r="AE36" s="37">
        <f t="shared" si="1"/>
        <v>295.50996545454547</v>
      </c>
      <c r="AF36" s="37">
        <f t="shared" si="1"/>
        <v>300.15525090909091</v>
      </c>
      <c r="AG36" s="37">
        <f t="shared" si="1"/>
        <v>312.28472056830293</v>
      </c>
      <c r="AH36" s="37">
        <f t="shared" si="1"/>
        <v>326.40193115942031</v>
      </c>
      <c r="AI36" s="37">
        <f t="shared" ref="AI36:AN36" si="2">SUM(AI6:AI35)+SUM(AI38:AI43)</f>
        <v>336.81353079710146</v>
      </c>
      <c r="AJ36" s="37">
        <f t="shared" si="2"/>
        <v>356.72269021739129</v>
      </c>
      <c r="AK36" s="37">
        <f t="shared" si="2"/>
        <v>381.94698369565214</v>
      </c>
      <c r="AL36" s="37">
        <f t="shared" si="2"/>
        <v>381.94830434782614</v>
      </c>
      <c r="AM36" s="37">
        <f t="shared" si="2"/>
        <v>377.57633876811599</v>
      </c>
      <c r="AN36" s="38">
        <f t="shared" si="2"/>
        <v>377.54230615942026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  <c r="AU37" s="66"/>
      <c r="AV37" s="66"/>
      <c r="AW37" s="66"/>
      <c r="AX37" s="66"/>
      <c r="AY37" s="66"/>
    </row>
    <row r="38" spans="1:51" s="64" customFormat="1" ht="15" customHeight="1" x14ac:dyDescent="0.25">
      <c r="A38" s="128" t="s">
        <v>65</v>
      </c>
      <c r="B38" s="129"/>
      <c r="C38" s="60">
        <f>'80'!$G38</f>
        <v>0</v>
      </c>
      <c r="D38" s="60">
        <f>'81'!$G38</f>
        <v>0</v>
      </c>
      <c r="E38" s="60">
        <f>'82'!$G38</f>
        <v>0</v>
      </c>
      <c r="F38" s="60">
        <f>'83'!$G38</f>
        <v>0</v>
      </c>
      <c r="G38" s="60">
        <f>'84'!$G38</f>
        <v>0</v>
      </c>
      <c r="H38" s="60">
        <f>'85'!$G38</f>
        <v>0</v>
      </c>
      <c r="I38" s="60">
        <f>'86'!$G38</f>
        <v>0</v>
      </c>
      <c r="J38" s="60">
        <f>'87'!$G38</f>
        <v>0</v>
      </c>
      <c r="K38" s="60">
        <f>'88'!$G38</f>
        <v>0</v>
      </c>
      <c r="L38" s="60">
        <f>'89'!$G38</f>
        <v>0</v>
      </c>
      <c r="M38" s="60">
        <f>'90'!$G38</f>
        <v>0</v>
      </c>
      <c r="N38" s="60">
        <f>'91'!$G38</f>
        <v>0</v>
      </c>
      <c r="O38" s="60">
        <f>'92'!$G38</f>
        <v>0</v>
      </c>
      <c r="P38" s="60">
        <f>'93'!$G38</f>
        <v>0</v>
      </c>
      <c r="Q38" s="60">
        <f>'94'!$G38</f>
        <v>0</v>
      </c>
      <c r="R38" s="60">
        <f>'95'!$G38</f>
        <v>0</v>
      </c>
      <c r="S38" s="60">
        <f>'96'!$G38</f>
        <v>0</v>
      </c>
      <c r="T38" s="60">
        <f>'97'!$G38</f>
        <v>0</v>
      </c>
      <c r="U38" s="60">
        <f>'98'!$G38</f>
        <v>0</v>
      </c>
      <c r="V38" s="60">
        <f>'99'!$G38</f>
        <v>0</v>
      </c>
      <c r="W38" s="60">
        <f>'00'!$G38</f>
        <v>0</v>
      </c>
      <c r="X38" s="60">
        <f>'01'!$G38</f>
        <v>0</v>
      </c>
      <c r="Y38" s="60">
        <f>'02'!$G38</f>
        <v>0</v>
      </c>
      <c r="Z38" s="60">
        <f>'03'!$G38</f>
        <v>0</v>
      </c>
      <c r="AA38" s="60">
        <f>'04'!$G38</f>
        <v>0</v>
      </c>
      <c r="AB38" s="60">
        <f>'05'!$G38</f>
        <v>0</v>
      </c>
      <c r="AC38" s="60">
        <f>'06'!$G38</f>
        <v>0</v>
      </c>
      <c r="AD38" s="60">
        <f>'07'!$G38</f>
        <v>0</v>
      </c>
      <c r="AE38" s="60">
        <f>'08'!$G38</f>
        <v>0</v>
      </c>
      <c r="AF38" s="60">
        <f>'09'!$G38</f>
        <v>0</v>
      </c>
      <c r="AG38" s="60">
        <f>'10'!$G38</f>
        <v>1.8236000000000001</v>
      </c>
      <c r="AH38" s="60">
        <f>'11'!$G38</f>
        <v>1.7609963768115942</v>
      </c>
      <c r="AI38" s="60">
        <f>'12'!$G38</f>
        <v>4.5237572463768121</v>
      </c>
      <c r="AJ38" s="60">
        <f>'13'!$G38</f>
        <v>5.7746014492753623</v>
      </c>
      <c r="AK38" s="60">
        <f>'14'!$G38</f>
        <v>14.156485507246376</v>
      </c>
      <c r="AL38" s="60">
        <f>'15'!$G38</f>
        <v>12.003224637681159</v>
      </c>
      <c r="AM38" s="60">
        <f>'16'!$G38</f>
        <v>9.9567028985507253</v>
      </c>
      <c r="AN38" s="42">
        <f>'17'!$G38</f>
        <v>9.9523913043478256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'80'!$G39</f>
        <v>0</v>
      </c>
      <c r="D39" s="53">
        <f>'81'!$G39</f>
        <v>0</v>
      </c>
      <c r="E39" s="53">
        <f>'82'!$G39</f>
        <v>0</v>
      </c>
      <c r="F39" s="53">
        <f>'83'!$G39</f>
        <v>0</v>
      </c>
      <c r="G39" s="53">
        <f>'84'!$G39</f>
        <v>0</v>
      </c>
      <c r="H39" s="53">
        <f>'85'!$G39</f>
        <v>0</v>
      </c>
      <c r="I39" s="53">
        <f>'86'!$G39</f>
        <v>0</v>
      </c>
      <c r="J39" s="53">
        <f>'87'!$G39</f>
        <v>0</v>
      </c>
      <c r="K39" s="53">
        <f>'88'!$G39</f>
        <v>0</v>
      </c>
      <c r="L39" s="53">
        <f>'89'!$G39</f>
        <v>0</v>
      </c>
      <c r="M39" s="53">
        <f>'90'!$G39</f>
        <v>0</v>
      </c>
      <c r="N39" s="53">
        <f>'91'!$G39</f>
        <v>0</v>
      </c>
      <c r="O39" s="53">
        <f>'92'!$G39</f>
        <v>0</v>
      </c>
      <c r="P39" s="53">
        <f>'93'!$G39</f>
        <v>0</v>
      </c>
      <c r="Q39" s="53">
        <f>'94'!$G39</f>
        <v>0</v>
      </c>
      <c r="R39" s="53">
        <f>'95'!$G39</f>
        <v>0</v>
      </c>
      <c r="S39" s="53">
        <f>'96'!$G39</f>
        <v>0</v>
      </c>
      <c r="T39" s="53">
        <f>'97'!$G39</f>
        <v>0</v>
      </c>
      <c r="U39" s="53">
        <f>'98'!$G39</f>
        <v>0</v>
      </c>
      <c r="V39" s="53">
        <f>'99'!$G39</f>
        <v>0</v>
      </c>
      <c r="W39" s="53">
        <f>'00'!$G39</f>
        <v>0</v>
      </c>
      <c r="X39" s="53">
        <f>'01'!$G39</f>
        <v>0</v>
      </c>
      <c r="Y39" s="53">
        <f>'02'!$G39</f>
        <v>0</v>
      </c>
      <c r="Z39" s="53">
        <f>'03'!$G39</f>
        <v>0</v>
      </c>
      <c r="AA39" s="53">
        <f>'04'!$G39</f>
        <v>0</v>
      </c>
      <c r="AB39" s="53">
        <f>'05'!$G39</f>
        <v>0</v>
      </c>
      <c r="AC39" s="53">
        <f>'06'!$G39</f>
        <v>0</v>
      </c>
      <c r="AD39" s="53">
        <f>'07'!$G39</f>
        <v>0</v>
      </c>
      <c r="AE39" s="53">
        <f>'08'!$G39</f>
        <v>0</v>
      </c>
      <c r="AF39" s="53">
        <f>'09'!$G39</f>
        <v>0</v>
      </c>
      <c r="AG39" s="53">
        <f>'10'!$G39</f>
        <v>0</v>
      </c>
      <c r="AH39" s="53">
        <f>'11'!$G39</f>
        <v>0</v>
      </c>
      <c r="AI39" s="53">
        <f>'12'!$G39</f>
        <v>0</v>
      </c>
      <c r="AJ39" s="53">
        <f>'13'!$G39</f>
        <v>0</v>
      </c>
      <c r="AK39" s="53">
        <f>'14'!$G39</f>
        <v>0</v>
      </c>
      <c r="AL39" s="53">
        <f>'15'!$G39</f>
        <v>0</v>
      </c>
      <c r="AM39" s="53">
        <f>'16'!$G39</f>
        <v>0</v>
      </c>
      <c r="AN39" s="40">
        <f>'17'!$G39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'80'!$G40</f>
        <v>0</v>
      </c>
      <c r="D40" s="53">
        <f>'81'!$G40</f>
        <v>0</v>
      </c>
      <c r="E40" s="53">
        <f>'82'!$G40</f>
        <v>0</v>
      </c>
      <c r="F40" s="53">
        <f>'83'!$G40</f>
        <v>0</v>
      </c>
      <c r="G40" s="53">
        <f>'84'!$G40</f>
        <v>0</v>
      </c>
      <c r="H40" s="53">
        <f>'85'!$G40</f>
        <v>0</v>
      </c>
      <c r="I40" s="53">
        <f>'86'!$G40</f>
        <v>0</v>
      </c>
      <c r="J40" s="53">
        <f>'87'!$G40</f>
        <v>0</v>
      </c>
      <c r="K40" s="53">
        <f>'88'!$G40</f>
        <v>0</v>
      </c>
      <c r="L40" s="53">
        <f>'89'!$G40</f>
        <v>0</v>
      </c>
      <c r="M40" s="53">
        <f>'90'!$G40</f>
        <v>0</v>
      </c>
      <c r="N40" s="53">
        <f>'91'!$G40</f>
        <v>0</v>
      </c>
      <c r="O40" s="53">
        <f>'92'!$G40</f>
        <v>0</v>
      </c>
      <c r="P40" s="53">
        <f>'93'!$G40</f>
        <v>0</v>
      </c>
      <c r="Q40" s="53">
        <f>'94'!$G40</f>
        <v>0</v>
      </c>
      <c r="R40" s="53">
        <f>'95'!$G40</f>
        <v>0</v>
      </c>
      <c r="S40" s="53">
        <f>'96'!$G40</f>
        <v>0</v>
      </c>
      <c r="T40" s="53">
        <f>'97'!$G40</f>
        <v>0</v>
      </c>
      <c r="U40" s="53">
        <f>'98'!$G40</f>
        <v>0</v>
      </c>
      <c r="V40" s="53">
        <f>'99'!$G40</f>
        <v>0</v>
      </c>
      <c r="W40" s="53">
        <f>'00'!$G40</f>
        <v>0</v>
      </c>
      <c r="X40" s="53">
        <f>'01'!$G40</f>
        <v>0</v>
      </c>
      <c r="Y40" s="53">
        <f>'02'!$G40</f>
        <v>0</v>
      </c>
      <c r="Z40" s="53">
        <f>'03'!$G40</f>
        <v>0</v>
      </c>
      <c r="AA40" s="53">
        <f>'04'!$G40</f>
        <v>0</v>
      </c>
      <c r="AB40" s="53">
        <f>'05'!$G40</f>
        <v>0</v>
      </c>
      <c r="AC40" s="53">
        <f>'06'!$G40</f>
        <v>0</v>
      </c>
      <c r="AD40" s="53">
        <f>'07'!$G40</f>
        <v>0</v>
      </c>
      <c r="AE40" s="53">
        <f>'08'!$G40</f>
        <v>0</v>
      </c>
      <c r="AF40" s="53">
        <f>'09'!$G40</f>
        <v>0</v>
      </c>
      <c r="AG40" s="53">
        <f>'10'!$G40</f>
        <v>4.0406218181818181</v>
      </c>
      <c r="AH40" s="53">
        <f>'11'!$G40</f>
        <v>0</v>
      </c>
      <c r="AI40" s="53">
        <f>'12'!$G40</f>
        <v>2.8663949275362319</v>
      </c>
      <c r="AJ40" s="53">
        <f>'13'!$G40</f>
        <v>4.1101268115942027</v>
      </c>
      <c r="AK40" s="53">
        <f>'14'!$G40</f>
        <v>4.0048007246376809</v>
      </c>
      <c r="AL40" s="53">
        <f>'15'!$G40</f>
        <v>4.8786594202898552</v>
      </c>
      <c r="AM40" s="53">
        <f>'16'!$G40</f>
        <v>4.5958152173913041</v>
      </c>
      <c r="AN40" s="40">
        <f>'17'!$G40</f>
        <v>4.1938949275362321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'80'!$G41</f>
        <v>0</v>
      </c>
      <c r="D41" s="53">
        <f>'81'!$G41</f>
        <v>0</v>
      </c>
      <c r="E41" s="53">
        <f>'82'!$G41</f>
        <v>0</v>
      </c>
      <c r="F41" s="53">
        <f>'83'!$G41</f>
        <v>0</v>
      </c>
      <c r="G41" s="53">
        <f>'84'!$G41</f>
        <v>0</v>
      </c>
      <c r="H41" s="53">
        <f>'85'!$G41</f>
        <v>0</v>
      </c>
      <c r="I41" s="53">
        <f>'86'!$G41</f>
        <v>0</v>
      </c>
      <c r="J41" s="53">
        <f>'87'!$G41</f>
        <v>0</v>
      </c>
      <c r="K41" s="53">
        <f>'88'!$G41</f>
        <v>0</v>
      </c>
      <c r="L41" s="53">
        <f>'89'!$G41</f>
        <v>0</v>
      </c>
      <c r="M41" s="53">
        <f>'90'!$G41</f>
        <v>0</v>
      </c>
      <c r="N41" s="53">
        <f>'91'!$G41</f>
        <v>0</v>
      </c>
      <c r="O41" s="53">
        <f>'92'!$G41</f>
        <v>0</v>
      </c>
      <c r="P41" s="53">
        <f>'93'!$G41</f>
        <v>0</v>
      </c>
      <c r="Q41" s="53">
        <f>'94'!$G41</f>
        <v>0</v>
      </c>
      <c r="R41" s="53">
        <f>'95'!$G41</f>
        <v>0</v>
      </c>
      <c r="S41" s="53">
        <f>'96'!$G41</f>
        <v>0</v>
      </c>
      <c r="T41" s="53">
        <f>'97'!$G41</f>
        <v>0</v>
      </c>
      <c r="U41" s="53">
        <f>'98'!$G41</f>
        <v>0</v>
      </c>
      <c r="V41" s="53">
        <f>'99'!$G41</f>
        <v>0</v>
      </c>
      <c r="W41" s="53">
        <f>'00'!$G41</f>
        <v>0</v>
      </c>
      <c r="X41" s="53">
        <f>'01'!$G41</f>
        <v>0</v>
      </c>
      <c r="Y41" s="53">
        <f>'02'!$G41</f>
        <v>0</v>
      </c>
      <c r="Z41" s="53">
        <f>'03'!$G41</f>
        <v>0</v>
      </c>
      <c r="AA41" s="53">
        <f>'04'!$G41</f>
        <v>0</v>
      </c>
      <c r="AB41" s="53">
        <f>'05'!$G41</f>
        <v>0</v>
      </c>
      <c r="AC41" s="53">
        <f>'06'!$G41</f>
        <v>0</v>
      </c>
      <c r="AD41" s="53">
        <f>'07'!$G41</f>
        <v>0</v>
      </c>
      <c r="AE41" s="53">
        <f>'08'!$G41</f>
        <v>0</v>
      </c>
      <c r="AF41" s="53">
        <f>'09'!$G41</f>
        <v>0</v>
      </c>
      <c r="AG41" s="53">
        <f>'10'!$G41</f>
        <v>0</v>
      </c>
      <c r="AH41" s="53">
        <f>'11'!$G41</f>
        <v>0</v>
      </c>
      <c r="AI41" s="53">
        <f>'12'!$G41</f>
        <v>6.0217391304347827E-2</v>
      </c>
      <c r="AJ41" s="53">
        <f>'13'!$G41</f>
        <v>0.12439673913043478</v>
      </c>
      <c r="AK41" s="53">
        <f>'14'!$G41</f>
        <v>0.29080072463768114</v>
      </c>
      <c r="AL41" s="53">
        <f>'15'!$G41</f>
        <v>2.0722826086956522E-2</v>
      </c>
      <c r="AM41" s="53">
        <f>'16'!$G41</f>
        <v>0.77217391304347827</v>
      </c>
      <c r="AN41" s="40">
        <f>'17'!$G41</f>
        <v>0.81479347826086956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'80'!$G42</f>
        <v>0</v>
      </c>
      <c r="D42" s="53">
        <f>'81'!$G42</f>
        <v>0</v>
      </c>
      <c r="E42" s="53">
        <f>'82'!$G42</f>
        <v>0</v>
      </c>
      <c r="F42" s="53">
        <f>'83'!$G42</f>
        <v>0</v>
      </c>
      <c r="G42" s="53">
        <f>'84'!$G42</f>
        <v>0</v>
      </c>
      <c r="H42" s="53">
        <f>'85'!$G42</f>
        <v>0</v>
      </c>
      <c r="I42" s="53">
        <f>'86'!$G42</f>
        <v>0</v>
      </c>
      <c r="J42" s="53">
        <f>'87'!$G42</f>
        <v>0</v>
      </c>
      <c r="K42" s="53">
        <f>'88'!$G42</f>
        <v>0</v>
      </c>
      <c r="L42" s="53">
        <f>'89'!$G42</f>
        <v>0</v>
      </c>
      <c r="M42" s="53">
        <f>'90'!$G42</f>
        <v>0</v>
      </c>
      <c r="N42" s="53">
        <f>'91'!$G42</f>
        <v>0</v>
      </c>
      <c r="O42" s="53">
        <f>'92'!$G42</f>
        <v>0</v>
      </c>
      <c r="P42" s="53">
        <f>'93'!$G42</f>
        <v>0</v>
      </c>
      <c r="Q42" s="53">
        <f>'94'!$G42</f>
        <v>0</v>
      </c>
      <c r="R42" s="53">
        <f>'95'!$G42</f>
        <v>0</v>
      </c>
      <c r="S42" s="53">
        <f>'96'!$G42</f>
        <v>0</v>
      </c>
      <c r="T42" s="53">
        <f>'97'!$G42</f>
        <v>0</v>
      </c>
      <c r="U42" s="53">
        <f>'98'!$G42</f>
        <v>0</v>
      </c>
      <c r="V42" s="53">
        <f>'99'!$G42</f>
        <v>0</v>
      </c>
      <c r="W42" s="53">
        <f>'00'!$G42</f>
        <v>0</v>
      </c>
      <c r="X42" s="53">
        <f>'01'!$G42</f>
        <v>0</v>
      </c>
      <c r="Y42" s="53">
        <f>'02'!$G42</f>
        <v>0</v>
      </c>
      <c r="Z42" s="53">
        <f>'03'!$G42</f>
        <v>0</v>
      </c>
      <c r="AA42" s="53">
        <f>'04'!$G42</f>
        <v>0</v>
      </c>
      <c r="AB42" s="53">
        <f>'05'!$G42</f>
        <v>0</v>
      </c>
      <c r="AC42" s="53">
        <f>'06'!$G42</f>
        <v>0</v>
      </c>
      <c r="AD42" s="53">
        <f>'07'!$G42</f>
        <v>0</v>
      </c>
      <c r="AE42" s="53">
        <f>'08'!$G42</f>
        <v>0</v>
      </c>
      <c r="AF42" s="53">
        <f>'09'!$G42</f>
        <v>0</v>
      </c>
      <c r="AG42" s="53">
        <f>'10'!$G42</f>
        <v>3.7491805683028696</v>
      </c>
      <c r="AH42" s="53">
        <f>'11'!$G42</f>
        <v>5.9070199275362318</v>
      </c>
      <c r="AI42" s="53">
        <f>'12'!$G42</f>
        <v>13.122547101449276</v>
      </c>
      <c r="AJ42" s="53">
        <f>'13'!$G42</f>
        <v>7.878670289855072</v>
      </c>
      <c r="AK42" s="53">
        <f>'14'!$G42</f>
        <v>8.7775181159420281</v>
      </c>
      <c r="AL42" s="53">
        <f>'15'!$G42</f>
        <v>7.2789221014492753</v>
      </c>
      <c r="AM42" s="53">
        <f>'16'!$G42</f>
        <v>7.9535652173913043</v>
      </c>
      <c r="AN42" s="40">
        <f>'17'!$G42</f>
        <v>8.3929112318840584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'80'!$G43</f>
        <v>0</v>
      </c>
      <c r="D43" s="61">
        <f>'81'!$G43</f>
        <v>0</v>
      </c>
      <c r="E43" s="61">
        <f>'82'!$G43</f>
        <v>0</v>
      </c>
      <c r="F43" s="61">
        <f>'83'!$G43</f>
        <v>0</v>
      </c>
      <c r="G43" s="61">
        <f>'84'!$G43</f>
        <v>0</v>
      </c>
      <c r="H43" s="61">
        <f>'85'!$G43</f>
        <v>0</v>
      </c>
      <c r="I43" s="61">
        <f>'86'!$G43</f>
        <v>0</v>
      </c>
      <c r="J43" s="61">
        <f>'87'!$G43</f>
        <v>0</v>
      </c>
      <c r="K43" s="61">
        <f>'88'!$G43</f>
        <v>0</v>
      </c>
      <c r="L43" s="61">
        <f>'89'!$G43</f>
        <v>0</v>
      </c>
      <c r="M43" s="61">
        <f>'90'!$G43</f>
        <v>0</v>
      </c>
      <c r="N43" s="61">
        <f>'91'!$G43</f>
        <v>0</v>
      </c>
      <c r="O43" s="61">
        <f>'92'!$G43</f>
        <v>0</v>
      </c>
      <c r="P43" s="61">
        <f>'93'!$G43</f>
        <v>0</v>
      </c>
      <c r="Q43" s="61">
        <f>'94'!$G43</f>
        <v>0</v>
      </c>
      <c r="R43" s="61">
        <f>'95'!$G43</f>
        <v>0</v>
      </c>
      <c r="S43" s="61">
        <f>'96'!$G43</f>
        <v>0</v>
      </c>
      <c r="T43" s="61">
        <f>'97'!$G43</f>
        <v>0</v>
      </c>
      <c r="U43" s="61">
        <f>'98'!$G43</f>
        <v>0</v>
      </c>
      <c r="V43" s="61">
        <f>'99'!$G43</f>
        <v>0</v>
      </c>
      <c r="W43" s="61">
        <f>'00'!$G43</f>
        <v>0</v>
      </c>
      <c r="X43" s="61">
        <f>'01'!$G43</f>
        <v>0</v>
      </c>
      <c r="Y43" s="61">
        <f>'02'!$G43</f>
        <v>0</v>
      </c>
      <c r="Z43" s="61">
        <f>'03'!$G43</f>
        <v>0</v>
      </c>
      <c r="AA43" s="61">
        <f>'04'!$G43</f>
        <v>0</v>
      </c>
      <c r="AB43" s="61">
        <f>'05'!$G43</f>
        <v>0</v>
      </c>
      <c r="AC43" s="61">
        <f>'06'!$G43</f>
        <v>0</v>
      </c>
      <c r="AD43" s="61">
        <f>'07'!$G43</f>
        <v>0</v>
      </c>
      <c r="AE43" s="61">
        <f>'08'!$G43</f>
        <v>0</v>
      </c>
      <c r="AF43" s="61">
        <f>'09'!$G43</f>
        <v>0</v>
      </c>
      <c r="AG43" s="61">
        <f>'10'!$G43</f>
        <v>2.8160000000000001E-2</v>
      </c>
      <c r="AH43" s="61">
        <f>'11'!$G43</f>
        <v>0</v>
      </c>
      <c r="AI43" s="61">
        <f>'12'!$G43</f>
        <v>0.15472826086956523</v>
      </c>
      <c r="AJ43" s="61">
        <f>'13'!$G43</f>
        <v>0.17365760869565217</v>
      </c>
      <c r="AK43" s="61">
        <f>'14'!$G43</f>
        <v>0</v>
      </c>
      <c r="AL43" s="61">
        <f>'15'!$G43</f>
        <v>0.16620108695652175</v>
      </c>
      <c r="AM43" s="61">
        <f>'16'!$G43</f>
        <v>0.11319927536231884</v>
      </c>
      <c r="AN43" s="44">
        <f>'17'!$G43</f>
        <v>0.10670289855072464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1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42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'80'!$H6</f>
        <v>0</v>
      </c>
      <c r="D6" s="53">
        <f>'81'!$H6</f>
        <v>0</v>
      </c>
      <c r="E6" s="53">
        <f>'82'!$H6</f>
        <v>0</v>
      </c>
      <c r="F6" s="53">
        <f>'83'!$H6</f>
        <v>0</v>
      </c>
      <c r="G6" s="53">
        <f>'84'!$H6</f>
        <v>0</v>
      </c>
      <c r="H6" s="53">
        <f>'85'!$H6</f>
        <v>0</v>
      </c>
      <c r="I6" s="53">
        <f>'86'!$H6</f>
        <v>0</v>
      </c>
      <c r="J6" s="53">
        <f>'87'!$H6</f>
        <v>0</v>
      </c>
      <c r="K6" s="53">
        <f>'88'!$H6</f>
        <v>0</v>
      </c>
      <c r="L6" s="53">
        <f>'89'!$H6</f>
        <v>0</v>
      </c>
      <c r="M6" s="53">
        <f>'90'!$H6</f>
        <v>0</v>
      </c>
      <c r="N6" s="53">
        <f>'91'!$H6</f>
        <v>0</v>
      </c>
      <c r="O6" s="53">
        <f>'92'!$H6</f>
        <v>0</v>
      </c>
      <c r="P6" s="53">
        <f>'93'!$H6</f>
        <v>0</v>
      </c>
      <c r="Q6" s="53">
        <f>'94'!$H6</f>
        <v>0</v>
      </c>
      <c r="R6" s="53">
        <f>'95'!$H6</f>
        <v>0</v>
      </c>
      <c r="S6" s="53">
        <f>'96'!$H6</f>
        <v>0</v>
      </c>
      <c r="T6" s="53">
        <f>'97'!$H6</f>
        <v>0</v>
      </c>
      <c r="U6" s="53">
        <f>'98'!$H6</f>
        <v>0</v>
      </c>
      <c r="V6" s="53">
        <f>'99'!$H6</f>
        <v>0</v>
      </c>
      <c r="W6" s="53">
        <f>'00'!$H6</f>
        <v>0</v>
      </c>
      <c r="X6" s="53">
        <f>'01'!$H6</f>
        <v>0</v>
      </c>
      <c r="Y6" s="53">
        <f>'02'!$H6</f>
        <v>0</v>
      </c>
      <c r="Z6" s="53">
        <f>'03'!$H6</f>
        <v>0</v>
      </c>
      <c r="AA6" s="53">
        <f>'04'!$H6</f>
        <v>0</v>
      </c>
      <c r="AB6" s="53">
        <f>'05'!$H6</f>
        <v>0</v>
      </c>
      <c r="AC6" s="53">
        <f>'06'!$H6</f>
        <v>0</v>
      </c>
      <c r="AD6" s="53">
        <f>'07'!$H6</f>
        <v>0</v>
      </c>
      <c r="AE6" s="53">
        <f>'08'!$H6</f>
        <v>0</v>
      </c>
      <c r="AF6" s="53">
        <f>'09'!$H6</f>
        <v>0</v>
      </c>
      <c r="AG6" s="53">
        <f>'10'!$H6</f>
        <v>0</v>
      </c>
      <c r="AH6" s="53">
        <f>'11'!$H6</f>
        <v>0</v>
      </c>
      <c r="AI6" s="53">
        <f>'12'!$H6</f>
        <v>0</v>
      </c>
      <c r="AJ6" s="53">
        <f>'13'!$H6</f>
        <v>0</v>
      </c>
      <c r="AK6" s="53">
        <f>'14'!$H6</f>
        <v>0</v>
      </c>
      <c r="AL6" s="53">
        <f>'15'!$H6</f>
        <v>0</v>
      </c>
      <c r="AM6" s="53">
        <f>'16'!$H6</f>
        <v>0</v>
      </c>
      <c r="AN6" s="40">
        <f>'17'!$H6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'80'!$H7</f>
        <v>0</v>
      </c>
      <c r="D7" s="53">
        <f>'81'!$H7</f>
        <v>0</v>
      </c>
      <c r="E7" s="53">
        <f>'82'!$H7</f>
        <v>0</v>
      </c>
      <c r="F7" s="53">
        <f>'83'!$H7</f>
        <v>0</v>
      </c>
      <c r="G7" s="53">
        <f>'84'!$H7</f>
        <v>0</v>
      </c>
      <c r="H7" s="53">
        <f>'85'!$H7</f>
        <v>0</v>
      </c>
      <c r="I7" s="53">
        <f>'86'!$H7</f>
        <v>0</v>
      </c>
      <c r="J7" s="53">
        <f>'87'!$H7</f>
        <v>0</v>
      </c>
      <c r="K7" s="53">
        <f>'88'!$H7</f>
        <v>0</v>
      </c>
      <c r="L7" s="53">
        <f>'89'!$H7</f>
        <v>0</v>
      </c>
      <c r="M7" s="53">
        <f>'90'!$H7</f>
        <v>0</v>
      </c>
      <c r="N7" s="53">
        <f>'91'!$H7</f>
        <v>0</v>
      </c>
      <c r="O7" s="53">
        <f>'92'!$H7</f>
        <v>0</v>
      </c>
      <c r="P7" s="53">
        <f>'93'!$H7</f>
        <v>0</v>
      </c>
      <c r="Q7" s="53">
        <f>'94'!$H7</f>
        <v>0</v>
      </c>
      <c r="R7" s="53">
        <f>'95'!$H7</f>
        <v>0</v>
      </c>
      <c r="S7" s="53">
        <f>'96'!$H7</f>
        <v>0</v>
      </c>
      <c r="T7" s="53">
        <f>'97'!$H7</f>
        <v>0</v>
      </c>
      <c r="U7" s="53">
        <f>'98'!$H7</f>
        <v>0</v>
      </c>
      <c r="V7" s="53">
        <f>'99'!$H7</f>
        <v>0</v>
      </c>
      <c r="W7" s="53">
        <f>'00'!$H7</f>
        <v>0</v>
      </c>
      <c r="X7" s="53">
        <f>'01'!$H7</f>
        <v>0</v>
      </c>
      <c r="Y7" s="53">
        <f>'02'!$H7</f>
        <v>0</v>
      </c>
      <c r="Z7" s="53">
        <f>'03'!$H7</f>
        <v>0</v>
      </c>
      <c r="AA7" s="53">
        <f>'04'!$H7</f>
        <v>0</v>
      </c>
      <c r="AB7" s="53">
        <f>'05'!$H7</f>
        <v>0</v>
      </c>
      <c r="AC7" s="53">
        <f>'06'!$H7</f>
        <v>0</v>
      </c>
      <c r="AD7" s="53">
        <f>'07'!$H7</f>
        <v>0</v>
      </c>
      <c r="AE7" s="53">
        <f>'08'!$H7</f>
        <v>0</v>
      </c>
      <c r="AF7" s="53">
        <f>'09'!$H7</f>
        <v>0</v>
      </c>
      <c r="AG7" s="53">
        <f>'10'!$H7</f>
        <v>0</v>
      </c>
      <c r="AH7" s="53">
        <f>'11'!$H7</f>
        <v>0</v>
      </c>
      <c r="AI7" s="53">
        <f>'12'!$H7</f>
        <v>0</v>
      </c>
      <c r="AJ7" s="53">
        <f>'13'!$H7</f>
        <v>0</v>
      </c>
      <c r="AK7" s="53">
        <f>'14'!$H7</f>
        <v>0</v>
      </c>
      <c r="AL7" s="53">
        <f>'15'!$H7</f>
        <v>0</v>
      </c>
      <c r="AM7" s="53">
        <f>'16'!$H7</f>
        <v>0</v>
      </c>
      <c r="AN7" s="40">
        <f>'17'!$H7</f>
        <v>0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'80'!$H8</f>
        <v>0</v>
      </c>
      <c r="D8" s="53">
        <f>'81'!$H8</f>
        <v>0</v>
      </c>
      <c r="E8" s="53">
        <f>'82'!$H8</f>
        <v>0</v>
      </c>
      <c r="F8" s="53">
        <f>'83'!$H8</f>
        <v>0</v>
      </c>
      <c r="G8" s="53">
        <f>'84'!$H8</f>
        <v>0</v>
      </c>
      <c r="H8" s="53">
        <f>'85'!$H8</f>
        <v>0</v>
      </c>
      <c r="I8" s="53">
        <f>'86'!$H8</f>
        <v>0</v>
      </c>
      <c r="J8" s="53">
        <f>'87'!$H8</f>
        <v>0</v>
      </c>
      <c r="K8" s="53">
        <f>'88'!$H8</f>
        <v>0</v>
      </c>
      <c r="L8" s="53">
        <f>'89'!$H8</f>
        <v>0</v>
      </c>
      <c r="M8" s="53">
        <f>'90'!$H8</f>
        <v>0</v>
      </c>
      <c r="N8" s="53">
        <f>'91'!$H8</f>
        <v>0</v>
      </c>
      <c r="O8" s="53">
        <f>'92'!$H8</f>
        <v>0</v>
      </c>
      <c r="P8" s="53">
        <f>'93'!$H8</f>
        <v>0</v>
      </c>
      <c r="Q8" s="53">
        <f>'94'!$H8</f>
        <v>0</v>
      </c>
      <c r="R8" s="53">
        <f>'95'!$H8</f>
        <v>0</v>
      </c>
      <c r="S8" s="53">
        <f>'96'!$H8</f>
        <v>0</v>
      </c>
      <c r="T8" s="53">
        <f>'97'!$H8</f>
        <v>0</v>
      </c>
      <c r="U8" s="53">
        <f>'98'!$H8</f>
        <v>0</v>
      </c>
      <c r="V8" s="53">
        <f>'99'!$H8</f>
        <v>0</v>
      </c>
      <c r="W8" s="53">
        <f>'00'!$H8</f>
        <v>0</v>
      </c>
      <c r="X8" s="53">
        <f>'01'!$H8</f>
        <v>0</v>
      </c>
      <c r="Y8" s="53">
        <f>'02'!$H8</f>
        <v>0</v>
      </c>
      <c r="Z8" s="53">
        <f>'03'!$H8</f>
        <v>0</v>
      </c>
      <c r="AA8" s="53">
        <f>'04'!$H8</f>
        <v>0</v>
      </c>
      <c r="AB8" s="53">
        <f>'05'!$H8</f>
        <v>0</v>
      </c>
      <c r="AC8" s="53">
        <f>'06'!$H8</f>
        <v>0</v>
      </c>
      <c r="AD8" s="53">
        <f>'07'!$H8</f>
        <v>0</v>
      </c>
      <c r="AE8" s="53">
        <f>'08'!$H8</f>
        <v>0</v>
      </c>
      <c r="AF8" s="53">
        <f>'09'!$H8</f>
        <v>0</v>
      </c>
      <c r="AG8" s="53">
        <f>'10'!$H8</f>
        <v>0</v>
      </c>
      <c r="AH8" s="53">
        <f>'11'!$H8</f>
        <v>0</v>
      </c>
      <c r="AI8" s="53">
        <f>'12'!$H8</f>
        <v>0</v>
      </c>
      <c r="AJ8" s="53">
        <f>'13'!$H8</f>
        <v>0</v>
      </c>
      <c r="AK8" s="53">
        <f>'14'!$H8</f>
        <v>0</v>
      </c>
      <c r="AL8" s="53">
        <f>'15'!$H8</f>
        <v>0</v>
      </c>
      <c r="AM8" s="53">
        <f>'16'!$H8</f>
        <v>0</v>
      </c>
      <c r="AN8" s="40">
        <f>'17'!$H8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'80'!$H9</f>
        <v>0</v>
      </c>
      <c r="D9" s="53">
        <f>'81'!$H9</f>
        <v>0</v>
      </c>
      <c r="E9" s="53">
        <f>'82'!$H9</f>
        <v>0</v>
      </c>
      <c r="F9" s="53">
        <f>'83'!$H9</f>
        <v>0</v>
      </c>
      <c r="G9" s="53">
        <f>'84'!$H9</f>
        <v>0</v>
      </c>
      <c r="H9" s="53">
        <f>'85'!$H9</f>
        <v>0</v>
      </c>
      <c r="I9" s="53">
        <f>'86'!$H9</f>
        <v>0</v>
      </c>
      <c r="J9" s="53">
        <f>'87'!$H9</f>
        <v>0</v>
      </c>
      <c r="K9" s="53">
        <f>'88'!$H9</f>
        <v>0</v>
      </c>
      <c r="L9" s="53">
        <f>'89'!$H9</f>
        <v>0</v>
      </c>
      <c r="M9" s="53">
        <f>'90'!$H9</f>
        <v>0</v>
      </c>
      <c r="N9" s="53">
        <f>'91'!$H9</f>
        <v>0</v>
      </c>
      <c r="O9" s="53">
        <f>'92'!$H9</f>
        <v>0</v>
      </c>
      <c r="P9" s="53">
        <f>'93'!$H9</f>
        <v>0</v>
      </c>
      <c r="Q9" s="53">
        <f>'94'!$H9</f>
        <v>0</v>
      </c>
      <c r="R9" s="53">
        <f>'95'!$H9</f>
        <v>0</v>
      </c>
      <c r="S9" s="53">
        <f>'96'!$H9</f>
        <v>0</v>
      </c>
      <c r="T9" s="53">
        <f>'97'!$H9</f>
        <v>0</v>
      </c>
      <c r="U9" s="53">
        <f>'98'!$H9</f>
        <v>0</v>
      </c>
      <c r="V9" s="53">
        <f>'99'!$H9</f>
        <v>0</v>
      </c>
      <c r="W9" s="53">
        <f>'00'!$H9</f>
        <v>0</v>
      </c>
      <c r="X9" s="53">
        <f>'01'!$H9</f>
        <v>0</v>
      </c>
      <c r="Y9" s="53">
        <f>'02'!$H9</f>
        <v>0</v>
      </c>
      <c r="Z9" s="53">
        <f>'03'!$H9</f>
        <v>0</v>
      </c>
      <c r="AA9" s="53">
        <f>'04'!$H9</f>
        <v>0</v>
      </c>
      <c r="AB9" s="53">
        <f>'05'!$H9</f>
        <v>0</v>
      </c>
      <c r="AC9" s="53">
        <f>'06'!$H9</f>
        <v>0</v>
      </c>
      <c r="AD9" s="53">
        <f>'07'!$H9</f>
        <v>0</v>
      </c>
      <c r="AE9" s="53">
        <f>'08'!$H9</f>
        <v>0</v>
      </c>
      <c r="AF9" s="53">
        <f>'09'!$H9</f>
        <v>0</v>
      </c>
      <c r="AG9" s="53">
        <f>'10'!$H9</f>
        <v>0</v>
      </c>
      <c r="AH9" s="53">
        <f>'11'!$H9</f>
        <v>0</v>
      </c>
      <c r="AI9" s="53">
        <f>'12'!$H9</f>
        <v>0</v>
      </c>
      <c r="AJ9" s="53">
        <f>'13'!$H9</f>
        <v>0</v>
      </c>
      <c r="AK9" s="53">
        <f>'14'!$H9</f>
        <v>0</v>
      </c>
      <c r="AL9" s="53">
        <f>'15'!$H9</f>
        <v>0</v>
      </c>
      <c r="AM9" s="53">
        <f>'16'!$H9</f>
        <v>0</v>
      </c>
      <c r="AN9" s="40">
        <f>'17'!$H9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'80'!$H10</f>
        <v>0</v>
      </c>
      <c r="D10" s="53">
        <f>'81'!$H10</f>
        <v>0</v>
      </c>
      <c r="E10" s="53">
        <f>'82'!$H10</f>
        <v>0</v>
      </c>
      <c r="F10" s="53">
        <f>'83'!$H10</f>
        <v>0</v>
      </c>
      <c r="G10" s="53">
        <f>'84'!$H10</f>
        <v>0</v>
      </c>
      <c r="H10" s="53">
        <f>'85'!$H10</f>
        <v>0</v>
      </c>
      <c r="I10" s="53">
        <f>'86'!$H10</f>
        <v>0</v>
      </c>
      <c r="J10" s="53">
        <f>'87'!$H10</f>
        <v>0</v>
      </c>
      <c r="K10" s="53">
        <f>'88'!$H10</f>
        <v>0</v>
      </c>
      <c r="L10" s="53">
        <f>'89'!$H10</f>
        <v>0</v>
      </c>
      <c r="M10" s="53">
        <f>'90'!$H10</f>
        <v>0</v>
      </c>
      <c r="N10" s="53">
        <f>'91'!$H10</f>
        <v>0</v>
      </c>
      <c r="O10" s="53">
        <f>'92'!$H10</f>
        <v>0</v>
      </c>
      <c r="P10" s="53">
        <f>'93'!$H10</f>
        <v>0</v>
      </c>
      <c r="Q10" s="53">
        <f>'94'!$H10</f>
        <v>0</v>
      </c>
      <c r="R10" s="53">
        <f>'95'!$H10</f>
        <v>0</v>
      </c>
      <c r="S10" s="53">
        <f>'96'!$H10</f>
        <v>0</v>
      </c>
      <c r="T10" s="53">
        <f>'97'!$H10</f>
        <v>0</v>
      </c>
      <c r="U10" s="53">
        <f>'98'!$H10</f>
        <v>0</v>
      </c>
      <c r="V10" s="53">
        <f>'99'!$H10</f>
        <v>0</v>
      </c>
      <c r="W10" s="53">
        <f>'00'!$H10</f>
        <v>0</v>
      </c>
      <c r="X10" s="53">
        <f>'01'!$H10</f>
        <v>0</v>
      </c>
      <c r="Y10" s="53">
        <f>'02'!$H10</f>
        <v>0</v>
      </c>
      <c r="Z10" s="53">
        <f>'03'!$H10</f>
        <v>0</v>
      </c>
      <c r="AA10" s="53">
        <f>'04'!$H10</f>
        <v>1.3858695652173912E-3</v>
      </c>
      <c r="AB10" s="53">
        <f>'05'!$H10</f>
        <v>7.3636363636363634E-4</v>
      </c>
      <c r="AC10" s="53">
        <f>'06'!$H10</f>
        <v>5.7272727272727271E-4</v>
      </c>
      <c r="AD10" s="53">
        <f>'07'!$H10</f>
        <v>6.1122190362066918E-4</v>
      </c>
      <c r="AE10" s="53">
        <f>'08'!$H10</f>
        <v>0</v>
      </c>
      <c r="AF10" s="53">
        <f>'09'!$H10</f>
        <v>0</v>
      </c>
      <c r="AG10" s="53">
        <f>'10'!$H10</f>
        <v>0</v>
      </c>
      <c r="AH10" s="53">
        <f>'11'!$H10</f>
        <v>0</v>
      </c>
      <c r="AI10" s="53">
        <f>'12'!$H10</f>
        <v>0</v>
      </c>
      <c r="AJ10" s="53">
        <f>'13'!$H10</f>
        <v>0</v>
      </c>
      <c r="AK10" s="53">
        <f>'14'!$H10</f>
        <v>0</v>
      </c>
      <c r="AL10" s="53">
        <f>'15'!$H10</f>
        <v>0</v>
      </c>
      <c r="AM10" s="53">
        <f>'16'!$H10</f>
        <v>0</v>
      </c>
      <c r="AN10" s="40">
        <f>'17'!$H10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'80'!$H11</f>
        <v>0</v>
      </c>
      <c r="D11" s="53">
        <f>'81'!$H11</f>
        <v>0</v>
      </c>
      <c r="E11" s="53">
        <f>'82'!$H11</f>
        <v>0</v>
      </c>
      <c r="F11" s="53">
        <f>'83'!$H11</f>
        <v>0</v>
      </c>
      <c r="G11" s="53">
        <f>'84'!$H11</f>
        <v>0</v>
      </c>
      <c r="H11" s="53">
        <f>'85'!$H11</f>
        <v>0</v>
      </c>
      <c r="I11" s="53">
        <f>'86'!$H11</f>
        <v>0</v>
      </c>
      <c r="J11" s="53">
        <f>'87'!$H11</f>
        <v>0</v>
      </c>
      <c r="K11" s="53">
        <f>'88'!$H11</f>
        <v>0</v>
      </c>
      <c r="L11" s="53">
        <f>'89'!$H11</f>
        <v>0</v>
      </c>
      <c r="M11" s="53">
        <f>'90'!$H11</f>
        <v>0</v>
      </c>
      <c r="N11" s="53">
        <f>'91'!$H11</f>
        <v>0</v>
      </c>
      <c r="O11" s="53">
        <f>'92'!$H11</f>
        <v>0</v>
      </c>
      <c r="P11" s="53">
        <f>'93'!$H11</f>
        <v>0</v>
      </c>
      <c r="Q11" s="53">
        <f>'94'!$H11</f>
        <v>0</v>
      </c>
      <c r="R11" s="53">
        <f>'95'!$H11</f>
        <v>0</v>
      </c>
      <c r="S11" s="53">
        <f>'96'!$H11</f>
        <v>0</v>
      </c>
      <c r="T11" s="53">
        <f>'97'!$H11</f>
        <v>0</v>
      </c>
      <c r="U11" s="53">
        <f>'98'!$H11</f>
        <v>0</v>
      </c>
      <c r="V11" s="53">
        <f>'99'!$H11</f>
        <v>0</v>
      </c>
      <c r="W11" s="53">
        <f>'00'!$H11</f>
        <v>2.8985507246376811E-4</v>
      </c>
      <c r="X11" s="53">
        <f>'01'!$H11</f>
        <v>0</v>
      </c>
      <c r="Y11" s="53">
        <f>'02'!$H11</f>
        <v>0</v>
      </c>
      <c r="Z11" s="53">
        <f>'03'!$H11</f>
        <v>0</v>
      </c>
      <c r="AA11" s="53">
        <f>'04'!$H11</f>
        <v>0</v>
      </c>
      <c r="AB11" s="53">
        <f>'05'!$H11</f>
        <v>0</v>
      </c>
      <c r="AC11" s="53">
        <f>'06'!$H11</f>
        <v>0</v>
      </c>
      <c r="AD11" s="53">
        <f>'07'!$H11</f>
        <v>0</v>
      </c>
      <c r="AE11" s="53">
        <f>'08'!$H11</f>
        <v>0</v>
      </c>
      <c r="AF11" s="53">
        <f>'09'!$H11</f>
        <v>0</v>
      </c>
      <c r="AG11" s="53">
        <f>'10'!$H11</f>
        <v>0</v>
      </c>
      <c r="AH11" s="53">
        <f>'11'!$H11</f>
        <v>0</v>
      </c>
      <c r="AI11" s="53">
        <f>'12'!$H11</f>
        <v>0</v>
      </c>
      <c r="AJ11" s="53">
        <f>'13'!$H11</f>
        <v>0</v>
      </c>
      <c r="AK11" s="53">
        <f>'14'!$H11</f>
        <v>0</v>
      </c>
      <c r="AL11" s="53">
        <f>'15'!$H11</f>
        <v>0</v>
      </c>
      <c r="AM11" s="53">
        <f>'16'!$H11</f>
        <v>0</v>
      </c>
      <c r="AN11" s="40">
        <f>'17'!$H11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'80'!$H12</f>
        <v>0</v>
      </c>
      <c r="D12" s="53">
        <f>'81'!$H12</f>
        <v>0</v>
      </c>
      <c r="E12" s="53">
        <f>'82'!$H12</f>
        <v>0</v>
      </c>
      <c r="F12" s="53">
        <f>'83'!$H12</f>
        <v>0</v>
      </c>
      <c r="G12" s="53">
        <f>'84'!$H12</f>
        <v>0</v>
      </c>
      <c r="H12" s="53">
        <f>'85'!$H12</f>
        <v>0</v>
      </c>
      <c r="I12" s="53">
        <f>'86'!$H12</f>
        <v>0</v>
      </c>
      <c r="J12" s="53">
        <f>'87'!$H12</f>
        <v>0</v>
      </c>
      <c r="K12" s="53">
        <f>'88'!$H12</f>
        <v>0</v>
      </c>
      <c r="L12" s="53">
        <f>'89'!$H12</f>
        <v>0</v>
      </c>
      <c r="M12" s="53">
        <f>'90'!$H12</f>
        <v>0</v>
      </c>
      <c r="N12" s="53">
        <f>'91'!$H12</f>
        <v>0</v>
      </c>
      <c r="O12" s="53">
        <f>'92'!$H12</f>
        <v>0</v>
      </c>
      <c r="P12" s="53">
        <f>'93'!$H12</f>
        <v>0</v>
      </c>
      <c r="Q12" s="53">
        <f>'94'!$H12</f>
        <v>0</v>
      </c>
      <c r="R12" s="53">
        <f>'95'!$H12</f>
        <v>0</v>
      </c>
      <c r="S12" s="53">
        <f>'96'!$H12</f>
        <v>0</v>
      </c>
      <c r="T12" s="53">
        <f>'97'!$H12</f>
        <v>1.4130434782608694E-4</v>
      </c>
      <c r="U12" s="53">
        <f>'98'!$H12</f>
        <v>0</v>
      </c>
      <c r="V12" s="53">
        <f>'99'!$H12</f>
        <v>0</v>
      </c>
      <c r="W12" s="53">
        <f>'00'!$H12</f>
        <v>0</v>
      </c>
      <c r="X12" s="53">
        <f>'01'!$H12</f>
        <v>0</v>
      </c>
      <c r="Y12" s="53">
        <f>'02'!$H12</f>
        <v>0</v>
      </c>
      <c r="Z12" s="53">
        <f>'03'!$H12</f>
        <v>0</v>
      </c>
      <c r="AA12" s="53">
        <f>'04'!$H12</f>
        <v>0</v>
      </c>
      <c r="AB12" s="53">
        <f>'05'!$H12</f>
        <v>0</v>
      </c>
      <c r="AC12" s="53">
        <f>'06'!$H12</f>
        <v>0</v>
      </c>
      <c r="AD12" s="53">
        <f>'07'!$H12</f>
        <v>0</v>
      </c>
      <c r="AE12" s="53">
        <f>'08'!$H12</f>
        <v>0</v>
      </c>
      <c r="AF12" s="53">
        <f>'09'!$H12</f>
        <v>0</v>
      </c>
      <c r="AG12" s="53">
        <f>'10'!$H12</f>
        <v>0</v>
      </c>
      <c r="AH12" s="53">
        <f>'11'!$H12</f>
        <v>0</v>
      </c>
      <c r="AI12" s="53">
        <f>'12'!$H12</f>
        <v>0</v>
      </c>
      <c r="AJ12" s="53">
        <f>'13'!$H12</f>
        <v>0</v>
      </c>
      <c r="AK12" s="53">
        <f>'14'!$H12</f>
        <v>0</v>
      </c>
      <c r="AL12" s="53">
        <f>'15'!$H12</f>
        <v>0</v>
      </c>
      <c r="AM12" s="53">
        <f>'16'!$H12</f>
        <v>0</v>
      </c>
      <c r="AN12" s="40">
        <f>'17'!$H12</f>
        <v>0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'80'!$H13</f>
        <v>0</v>
      </c>
      <c r="D13" s="53">
        <f>'81'!$H13</f>
        <v>0</v>
      </c>
      <c r="E13" s="53">
        <f>'82'!$H13</f>
        <v>0</v>
      </c>
      <c r="F13" s="53">
        <f>'83'!$H13</f>
        <v>0</v>
      </c>
      <c r="G13" s="53">
        <f>'84'!$H13</f>
        <v>0</v>
      </c>
      <c r="H13" s="53">
        <f>'85'!$H13</f>
        <v>0</v>
      </c>
      <c r="I13" s="53">
        <f>'86'!$H13</f>
        <v>0</v>
      </c>
      <c r="J13" s="53">
        <f>'87'!$H13</f>
        <v>0</v>
      </c>
      <c r="K13" s="53">
        <f>'88'!$H13</f>
        <v>0</v>
      </c>
      <c r="L13" s="53">
        <f>'89'!$H13</f>
        <v>0</v>
      </c>
      <c r="M13" s="53">
        <f>'90'!$H13</f>
        <v>0</v>
      </c>
      <c r="N13" s="53">
        <f>'91'!$H13</f>
        <v>0</v>
      </c>
      <c r="O13" s="53">
        <f>'92'!$H13</f>
        <v>0</v>
      </c>
      <c r="P13" s="53">
        <f>'93'!$H13</f>
        <v>0</v>
      </c>
      <c r="Q13" s="53">
        <f>'94'!$H13</f>
        <v>0</v>
      </c>
      <c r="R13" s="53">
        <f>'95'!$H13</f>
        <v>0</v>
      </c>
      <c r="S13" s="53">
        <f>'96'!$H13</f>
        <v>0</v>
      </c>
      <c r="T13" s="53">
        <f>'97'!$H13</f>
        <v>0</v>
      </c>
      <c r="U13" s="53">
        <f>'98'!$H13</f>
        <v>0</v>
      </c>
      <c r="V13" s="53">
        <f>'99'!$H13</f>
        <v>0</v>
      </c>
      <c r="W13" s="53">
        <f>'00'!$H13</f>
        <v>0</v>
      </c>
      <c r="X13" s="53">
        <f>'01'!$H13</f>
        <v>0</v>
      </c>
      <c r="Y13" s="53">
        <f>'02'!$H13</f>
        <v>0</v>
      </c>
      <c r="Z13" s="53">
        <f>'03'!$H13</f>
        <v>7.2463768115942027E-5</v>
      </c>
      <c r="AA13" s="53">
        <f>'04'!$H13</f>
        <v>0</v>
      </c>
      <c r="AB13" s="53">
        <f>'05'!$H13</f>
        <v>0</v>
      </c>
      <c r="AC13" s="53">
        <f>'06'!$H13</f>
        <v>0</v>
      </c>
      <c r="AD13" s="53">
        <f>'07'!$H13</f>
        <v>0</v>
      </c>
      <c r="AE13" s="53">
        <f>'08'!$H13</f>
        <v>0</v>
      </c>
      <c r="AF13" s="53">
        <f>'09'!$H13</f>
        <v>0</v>
      </c>
      <c r="AG13" s="53">
        <f>'10'!$H13</f>
        <v>0</v>
      </c>
      <c r="AH13" s="53">
        <f>'11'!$H13</f>
        <v>0</v>
      </c>
      <c r="AI13" s="53">
        <f>'12'!$H13</f>
        <v>0</v>
      </c>
      <c r="AJ13" s="53">
        <f>'13'!$H13</f>
        <v>0</v>
      </c>
      <c r="AK13" s="53">
        <f>'14'!$H13</f>
        <v>0</v>
      </c>
      <c r="AL13" s="53">
        <f>'15'!$H13</f>
        <v>0</v>
      </c>
      <c r="AM13" s="53">
        <f>'16'!$H13</f>
        <v>0</v>
      </c>
      <c r="AN13" s="40">
        <f>'17'!$H13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'80'!$H14</f>
        <v>0</v>
      </c>
      <c r="D14" s="53">
        <f>'81'!$H14</f>
        <v>0</v>
      </c>
      <c r="E14" s="53">
        <f>'82'!$H14</f>
        <v>0</v>
      </c>
      <c r="F14" s="53">
        <f>'83'!$H14</f>
        <v>0</v>
      </c>
      <c r="G14" s="53">
        <f>'84'!$H14</f>
        <v>0</v>
      </c>
      <c r="H14" s="53">
        <f>'85'!$H14</f>
        <v>0</v>
      </c>
      <c r="I14" s="53">
        <f>'86'!$H14</f>
        <v>0</v>
      </c>
      <c r="J14" s="53">
        <f>'87'!$H14</f>
        <v>0</v>
      </c>
      <c r="K14" s="53">
        <f>'88'!$H14</f>
        <v>0</v>
      </c>
      <c r="L14" s="53">
        <f>'89'!$H14</f>
        <v>0</v>
      </c>
      <c r="M14" s="53">
        <f>'90'!$H14</f>
        <v>0</v>
      </c>
      <c r="N14" s="53">
        <f>'91'!$H14</f>
        <v>0</v>
      </c>
      <c r="O14" s="53">
        <f>'92'!$H14</f>
        <v>0</v>
      </c>
      <c r="P14" s="53">
        <f>'93'!$H14</f>
        <v>0</v>
      </c>
      <c r="Q14" s="53">
        <f>'94'!$H14</f>
        <v>0</v>
      </c>
      <c r="R14" s="53">
        <f>'95'!$H14</f>
        <v>0</v>
      </c>
      <c r="S14" s="53">
        <f>'96'!$H14</f>
        <v>0</v>
      </c>
      <c r="T14" s="53">
        <f>'97'!$H14</f>
        <v>3.0289855072463765E-3</v>
      </c>
      <c r="U14" s="53">
        <f>'98'!$H14</f>
        <v>1.0213768115942028E-2</v>
      </c>
      <c r="V14" s="53">
        <f>'99'!$H14</f>
        <v>6.233695652173913E-3</v>
      </c>
      <c r="W14" s="53">
        <f>'00'!$H14</f>
        <v>3.6996376811594199E-2</v>
      </c>
      <c r="X14" s="53">
        <f>'01'!$H14</f>
        <v>3.7891304347826088E-2</v>
      </c>
      <c r="Y14" s="53">
        <f>'02'!$H14</f>
        <v>6.7898550724637676E-3</v>
      </c>
      <c r="Z14" s="53">
        <f>'03'!$H14</f>
        <v>6.521739130434782E-4</v>
      </c>
      <c r="AA14" s="53">
        <f>'04'!$H14</f>
        <v>1.6304347826086956E-3</v>
      </c>
      <c r="AB14" s="53">
        <f>'05'!$H14</f>
        <v>2.8636363636363633E-3</v>
      </c>
      <c r="AC14" s="53">
        <f>'06'!$H14</f>
        <v>3.0972727272727273E-2</v>
      </c>
      <c r="AD14" s="53">
        <f>'07'!$H14</f>
        <v>3.3054492470406677E-2</v>
      </c>
      <c r="AE14" s="53">
        <f>'08'!$H14</f>
        <v>0</v>
      </c>
      <c r="AF14" s="53">
        <f>'09'!$H14</f>
        <v>0</v>
      </c>
      <c r="AG14" s="53">
        <f>'10'!$H14</f>
        <v>0</v>
      </c>
      <c r="AH14" s="53">
        <f>'11'!$H14</f>
        <v>0</v>
      </c>
      <c r="AI14" s="53">
        <f>'12'!$H14</f>
        <v>0</v>
      </c>
      <c r="AJ14" s="53">
        <f>'13'!$H14</f>
        <v>0</v>
      </c>
      <c r="AK14" s="53">
        <f>'14'!$H14</f>
        <v>0</v>
      </c>
      <c r="AL14" s="53">
        <f>'15'!$H14</f>
        <v>0</v>
      </c>
      <c r="AM14" s="53">
        <f>'16'!$H14</f>
        <v>0</v>
      </c>
      <c r="AN14" s="40">
        <f>'17'!$H14</f>
        <v>0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'80'!$H15</f>
        <v>0</v>
      </c>
      <c r="D15" s="53">
        <f>'81'!$H15</f>
        <v>0</v>
      </c>
      <c r="E15" s="53">
        <f>'82'!$H15</f>
        <v>0</v>
      </c>
      <c r="F15" s="53">
        <f>'83'!$H15</f>
        <v>0</v>
      </c>
      <c r="G15" s="53">
        <f>'84'!$H15</f>
        <v>0</v>
      </c>
      <c r="H15" s="53">
        <f>'85'!$H15</f>
        <v>0</v>
      </c>
      <c r="I15" s="53">
        <f>'86'!$H15</f>
        <v>0</v>
      </c>
      <c r="J15" s="53">
        <f>'87'!$H15</f>
        <v>0</v>
      </c>
      <c r="K15" s="53">
        <f>'88'!$H15</f>
        <v>0</v>
      </c>
      <c r="L15" s="53">
        <f>'89'!$H15</f>
        <v>0</v>
      </c>
      <c r="M15" s="53">
        <f>'90'!$H15</f>
        <v>1.1775362318840578E-4</v>
      </c>
      <c r="N15" s="53">
        <f>'91'!$H15</f>
        <v>0</v>
      </c>
      <c r="O15" s="53">
        <f>'92'!$H15</f>
        <v>0</v>
      </c>
      <c r="P15" s="53">
        <f>'93'!$H15</f>
        <v>0</v>
      </c>
      <c r="Q15" s="53">
        <f>'94'!$H15</f>
        <v>3.9492753623188402E-3</v>
      </c>
      <c r="R15" s="53">
        <f>'95'!$H15</f>
        <v>2.5818840579710144E-2</v>
      </c>
      <c r="S15" s="53">
        <f>'96'!$H15</f>
        <v>2.4989130434782608E-2</v>
      </c>
      <c r="T15" s="53">
        <f>'97'!$H15</f>
        <v>3.2862318840579705E-2</v>
      </c>
      <c r="U15" s="53">
        <f>'98'!$H15</f>
        <v>3.7195652173913046E-2</v>
      </c>
      <c r="V15" s="53">
        <f>'99'!$H15</f>
        <v>3.4239130434782605E-2</v>
      </c>
      <c r="W15" s="53">
        <f>'00'!$H15</f>
        <v>1.7028985507246377E-2</v>
      </c>
      <c r="X15" s="53">
        <f>'01'!$H15</f>
        <v>2.6811594202898548E-3</v>
      </c>
      <c r="Y15" s="53">
        <f>'02'!$H15</f>
        <v>3.2246376811594199E-3</v>
      </c>
      <c r="Z15" s="53">
        <f>'03'!$H15</f>
        <v>1.1110507246376812E-2</v>
      </c>
      <c r="AA15" s="53">
        <f>'04'!$H15</f>
        <v>0</v>
      </c>
      <c r="AB15" s="53">
        <f>'05'!$H15</f>
        <v>0</v>
      </c>
      <c r="AC15" s="53">
        <f>'06'!$H15</f>
        <v>0</v>
      </c>
      <c r="AD15" s="53">
        <f>'07'!$H15</f>
        <v>0</v>
      </c>
      <c r="AE15" s="53">
        <f>'08'!$H15</f>
        <v>3.727272727272727E-2</v>
      </c>
      <c r="AF15" s="53">
        <f>'09'!$H15</f>
        <v>5.9727272727272733E-2</v>
      </c>
      <c r="AG15" s="53">
        <f>'10'!$H15</f>
        <v>0</v>
      </c>
      <c r="AH15" s="53">
        <f>'11'!$H15</f>
        <v>0</v>
      </c>
      <c r="AI15" s="53">
        <f>'12'!$H15</f>
        <v>0</v>
      </c>
      <c r="AJ15" s="53">
        <f>'13'!$H15</f>
        <v>0</v>
      </c>
      <c r="AK15" s="53">
        <f>'14'!$H15</f>
        <v>0</v>
      </c>
      <c r="AL15" s="53">
        <f>'15'!$H15</f>
        <v>0</v>
      </c>
      <c r="AM15" s="53">
        <f>'16'!$H15</f>
        <v>0</v>
      </c>
      <c r="AN15" s="40">
        <f>'17'!$H15</f>
        <v>0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'80'!$H16</f>
        <v>0</v>
      </c>
      <c r="D16" s="53">
        <f>'81'!$H16</f>
        <v>0</v>
      </c>
      <c r="E16" s="53">
        <f>'82'!$H16</f>
        <v>0</v>
      </c>
      <c r="F16" s="53">
        <f>'83'!$H16</f>
        <v>0</v>
      </c>
      <c r="G16" s="53">
        <f>'84'!$H16</f>
        <v>0</v>
      </c>
      <c r="H16" s="53">
        <f>'85'!$H16</f>
        <v>0</v>
      </c>
      <c r="I16" s="53">
        <f>'86'!$H16</f>
        <v>0</v>
      </c>
      <c r="J16" s="53">
        <f>'87'!$H16</f>
        <v>0</v>
      </c>
      <c r="K16" s="53">
        <f>'88'!$H16</f>
        <v>0</v>
      </c>
      <c r="L16" s="53">
        <f>'89'!$H16</f>
        <v>0.18115942028985507</v>
      </c>
      <c r="M16" s="53">
        <f>'90'!$H16</f>
        <v>0.30740942028985507</v>
      </c>
      <c r="N16" s="53">
        <f>'91'!$H16</f>
        <v>0.11138405797101447</v>
      </c>
      <c r="O16" s="53">
        <f>'92'!$H16</f>
        <v>3.0815217391304345E-2</v>
      </c>
      <c r="P16" s="53">
        <f>'93'!$H16</f>
        <v>3.1603260869565213E-2</v>
      </c>
      <c r="Q16" s="53">
        <f>'94'!$H16</f>
        <v>8.2077898550724629E-2</v>
      </c>
      <c r="R16" s="53">
        <f>'95'!$H16</f>
        <v>8.4202898550724634E-3</v>
      </c>
      <c r="S16" s="53">
        <f>'96'!$H16</f>
        <v>1.0507246376811594E-4</v>
      </c>
      <c r="T16" s="53">
        <f>'97'!$H16</f>
        <v>3.0271739130434778E-3</v>
      </c>
      <c r="U16" s="53">
        <f>'98'!$H16</f>
        <v>5.7065217391304341E-4</v>
      </c>
      <c r="V16" s="53">
        <f>'99'!$H16</f>
        <v>0</v>
      </c>
      <c r="W16" s="53">
        <f>'00'!$H16</f>
        <v>3.6231884057971008E-6</v>
      </c>
      <c r="X16" s="53">
        <f>'01'!$H16</f>
        <v>2.7173913043478258E-5</v>
      </c>
      <c r="Y16" s="53">
        <f>'02'!$H16</f>
        <v>3.6231884057971008E-6</v>
      </c>
      <c r="Z16" s="53">
        <f>'03'!$H16</f>
        <v>0</v>
      </c>
      <c r="AA16" s="53">
        <f>'04'!$H16</f>
        <v>0</v>
      </c>
      <c r="AB16" s="53">
        <f>'05'!$H16</f>
        <v>0</v>
      </c>
      <c r="AC16" s="53">
        <f>'06'!$H16</f>
        <v>0</v>
      </c>
      <c r="AD16" s="53">
        <f>'07'!$H16</f>
        <v>0</v>
      </c>
      <c r="AE16" s="53">
        <f>'08'!$H16</f>
        <v>0</v>
      </c>
      <c r="AF16" s="53">
        <f>'09'!$H16</f>
        <v>0</v>
      </c>
      <c r="AG16" s="53">
        <f>'10'!$H16</f>
        <v>0</v>
      </c>
      <c r="AH16" s="53">
        <f>'11'!$H16</f>
        <v>0</v>
      </c>
      <c r="AI16" s="53">
        <f>'12'!$H16</f>
        <v>0</v>
      </c>
      <c r="AJ16" s="53">
        <f>'13'!$H16</f>
        <v>0</v>
      </c>
      <c r="AK16" s="53">
        <f>'14'!$H16</f>
        <v>0</v>
      </c>
      <c r="AL16" s="53">
        <f>'15'!$H16</f>
        <v>0</v>
      </c>
      <c r="AM16" s="53">
        <f>'16'!$H16</f>
        <v>0</v>
      </c>
      <c r="AN16" s="40">
        <f>'17'!$H16</f>
        <v>0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'80'!$H17</f>
        <v>0</v>
      </c>
      <c r="D17" s="53">
        <f>'81'!$H17</f>
        <v>0</v>
      </c>
      <c r="E17" s="53">
        <f>'82'!$H17</f>
        <v>0.19927536231884058</v>
      </c>
      <c r="F17" s="53">
        <f>'83'!$H17</f>
        <v>0.23913043478260868</v>
      </c>
      <c r="G17" s="53">
        <f>'84'!$H17</f>
        <v>0.29891304347826086</v>
      </c>
      <c r="H17" s="53">
        <f>'85'!$H17</f>
        <v>0.32608695652173908</v>
      </c>
      <c r="I17" s="53">
        <f>'86'!$H17</f>
        <v>0.28985507246376807</v>
      </c>
      <c r="J17" s="53">
        <f>'87'!$H17</f>
        <v>0.36231884057971014</v>
      </c>
      <c r="K17" s="53">
        <f>'88'!$H17</f>
        <v>0.54347826086956519</v>
      </c>
      <c r="L17" s="53">
        <f>'89'!$H17</f>
        <v>0</v>
      </c>
      <c r="M17" s="53">
        <f>'90'!$H17</f>
        <v>3.0661231884057966E-2</v>
      </c>
      <c r="N17" s="53">
        <f>'91'!$H17</f>
        <v>6.3405797101449271E-3</v>
      </c>
      <c r="O17" s="53">
        <f>'92'!$H17</f>
        <v>4.3206521739130432E-3</v>
      </c>
      <c r="P17" s="53">
        <f>'93'!$H17</f>
        <v>4.6237318840579709E-2</v>
      </c>
      <c r="Q17" s="53">
        <f>'94'!$H17</f>
        <v>7.9918478260869563E-2</v>
      </c>
      <c r="R17" s="53">
        <f>'95'!$H17</f>
        <v>1.7860507246376809E-2</v>
      </c>
      <c r="S17" s="53">
        <f>'96'!$H17</f>
        <v>1.6304347826086956E-3</v>
      </c>
      <c r="T17" s="53">
        <f>'97'!$H17</f>
        <v>1.6304347826086955E-4</v>
      </c>
      <c r="U17" s="53">
        <f>'98'!$H17</f>
        <v>2.3550724637681155E-5</v>
      </c>
      <c r="V17" s="53">
        <f>'99'!$H17</f>
        <v>8.9673913043478257E-4</v>
      </c>
      <c r="W17" s="53">
        <f>'00'!$H17</f>
        <v>9.7826086956521725E-4</v>
      </c>
      <c r="X17" s="53">
        <f>'01'!$H17</f>
        <v>1.0423913043478261E-2</v>
      </c>
      <c r="Y17" s="53">
        <f>'02'!$H17</f>
        <v>9.5036231884057954E-3</v>
      </c>
      <c r="Z17" s="53">
        <f>'03'!$H17</f>
        <v>5.7427536231884051E-3</v>
      </c>
      <c r="AA17" s="53">
        <f>'04'!$H17</f>
        <v>1.096014492753623E-2</v>
      </c>
      <c r="AB17" s="53">
        <f>'05'!$H17</f>
        <v>1.267090909090909E-2</v>
      </c>
      <c r="AC17" s="53">
        <f>'06'!$H17</f>
        <v>2.5363636363636361E-3</v>
      </c>
      <c r="AD17" s="53">
        <f>'07'!$H17</f>
        <v>2.7068398588915355E-3</v>
      </c>
      <c r="AE17" s="53">
        <f>'08'!$H17</f>
        <v>3.3636363636363634E-3</v>
      </c>
      <c r="AF17" s="53">
        <f>'09'!$H17</f>
        <v>4.0909090909090904E-3</v>
      </c>
      <c r="AG17" s="53">
        <f>'10'!$H17</f>
        <v>0</v>
      </c>
      <c r="AH17" s="53">
        <f>'11'!$H17</f>
        <v>0</v>
      </c>
      <c r="AI17" s="53">
        <f>'12'!$H17</f>
        <v>0</v>
      </c>
      <c r="AJ17" s="53">
        <f>'13'!$H17</f>
        <v>0</v>
      </c>
      <c r="AK17" s="53">
        <f>'14'!$H17</f>
        <v>0</v>
      </c>
      <c r="AL17" s="53">
        <f>'15'!$H17</f>
        <v>0</v>
      </c>
      <c r="AM17" s="53">
        <f>'16'!$H17</f>
        <v>0</v>
      </c>
      <c r="AN17" s="40">
        <f>'17'!$H17</f>
        <v>0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'80'!$H18</f>
        <v>0</v>
      </c>
      <c r="D18" s="53">
        <f>'81'!$H18</f>
        <v>0</v>
      </c>
      <c r="E18" s="53">
        <f>'82'!$H18</f>
        <v>0</v>
      </c>
      <c r="F18" s="53">
        <f>'83'!$H18</f>
        <v>0</v>
      </c>
      <c r="G18" s="53">
        <f>'84'!$H18</f>
        <v>0</v>
      </c>
      <c r="H18" s="53">
        <f>'85'!$H18</f>
        <v>0</v>
      </c>
      <c r="I18" s="53">
        <f>'86'!$H18</f>
        <v>0</v>
      </c>
      <c r="J18" s="53">
        <f>'87'!$H18</f>
        <v>0</v>
      </c>
      <c r="K18" s="53">
        <f>'88'!$H18</f>
        <v>0</v>
      </c>
      <c r="L18" s="53">
        <f>'89'!$H18</f>
        <v>0</v>
      </c>
      <c r="M18" s="53">
        <f>'90'!$H18</f>
        <v>2.9202898550724633E-3</v>
      </c>
      <c r="N18" s="53">
        <f>'91'!$H18</f>
        <v>0</v>
      </c>
      <c r="O18" s="53">
        <f>'92'!$H18</f>
        <v>0</v>
      </c>
      <c r="P18" s="53">
        <f>'93'!$H18</f>
        <v>0</v>
      </c>
      <c r="Q18" s="53">
        <f>'94'!$H18</f>
        <v>0</v>
      </c>
      <c r="R18" s="53">
        <f>'95'!$H18</f>
        <v>0</v>
      </c>
      <c r="S18" s="53">
        <f>'96'!$H18</f>
        <v>0</v>
      </c>
      <c r="T18" s="53">
        <f>'97'!$H18</f>
        <v>4.0760869565217389E-4</v>
      </c>
      <c r="U18" s="53">
        <f>'98'!$H18</f>
        <v>4.0760869565217389E-4</v>
      </c>
      <c r="V18" s="53">
        <f>'99'!$H18</f>
        <v>0</v>
      </c>
      <c r="W18" s="53">
        <f>'00'!$H18</f>
        <v>7.0652173913043472E-5</v>
      </c>
      <c r="X18" s="53">
        <f>'01'!$H18</f>
        <v>5.9782608695652175E-5</v>
      </c>
      <c r="Y18" s="53">
        <f>'02'!$H18</f>
        <v>0</v>
      </c>
      <c r="Z18" s="53">
        <f>'03'!$H18</f>
        <v>2.4456521739130431E-4</v>
      </c>
      <c r="AA18" s="53">
        <f>'04'!$H18</f>
        <v>0</v>
      </c>
      <c r="AB18" s="53">
        <f>'05'!$H18</f>
        <v>8.1818181818181802E-5</v>
      </c>
      <c r="AC18" s="53">
        <f>'06'!$H18</f>
        <v>4.4181818181818185E-3</v>
      </c>
      <c r="AD18" s="53">
        <f>'07'!$H18</f>
        <v>0</v>
      </c>
      <c r="AE18" s="53">
        <f>'08'!$H18</f>
        <v>0</v>
      </c>
      <c r="AF18" s="53">
        <f>'09'!$H18</f>
        <v>0</v>
      </c>
      <c r="AG18" s="53">
        <f>'10'!$H18</f>
        <v>0</v>
      </c>
      <c r="AH18" s="53">
        <f>'11'!$H18</f>
        <v>0</v>
      </c>
      <c r="AI18" s="53">
        <f>'12'!$H18</f>
        <v>0</v>
      </c>
      <c r="AJ18" s="53">
        <f>'13'!$H18</f>
        <v>0</v>
      </c>
      <c r="AK18" s="53">
        <f>'14'!$H18</f>
        <v>0</v>
      </c>
      <c r="AL18" s="53">
        <f>'15'!$H18</f>
        <v>0</v>
      </c>
      <c r="AM18" s="53">
        <f>'16'!$H18</f>
        <v>0</v>
      </c>
      <c r="AN18" s="40">
        <f>'17'!$H18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'80'!$H19</f>
        <v>0</v>
      </c>
      <c r="D19" s="53">
        <f>'81'!$H19</f>
        <v>0</v>
      </c>
      <c r="E19" s="53">
        <f>'82'!$H19</f>
        <v>0</v>
      </c>
      <c r="F19" s="53">
        <f>'83'!$H19</f>
        <v>0</v>
      </c>
      <c r="G19" s="53">
        <f>'84'!$H19</f>
        <v>0</v>
      </c>
      <c r="H19" s="53">
        <f>'85'!$H19</f>
        <v>0</v>
      </c>
      <c r="I19" s="53">
        <f>'86'!$H19</f>
        <v>0</v>
      </c>
      <c r="J19" s="53">
        <f>'87'!$H19</f>
        <v>0</v>
      </c>
      <c r="K19" s="53">
        <f>'88'!$H19</f>
        <v>0</v>
      </c>
      <c r="L19" s="53">
        <f>'89'!$H19</f>
        <v>0</v>
      </c>
      <c r="M19" s="53">
        <f>'90'!$H19</f>
        <v>0</v>
      </c>
      <c r="N19" s="53">
        <f>'91'!$H19</f>
        <v>0</v>
      </c>
      <c r="O19" s="53">
        <f>'92'!$H19</f>
        <v>0</v>
      </c>
      <c r="P19" s="53">
        <f>'93'!$H19</f>
        <v>0</v>
      </c>
      <c r="Q19" s="53">
        <f>'94'!$H19</f>
        <v>0</v>
      </c>
      <c r="R19" s="53">
        <f>'95'!$H19</f>
        <v>0</v>
      </c>
      <c r="S19" s="53">
        <f>'96'!$H19</f>
        <v>0</v>
      </c>
      <c r="T19" s="53">
        <f>'97'!$H19</f>
        <v>0</v>
      </c>
      <c r="U19" s="53">
        <f>'98'!$H19</f>
        <v>0</v>
      </c>
      <c r="V19" s="53">
        <f>'99'!$H19</f>
        <v>0</v>
      </c>
      <c r="W19" s="53">
        <f>'00'!$H19</f>
        <v>0</v>
      </c>
      <c r="X19" s="53">
        <f>'01'!$H19</f>
        <v>0</v>
      </c>
      <c r="Y19" s="53">
        <f>'02'!$H19</f>
        <v>0</v>
      </c>
      <c r="Z19" s="53">
        <f>'03'!$H19</f>
        <v>0</v>
      </c>
      <c r="AA19" s="53">
        <f>'04'!$H19</f>
        <v>0</v>
      </c>
      <c r="AB19" s="53">
        <f>'05'!$H19</f>
        <v>0</v>
      </c>
      <c r="AC19" s="53">
        <f>'06'!$H19</f>
        <v>0</v>
      </c>
      <c r="AD19" s="53">
        <f>'07'!$H19</f>
        <v>0</v>
      </c>
      <c r="AE19" s="53">
        <f>'08'!$H19</f>
        <v>0</v>
      </c>
      <c r="AF19" s="53">
        <f>'09'!$H19</f>
        <v>0</v>
      </c>
      <c r="AG19" s="53">
        <f>'10'!$H19</f>
        <v>0</v>
      </c>
      <c r="AH19" s="53">
        <f>'11'!$H19</f>
        <v>0</v>
      </c>
      <c r="AI19" s="53">
        <f>'12'!$H19</f>
        <v>0</v>
      </c>
      <c r="AJ19" s="53">
        <f>'13'!$H19</f>
        <v>0</v>
      </c>
      <c r="AK19" s="53">
        <f>'14'!$H19</f>
        <v>0</v>
      </c>
      <c r="AL19" s="53">
        <f>'15'!$H19</f>
        <v>0</v>
      </c>
      <c r="AM19" s="53">
        <f>'16'!$H19</f>
        <v>0</v>
      </c>
      <c r="AN19" s="40">
        <f>'17'!$H19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'80'!$H20</f>
        <v>0</v>
      </c>
      <c r="D20" s="53">
        <f>'81'!$H20</f>
        <v>0</v>
      </c>
      <c r="E20" s="53">
        <f>'82'!$H20</f>
        <v>0</v>
      </c>
      <c r="F20" s="53">
        <f>'83'!$H20</f>
        <v>0</v>
      </c>
      <c r="G20" s="53">
        <f>'84'!$H20</f>
        <v>0</v>
      </c>
      <c r="H20" s="53">
        <f>'85'!$H20</f>
        <v>0</v>
      </c>
      <c r="I20" s="53">
        <f>'86'!$H20</f>
        <v>0</v>
      </c>
      <c r="J20" s="53">
        <f>'87'!$H20</f>
        <v>0</v>
      </c>
      <c r="K20" s="53">
        <f>'88'!$H20</f>
        <v>0</v>
      </c>
      <c r="L20" s="53">
        <f>'89'!$H20</f>
        <v>0</v>
      </c>
      <c r="M20" s="53">
        <f>'90'!$H20</f>
        <v>0</v>
      </c>
      <c r="N20" s="53">
        <f>'91'!$H20</f>
        <v>0</v>
      </c>
      <c r="O20" s="53">
        <f>'92'!$H20</f>
        <v>2.3550724637681155E-5</v>
      </c>
      <c r="P20" s="53">
        <f>'93'!$H20</f>
        <v>0</v>
      </c>
      <c r="Q20" s="53">
        <f>'94'!$H20</f>
        <v>0</v>
      </c>
      <c r="R20" s="53">
        <f>'95'!$H20</f>
        <v>0</v>
      </c>
      <c r="S20" s="53">
        <f>'96'!$H20</f>
        <v>0</v>
      </c>
      <c r="T20" s="53">
        <f>'97'!$H20</f>
        <v>0</v>
      </c>
      <c r="U20" s="53">
        <f>'98'!$H20</f>
        <v>0</v>
      </c>
      <c r="V20" s="53">
        <f>'99'!$H20</f>
        <v>0</v>
      </c>
      <c r="W20" s="53">
        <f>'00'!$H20</f>
        <v>0</v>
      </c>
      <c r="X20" s="53">
        <f>'01'!$H20</f>
        <v>0</v>
      </c>
      <c r="Y20" s="53">
        <f>'02'!$H20</f>
        <v>0</v>
      </c>
      <c r="Z20" s="53">
        <f>'03'!$H20</f>
        <v>1.6304347826086955E-4</v>
      </c>
      <c r="AA20" s="53">
        <f>'04'!$H20</f>
        <v>8.1521739130434775E-5</v>
      </c>
      <c r="AB20" s="53">
        <f>'05'!$H20</f>
        <v>0</v>
      </c>
      <c r="AC20" s="53">
        <f>'06'!$H20</f>
        <v>1.3818181818181818E-3</v>
      </c>
      <c r="AD20" s="53">
        <f>'07'!$H20</f>
        <v>0</v>
      </c>
      <c r="AE20" s="53">
        <f>'08'!$H20</f>
        <v>0</v>
      </c>
      <c r="AF20" s="53">
        <f>'09'!$H20</f>
        <v>0</v>
      </c>
      <c r="AG20" s="53">
        <f>'10'!$H20</f>
        <v>0</v>
      </c>
      <c r="AH20" s="53">
        <f>'11'!$H20</f>
        <v>0</v>
      </c>
      <c r="AI20" s="53">
        <f>'12'!$H20</f>
        <v>0</v>
      </c>
      <c r="AJ20" s="53">
        <f>'13'!$H20</f>
        <v>0</v>
      </c>
      <c r="AK20" s="53">
        <f>'14'!$H20</f>
        <v>0</v>
      </c>
      <c r="AL20" s="53">
        <f>'15'!$H20</f>
        <v>0</v>
      </c>
      <c r="AM20" s="53">
        <f>'16'!$H20</f>
        <v>0</v>
      </c>
      <c r="AN20" s="40">
        <f>'17'!$H20</f>
        <v>0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'80'!$H21</f>
        <v>0</v>
      </c>
      <c r="D21" s="53">
        <f>'81'!$H21</f>
        <v>0</v>
      </c>
      <c r="E21" s="53">
        <f>'82'!$H21</f>
        <v>0</v>
      </c>
      <c r="F21" s="53">
        <f>'83'!$H21</f>
        <v>0</v>
      </c>
      <c r="G21" s="53">
        <f>'84'!$H21</f>
        <v>0</v>
      </c>
      <c r="H21" s="53">
        <f>'85'!$H21</f>
        <v>0</v>
      </c>
      <c r="I21" s="53">
        <f>'86'!$H21</f>
        <v>0</v>
      </c>
      <c r="J21" s="53">
        <f>'87'!$H21</f>
        <v>0</v>
      </c>
      <c r="K21" s="53">
        <f>'88'!$H21</f>
        <v>0</v>
      </c>
      <c r="L21" s="53">
        <f>'89'!$H21</f>
        <v>0</v>
      </c>
      <c r="M21" s="53">
        <f>'90'!$H21</f>
        <v>0</v>
      </c>
      <c r="N21" s="53">
        <f>'91'!$H21</f>
        <v>0</v>
      </c>
      <c r="O21" s="53">
        <f>'92'!$H21</f>
        <v>0</v>
      </c>
      <c r="P21" s="53">
        <f>'93'!$H21</f>
        <v>0</v>
      </c>
      <c r="Q21" s="53">
        <f>'94'!$H21</f>
        <v>0</v>
      </c>
      <c r="R21" s="53">
        <f>'95'!$H21</f>
        <v>0</v>
      </c>
      <c r="S21" s="53">
        <f>'96'!$H21</f>
        <v>0</v>
      </c>
      <c r="T21" s="53">
        <f>'97'!$H21</f>
        <v>0</v>
      </c>
      <c r="U21" s="53">
        <f>'98'!$H21</f>
        <v>0</v>
      </c>
      <c r="V21" s="53">
        <f>'99'!$H21</f>
        <v>0</v>
      </c>
      <c r="W21" s="53">
        <f>'00'!$H21</f>
        <v>0</v>
      </c>
      <c r="X21" s="53">
        <f>'01'!$H21</f>
        <v>0</v>
      </c>
      <c r="Y21" s="53">
        <f>'02'!$H21</f>
        <v>0</v>
      </c>
      <c r="Z21" s="53">
        <f>'03'!$H21</f>
        <v>0</v>
      </c>
      <c r="AA21" s="53">
        <f>'04'!$H21</f>
        <v>7.2463768115942027E-5</v>
      </c>
      <c r="AB21" s="53">
        <f>'05'!$H21</f>
        <v>7.2727272727272728E-5</v>
      </c>
      <c r="AC21" s="53">
        <f>'06'!$H21</f>
        <v>0</v>
      </c>
      <c r="AD21" s="53">
        <f>'07'!$H21</f>
        <v>0</v>
      </c>
      <c r="AE21" s="53">
        <f>'08'!$H21</f>
        <v>0</v>
      </c>
      <c r="AF21" s="53">
        <f>'09'!$H21</f>
        <v>0</v>
      </c>
      <c r="AG21" s="53">
        <f>'10'!$H21</f>
        <v>0</v>
      </c>
      <c r="AH21" s="53">
        <f>'11'!$H21</f>
        <v>0</v>
      </c>
      <c r="AI21" s="53">
        <f>'12'!$H21</f>
        <v>0</v>
      </c>
      <c r="AJ21" s="53">
        <f>'13'!$H21</f>
        <v>0</v>
      </c>
      <c r="AK21" s="53">
        <f>'14'!$H21</f>
        <v>0</v>
      </c>
      <c r="AL21" s="53">
        <f>'15'!$H21</f>
        <v>0</v>
      </c>
      <c r="AM21" s="53">
        <f>'16'!$H21</f>
        <v>0</v>
      </c>
      <c r="AN21" s="40">
        <f>'17'!$H21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'80'!$H22</f>
        <v>0</v>
      </c>
      <c r="D22" s="53">
        <f>'81'!$H22</f>
        <v>0</v>
      </c>
      <c r="E22" s="53">
        <f>'82'!$H22</f>
        <v>0</v>
      </c>
      <c r="F22" s="53">
        <f>'83'!$H22</f>
        <v>0</v>
      </c>
      <c r="G22" s="53">
        <f>'84'!$H22</f>
        <v>0</v>
      </c>
      <c r="H22" s="53">
        <f>'85'!$H22</f>
        <v>0</v>
      </c>
      <c r="I22" s="53">
        <f>'86'!$H22</f>
        <v>0</v>
      </c>
      <c r="J22" s="53">
        <f>'87'!$H22</f>
        <v>0</v>
      </c>
      <c r="K22" s="53">
        <f>'88'!$H22</f>
        <v>0</v>
      </c>
      <c r="L22" s="53">
        <f>'89'!$H22</f>
        <v>0</v>
      </c>
      <c r="M22" s="53">
        <f>'90'!$H22</f>
        <v>0</v>
      </c>
      <c r="N22" s="53">
        <f>'91'!$H22</f>
        <v>0</v>
      </c>
      <c r="O22" s="53">
        <f>'92'!$H22</f>
        <v>0</v>
      </c>
      <c r="P22" s="53">
        <f>'93'!$H22</f>
        <v>0</v>
      </c>
      <c r="Q22" s="53">
        <f>'94'!$H22</f>
        <v>0</v>
      </c>
      <c r="R22" s="53">
        <f>'95'!$H22</f>
        <v>0</v>
      </c>
      <c r="S22" s="53">
        <f>'96'!$H22</f>
        <v>0</v>
      </c>
      <c r="T22" s="53">
        <f>'97'!$H22</f>
        <v>0</v>
      </c>
      <c r="U22" s="53">
        <f>'98'!$H22</f>
        <v>0</v>
      </c>
      <c r="V22" s="53">
        <f>'99'!$H22</f>
        <v>0</v>
      </c>
      <c r="W22" s="53">
        <f>'00'!$H22</f>
        <v>0</v>
      </c>
      <c r="X22" s="53">
        <f>'01'!$H22</f>
        <v>0</v>
      </c>
      <c r="Y22" s="53">
        <f>'02'!$H22</f>
        <v>0</v>
      </c>
      <c r="Z22" s="53">
        <f>'03'!$H22</f>
        <v>0</v>
      </c>
      <c r="AA22" s="53">
        <f>'04'!$H22</f>
        <v>0</v>
      </c>
      <c r="AB22" s="53">
        <f>'05'!$H22</f>
        <v>0</v>
      </c>
      <c r="AC22" s="53">
        <f>'06'!$H22</f>
        <v>0</v>
      </c>
      <c r="AD22" s="53">
        <f>'07'!$H22</f>
        <v>0</v>
      </c>
      <c r="AE22" s="53">
        <f>'08'!$H22</f>
        <v>0</v>
      </c>
      <c r="AF22" s="53">
        <f>'09'!$H22</f>
        <v>0</v>
      </c>
      <c r="AG22" s="53">
        <f>'10'!$H22</f>
        <v>0</v>
      </c>
      <c r="AH22" s="53">
        <f>'11'!$H22</f>
        <v>0</v>
      </c>
      <c r="AI22" s="53">
        <f>'12'!$H22</f>
        <v>0</v>
      </c>
      <c r="AJ22" s="53">
        <f>'13'!$H22</f>
        <v>0</v>
      </c>
      <c r="AK22" s="53">
        <f>'14'!$H22</f>
        <v>0</v>
      </c>
      <c r="AL22" s="53">
        <f>'15'!$H22</f>
        <v>0</v>
      </c>
      <c r="AM22" s="53">
        <f>'16'!$H22</f>
        <v>0</v>
      </c>
      <c r="AN22" s="40">
        <f>'17'!$H22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'80'!$H23</f>
        <v>0</v>
      </c>
      <c r="D23" s="53">
        <f>'81'!$H23</f>
        <v>0</v>
      </c>
      <c r="E23" s="53">
        <f>'82'!$H23</f>
        <v>0</v>
      </c>
      <c r="F23" s="53">
        <f>'83'!$H23</f>
        <v>0</v>
      </c>
      <c r="G23" s="53">
        <f>'84'!$H23</f>
        <v>0</v>
      </c>
      <c r="H23" s="53">
        <f>'85'!$H23</f>
        <v>0</v>
      </c>
      <c r="I23" s="53">
        <f>'86'!$H23</f>
        <v>0</v>
      </c>
      <c r="J23" s="53">
        <f>'87'!$H23</f>
        <v>0</v>
      </c>
      <c r="K23" s="53">
        <f>'88'!$H23</f>
        <v>0</v>
      </c>
      <c r="L23" s="53">
        <f>'89'!$H23</f>
        <v>0</v>
      </c>
      <c r="M23" s="53">
        <f>'90'!$H23</f>
        <v>0</v>
      </c>
      <c r="N23" s="53">
        <f>'91'!$H23</f>
        <v>0.22042210144927535</v>
      </c>
      <c r="O23" s="53">
        <f>'92'!$H23</f>
        <v>0.10708876811594202</v>
      </c>
      <c r="P23" s="53">
        <f>'93'!$H23</f>
        <v>2.5393115942028983E-2</v>
      </c>
      <c r="Q23" s="53">
        <f>'94'!$H23</f>
        <v>0</v>
      </c>
      <c r="R23" s="53">
        <f>'95'!$H23</f>
        <v>0</v>
      </c>
      <c r="S23" s="53">
        <f>'96'!$H23</f>
        <v>0</v>
      </c>
      <c r="T23" s="53">
        <f>'97'!$H23</f>
        <v>0</v>
      </c>
      <c r="U23" s="53">
        <f>'98'!$H23</f>
        <v>0</v>
      </c>
      <c r="V23" s="53">
        <f>'99'!$H23</f>
        <v>2.9148550724637678E-2</v>
      </c>
      <c r="W23" s="53">
        <f>'00'!$H23</f>
        <v>0.10933876811594202</v>
      </c>
      <c r="X23" s="53">
        <f>'01'!$H23</f>
        <v>0.19458333333333333</v>
      </c>
      <c r="Y23" s="53">
        <f>'02'!$H23</f>
        <v>0.34339673913043478</v>
      </c>
      <c r="Z23" s="53">
        <f>'03'!$H23</f>
        <v>0.32475543478260871</v>
      </c>
      <c r="AA23" s="53">
        <f>'04'!$H23</f>
        <v>0.38992753623188398</v>
      </c>
      <c r="AB23" s="53">
        <f>'05'!$H23</f>
        <v>0.48394545454545451</v>
      </c>
      <c r="AC23" s="53">
        <f>'06'!$H23</f>
        <v>0.61101818181818179</v>
      </c>
      <c r="AD23" s="53">
        <f>'07'!$H23</f>
        <v>0</v>
      </c>
      <c r="AE23" s="53">
        <f>'08'!$H23</f>
        <v>0</v>
      </c>
      <c r="AF23" s="53">
        <f>'09'!$H23</f>
        <v>0</v>
      </c>
      <c r="AG23" s="53">
        <f>'10'!$H23</f>
        <v>0</v>
      </c>
      <c r="AH23" s="53">
        <f>'11'!$H23</f>
        <v>0</v>
      </c>
      <c r="AI23" s="53">
        <f>'12'!$H23</f>
        <v>0</v>
      </c>
      <c r="AJ23" s="53">
        <f>'13'!$H23</f>
        <v>0</v>
      </c>
      <c r="AK23" s="53">
        <f>'14'!$H23</f>
        <v>0</v>
      </c>
      <c r="AL23" s="53">
        <f>'15'!$H23</f>
        <v>0</v>
      </c>
      <c r="AM23" s="53">
        <f>'16'!$H23</f>
        <v>0</v>
      </c>
      <c r="AN23" s="40">
        <f>'17'!$H23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'80'!$H24</f>
        <v>0</v>
      </c>
      <c r="D24" s="53">
        <f>'81'!$H24</f>
        <v>0</v>
      </c>
      <c r="E24" s="53">
        <f>'82'!$H24</f>
        <v>0</v>
      </c>
      <c r="F24" s="53">
        <f>'83'!$H24</f>
        <v>0</v>
      </c>
      <c r="G24" s="53">
        <f>'84'!$H24</f>
        <v>0</v>
      </c>
      <c r="H24" s="53">
        <f>'85'!$H24</f>
        <v>0</v>
      </c>
      <c r="I24" s="53">
        <f>'86'!$H24</f>
        <v>0</v>
      </c>
      <c r="J24" s="53">
        <f>'87'!$H24</f>
        <v>0</v>
      </c>
      <c r="K24" s="53">
        <f>'88'!$H24</f>
        <v>0</v>
      </c>
      <c r="L24" s="53">
        <f>'89'!$H24</f>
        <v>0</v>
      </c>
      <c r="M24" s="53">
        <f>'90'!$H24</f>
        <v>1.1483695652173912E-2</v>
      </c>
      <c r="N24" s="53">
        <f>'91'!$H24</f>
        <v>3.7536231884057968E-3</v>
      </c>
      <c r="O24" s="53">
        <f>'92'!$H24</f>
        <v>3.8315217391304349E-3</v>
      </c>
      <c r="P24" s="53">
        <f>'93'!$H24</f>
        <v>3.2608695652173911E-3</v>
      </c>
      <c r="Q24" s="53">
        <f>'94'!$H24</f>
        <v>1.2298913043478259E-2</v>
      </c>
      <c r="R24" s="53">
        <f>'95'!$H24</f>
        <v>1.4476449275362317E-2</v>
      </c>
      <c r="S24" s="53">
        <f>'96'!$H24</f>
        <v>1.1005434782608695E-2</v>
      </c>
      <c r="T24" s="53">
        <f>'97'!$H24</f>
        <v>6.4728260869565211E-3</v>
      </c>
      <c r="U24" s="53">
        <f>'98'!$H24</f>
        <v>1.7119565217391304E-3</v>
      </c>
      <c r="V24" s="53">
        <f>'99'!$H24</f>
        <v>6.521739130434782E-4</v>
      </c>
      <c r="W24" s="53">
        <f>'00'!$H24</f>
        <v>5.5978260869565203E-4</v>
      </c>
      <c r="X24" s="53">
        <f>'01'!$H24</f>
        <v>8.233695652173913E-3</v>
      </c>
      <c r="Y24" s="53">
        <f>'02'!$H24</f>
        <v>1.7934782608695651E-3</v>
      </c>
      <c r="Z24" s="53">
        <f>'03'!$H24</f>
        <v>1.6304347826086955E-4</v>
      </c>
      <c r="AA24" s="53">
        <f>'04'!$H24</f>
        <v>5.7880434782608689E-3</v>
      </c>
      <c r="AB24" s="53">
        <f>'05'!$H24</f>
        <v>0</v>
      </c>
      <c r="AC24" s="53">
        <f>'06'!$H24</f>
        <v>2.4545454545454545E-4</v>
      </c>
      <c r="AD24" s="53">
        <f>'07'!$H24</f>
        <v>2.619522444088582E-4</v>
      </c>
      <c r="AE24" s="53">
        <f>'08'!$H24</f>
        <v>0</v>
      </c>
      <c r="AF24" s="53">
        <f>'09'!$H24</f>
        <v>0</v>
      </c>
      <c r="AG24" s="53">
        <f>'10'!$H24</f>
        <v>0</v>
      </c>
      <c r="AH24" s="53">
        <f>'11'!$H24</f>
        <v>0</v>
      </c>
      <c r="AI24" s="53">
        <f>'12'!$H24</f>
        <v>0</v>
      </c>
      <c r="AJ24" s="53">
        <f>'13'!$H24</f>
        <v>0</v>
      </c>
      <c r="AK24" s="53">
        <f>'14'!$H24</f>
        <v>0</v>
      </c>
      <c r="AL24" s="53">
        <f>'15'!$H24</f>
        <v>0</v>
      </c>
      <c r="AM24" s="53">
        <f>'16'!$H24</f>
        <v>0</v>
      </c>
      <c r="AN24" s="40">
        <f>'17'!$H24</f>
        <v>0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'80'!$H25</f>
        <v>4.5289855072463761</v>
      </c>
      <c r="D25" s="53">
        <f>'81'!$H25</f>
        <v>4.7101449275362315</v>
      </c>
      <c r="E25" s="53">
        <f>'82'!$H25</f>
        <v>4.7101449275362315</v>
      </c>
      <c r="F25" s="53">
        <f>'83'!$H25</f>
        <v>5.7971014492753623</v>
      </c>
      <c r="G25" s="53">
        <f>'84'!$H25</f>
        <v>6.1594202898550714</v>
      </c>
      <c r="H25" s="53">
        <f>'85'!$H25</f>
        <v>6.8840579710144922</v>
      </c>
      <c r="I25" s="53">
        <f>'86'!$H25</f>
        <v>7.9710144927536231</v>
      </c>
      <c r="J25" s="53">
        <f>'87'!$H25</f>
        <v>8.8768115942028984</v>
      </c>
      <c r="K25" s="53">
        <f>'88'!$H25</f>
        <v>10.688405797101449</v>
      </c>
      <c r="L25" s="53">
        <f>'89'!$H25</f>
        <v>11.231884057971014</v>
      </c>
      <c r="M25" s="53">
        <f>'90'!$H25</f>
        <v>13.747876811594203</v>
      </c>
      <c r="N25" s="53">
        <f>'91'!$H25</f>
        <v>12.891893115942027</v>
      </c>
      <c r="O25" s="53">
        <f>'92'!$H25</f>
        <v>15.501677536231885</v>
      </c>
      <c r="P25" s="53">
        <f>'93'!$H25</f>
        <v>15.025177536231883</v>
      </c>
      <c r="Q25" s="53">
        <f>'94'!$H25</f>
        <v>16.127302536231884</v>
      </c>
      <c r="R25" s="53">
        <f>'95'!$H25</f>
        <v>18.533643115942027</v>
      </c>
      <c r="S25" s="53">
        <f>'96'!$H25</f>
        <v>20.453333333333333</v>
      </c>
      <c r="T25" s="53">
        <f>'97'!$H25</f>
        <v>22.197148550724638</v>
      </c>
      <c r="U25" s="53">
        <f>'98'!$H25</f>
        <v>22.799849637681156</v>
      </c>
      <c r="V25" s="53">
        <f>'99'!$H25</f>
        <v>22.717646739130434</v>
      </c>
      <c r="W25" s="53">
        <f>'00'!$H25</f>
        <v>23.266077898550723</v>
      </c>
      <c r="X25" s="53">
        <f>'01'!$H25</f>
        <v>23.233947463768114</v>
      </c>
      <c r="Y25" s="53">
        <f>'02'!$H25</f>
        <v>21.973307971014489</v>
      </c>
      <c r="Z25" s="53">
        <f>'03'!$H25</f>
        <v>20.330480072463764</v>
      </c>
      <c r="AA25" s="53">
        <f>'04'!$H25</f>
        <v>21.652847826086955</v>
      </c>
      <c r="AB25" s="53">
        <f>'05'!$H25</f>
        <v>22.096699999999995</v>
      </c>
      <c r="AC25" s="53">
        <f>'06'!$H25</f>
        <v>23.39138909090909</v>
      </c>
      <c r="AD25" s="53">
        <f>'07'!$H25</f>
        <v>25.621867249097711</v>
      </c>
      <c r="AE25" s="53">
        <f>'08'!$H25</f>
        <v>26.327843636363635</v>
      </c>
      <c r="AF25" s="53">
        <f>'09'!$H25</f>
        <v>26.930409090909091</v>
      </c>
      <c r="AG25" s="53">
        <f>'10'!$H25</f>
        <v>27.514316548277669</v>
      </c>
      <c r="AH25" s="53">
        <f>'11'!$H25</f>
        <v>28.237244565217392</v>
      </c>
      <c r="AI25" s="53">
        <f>'12'!$H25</f>
        <v>28.649757246376812</v>
      </c>
      <c r="AJ25" s="53">
        <f>'13'!$H25</f>
        <v>29.727514492753624</v>
      </c>
      <c r="AK25" s="53">
        <f>'14'!$H25</f>
        <v>30.826211956521739</v>
      </c>
      <c r="AL25" s="53">
        <f>'15'!$H25</f>
        <v>30.673378623188405</v>
      </c>
      <c r="AM25" s="53">
        <f>'16'!$H25</f>
        <v>30.180192028985509</v>
      </c>
      <c r="AN25" s="40">
        <f>'17'!$H25</f>
        <v>30.385764492753623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'80'!$H26</f>
        <v>0.18115942028985507</v>
      </c>
      <c r="D26" s="53">
        <f>'81'!$H26</f>
        <v>0.18115942028985507</v>
      </c>
      <c r="E26" s="53">
        <f>'82'!$H26</f>
        <v>0</v>
      </c>
      <c r="F26" s="53">
        <f>'83'!$H26</f>
        <v>0</v>
      </c>
      <c r="G26" s="53">
        <f>'84'!$H26</f>
        <v>0</v>
      </c>
      <c r="H26" s="53">
        <f>'85'!$H26</f>
        <v>0</v>
      </c>
      <c r="I26" s="53">
        <f>'86'!$H26</f>
        <v>0</v>
      </c>
      <c r="J26" s="53">
        <f>'87'!$H26</f>
        <v>0</v>
      </c>
      <c r="K26" s="53">
        <f>'88'!$H26</f>
        <v>0</v>
      </c>
      <c r="L26" s="53">
        <f>'89'!$H26</f>
        <v>0.18115942028985507</v>
      </c>
      <c r="M26" s="53">
        <f>'90'!$H26</f>
        <v>0</v>
      </c>
      <c r="N26" s="53">
        <f>'91'!$H26</f>
        <v>0</v>
      </c>
      <c r="O26" s="53">
        <f>'92'!$H26</f>
        <v>0</v>
      </c>
      <c r="P26" s="53">
        <f>'93'!$H26</f>
        <v>8.1521739130434775E-5</v>
      </c>
      <c r="Q26" s="53">
        <f>'94'!$H26</f>
        <v>0</v>
      </c>
      <c r="R26" s="53">
        <f>'95'!$H26</f>
        <v>0</v>
      </c>
      <c r="S26" s="53">
        <f>'96'!$H26</f>
        <v>0</v>
      </c>
      <c r="T26" s="53">
        <f>'97'!$H26</f>
        <v>8.1521739130434775E-5</v>
      </c>
      <c r="U26" s="53">
        <f>'98'!$H26</f>
        <v>0</v>
      </c>
      <c r="V26" s="53">
        <f>'99'!$H26</f>
        <v>1.0168478260869564E-2</v>
      </c>
      <c r="W26" s="53">
        <f>'00'!$H26</f>
        <v>1.0072463768115941E-2</v>
      </c>
      <c r="X26" s="53">
        <f>'01'!$H26</f>
        <v>1.2465579710144926E-2</v>
      </c>
      <c r="Y26" s="53">
        <f>'02'!$H26</f>
        <v>1.9443840579710141E-2</v>
      </c>
      <c r="Z26" s="53">
        <f>'03'!$H26</f>
        <v>2.9786231884057966E-2</v>
      </c>
      <c r="AA26" s="53">
        <f>'04'!$H26</f>
        <v>4.8317028985507243E-2</v>
      </c>
      <c r="AB26" s="53">
        <f>'05'!$H26</f>
        <v>4.409272727272727E-2</v>
      </c>
      <c r="AC26" s="53">
        <f>'06'!$H26</f>
        <v>4.3272727272727275E-2</v>
      </c>
      <c r="AD26" s="53">
        <f>'07'!$H26</f>
        <v>4.6181210495783907E-2</v>
      </c>
      <c r="AE26" s="53">
        <f>'08'!$H26</f>
        <v>4.5181818181818177E-2</v>
      </c>
      <c r="AF26" s="53">
        <f>'09'!$H26</f>
        <v>6.8334545454545467E-2</v>
      </c>
      <c r="AG26" s="53">
        <f>'10'!$H26</f>
        <v>0</v>
      </c>
      <c r="AH26" s="53">
        <f>'11'!$H26</f>
        <v>0</v>
      </c>
      <c r="AI26" s="53">
        <f>'12'!$H26</f>
        <v>0</v>
      </c>
      <c r="AJ26" s="53">
        <f>'13'!$H26</f>
        <v>0</v>
      </c>
      <c r="AK26" s="53">
        <f>'14'!$H26</f>
        <v>0</v>
      </c>
      <c r="AL26" s="53">
        <f>'15'!$H26</f>
        <v>0</v>
      </c>
      <c r="AM26" s="53">
        <f>'16'!$H26</f>
        <v>0</v>
      </c>
      <c r="AN26" s="40">
        <f>'17'!$H26</f>
        <v>0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'80'!$H27</f>
        <v>0</v>
      </c>
      <c r="D27" s="53">
        <f>'81'!$H27</f>
        <v>0</v>
      </c>
      <c r="E27" s="53">
        <f>'82'!$H27</f>
        <v>0</v>
      </c>
      <c r="F27" s="53">
        <f>'83'!$H27</f>
        <v>0</v>
      </c>
      <c r="G27" s="53">
        <f>'84'!$H27</f>
        <v>0</v>
      </c>
      <c r="H27" s="53">
        <f>'85'!$H27</f>
        <v>0</v>
      </c>
      <c r="I27" s="53">
        <f>'86'!$H27</f>
        <v>0</v>
      </c>
      <c r="J27" s="53">
        <f>'87'!$H27</f>
        <v>0</v>
      </c>
      <c r="K27" s="53">
        <f>'88'!$H27</f>
        <v>0</v>
      </c>
      <c r="L27" s="53">
        <f>'89'!$H27</f>
        <v>0</v>
      </c>
      <c r="M27" s="53">
        <f>'90'!$H27</f>
        <v>0.13016123188405795</v>
      </c>
      <c r="N27" s="53">
        <f>'91'!$H27</f>
        <v>0.10301268115942028</v>
      </c>
      <c r="O27" s="53">
        <f>'92'!$H27</f>
        <v>2.1550724637681158E-2</v>
      </c>
      <c r="P27" s="53">
        <f>'93'!$H27</f>
        <v>6.8445652173913046E-2</v>
      </c>
      <c r="Q27" s="53">
        <f>'94'!$H27</f>
        <v>7.1684782608695636E-3</v>
      </c>
      <c r="R27" s="53">
        <f>'95'!$H27</f>
        <v>8.5144927536231878E-4</v>
      </c>
      <c r="S27" s="53">
        <f>'96'!$H27</f>
        <v>2.2463768115942029E-3</v>
      </c>
      <c r="T27" s="53">
        <f>'97'!$H27</f>
        <v>6.6666666666666664E-4</v>
      </c>
      <c r="U27" s="53">
        <f>'98'!$H27</f>
        <v>0</v>
      </c>
      <c r="V27" s="53">
        <f>'99'!$H27</f>
        <v>0</v>
      </c>
      <c r="W27" s="53">
        <f>'00'!$H27</f>
        <v>0</v>
      </c>
      <c r="X27" s="53">
        <f>'01'!$H27</f>
        <v>0</v>
      </c>
      <c r="Y27" s="53">
        <f>'02'!$H27</f>
        <v>0</v>
      </c>
      <c r="Z27" s="53">
        <f>'03'!$H27</f>
        <v>0</v>
      </c>
      <c r="AA27" s="53">
        <f>'04'!$H27</f>
        <v>0</v>
      </c>
      <c r="AB27" s="53">
        <f>'05'!$H27</f>
        <v>0</v>
      </c>
      <c r="AC27" s="53">
        <f>'06'!$H27</f>
        <v>5.6727272727272724E-4</v>
      </c>
      <c r="AD27" s="53">
        <f>'07'!$H27</f>
        <v>6.0540074263380587E-4</v>
      </c>
      <c r="AE27" s="53">
        <f>'08'!$H27</f>
        <v>5.0181818181818175E-3</v>
      </c>
      <c r="AF27" s="53">
        <f>'09'!$H27</f>
        <v>6.7709090909090913E-3</v>
      </c>
      <c r="AG27" s="53">
        <f>'10'!$H27</f>
        <v>0</v>
      </c>
      <c r="AH27" s="53">
        <f>'11'!$H27</f>
        <v>0</v>
      </c>
      <c r="AI27" s="53">
        <f>'12'!$H27</f>
        <v>0</v>
      </c>
      <c r="AJ27" s="53">
        <f>'13'!$H27</f>
        <v>0</v>
      </c>
      <c r="AK27" s="53">
        <f>'14'!$H27</f>
        <v>0</v>
      </c>
      <c r="AL27" s="53">
        <f>'15'!$H27</f>
        <v>0</v>
      </c>
      <c r="AM27" s="53">
        <f>'16'!$H27</f>
        <v>0</v>
      </c>
      <c r="AN27" s="40">
        <f>'17'!$H27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'80'!$H28</f>
        <v>0</v>
      </c>
      <c r="D28" s="53">
        <f>'81'!$H28</f>
        <v>0</v>
      </c>
      <c r="E28" s="53">
        <f>'82'!$H28</f>
        <v>0</v>
      </c>
      <c r="F28" s="53">
        <f>'83'!$H28</f>
        <v>0</v>
      </c>
      <c r="G28" s="53">
        <f>'84'!$H28</f>
        <v>0</v>
      </c>
      <c r="H28" s="53">
        <f>'85'!$H28</f>
        <v>0</v>
      </c>
      <c r="I28" s="53">
        <f>'86'!$H28</f>
        <v>0</v>
      </c>
      <c r="J28" s="53">
        <f>'87'!$H28</f>
        <v>0</v>
      </c>
      <c r="K28" s="53">
        <f>'88'!$H28</f>
        <v>0</v>
      </c>
      <c r="L28" s="53">
        <f>'89'!$H28</f>
        <v>0</v>
      </c>
      <c r="M28" s="53">
        <f>'90'!$H28</f>
        <v>1.6519927536231882E-2</v>
      </c>
      <c r="N28" s="53">
        <f>'91'!$H28</f>
        <v>5.4438405797101446E-3</v>
      </c>
      <c r="O28" s="53">
        <f>'92'!$H28</f>
        <v>2.4577898550724633E-2</v>
      </c>
      <c r="P28" s="53">
        <f>'93'!$H28</f>
        <v>7.4782608695652163E-3</v>
      </c>
      <c r="Q28" s="53">
        <f>'94'!$H28</f>
        <v>1.6710144927536228E-2</v>
      </c>
      <c r="R28" s="53">
        <f>'95'!$H28</f>
        <v>1.4686594202898549E-2</v>
      </c>
      <c r="S28" s="53">
        <f>'96'!$H28</f>
        <v>5.4710144927536232E-3</v>
      </c>
      <c r="T28" s="53">
        <f>'97'!$H28</f>
        <v>8.9456521739130421E-3</v>
      </c>
      <c r="U28" s="53">
        <f>'98'!$H28</f>
        <v>9.5380434782608679E-3</v>
      </c>
      <c r="V28" s="53">
        <f>'99'!$H28</f>
        <v>9.2373188405797096E-3</v>
      </c>
      <c r="W28" s="53">
        <f>'00'!$H28</f>
        <v>1.5733695652173911E-2</v>
      </c>
      <c r="X28" s="53">
        <f>'01'!$H28</f>
        <v>1.7445652173913043E-2</v>
      </c>
      <c r="Y28" s="53">
        <f>'02'!$H28</f>
        <v>1.7161231884057972E-2</v>
      </c>
      <c r="Z28" s="53">
        <f>'03'!$H28</f>
        <v>2.5498188405797102E-2</v>
      </c>
      <c r="AA28" s="53">
        <f>'04'!$H28</f>
        <v>2.742391304347826E-2</v>
      </c>
      <c r="AB28" s="53">
        <f>'05'!$H28</f>
        <v>3.0063636363636362E-2</v>
      </c>
      <c r="AC28" s="53">
        <f>'06'!$H28</f>
        <v>1.9636363636363636E-2</v>
      </c>
      <c r="AD28" s="53">
        <f>'07'!$H28</f>
        <v>0</v>
      </c>
      <c r="AE28" s="53">
        <f>'08'!$H28</f>
        <v>0</v>
      </c>
      <c r="AF28" s="53">
        <f>'09'!$H28</f>
        <v>0</v>
      </c>
      <c r="AG28" s="53">
        <f>'10'!$H28</f>
        <v>0</v>
      </c>
      <c r="AH28" s="53">
        <f>'11'!$H28</f>
        <v>0</v>
      </c>
      <c r="AI28" s="53">
        <f>'12'!$H28</f>
        <v>0</v>
      </c>
      <c r="AJ28" s="53">
        <f>'13'!$H28</f>
        <v>0</v>
      </c>
      <c r="AK28" s="53">
        <f>'14'!$H28</f>
        <v>0</v>
      </c>
      <c r="AL28" s="53">
        <f>'15'!$H28</f>
        <v>0</v>
      </c>
      <c r="AM28" s="53">
        <f>'16'!$H28</f>
        <v>0</v>
      </c>
      <c r="AN28" s="40">
        <f>'17'!$H28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'80'!$H29</f>
        <v>0</v>
      </c>
      <c r="D29" s="53">
        <f>'81'!$H29</f>
        <v>0</v>
      </c>
      <c r="E29" s="53">
        <f>'82'!$H29</f>
        <v>0</v>
      </c>
      <c r="F29" s="53">
        <f>'83'!$H29</f>
        <v>0</v>
      </c>
      <c r="G29" s="53">
        <f>'84'!$H29</f>
        <v>0</v>
      </c>
      <c r="H29" s="53">
        <f>'85'!$H29</f>
        <v>0</v>
      </c>
      <c r="I29" s="53">
        <f>'86'!$H29</f>
        <v>0</v>
      </c>
      <c r="J29" s="53">
        <f>'87'!$H29</f>
        <v>0</v>
      </c>
      <c r="K29" s="53">
        <f>'88'!$H29</f>
        <v>0</v>
      </c>
      <c r="L29" s="53">
        <f>'89'!$H29</f>
        <v>0</v>
      </c>
      <c r="M29" s="53">
        <f>'90'!$H29</f>
        <v>3.5326086956521735E-4</v>
      </c>
      <c r="N29" s="53">
        <f>'91'!$H29</f>
        <v>0</v>
      </c>
      <c r="O29" s="53">
        <f>'92'!$H29</f>
        <v>0</v>
      </c>
      <c r="P29" s="53">
        <f>'93'!$H29</f>
        <v>0</v>
      </c>
      <c r="Q29" s="53">
        <f>'94'!$H29</f>
        <v>0</v>
      </c>
      <c r="R29" s="53">
        <f>'95'!$H29</f>
        <v>0</v>
      </c>
      <c r="S29" s="53">
        <f>'96'!$H29</f>
        <v>0</v>
      </c>
      <c r="T29" s="53">
        <f>'97'!$H29</f>
        <v>0</v>
      </c>
      <c r="U29" s="53">
        <f>'98'!$H29</f>
        <v>0</v>
      </c>
      <c r="V29" s="53">
        <f>'99'!$H29</f>
        <v>0</v>
      </c>
      <c r="W29" s="53">
        <f>'00'!$H29</f>
        <v>0</v>
      </c>
      <c r="X29" s="53">
        <f>'01'!$H29</f>
        <v>0</v>
      </c>
      <c r="Y29" s="53">
        <f>'02'!$H29</f>
        <v>0</v>
      </c>
      <c r="Z29" s="53">
        <f>'03'!$H29</f>
        <v>0</v>
      </c>
      <c r="AA29" s="53">
        <f>'04'!$H29</f>
        <v>0</v>
      </c>
      <c r="AB29" s="53">
        <f>'05'!$H29</f>
        <v>0</v>
      </c>
      <c r="AC29" s="53">
        <f>'06'!$H29</f>
        <v>0</v>
      </c>
      <c r="AD29" s="53">
        <f>'07'!$H29</f>
        <v>0</v>
      </c>
      <c r="AE29" s="53">
        <f>'08'!$H29</f>
        <v>0</v>
      </c>
      <c r="AF29" s="53">
        <f>'09'!$H29</f>
        <v>0</v>
      </c>
      <c r="AG29" s="53">
        <f>'10'!$H29</f>
        <v>0</v>
      </c>
      <c r="AH29" s="53">
        <f>'11'!$H29</f>
        <v>0</v>
      </c>
      <c r="AI29" s="53">
        <f>'12'!$H29</f>
        <v>0</v>
      </c>
      <c r="AJ29" s="53">
        <f>'13'!$H29</f>
        <v>0</v>
      </c>
      <c r="AK29" s="53">
        <f>'14'!$H29</f>
        <v>0</v>
      </c>
      <c r="AL29" s="53">
        <f>'15'!$H29</f>
        <v>0</v>
      </c>
      <c r="AM29" s="53">
        <f>'16'!$H29</f>
        <v>0</v>
      </c>
      <c r="AN29" s="40">
        <f>'17'!$H29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'80'!$H30</f>
        <v>0</v>
      </c>
      <c r="D30" s="53">
        <f>'81'!$H30</f>
        <v>0</v>
      </c>
      <c r="E30" s="53">
        <f>'82'!$H30</f>
        <v>0</v>
      </c>
      <c r="F30" s="53">
        <f>'83'!$H30</f>
        <v>0</v>
      </c>
      <c r="G30" s="53">
        <f>'84'!$H30</f>
        <v>0</v>
      </c>
      <c r="H30" s="53">
        <f>'85'!$H30</f>
        <v>0</v>
      </c>
      <c r="I30" s="53">
        <f>'86'!$H30</f>
        <v>0</v>
      </c>
      <c r="J30" s="53">
        <f>'87'!$H30</f>
        <v>0</v>
      </c>
      <c r="K30" s="53">
        <f>'88'!$H30</f>
        <v>0</v>
      </c>
      <c r="L30" s="53">
        <f>'89'!$H30</f>
        <v>0</v>
      </c>
      <c r="M30" s="53">
        <f>'90'!$H30</f>
        <v>2.2195652173913043E-2</v>
      </c>
      <c r="N30" s="53">
        <f>'91'!$H30</f>
        <v>3.1532608695652171E-2</v>
      </c>
      <c r="O30" s="53">
        <f>'92'!$H30</f>
        <v>4.4838768115942021E-2</v>
      </c>
      <c r="P30" s="53">
        <f>'93'!$H30</f>
        <v>1.9317028985507245E-2</v>
      </c>
      <c r="Q30" s="53">
        <f>'94'!$H30</f>
        <v>2.4063405797101447E-2</v>
      </c>
      <c r="R30" s="53">
        <f>'95'!$H30</f>
        <v>1.9951086956521737E-2</v>
      </c>
      <c r="S30" s="53">
        <f>'96'!$H30</f>
        <v>7.5471014492753622E-3</v>
      </c>
      <c r="T30" s="53">
        <f>'97'!$H30</f>
        <v>3.7717391304347824E-3</v>
      </c>
      <c r="U30" s="53">
        <f>'98'!$H30</f>
        <v>2.3876811594202895E-3</v>
      </c>
      <c r="V30" s="53">
        <f>'99'!$H30</f>
        <v>2.2373188405797099E-3</v>
      </c>
      <c r="W30" s="53">
        <f>'00'!$H30</f>
        <v>3.260869565217391E-4</v>
      </c>
      <c r="X30" s="53">
        <f>'01'!$H30</f>
        <v>0</v>
      </c>
      <c r="Y30" s="53">
        <f>'02'!$H30</f>
        <v>1.4818840579710144E-3</v>
      </c>
      <c r="Z30" s="53">
        <f>'03'!$H30</f>
        <v>1.4039855072463766E-2</v>
      </c>
      <c r="AA30" s="53">
        <f>'04'!$H30</f>
        <v>1.6304347826086955E-4</v>
      </c>
      <c r="AB30" s="53">
        <f>'05'!$H30</f>
        <v>0</v>
      </c>
      <c r="AC30" s="53">
        <f>'06'!$H30</f>
        <v>0</v>
      </c>
      <c r="AD30" s="53">
        <f>'07'!$H30</f>
        <v>0</v>
      </c>
      <c r="AE30" s="53">
        <f>'08'!$H30</f>
        <v>0</v>
      </c>
      <c r="AF30" s="53">
        <f>'09'!$H30</f>
        <v>0</v>
      </c>
      <c r="AG30" s="53">
        <f>'10'!$H30</f>
        <v>0</v>
      </c>
      <c r="AH30" s="53">
        <f>'11'!$H30</f>
        <v>0</v>
      </c>
      <c r="AI30" s="53">
        <f>'12'!$H30</f>
        <v>0</v>
      </c>
      <c r="AJ30" s="53">
        <f>'13'!$H30</f>
        <v>0</v>
      </c>
      <c r="AK30" s="53">
        <f>'14'!$H30</f>
        <v>0</v>
      </c>
      <c r="AL30" s="53">
        <f>'15'!$H30</f>
        <v>0</v>
      </c>
      <c r="AM30" s="53">
        <f>'16'!$H30</f>
        <v>0</v>
      </c>
      <c r="AN30" s="40">
        <f>'17'!$H30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'80'!$H31</f>
        <v>0</v>
      </c>
      <c r="D31" s="53">
        <f>'81'!$H31</f>
        <v>0</v>
      </c>
      <c r="E31" s="53">
        <f>'82'!$H31</f>
        <v>0</v>
      </c>
      <c r="F31" s="53">
        <f>'83'!$H31</f>
        <v>0</v>
      </c>
      <c r="G31" s="53">
        <f>'84'!$H31</f>
        <v>0</v>
      </c>
      <c r="H31" s="53">
        <f>'85'!$H31</f>
        <v>0</v>
      </c>
      <c r="I31" s="53">
        <f>'86'!$H31</f>
        <v>0</v>
      </c>
      <c r="J31" s="53">
        <f>'87'!$H31</f>
        <v>0</v>
      </c>
      <c r="K31" s="53">
        <f>'88'!$H31</f>
        <v>0</v>
      </c>
      <c r="L31" s="53">
        <f>'89'!$H31</f>
        <v>0</v>
      </c>
      <c r="M31" s="53">
        <f>'90'!$H31</f>
        <v>0</v>
      </c>
      <c r="N31" s="53">
        <f>'91'!$H31</f>
        <v>0</v>
      </c>
      <c r="O31" s="53">
        <f>'92'!$H31</f>
        <v>0</v>
      </c>
      <c r="P31" s="53">
        <f>'93'!$H31</f>
        <v>0</v>
      </c>
      <c r="Q31" s="53">
        <f>'94'!$H31</f>
        <v>0</v>
      </c>
      <c r="R31" s="53">
        <f>'95'!$H31</f>
        <v>0</v>
      </c>
      <c r="S31" s="53">
        <f>'96'!$H31</f>
        <v>0</v>
      </c>
      <c r="T31" s="53">
        <f>'97'!$H31</f>
        <v>0</v>
      </c>
      <c r="U31" s="53">
        <f>'98'!$H31</f>
        <v>0</v>
      </c>
      <c r="V31" s="53">
        <f>'99'!$H31</f>
        <v>0</v>
      </c>
      <c r="W31" s="53">
        <f>'00'!$H31</f>
        <v>0</v>
      </c>
      <c r="X31" s="53">
        <f>'01'!$H31</f>
        <v>0</v>
      </c>
      <c r="Y31" s="53">
        <f>'02'!$H31</f>
        <v>0</v>
      </c>
      <c r="Z31" s="53">
        <f>'03'!$H31</f>
        <v>0</v>
      </c>
      <c r="AA31" s="53">
        <f>'04'!$H31</f>
        <v>0</v>
      </c>
      <c r="AB31" s="53">
        <f>'05'!$H31</f>
        <v>0</v>
      </c>
      <c r="AC31" s="53">
        <f>'06'!$H31</f>
        <v>0</v>
      </c>
      <c r="AD31" s="53">
        <f>'07'!$H31</f>
        <v>0</v>
      </c>
      <c r="AE31" s="53">
        <f>'08'!$H31</f>
        <v>0</v>
      </c>
      <c r="AF31" s="53">
        <f>'09'!$H31</f>
        <v>0</v>
      </c>
      <c r="AG31" s="53">
        <f>'10'!$H31</f>
        <v>0</v>
      </c>
      <c r="AH31" s="53">
        <f>'11'!$H31</f>
        <v>0</v>
      </c>
      <c r="AI31" s="53">
        <f>'12'!$H31</f>
        <v>0</v>
      </c>
      <c r="AJ31" s="53">
        <f>'13'!$H31</f>
        <v>0</v>
      </c>
      <c r="AK31" s="53">
        <f>'14'!$H31</f>
        <v>0</v>
      </c>
      <c r="AL31" s="53">
        <f>'15'!$H31</f>
        <v>0</v>
      </c>
      <c r="AM31" s="53">
        <f>'16'!$H31</f>
        <v>0</v>
      </c>
      <c r="AN31" s="40">
        <f>'17'!$H31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'80'!$H32</f>
        <v>0</v>
      </c>
      <c r="D32" s="53">
        <f>'81'!$H32</f>
        <v>0</v>
      </c>
      <c r="E32" s="53">
        <f>'82'!$H32</f>
        <v>0</v>
      </c>
      <c r="F32" s="53">
        <f>'83'!$H32</f>
        <v>0</v>
      </c>
      <c r="G32" s="53">
        <f>'84'!$H32</f>
        <v>0</v>
      </c>
      <c r="H32" s="53">
        <f>'85'!$H32</f>
        <v>1.8115942028985506</v>
      </c>
      <c r="I32" s="53">
        <f>'86'!$H32</f>
        <v>0</v>
      </c>
      <c r="J32" s="53">
        <f>'87'!$H32</f>
        <v>0</v>
      </c>
      <c r="K32" s="53">
        <f>'88'!$H32</f>
        <v>0</v>
      </c>
      <c r="L32" s="53">
        <f>'89'!$H32</f>
        <v>0.18115942028985507</v>
      </c>
      <c r="M32" s="53">
        <f>'90'!$H32</f>
        <v>4.4599637681159411E-2</v>
      </c>
      <c r="N32" s="53">
        <f>'91'!$H32</f>
        <v>0.17084963768115941</v>
      </c>
      <c r="O32" s="53">
        <f>'92'!$H32</f>
        <v>0.20867572463768114</v>
      </c>
      <c r="P32" s="53">
        <f>'93'!$H32</f>
        <v>0.18303260869565216</v>
      </c>
      <c r="Q32" s="53">
        <f>'94'!$H32</f>
        <v>0.11114855072463767</v>
      </c>
      <c r="R32" s="53">
        <f>'95'!$H32</f>
        <v>0.10381884057971014</v>
      </c>
      <c r="S32" s="53">
        <f>'96'!$H32</f>
        <v>0.14855253623188405</v>
      </c>
      <c r="T32" s="53">
        <f>'97'!$H32</f>
        <v>0.10639673913043476</v>
      </c>
      <c r="U32" s="53">
        <f>'98'!$H32</f>
        <v>0.12477717391304345</v>
      </c>
      <c r="V32" s="53">
        <f>'99'!$H32</f>
        <v>0.16462862318840576</v>
      </c>
      <c r="W32" s="53">
        <f>'00'!$H32</f>
        <v>0.18776449275362317</v>
      </c>
      <c r="X32" s="53">
        <f>'01'!$H32</f>
        <v>0.1893369565217391</v>
      </c>
      <c r="Y32" s="53">
        <f>'02'!$H32</f>
        <v>0.15391304347826085</v>
      </c>
      <c r="Z32" s="53">
        <f>'03'!$H32</f>
        <v>0.1779746376811594</v>
      </c>
      <c r="AA32" s="53">
        <f>'04'!$H32</f>
        <v>0.1744528985507246</v>
      </c>
      <c r="AB32" s="53">
        <f>'05'!$H32</f>
        <v>0.2012309090909091</v>
      </c>
      <c r="AC32" s="53">
        <f>'06'!$H32</f>
        <v>0.28385636363636363</v>
      </c>
      <c r="AD32" s="53">
        <f>'07'!$H32</f>
        <v>0.30293515814337307</v>
      </c>
      <c r="AE32" s="53">
        <f>'08'!$H32</f>
        <v>0</v>
      </c>
      <c r="AF32" s="53">
        <f>'09'!$H32</f>
        <v>0</v>
      </c>
      <c r="AG32" s="53">
        <f>'10'!$H32</f>
        <v>0</v>
      </c>
      <c r="AH32" s="53">
        <f>'11'!$H32</f>
        <v>0</v>
      </c>
      <c r="AI32" s="53">
        <f>'12'!$H32</f>
        <v>0</v>
      </c>
      <c r="AJ32" s="53">
        <f>'13'!$H32</f>
        <v>0</v>
      </c>
      <c r="AK32" s="53">
        <f>'14'!$H32</f>
        <v>0</v>
      </c>
      <c r="AL32" s="53">
        <f>'15'!$H32</f>
        <v>0</v>
      </c>
      <c r="AM32" s="53">
        <f>'16'!$H32</f>
        <v>0</v>
      </c>
      <c r="AN32" s="40">
        <f>'17'!$H32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74"/>
    </row>
    <row r="33" spans="1:51" s="64" customFormat="1" ht="15" customHeight="1" x14ac:dyDescent="0.25">
      <c r="A33" s="54" t="s">
        <v>10</v>
      </c>
      <c r="B33" s="90" t="s">
        <v>33</v>
      </c>
      <c r="C33" s="53">
        <f>'80'!$H33</f>
        <v>0</v>
      </c>
      <c r="D33" s="53">
        <f>'81'!$H33</f>
        <v>0</v>
      </c>
      <c r="E33" s="53">
        <f>'82'!$H33</f>
        <v>0</v>
      </c>
      <c r="F33" s="53">
        <f>'83'!$H33</f>
        <v>0</v>
      </c>
      <c r="G33" s="53">
        <f>'84'!$H33</f>
        <v>0</v>
      </c>
      <c r="H33" s="53">
        <f>'85'!$H33</f>
        <v>0</v>
      </c>
      <c r="I33" s="53">
        <f>'86'!$H33</f>
        <v>0</v>
      </c>
      <c r="J33" s="53">
        <f>'87'!$H33</f>
        <v>0</v>
      </c>
      <c r="K33" s="53">
        <f>'88'!$H33</f>
        <v>0</v>
      </c>
      <c r="L33" s="53">
        <f>'89'!$H33</f>
        <v>0</v>
      </c>
      <c r="M33" s="53">
        <f>'90'!$H33</f>
        <v>0</v>
      </c>
      <c r="N33" s="53">
        <f>'91'!$H33</f>
        <v>0</v>
      </c>
      <c r="O33" s="53">
        <f>'92'!$H33</f>
        <v>0</v>
      </c>
      <c r="P33" s="53">
        <f>'93'!$H33</f>
        <v>0</v>
      </c>
      <c r="Q33" s="53">
        <f>'94'!$H33</f>
        <v>0</v>
      </c>
      <c r="R33" s="53">
        <f>'95'!$H33</f>
        <v>0</v>
      </c>
      <c r="S33" s="53">
        <f>'96'!$H33</f>
        <v>0</v>
      </c>
      <c r="T33" s="53">
        <f>'97'!$H33</f>
        <v>0</v>
      </c>
      <c r="U33" s="53">
        <f>'98'!$H33</f>
        <v>0</v>
      </c>
      <c r="V33" s="53">
        <f>'99'!$H33</f>
        <v>0</v>
      </c>
      <c r="W33" s="53">
        <f>'00'!$H33</f>
        <v>0</v>
      </c>
      <c r="X33" s="53">
        <f>'01'!$H33</f>
        <v>0</v>
      </c>
      <c r="Y33" s="53">
        <f>'02'!$H33</f>
        <v>0</v>
      </c>
      <c r="Z33" s="53">
        <f>'03'!$H33</f>
        <v>0</v>
      </c>
      <c r="AA33" s="53">
        <f>'04'!$H33</f>
        <v>0</v>
      </c>
      <c r="AB33" s="53">
        <f>'05'!$H33</f>
        <v>0</v>
      </c>
      <c r="AC33" s="53">
        <f>'06'!$H33</f>
        <v>0</v>
      </c>
      <c r="AD33" s="53">
        <f>'07'!$H33</f>
        <v>0</v>
      </c>
      <c r="AE33" s="53">
        <f>'08'!$H33</f>
        <v>0</v>
      </c>
      <c r="AF33" s="53">
        <f>'09'!$H33</f>
        <v>0</v>
      </c>
      <c r="AG33" s="53">
        <f>'10'!$H33</f>
        <v>0</v>
      </c>
      <c r="AH33" s="53">
        <f>'11'!$H33</f>
        <v>0</v>
      </c>
      <c r="AI33" s="53">
        <f>'12'!$H33</f>
        <v>0</v>
      </c>
      <c r="AJ33" s="53">
        <f>'13'!$H33</f>
        <v>0</v>
      </c>
      <c r="AK33" s="53">
        <f>'14'!$H33</f>
        <v>0</v>
      </c>
      <c r="AL33" s="53">
        <f>'15'!$H33</f>
        <v>0</v>
      </c>
      <c r="AM33" s="53">
        <f>'16'!$H33</f>
        <v>0</v>
      </c>
      <c r="AN33" s="40">
        <f>'17'!$H33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'80'!$H34</f>
        <v>0</v>
      </c>
      <c r="D34" s="53">
        <f>'81'!$H34</f>
        <v>0</v>
      </c>
      <c r="E34" s="53">
        <f>'82'!$H34</f>
        <v>0</v>
      </c>
      <c r="F34" s="53">
        <f>'83'!$H34</f>
        <v>0</v>
      </c>
      <c r="G34" s="53">
        <f>'84'!$H34</f>
        <v>0</v>
      </c>
      <c r="H34" s="53">
        <f>'85'!$H34</f>
        <v>0</v>
      </c>
      <c r="I34" s="53">
        <f>'86'!$H34</f>
        <v>0</v>
      </c>
      <c r="J34" s="53">
        <f>'87'!$H34</f>
        <v>0</v>
      </c>
      <c r="K34" s="53">
        <f>'88'!$H34</f>
        <v>0</v>
      </c>
      <c r="L34" s="53">
        <f>'89'!$H34</f>
        <v>0</v>
      </c>
      <c r="M34" s="53">
        <f>'90'!$H34</f>
        <v>0</v>
      </c>
      <c r="N34" s="53">
        <f>'91'!$H34</f>
        <v>0</v>
      </c>
      <c r="O34" s="53">
        <f>'92'!$H34</f>
        <v>0</v>
      </c>
      <c r="P34" s="53">
        <f>'93'!$H34</f>
        <v>0</v>
      </c>
      <c r="Q34" s="53">
        <f>'94'!$H34</f>
        <v>0</v>
      </c>
      <c r="R34" s="53">
        <f>'95'!$H34</f>
        <v>0</v>
      </c>
      <c r="S34" s="53">
        <f>'96'!$H34</f>
        <v>0</v>
      </c>
      <c r="T34" s="53">
        <f>'97'!$H34</f>
        <v>0</v>
      </c>
      <c r="U34" s="53">
        <f>'98'!$H34</f>
        <v>0</v>
      </c>
      <c r="V34" s="53">
        <f>'99'!$H34</f>
        <v>0</v>
      </c>
      <c r="W34" s="53">
        <f>'00'!$H34</f>
        <v>0</v>
      </c>
      <c r="X34" s="53">
        <f>'01'!$H34</f>
        <v>0</v>
      </c>
      <c r="Y34" s="53">
        <f>'02'!$H34</f>
        <v>0</v>
      </c>
      <c r="Z34" s="53">
        <f>'03'!$H34</f>
        <v>0</v>
      </c>
      <c r="AA34" s="53">
        <f>'04'!$H34</f>
        <v>0</v>
      </c>
      <c r="AB34" s="53">
        <f>'05'!$H34</f>
        <v>0</v>
      </c>
      <c r="AC34" s="53">
        <f>'06'!$H34</f>
        <v>0</v>
      </c>
      <c r="AD34" s="53">
        <f>'07'!$H34</f>
        <v>0</v>
      </c>
      <c r="AE34" s="53">
        <f>'08'!$H34</f>
        <v>0</v>
      </c>
      <c r="AF34" s="53">
        <f>'09'!$H34</f>
        <v>0</v>
      </c>
      <c r="AG34" s="53">
        <f>'10'!$H34</f>
        <v>0</v>
      </c>
      <c r="AH34" s="53">
        <f>'11'!$H34</f>
        <v>0</v>
      </c>
      <c r="AI34" s="53">
        <f>'12'!$H34</f>
        <v>0</v>
      </c>
      <c r="AJ34" s="53">
        <f>'13'!$H34</f>
        <v>0</v>
      </c>
      <c r="AK34" s="53">
        <f>'14'!$H34</f>
        <v>0</v>
      </c>
      <c r="AL34" s="53">
        <f>'15'!$H34</f>
        <v>0</v>
      </c>
      <c r="AM34" s="53">
        <f>'16'!$H34</f>
        <v>0</v>
      </c>
      <c r="AN34" s="40">
        <f>'17'!$H34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'80'!$H35</f>
        <v>0</v>
      </c>
      <c r="D35" s="53">
        <f>'81'!$H35</f>
        <v>0</v>
      </c>
      <c r="E35" s="53">
        <f>'82'!$H35</f>
        <v>0</v>
      </c>
      <c r="F35" s="53">
        <f>'83'!$H35</f>
        <v>0</v>
      </c>
      <c r="G35" s="53">
        <f>'84'!$H35</f>
        <v>0</v>
      </c>
      <c r="H35" s="53">
        <f>'85'!$H35</f>
        <v>0</v>
      </c>
      <c r="I35" s="53">
        <f>'86'!$H35</f>
        <v>0</v>
      </c>
      <c r="J35" s="53">
        <f>'87'!$H35</f>
        <v>0</v>
      </c>
      <c r="K35" s="53">
        <f>'88'!$H35</f>
        <v>0</v>
      </c>
      <c r="L35" s="53">
        <f>'89'!$H35</f>
        <v>0</v>
      </c>
      <c r="M35" s="53">
        <f>'90'!$H35</f>
        <v>0</v>
      </c>
      <c r="N35" s="53">
        <f>'91'!$H35</f>
        <v>0</v>
      </c>
      <c r="O35" s="53">
        <f>'92'!$H35</f>
        <v>0</v>
      </c>
      <c r="P35" s="53">
        <f>'93'!$H35</f>
        <v>0</v>
      </c>
      <c r="Q35" s="53">
        <f>'94'!$H35</f>
        <v>0</v>
      </c>
      <c r="R35" s="53">
        <f>'95'!$H35</f>
        <v>0</v>
      </c>
      <c r="S35" s="53">
        <f>'96'!$H35</f>
        <v>0</v>
      </c>
      <c r="T35" s="53">
        <f>'97'!$H35</f>
        <v>0</v>
      </c>
      <c r="U35" s="53">
        <f>'98'!$H35</f>
        <v>0</v>
      </c>
      <c r="V35" s="53">
        <f>'99'!$H35</f>
        <v>0</v>
      </c>
      <c r="W35" s="53">
        <f>'00'!$H35</f>
        <v>0</v>
      </c>
      <c r="X35" s="53">
        <f>'01'!$H35</f>
        <v>0</v>
      </c>
      <c r="Y35" s="53">
        <f>'02'!$H35</f>
        <v>0</v>
      </c>
      <c r="Z35" s="53">
        <f>'03'!$H35</f>
        <v>0</v>
      </c>
      <c r="AA35" s="53">
        <f>'04'!$H35</f>
        <v>0</v>
      </c>
      <c r="AB35" s="53">
        <f>'05'!$H35</f>
        <v>0</v>
      </c>
      <c r="AC35" s="53">
        <f>'06'!$H35</f>
        <v>0</v>
      </c>
      <c r="AD35" s="53">
        <f>'07'!$H35</f>
        <v>0</v>
      </c>
      <c r="AE35" s="53">
        <f>'08'!$H35</f>
        <v>0</v>
      </c>
      <c r="AF35" s="53">
        <f>'09'!$H35</f>
        <v>0</v>
      </c>
      <c r="AG35" s="53">
        <f>'10'!$H35</f>
        <v>0</v>
      </c>
      <c r="AH35" s="53">
        <f>'11'!$H35</f>
        <v>0</v>
      </c>
      <c r="AI35" s="53">
        <f>'12'!$H35</f>
        <v>0</v>
      </c>
      <c r="AJ35" s="53">
        <f>'13'!$H35</f>
        <v>0</v>
      </c>
      <c r="AK35" s="53">
        <f>'14'!$H35</f>
        <v>0</v>
      </c>
      <c r="AL35" s="53">
        <f>'15'!$H35</f>
        <v>0</v>
      </c>
      <c r="AM35" s="53">
        <f>'16'!$H35</f>
        <v>0</v>
      </c>
      <c r="AN35" s="40">
        <f>'17'!$H35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4.7101449275362315</v>
      </c>
      <c r="D36" s="37">
        <f t="shared" ref="D36:AH36" si="1">SUM(D6:D35)+SUM(D38:D43)</f>
        <v>4.8913043478260869</v>
      </c>
      <c r="E36" s="37">
        <f t="shared" si="1"/>
        <v>4.9094202898550723</v>
      </c>
      <c r="F36" s="37">
        <f t="shared" si="1"/>
        <v>6.0362318840579707</v>
      </c>
      <c r="G36" s="37">
        <f t="shared" si="1"/>
        <v>6.4583333333333321</v>
      </c>
      <c r="H36" s="37">
        <f t="shared" si="1"/>
        <v>9.0217391304347814</v>
      </c>
      <c r="I36" s="37">
        <f t="shared" si="1"/>
        <v>8.2608695652173907</v>
      </c>
      <c r="J36" s="37">
        <f t="shared" si="1"/>
        <v>9.2391304347826093</v>
      </c>
      <c r="K36" s="37">
        <f t="shared" si="1"/>
        <v>11.231884057971014</v>
      </c>
      <c r="L36" s="37">
        <f t="shared" si="1"/>
        <v>11.77536231884058</v>
      </c>
      <c r="M36" s="37">
        <f t="shared" si="1"/>
        <v>14.314298913043478</v>
      </c>
      <c r="N36" s="37">
        <f t="shared" si="1"/>
        <v>13.544632246376811</v>
      </c>
      <c r="O36" s="37">
        <f t="shared" si="1"/>
        <v>15.947400362318842</v>
      </c>
      <c r="P36" s="37">
        <f t="shared" si="1"/>
        <v>15.410027173913042</v>
      </c>
      <c r="Q36" s="37">
        <f t="shared" si="1"/>
        <v>16.46463768115942</v>
      </c>
      <c r="R36" s="37">
        <f t="shared" si="1"/>
        <v>18.739527173913043</v>
      </c>
      <c r="S36" s="37">
        <f t="shared" si="1"/>
        <v>20.654880434782605</v>
      </c>
      <c r="T36" s="37">
        <f t="shared" si="1"/>
        <v>22.363114130434784</v>
      </c>
      <c r="U36" s="37">
        <f t="shared" si="1"/>
        <v>22.986675724637678</v>
      </c>
      <c r="V36" s="37">
        <f t="shared" si="1"/>
        <v>22.975088768115938</v>
      </c>
      <c r="W36" s="37">
        <f t="shared" si="1"/>
        <v>23.645240942028984</v>
      </c>
      <c r="X36" s="37">
        <f t="shared" si="1"/>
        <v>23.707096014492752</v>
      </c>
      <c r="Y36" s="37">
        <f t="shared" si="1"/>
        <v>22.530019927536227</v>
      </c>
      <c r="Z36" s="37">
        <f t="shared" si="1"/>
        <v>20.920682971014489</v>
      </c>
      <c r="AA36" s="37">
        <f t="shared" si="1"/>
        <v>22.31305072463768</v>
      </c>
      <c r="AB36" s="37">
        <f t="shared" si="1"/>
        <v>22.872458181818175</v>
      </c>
      <c r="AC36" s="37">
        <f t="shared" si="1"/>
        <v>24.389867272727269</v>
      </c>
      <c r="AD36" s="37">
        <f t="shared" si="1"/>
        <v>26.008223524956829</v>
      </c>
      <c r="AE36" s="37">
        <f t="shared" si="1"/>
        <v>26.418679999999998</v>
      </c>
      <c r="AF36" s="37">
        <f t="shared" si="1"/>
        <v>27.069332727272727</v>
      </c>
      <c r="AG36" s="37">
        <f t="shared" si="1"/>
        <v>27.514316548277669</v>
      </c>
      <c r="AH36" s="37">
        <f t="shared" si="1"/>
        <v>28.237244565217392</v>
      </c>
      <c r="AI36" s="37">
        <f t="shared" ref="AI36:AN36" si="2">SUM(AI6:AI35)+SUM(AI38:AI43)</f>
        <v>28.649757246376812</v>
      </c>
      <c r="AJ36" s="37">
        <f t="shared" si="2"/>
        <v>29.727514492753624</v>
      </c>
      <c r="AK36" s="37">
        <f t="shared" si="2"/>
        <v>30.826211956521739</v>
      </c>
      <c r="AL36" s="37">
        <f t="shared" si="2"/>
        <v>30.673378623188405</v>
      </c>
      <c r="AM36" s="37">
        <f t="shared" si="2"/>
        <v>30.180192028985509</v>
      </c>
      <c r="AN36" s="38">
        <f t="shared" si="2"/>
        <v>30.385764492753623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'80'!$H38</f>
        <v>0</v>
      </c>
      <c r="D38" s="60">
        <f>'81'!$H38</f>
        <v>0</v>
      </c>
      <c r="E38" s="60">
        <f>'82'!$H38</f>
        <v>0</v>
      </c>
      <c r="F38" s="60">
        <f>'83'!$H38</f>
        <v>0</v>
      </c>
      <c r="G38" s="60">
        <f>'84'!$H38</f>
        <v>0</v>
      </c>
      <c r="H38" s="60">
        <f>'85'!$H38</f>
        <v>0</v>
      </c>
      <c r="I38" s="60">
        <f>'86'!$H38</f>
        <v>0</v>
      </c>
      <c r="J38" s="60">
        <f>'87'!$H38</f>
        <v>0</v>
      </c>
      <c r="K38" s="60">
        <f>'88'!$H38</f>
        <v>0</v>
      </c>
      <c r="L38" s="60">
        <f>'89'!$H38</f>
        <v>0</v>
      </c>
      <c r="M38" s="60">
        <f>'90'!$H38</f>
        <v>0</v>
      </c>
      <c r="N38" s="60">
        <f>'91'!$H38</f>
        <v>0</v>
      </c>
      <c r="O38" s="60">
        <f>'92'!$H38</f>
        <v>0</v>
      </c>
      <c r="P38" s="60">
        <f>'93'!$H38</f>
        <v>0</v>
      </c>
      <c r="Q38" s="60">
        <f>'94'!$H38</f>
        <v>0</v>
      </c>
      <c r="R38" s="60">
        <f>'95'!$H38</f>
        <v>0</v>
      </c>
      <c r="S38" s="60">
        <f>'96'!$H38</f>
        <v>0</v>
      </c>
      <c r="T38" s="60">
        <f>'97'!$H38</f>
        <v>0</v>
      </c>
      <c r="U38" s="60">
        <f>'98'!$H38</f>
        <v>0</v>
      </c>
      <c r="V38" s="60">
        <f>'99'!$H38</f>
        <v>0</v>
      </c>
      <c r="W38" s="60">
        <f>'00'!$H38</f>
        <v>0</v>
      </c>
      <c r="X38" s="60">
        <f>'01'!$H38</f>
        <v>0</v>
      </c>
      <c r="Y38" s="60">
        <f>'02'!$H38</f>
        <v>0</v>
      </c>
      <c r="Z38" s="60">
        <f>'03'!$H38</f>
        <v>0</v>
      </c>
      <c r="AA38" s="60">
        <f>'04'!$H38</f>
        <v>0</v>
      </c>
      <c r="AB38" s="60">
        <f>'05'!$H38</f>
        <v>0</v>
      </c>
      <c r="AC38" s="60">
        <f>'06'!$H38</f>
        <v>0</v>
      </c>
      <c r="AD38" s="60">
        <f>'07'!$H38</f>
        <v>0</v>
      </c>
      <c r="AE38" s="60">
        <f>'08'!$H38</f>
        <v>0</v>
      </c>
      <c r="AF38" s="60">
        <f>'09'!$H38</f>
        <v>0</v>
      </c>
      <c r="AG38" s="60">
        <f>'10'!$H38</f>
        <v>0</v>
      </c>
      <c r="AH38" s="60">
        <f>'11'!$H38</f>
        <v>0</v>
      </c>
      <c r="AI38" s="60">
        <f>'12'!$H38</f>
        <v>0</v>
      </c>
      <c r="AJ38" s="60">
        <f>'13'!$H38</f>
        <v>0</v>
      </c>
      <c r="AK38" s="60">
        <f>'14'!$H38</f>
        <v>0</v>
      </c>
      <c r="AL38" s="60">
        <f>'15'!$H38</f>
        <v>0</v>
      </c>
      <c r="AM38" s="60">
        <f>'16'!$H38</f>
        <v>0</v>
      </c>
      <c r="AN38" s="42">
        <f>'17'!$H38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'80'!$H39</f>
        <v>0</v>
      </c>
      <c r="D39" s="53">
        <f>'81'!$H39</f>
        <v>0</v>
      </c>
      <c r="E39" s="53">
        <f>'82'!$H39</f>
        <v>0</v>
      </c>
      <c r="F39" s="53">
        <f>'83'!$H39</f>
        <v>0</v>
      </c>
      <c r="G39" s="53">
        <f>'84'!$H39</f>
        <v>0</v>
      </c>
      <c r="H39" s="53">
        <f>'85'!$H39</f>
        <v>0</v>
      </c>
      <c r="I39" s="53">
        <f>'86'!$H39</f>
        <v>0</v>
      </c>
      <c r="J39" s="53">
        <f>'87'!$H39</f>
        <v>0</v>
      </c>
      <c r="K39" s="53">
        <f>'88'!$H39</f>
        <v>0</v>
      </c>
      <c r="L39" s="53">
        <f>'89'!$H39</f>
        <v>0</v>
      </c>
      <c r="M39" s="53">
        <f>'90'!$H39</f>
        <v>0</v>
      </c>
      <c r="N39" s="53">
        <f>'91'!$H39</f>
        <v>0</v>
      </c>
      <c r="O39" s="53">
        <f>'92'!$H39</f>
        <v>0</v>
      </c>
      <c r="P39" s="53">
        <f>'93'!$H39</f>
        <v>0</v>
      </c>
      <c r="Q39" s="53">
        <f>'94'!$H39</f>
        <v>0</v>
      </c>
      <c r="R39" s="53">
        <f>'95'!$H39</f>
        <v>0</v>
      </c>
      <c r="S39" s="53">
        <f>'96'!$H39</f>
        <v>0</v>
      </c>
      <c r="T39" s="53">
        <f>'97'!$H39</f>
        <v>0</v>
      </c>
      <c r="U39" s="53">
        <f>'98'!$H39</f>
        <v>0</v>
      </c>
      <c r="V39" s="53">
        <f>'99'!$H39</f>
        <v>0</v>
      </c>
      <c r="W39" s="53">
        <f>'00'!$H39</f>
        <v>0</v>
      </c>
      <c r="X39" s="53">
        <f>'01'!$H39</f>
        <v>0</v>
      </c>
      <c r="Y39" s="53">
        <f>'02'!$H39</f>
        <v>0</v>
      </c>
      <c r="Z39" s="53">
        <f>'03'!$H39</f>
        <v>0</v>
      </c>
      <c r="AA39" s="53">
        <f>'04'!$H39</f>
        <v>0</v>
      </c>
      <c r="AB39" s="53">
        <f>'05'!$H39</f>
        <v>0</v>
      </c>
      <c r="AC39" s="53">
        <f>'06'!$H39</f>
        <v>0</v>
      </c>
      <c r="AD39" s="53">
        <f>'07'!$H39</f>
        <v>0</v>
      </c>
      <c r="AE39" s="53">
        <f>'08'!$H39</f>
        <v>0</v>
      </c>
      <c r="AF39" s="53">
        <f>'09'!$H39</f>
        <v>0</v>
      </c>
      <c r="AG39" s="53">
        <f>'10'!$H39</f>
        <v>0</v>
      </c>
      <c r="AH39" s="53">
        <f>'11'!$H39</f>
        <v>0</v>
      </c>
      <c r="AI39" s="53">
        <f>'12'!$H39</f>
        <v>0</v>
      </c>
      <c r="AJ39" s="53">
        <f>'13'!$H39</f>
        <v>0</v>
      </c>
      <c r="AK39" s="53">
        <f>'14'!$H39</f>
        <v>0</v>
      </c>
      <c r="AL39" s="53">
        <f>'15'!$H39</f>
        <v>0</v>
      </c>
      <c r="AM39" s="53">
        <f>'16'!$H39</f>
        <v>0</v>
      </c>
      <c r="AN39" s="40">
        <f>'17'!$H39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'80'!$H40</f>
        <v>0</v>
      </c>
      <c r="D40" s="53">
        <f>'81'!$H40</f>
        <v>0</v>
      </c>
      <c r="E40" s="53">
        <f>'82'!$H40</f>
        <v>0</v>
      </c>
      <c r="F40" s="53">
        <f>'83'!$H40</f>
        <v>0</v>
      </c>
      <c r="G40" s="53">
        <f>'84'!$H40</f>
        <v>0</v>
      </c>
      <c r="H40" s="53">
        <f>'85'!$H40</f>
        <v>0</v>
      </c>
      <c r="I40" s="53">
        <f>'86'!$H40</f>
        <v>0</v>
      </c>
      <c r="J40" s="53">
        <f>'87'!$H40</f>
        <v>0</v>
      </c>
      <c r="K40" s="53">
        <f>'88'!$H40</f>
        <v>0</v>
      </c>
      <c r="L40" s="53">
        <f>'89'!$H40</f>
        <v>0</v>
      </c>
      <c r="M40" s="53">
        <f>'90'!$H40</f>
        <v>0</v>
      </c>
      <c r="N40" s="53">
        <f>'91'!$H40</f>
        <v>0</v>
      </c>
      <c r="O40" s="53">
        <f>'92'!$H40</f>
        <v>0</v>
      </c>
      <c r="P40" s="53">
        <f>'93'!$H40</f>
        <v>0</v>
      </c>
      <c r="Q40" s="53">
        <f>'94'!$H40</f>
        <v>0</v>
      </c>
      <c r="R40" s="53">
        <f>'95'!$H40</f>
        <v>0</v>
      </c>
      <c r="S40" s="53">
        <f>'96'!$H40</f>
        <v>0</v>
      </c>
      <c r="T40" s="53">
        <f>'97'!$H40</f>
        <v>0</v>
      </c>
      <c r="U40" s="53">
        <f>'98'!$H40</f>
        <v>0</v>
      </c>
      <c r="V40" s="53">
        <f>'99'!$H40</f>
        <v>0</v>
      </c>
      <c r="W40" s="53">
        <f>'00'!$H40</f>
        <v>0</v>
      </c>
      <c r="X40" s="53">
        <f>'01'!$H40</f>
        <v>0</v>
      </c>
      <c r="Y40" s="53">
        <f>'02'!$H40</f>
        <v>0</v>
      </c>
      <c r="Z40" s="53">
        <f>'03'!$H40</f>
        <v>0</v>
      </c>
      <c r="AA40" s="53">
        <f>'04'!$H40</f>
        <v>0</v>
      </c>
      <c r="AB40" s="53">
        <f>'05'!$H40</f>
        <v>0</v>
      </c>
      <c r="AC40" s="53">
        <f>'06'!$H40</f>
        <v>0</v>
      </c>
      <c r="AD40" s="53">
        <f>'07'!$H40</f>
        <v>0</v>
      </c>
      <c r="AE40" s="53">
        <f>'08'!$H40</f>
        <v>0</v>
      </c>
      <c r="AF40" s="53">
        <f>'09'!$H40</f>
        <v>0</v>
      </c>
      <c r="AG40" s="53">
        <f>'10'!$H40</f>
        <v>0</v>
      </c>
      <c r="AH40" s="53">
        <f>'11'!$H40</f>
        <v>0</v>
      </c>
      <c r="AI40" s="53">
        <f>'12'!$H40</f>
        <v>0</v>
      </c>
      <c r="AJ40" s="53">
        <f>'13'!$H40</f>
        <v>0</v>
      </c>
      <c r="AK40" s="53">
        <f>'14'!$H40</f>
        <v>0</v>
      </c>
      <c r="AL40" s="53">
        <f>'15'!$H40</f>
        <v>0</v>
      </c>
      <c r="AM40" s="53">
        <f>'16'!$H40</f>
        <v>0</v>
      </c>
      <c r="AN40" s="40">
        <f>'17'!$H40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'80'!$H41</f>
        <v>0</v>
      </c>
      <c r="D41" s="53">
        <f>'81'!$H41</f>
        <v>0</v>
      </c>
      <c r="E41" s="53">
        <f>'82'!$H41</f>
        <v>0</v>
      </c>
      <c r="F41" s="53">
        <f>'83'!$H41</f>
        <v>0</v>
      </c>
      <c r="G41" s="53">
        <f>'84'!$H41</f>
        <v>0</v>
      </c>
      <c r="H41" s="53">
        <f>'85'!$H41</f>
        <v>0</v>
      </c>
      <c r="I41" s="53">
        <f>'86'!$H41</f>
        <v>0</v>
      </c>
      <c r="J41" s="53">
        <f>'87'!$H41</f>
        <v>0</v>
      </c>
      <c r="K41" s="53">
        <f>'88'!$H41</f>
        <v>0</v>
      </c>
      <c r="L41" s="53">
        <f>'89'!$H41</f>
        <v>0</v>
      </c>
      <c r="M41" s="53">
        <f>'90'!$H41</f>
        <v>0</v>
      </c>
      <c r="N41" s="53">
        <f>'91'!$H41</f>
        <v>0</v>
      </c>
      <c r="O41" s="53">
        <f>'92'!$H41</f>
        <v>0</v>
      </c>
      <c r="P41" s="53">
        <f>'93'!$H41</f>
        <v>0</v>
      </c>
      <c r="Q41" s="53">
        <f>'94'!$H41</f>
        <v>0</v>
      </c>
      <c r="R41" s="53">
        <f>'95'!$H41</f>
        <v>0</v>
      </c>
      <c r="S41" s="53">
        <f>'96'!$H41</f>
        <v>0</v>
      </c>
      <c r="T41" s="53">
        <f>'97'!$H41</f>
        <v>0</v>
      </c>
      <c r="U41" s="53">
        <f>'98'!$H41</f>
        <v>0</v>
      </c>
      <c r="V41" s="53">
        <f>'99'!$H41</f>
        <v>0</v>
      </c>
      <c r="W41" s="53">
        <f>'00'!$H41</f>
        <v>0</v>
      </c>
      <c r="X41" s="53">
        <f>'01'!$H41</f>
        <v>0</v>
      </c>
      <c r="Y41" s="53">
        <f>'02'!$H41</f>
        <v>0</v>
      </c>
      <c r="Z41" s="53">
        <f>'03'!$H41</f>
        <v>0</v>
      </c>
      <c r="AA41" s="53">
        <f>'04'!$H41</f>
        <v>0</v>
      </c>
      <c r="AB41" s="53">
        <f>'05'!$H41</f>
        <v>0</v>
      </c>
      <c r="AC41" s="53">
        <f>'06'!$H41</f>
        <v>0</v>
      </c>
      <c r="AD41" s="53">
        <f>'07'!$H41</f>
        <v>0</v>
      </c>
      <c r="AE41" s="53">
        <f>'08'!$H41</f>
        <v>0</v>
      </c>
      <c r="AF41" s="53">
        <f>'09'!$H41</f>
        <v>0</v>
      </c>
      <c r="AG41" s="53">
        <f>'10'!$H41</f>
        <v>0</v>
      </c>
      <c r="AH41" s="53">
        <f>'11'!$H41</f>
        <v>0</v>
      </c>
      <c r="AI41" s="53">
        <f>'12'!$H41</f>
        <v>0</v>
      </c>
      <c r="AJ41" s="53">
        <f>'13'!$H41</f>
        <v>0</v>
      </c>
      <c r="AK41" s="53">
        <f>'14'!$H41</f>
        <v>0</v>
      </c>
      <c r="AL41" s="53">
        <f>'15'!$H41</f>
        <v>0</v>
      </c>
      <c r="AM41" s="53">
        <f>'16'!$H41</f>
        <v>0</v>
      </c>
      <c r="AN41" s="40">
        <f>'17'!$H41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'80'!$H42</f>
        <v>0</v>
      </c>
      <c r="D42" s="53">
        <f>'81'!$H42</f>
        <v>0</v>
      </c>
      <c r="E42" s="53">
        <f>'82'!$H42</f>
        <v>0</v>
      </c>
      <c r="F42" s="53">
        <f>'83'!$H42</f>
        <v>0</v>
      </c>
      <c r="G42" s="53">
        <f>'84'!$H42</f>
        <v>0</v>
      </c>
      <c r="H42" s="53">
        <f>'85'!$H42</f>
        <v>0</v>
      </c>
      <c r="I42" s="53">
        <f>'86'!$H42</f>
        <v>0</v>
      </c>
      <c r="J42" s="53">
        <f>'87'!$H42</f>
        <v>0</v>
      </c>
      <c r="K42" s="53">
        <f>'88'!$H42</f>
        <v>0</v>
      </c>
      <c r="L42" s="53">
        <f>'89'!$H42</f>
        <v>0</v>
      </c>
      <c r="M42" s="53">
        <f>'90'!$H42</f>
        <v>0</v>
      </c>
      <c r="N42" s="53">
        <f>'91'!$H42</f>
        <v>0</v>
      </c>
      <c r="O42" s="53">
        <f>'92'!$H42</f>
        <v>0</v>
      </c>
      <c r="P42" s="53">
        <f>'93'!$H42</f>
        <v>0</v>
      </c>
      <c r="Q42" s="53">
        <f>'94'!$H42</f>
        <v>0</v>
      </c>
      <c r="R42" s="53">
        <f>'95'!$H42</f>
        <v>0</v>
      </c>
      <c r="S42" s="53">
        <f>'96'!$H42</f>
        <v>0</v>
      </c>
      <c r="T42" s="53">
        <f>'97'!$H42</f>
        <v>0</v>
      </c>
      <c r="U42" s="53">
        <f>'98'!$H42</f>
        <v>0</v>
      </c>
      <c r="V42" s="53">
        <f>'99'!$H42</f>
        <v>0</v>
      </c>
      <c r="W42" s="53">
        <f>'00'!$H42</f>
        <v>0</v>
      </c>
      <c r="X42" s="53">
        <f>'01'!$H42</f>
        <v>0</v>
      </c>
      <c r="Y42" s="53">
        <f>'02'!$H42</f>
        <v>0</v>
      </c>
      <c r="Z42" s="53">
        <f>'03'!$H42</f>
        <v>0</v>
      </c>
      <c r="AA42" s="53">
        <f>'04'!$H42</f>
        <v>0</v>
      </c>
      <c r="AB42" s="53">
        <f>'05'!$H42</f>
        <v>0</v>
      </c>
      <c r="AC42" s="53">
        <f>'06'!$H42</f>
        <v>0</v>
      </c>
      <c r="AD42" s="53">
        <f>'07'!$H42</f>
        <v>0</v>
      </c>
      <c r="AE42" s="53">
        <f>'08'!$H42</f>
        <v>0</v>
      </c>
      <c r="AF42" s="53">
        <f>'09'!$H42</f>
        <v>0</v>
      </c>
      <c r="AG42" s="53">
        <f>'10'!$H42</f>
        <v>0</v>
      </c>
      <c r="AH42" s="53">
        <f>'11'!$H42</f>
        <v>0</v>
      </c>
      <c r="AI42" s="53">
        <f>'12'!$H42</f>
        <v>0</v>
      </c>
      <c r="AJ42" s="53">
        <f>'13'!$H42</f>
        <v>0</v>
      </c>
      <c r="AK42" s="53">
        <f>'14'!$H42</f>
        <v>0</v>
      </c>
      <c r="AL42" s="53">
        <f>'15'!$H42</f>
        <v>0</v>
      </c>
      <c r="AM42" s="53">
        <f>'16'!$H42</f>
        <v>0</v>
      </c>
      <c r="AN42" s="40">
        <f>'17'!$H42</f>
        <v>0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'80'!$H43</f>
        <v>0</v>
      </c>
      <c r="D43" s="61">
        <f>'81'!$H43</f>
        <v>0</v>
      </c>
      <c r="E43" s="61">
        <f>'82'!$H43</f>
        <v>0</v>
      </c>
      <c r="F43" s="61">
        <f>'83'!$H43</f>
        <v>0</v>
      </c>
      <c r="G43" s="61">
        <f>'84'!$H43</f>
        <v>0</v>
      </c>
      <c r="H43" s="61">
        <f>'85'!$H43</f>
        <v>0</v>
      </c>
      <c r="I43" s="61">
        <f>'86'!$H43</f>
        <v>0</v>
      </c>
      <c r="J43" s="61">
        <f>'87'!$H43</f>
        <v>0</v>
      </c>
      <c r="K43" s="61">
        <f>'88'!$H43</f>
        <v>0</v>
      </c>
      <c r="L43" s="61">
        <f>'89'!$H43</f>
        <v>0</v>
      </c>
      <c r="M43" s="61">
        <f>'90'!$H43</f>
        <v>0</v>
      </c>
      <c r="N43" s="61">
        <f>'91'!$H43</f>
        <v>0</v>
      </c>
      <c r="O43" s="61">
        <f>'92'!$H43</f>
        <v>0</v>
      </c>
      <c r="P43" s="61">
        <f>'93'!$H43</f>
        <v>0</v>
      </c>
      <c r="Q43" s="61">
        <f>'94'!$H43</f>
        <v>0</v>
      </c>
      <c r="R43" s="61">
        <f>'95'!$H43</f>
        <v>0</v>
      </c>
      <c r="S43" s="61">
        <f>'96'!$H43</f>
        <v>0</v>
      </c>
      <c r="T43" s="61">
        <f>'97'!$H43</f>
        <v>0</v>
      </c>
      <c r="U43" s="61">
        <f>'98'!$H43</f>
        <v>0</v>
      </c>
      <c r="V43" s="61">
        <f>'99'!$H43</f>
        <v>0</v>
      </c>
      <c r="W43" s="61">
        <f>'00'!$H43</f>
        <v>0</v>
      </c>
      <c r="X43" s="61">
        <f>'01'!$H43</f>
        <v>0</v>
      </c>
      <c r="Y43" s="61">
        <f>'02'!$H43</f>
        <v>0</v>
      </c>
      <c r="Z43" s="61">
        <f>'03'!$H43</f>
        <v>0</v>
      </c>
      <c r="AA43" s="61">
        <f>'04'!$H43</f>
        <v>0</v>
      </c>
      <c r="AB43" s="61">
        <f>'05'!$H43</f>
        <v>0</v>
      </c>
      <c r="AC43" s="61">
        <f>'06'!$H43</f>
        <v>0</v>
      </c>
      <c r="AD43" s="61">
        <f>'07'!$H43</f>
        <v>0</v>
      </c>
      <c r="AE43" s="61">
        <f>'08'!$H43</f>
        <v>0</v>
      </c>
      <c r="AF43" s="61">
        <f>'09'!$H43</f>
        <v>0</v>
      </c>
      <c r="AG43" s="61">
        <f>'10'!$H43</f>
        <v>0</v>
      </c>
      <c r="AH43" s="61">
        <f>'11'!$H43</f>
        <v>0</v>
      </c>
      <c r="AI43" s="61">
        <f>'12'!$H43</f>
        <v>0</v>
      </c>
      <c r="AJ43" s="61">
        <f>'13'!$H43</f>
        <v>0</v>
      </c>
      <c r="AK43" s="61">
        <f>'14'!$H43</f>
        <v>0</v>
      </c>
      <c r="AL43" s="61">
        <f>'15'!$H43</f>
        <v>0</v>
      </c>
      <c r="AM43" s="61">
        <f>'16'!$H43</f>
        <v>0</v>
      </c>
      <c r="AN43" s="44">
        <f>'17'!$H43</f>
        <v>0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2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43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'80'!$I6</f>
        <v>0</v>
      </c>
      <c r="D6" s="53">
        <f>'81'!$I6</f>
        <v>0</v>
      </c>
      <c r="E6" s="53">
        <f>'82'!$I6</f>
        <v>0</v>
      </c>
      <c r="F6" s="53">
        <f>'83'!$I6</f>
        <v>0</v>
      </c>
      <c r="G6" s="53">
        <f>'84'!$I6</f>
        <v>0</v>
      </c>
      <c r="H6" s="53">
        <f>'85'!$I6</f>
        <v>0</v>
      </c>
      <c r="I6" s="53">
        <f>'86'!$I6</f>
        <v>0</v>
      </c>
      <c r="J6" s="53">
        <f>'87'!$I6</f>
        <v>0</v>
      </c>
      <c r="K6" s="53">
        <f>'88'!$I6</f>
        <v>0</v>
      </c>
      <c r="L6" s="53">
        <f>'89'!$I6</f>
        <v>0</v>
      </c>
      <c r="M6" s="53">
        <f>'90'!$I6</f>
        <v>0</v>
      </c>
      <c r="N6" s="53">
        <f>'91'!$I6</f>
        <v>0</v>
      </c>
      <c r="O6" s="53">
        <f>'92'!$I6</f>
        <v>0</v>
      </c>
      <c r="P6" s="53">
        <f>'93'!$I6</f>
        <v>0</v>
      </c>
      <c r="Q6" s="53">
        <f>'94'!$I6</f>
        <v>0</v>
      </c>
      <c r="R6" s="53">
        <f>'95'!$I6</f>
        <v>0</v>
      </c>
      <c r="S6" s="53">
        <f>'96'!$I6</f>
        <v>0</v>
      </c>
      <c r="T6" s="53">
        <f>'97'!$I6</f>
        <v>0</v>
      </c>
      <c r="U6" s="53">
        <f>'98'!$I6</f>
        <v>0</v>
      </c>
      <c r="V6" s="53">
        <f>'99'!$I6</f>
        <v>0</v>
      </c>
      <c r="W6" s="53">
        <f>'00'!$I6</f>
        <v>0</v>
      </c>
      <c r="X6" s="53">
        <f>'01'!$I6</f>
        <v>0</v>
      </c>
      <c r="Y6" s="53">
        <f>'02'!$I6</f>
        <v>0</v>
      </c>
      <c r="Z6" s="53">
        <f>'03'!$I6</f>
        <v>0</v>
      </c>
      <c r="AA6" s="53">
        <f>'04'!$I6</f>
        <v>0</v>
      </c>
      <c r="AB6" s="53">
        <f>'05'!$I6</f>
        <v>1.1945454545454544E-3</v>
      </c>
      <c r="AC6" s="53">
        <f>'06'!$I6</f>
        <v>0</v>
      </c>
      <c r="AD6" s="53">
        <f>'07'!$I6</f>
        <v>0</v>
      </c>
      <c r="AE6" s="53">
        <f>'08'!$I6</f>
        <v>0</v>
      </c>
      <c r="AF6" s="53">
        <f>'09'!$I6</f>
        <v>0</v>
      </c>
      <c r="AG6" s="53">
        <f>'10'!$I6</f>
        <v>0</v>
      </c>
      <c r="AH6" s="53">
        <f>'11'!$I6</f>
        <v>0</v>
      </c>
      <c r="AI6" s="53">
        <f>'12'!$I6</f>
        <v>0</v>
      </c>
      <c r="AJ6" s="53">
        <f>'13'!$I6</f>
        <v>0</v>
      </c>
      <c r="AK6" s="53">
        <f>'14'!$I6</f>
        <v>0</v>
      </c>
      <c r="AL6" s="53">
        <f>'15'!$I6</f>
        <v>0</v>
      </c>
      <c r="AM6" s="53">
        <f>'16'!$I6</f>
        <v>0</v>
      </c>
      <c r="AN6" s="40">
        <f>'17'!$I6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'80'!$I7</f>
        <v>0</v>
      </c>
      <c r="D7" s="53">
        <f>'81'!$I7</f>
        <v>0</v>
      </c>
      <c r="E7" s="53">
        <f>'82'!$I7</f>
        <v>0</v>
      </c>
      <c r="F7" s="53">
        <f>'83'!$I7</f>
        <v>0</v>
      </c>
      <c r="G7" s="53">
        <f>'84'!$I7</f>
        <v>0</v>
      </c>
      <c r="H7" s="53">
        <f>'85'!$I7</f>
        <v>0</v>
      </c>
      <c r="I7" s="53">
        <f>'86'!$I7</f>
        <v>0</v>
      </c>
      <c r="J7" s="53">
        <f>'87'!$I7</f>
        <v>0</v>
      </c>
      <c r="K7" s="53">
        <f>'88'!$I7</f>
        <v>0</v>
      </c>
      <c r="L7" s="53">
        <f>'89'!$I7</f>
        <v>0</v>
      </c>
      <c r="M7" s="53">
        <f>'90'!$I7</f>
        <v>0</v>
      </c>
      <c r="N7" s="53">
        <f>'91'!$I7</f>
        <v>0</v>
      </c>
      <c r="O7" s="53">
        <f>'92'!$I7</f>
        <v>0</v>
      </c>
      <c r="P7" s="53">
        <f>'93'!$I7</f>
        <v>0</v>
      </c>
      <c r="Q7" s="53">
        <f>'94'!$I7</f>
        <v>0</v>
      </c>
      <c r="R7" s="53">
        <f>'95'!$I7</f>
        <v>0</v>
      </c>
      <c r="S7" s="53">
        <f>'96'!$I7</f>
        <v>0</v>
      </c>
      <c r="T7" s="53">
        <f>'97'!$I7</f>
        <v>0</v>
      </c>
      <c r="U7" s="53">
        <f>'98'!$I7</f>
        <v>0</v>
      </c>
      <c r="V7" s="53">
        <f>'99'!$I7</f>
        <v>0</v>
      </c>
      <c r="W7" s="53">
        <f>'00'!$I7</f>
        <v>0</v>
      </c>
      <c r="X7" s="53">
        <f>'01'!$I7</f>
        <v>0</v>
      </c>
      <c r="Y7" s="53">
        <f>'02'!$I7</f>
        <v>0</v>
      </c>
      <c r="Z7" s="53">
        <f>'03'!$I7</f>
        <v>0</v>
      </c>
      <c r="AA7" s="53">
        <f>'04'!$I7</f>
        <v>0</v>
      </c>
      <c r="AB7" s="53">
        <f>'05'!$I7</f>
        <v>0</v>
      </c>
      <c r="AC7" s="53">
        <f>'06'!$I7</f>
        <v>0</v>
      </c>
      <c r="AD7" s="53">
        <f>'07'!$I7</f>
        <v>0</v>
      </c>
      <c r="AE7" s="53">
        <f>'08'!$I7</f>
        <v>0</v>
      </c>
      <c r="AF7" s="53">
        <f>'09'!$I7</f>
        <v>0</v>
      </c>
      <c r="AG7" s="53">
        <f>'10'!$I7</f>
        <v>4.2245454545454544E-2</v>
      </c>
      <c r="AH7" s="53">
        <f>'11'!$I7</f>
        <v>0.24905978260869566</v>
      </c>
      <c r="AI7" s="53">
        <f>'12'!$I7</f>
        <v>0.4624873188405797</v>
      </c>
      <c r="AJ7" s="53">
        <f>'13'!$I7</f>
        <v>0.33068840579710146</v>
      </c>
      <c r="AK7" s="53">
        <f>'14'!$I7</f>
        <v>2.3605072463768117E-3</v>
      </c>
      <c r="AL7" s="53">
        <f>'15'!$I7</f>
        <v>3.6231884057971015E-4</v>
      </c>
      <c r="AM7" s="53">
        <f>'16'!$I7</f>
        <v>3.4420289855072465E-4</v>
      </c>
      <c r="AN7" s="40">
        <f>'17'!$I7</f>
        <v>2.8804347826086958E-4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'80'!$I8</f>
        <v>0</v>
      </c>
      <c r="D8" s="53">
        <f>'81'!$I8</f>
        <v>0</v>
      </c>
      <c r="E8" s="53">
        <f>'82'!$I8</f>
        <v>0</v>
      </c>
      <c r="F8" s="53">
        <f>'83'!$I8</f>
        <v>0</v>
      </c>
      <c r="G8" s="53">
        <f>'84'!$I8</f>
        <v>0</v>
      </c>
      <c r="H8" s="53">
        <f>'85'!$I8</f>
        <v>0</v>
      </c>
      <c r="I8" s="53">
        <f>'86'!$I8</f>
        <v>0</v>
      </c>
      <c r="J8" s="53">
        <f>'87'!$I8</f>
        <v>0</v>
      </c>
      <c r="K8" s="53">
        <f>'88'!$I8</f>
        <v>0</v>
      </c>
      <c r="L8" s="53">
        <f>'89'!$I8</f>
        <v>0</v>
      </c>
      <c r="M8" s="53">
        <f>'90'!$I8</f>
        <v>0</v>
      </c>
      <c r="N8" s="53">
        <f>'91'!$I8</f>
        <v>0</v>
      </c>
      <c r="O8" s="53">
        <f>'92'!$I8</f>
        <v>0</v>
      </c>
      <c r="P8" s="53">
        <f>'93'!$I8</f>
        <v>0</v>
      </c>
      <c r="Q8" s="53">
        <f>'94'!$I8</f>
        <v>0</v>
      </c>
      <c r="R8" s="53">
        <f>'95'!$I8</f>
        <v>0</v>
      </c>
      <c r="S8" s="53">
        <f>'96'!$I8</f>
        <v>0</v>
      </c>
      <c r="T8" s="53">
        <f>'97'!$I8</f>
        <v>0</v>
      </c>
      <c r="U8" s="53">
        <f>'98'!$I8</f>
        <v>0</v>
      </c>
      <c r="V8" s="53">
        <f>'99'!$I8</f>
        <v>0</v>
      </c>
      <c r="W8" s="53">
        <f>'00'!$I8</f>
        <v>0</v>
      </c>
      <c r="X8" s="53">
        <f>'01'!$I8</f>
        <v>0</v>
      </c>
      <c r="Y8" s="53">
        <f>'02'!$I8</f>
        <v>0</v>
      </c>
      <c r="Z8" s="53">
        <f>'03'!$I8</f>
        <v>0</v>
      </c>
      <c r="AA8" s="53">
        <f>'04'!$I8</f>
        <v>0</v>
      </c>
      <c r="AB8" s="53">
        <f>'05'!$I8</f>
        <v>0</v>
      </c>
      <c r="AC8" s="53">
        <f>'06'!$I8</f>
        <v>0</v>
      </c>
      <c r="AD8" s="53">
        <f>'07'!$I8</f>
        <v>0</v>
      </c>
      <c r="AE8" s="53">
        <f>'08'!$I8</f>
        <v>0</v>
      </c>
      <c r="AF8" s="53">
        <f>'09'!$I8</f>
        <v>0</v>
      </c>
      <c r="AG8" s="53">
        <f>'10'!$I8</f>
        <v>0</v>
      </c>
      <c r="AH8" s="53">
        <f>'11'!$I8</f>
        <v>0</v>
      </c>
      <c r="AI8" s="53">
        <f>'12'!$I8</f>
        <v>0</v>
      </c>
      <c r="AJ8" s="53">
        <f>'13'!$I8</f>
        <v>0</v>
      </c>
      <c r="AK8" s="53">
        <f>'14'!$I8</f>
        <v>0</v>
      </c>
      <c r="AL8" s="53">
        <f>'15'!$I8</f>
        <v>0</v>
      </c>
      <c r="AM8" s="53">
        <f>'16'!$I8</f>
        <v>0</v>
      </c>
      <c r="AN8" s="40">
        <f>'17'!$I8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'80'!$I9</f>
        <v>0</v>
      </c>
      <c r="D9" s="53">
        <f>'81'!$I9</f>
        <v>0</v>
      </c>
      <c r="E9" s="53">
        <f>'82'!$I9</f>
        <v>0</v>
      </c>
      <c r="F9" s="53">
        <f>'83'!$I9</f>
        <v>0</v>
      </c>
      <c r="G9" s="53">
        <f>'84'!$I9</f>
        <v>0</v>
      </c>
      <c r="H9" s="53">
        <f>'85'!$I9</f>
        <v>0</v>
      </c>
      <c r="I9" s="53">
        <f>'86'!$I9</f>
        <v>0</v>
      </c>
      <c r="J9" s="53">
        <f>'87'!$I9</f>
        <v>0</v>
      </c>
      <c r="K9" s="53">
        <f>'88'!$I9</f>
        <v>0</v>
      </c>
      <c r="L9" s="53">
        <f>'89'!$I9</f>
        <v>0</v>
      </c>
      <c r="M9" s="53">
        <f>'90'!$I9</f>
        <v>0</v>
      </c>
      <c r="N9" s="53">
        <f>'91'!$I9</f>
        <v>0</v>
      </c>
      <c r="O9" s="53">
        <f>'92'!$I9</f>
        <v>0</v>
      </c>
      <c r="P9" s="53">
        <f>'93'!$I9</f>
        <v>0</v>
      </c>
      <c r="Q9" s="53">
        <f>'94'!$I9</f>
        <v>0</v>
      </c>
      <c r="R9" s="53">
        <f>'95'!$I9</f>
        <v>0</v>
      </c>
      <c r="S9" s="53">
        <f>'96'!$I9</f>
        <v>0</v>
      </c>
      <c r="T9" s="53">
        <f>'97'!$I9</f>
        <v>0</v>
      </c>
      <c r="U9" s="53">
        <f>'98'!$I9</f>
        <v>0</v>
      </c>
      <c r="V9" s="53">
        <f>'99'!$I9</f>
        <v>4.710144927536231E-5</v>
      </c>
      <c r="W9" s="53">
        <f>'00'!$I9</f>
        <v>1.4130434782608694E-4</v>
      </c>
      <c r="X9" s="53">
        <f>'01'!$I9</f>
        <v>0</v>
      </c>
      <c r="Y9" s="53">
        <f>'02'!$I9</f>
        <v>0</v>
      </c>
      <c r="Z9" s="53">
        <f>'03'!$I9</f>
        <v>0</v>
      </c>
      <c r="AA9" s="53">
        <f>'04'!$I9</f>
        <v>0</v>
      </c>
      <c r="AB9" s="53">
        <f>'05'!$I9</f>
        <v>0</v>
      </c>
      <c r="AC9" s="53">
        <f>'06'!$I9</f>
        <v>0</v>
      </c>
      <c r="AD9" s="53">
        <f>'07'!$I9</f>
        <v>0</v>
      </c>
      <c r="AE9" s="53">
        <f>'08'!$I9</f>
        <v>0</v>
      </c>
      <c r="AF9" s="53">
        <f>'09'!$I9</f>
        <v>0</v>
      </c>
      <c r="AG9" s="53">
        <f>'10'!$I9</f>
        <v>0</v>
      </c>
      <c r="AH9" s="53">
        <f>'11'!$I9</f>
        <v>0</v>
      </c>
      <c r="AI9" s="53">
        <f>'12'!$I9</f>
        <v>0</v>
      </c>
      <c r="AJ9" s="53">
        <f>'13'!$I9</f>
        <v>0</v>
      </c>
      <c r="AK9" s="53">
        <f>'14'!$I9</f>
        <v>0</v>
      </c>
      <c r="AL9" s="53">
        <f>'15'!$I9</f>
        <v>0</v>
      </c>
      <c r="AM9" s="53">
        <f>'16'!$I9</f>
        <v>0</v>
      </c>
      <c r="AN9" s="40">
        <f>'17'!$I9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'80'!$I10</f>
        <v>0</v>
      </c>
      <c r="D10" s="53">
        <f>'81'!$I10</f>
        <v>0</v>
      </c>
      <c r="E10" s="53">
        <f>'82'!$I10</f>
        <v>0</v>
      </c>
      <c r="F10" s="53">
        <f>'83'!$I10</f>
        <v>0</v>
      </c>
      <c r="G10" s="53">
        <f>'84'!$I10</f>
        <v>0</v>
      </c>
      <c r="H10" s="53">
        <f>'85'!$I10</f>
        <v>0</v>
      </c>
      <c r="I10" s="53">
        <f>'86'!$I10</f>
        <v>0</v>
      </c>
      <c r="J10" s="53">
        <f>'87'!$I10</f>
        <v>0</v>
      </c>
      <c r="K10" s="53">
        <f>'88'!$I10</f>
        <v>0</v>
      </c>
      <c r="L10" s="53">
        <f>'89'!$I10</f>
        <v>0</v>
      </c>
      <c r="M10" s="53">
        <f>'90'!$I10</f>
        <v>0</v>
      </c>
      <c r="N10" s="53">
        <f>'91'!$I10</f>
        <v>0</v>
      </c>
      <c r="O10" s="53">
        <f>'92'!$I10</f>
        <v>0</v>
      </c>
      <c r="P10" s="53">
        <f>'93'!$I10</f>
        <v>0</v>
      </c>
      <c r="Q10" s="53">
        <f>'94'!$I10</f>
        <v>0</v>
      </c>
      <c r="R10" s="53">
        <f>'95'!$I10</f>
        <v>0</v>
      </c>
      <c r="S10" s="53">
        <f>'96'!$I10</f>
        <v>0</v>
      </c>
      <c r="T10" s="53">
        <f>'97'!$I10</f>
        <v>0</v>
      </c>
      <c r="U10" s="53">
        <f>'98'!$I10</f>
        <v>0</v>
      </c>
      <c r="V10" s="53">
        <f>'99'!$I10</f>
        <v>0</v>
      </c>
      <c r="W10" s="53">
        <f>'00'!$I10</f>
        <v>0</v>
      </c>
      <c r="X10" s="53">
        <f>'01'!$I10</f>
        <v>0</v>
      </c>
      <c r="Y10" s="53">
        <f>'02'!$I10</f>
        <v>0</v>
      </c>
      <c r="Z10" s="53">
        <f>'03'!$I10</f>
        <v>0</v>
      </c>
      <c r="AA10" s="53">
        <f>'04'!$I10</f>
        <v>0</v>
      </c>
      <c r="AB10" s="53">
        <f>'05'!$I10</f>
        <v>0</v>
      </c>
      <c r="AC10" s="53">
        <f>'06'!$I10</f>
        <v>0</v>
      </c>
      <c r="AD10" s="53">
        <f>'07'!$I10</f>
        <v>0</v>
      </c>
      <c r="AE10" s="53">
        <f>'08'!$I10</f>
        <v>0</v>
      </c>
      <c r="AF10" s="53">
        <f>'09'!$I10</f>
        <v>0</v>
      </c>
      <c r="AG10" s="53">
        <f>'10'!$I10</f>
        <v>0</v>
      </c>
      <c r="AH10" s="53">
        <f>'11'!$I10</f>
        <v>0</v>
      </c>
      <c r="AI10" s="53">
        <f>'12'!$I10</f>
        <v>0</v>
      </c>
      <c r="AJ10" s="53">
        <f>'13'!$I10</f>
        <v>0</v>
      </c>
      <c r="AK10" s="53">
        <f>'14'!$I10</f>
        <v>0</v>
      </c>
      <c r="AL10" s="53">
        <f>'15'!$I10</f>
        <v>0</v>
      </c>
      <c r="AM10" s="53">
        <f>'16'!$I10</f>
        <v>0</v>
      </c>
      <c r="AN10" s="40">
        <f>'17'!$I10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'80'!$I11</f>
        <v>0</v>
      </c>
      <c r="D11" s="53">
        <f>'81'!$I11</f>
        <v>0</v>
      </c>
      <c r="E11" s="53">
        <f>'82'!$I11</f>
        <v>0</v>
      </c>
      <c r="F11" s="53">
        <f>'83'!$I11</f>
        <v>0</v>
      </c>
      <c r="G11" s="53">
        <f>'84'!$I11</f>
        <v>0</v>
      </c>
      <c r="H11" s="53">
        <f>'85'!$I11</f>
        <v>0</v>
      </c>
      <c r="I11" s="53">
        <f>'86'!$I11</f>
        <v>0</v>
      </c>
      <c r="J11" s="53">
        <f>'87'!$I11</f>
        <v>0</v>
      </c>
      <c r="K11" s="53">
        <f>'88'!$I11</f>
        <v>0</v>
      </c>
      <c r="L11" s="53">
        <f>'89'!$I11</f>
        <v>0</v>
      </c>
      <c r="M11" s="53">
        <f>'90'!$I11</f>
        <v>0</v>
      </c>
      <c r="N11" s="53">
        <f>'91'!$I11</f>
        <v>0</v>
      </c>
      <c r="O11" s="53">
        <f>'92'!$I11</f>
        <v>0</v>
      </c>
      <c r="P11" s="53">
        <f>'93'!$I11</f>
        <v>0</v>
      </c>
      <c r="Q11" s="53">
        <f>'94'!$I11</f>
        <v>0</v>
      </c>
      <c r="R11" s="53">
        <f>'95'!$I11</f>
        <v>1.3405797101449274E-3</v>
      </c>
      <c r="S11" s="53">
        <f>'96'!$I11</f>
        <v>4.9601449275362315E-3</v>
      </c>
      <c r="T11" s="53">
        <f>'97'!$I11</f>
        <v>0</v>
      </c>
      <c r="U11" s="53">
        <f>'98'!$I11</f>
        <v>0</v>
      </c>
      <c r="V11" s="53">
        <f>'99'!$I11</f>
        <v>0</v>
      </c>
      <c r="W11" s="53">
        <f>'00'!$I11</f>
        <v>0</v>
      </c>
      <c r="X11" s="53">
        <f>'01'!$I11</f>
        <v>0</v>
      </c>
      <c r="Y11" s="53">
        <f>'02'!$I11</f>
        <v>0</v>
      </c>
      <c r="Z11" s="53">
        <f>'03'!$I11</f>
        <v>0</v>
      </c>
      <c r="AA11" s="53">
        <f>'04'!$I11</f>
        <v>0</v>
      </c>
      <c r="AB11" s="53">
        <f>'05'!$I11</f>
        <v>0</v>
      </c>
      <c r="AC11" s="53">
        <f>'06'!$I11</f>
        <v>0</v>
      </c>
      <c r="AD11" s="53">
        <f>'07'!$I11</f>
        <v>0</v>
      </c>
      <c r="AE11" s="53">
        <f>'08'!$I11</f>
        <v>0</v>
      </c>
      <c r="AF11" s="53">
        <f>'09'!$I11</f>
        <v>0</v>
      </c>
      <c r="AG11" s="53">
        <f>'10'!$I11</f>
        <v>0</v>
      </c>
      <c r="AH11" s="53">
        <f>'11'!$I11</f>
        <v>0</v>
      </c>
      <c r="AI11" s="53">
        <f>'12'!$I11</f>
        <v>0</v>
      </c>
      <c r="AJ11" s="53">
        <f>'13'!$I11</f>
        <v>0</v>
      </c>
      <c r="AK11" s="53">
        <f>'14'!$I11</f>
        <v>0</v>
      </c>
      <c r="AL11" s="53">
        <f>'15'!$I11</f>
        <v>0</v>
      </c>
      <c r="AM11" s="53">
        <f>'16'!$I11</f>
        <v>0</v>
      </c>
      <c r="AN11" s="40">
        <f>'17'!$I11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'80'!$I12</f>
        <v>0</v>
      </c>
      <c r="D12" s="53">
        <f>'81'!$I12</f>
        <v>0</v>
      </c>
      <c r="E12" s="53">
        <f>'82'!$I12</f>
        <v>0</v>
      </c>
      <c r="F12" s="53">
        <f>'83'!$I12</f>
        <v>0</v>
      </c>
      <c r="G12" s="53">
        <f>'84'!$I12</f>
        <v>0</v>
      </c>
      <c r="H12" s="53">
        <f>'85'!$I12</f>
        <v>0</v>
      </c>
      <c r="I12" s="53">
        <f>'86'!$I12</f>
        <v>0</v>
      </c>
      <c r="J12" s="53">
        <f>'87'!$I12</f>
        <v>0</v>
      </c>
      <c r="K12" s="53">
        <f>'88'!$I12</f>
        <v>0</v>
      </c>
      <c r="L12" s="53">
        <f>'89'!$I12</f>
        <v>0</v>
      </c>
      <c r="M12" s="53">
        <f>'90'!$I12</f>
        <v>0</v>
      </c>
      <c r="N12" s="53">
        <f>'91'!$I12</f>
        <v>0</v>
      </c>
      <c r="O12" s="53">
        <f>'92'!$I12</f>
        <v>0</v>
      </c>
      <c r="P12" s="53">
        <f>'93'!$I12</f>
        <v>0</v>
      </c>
      <c r="Q12" s="53">
        <f>'94'!$I12</f>
        <v>0</v>
      </c>
      <c r="R12" s="53">
        <f>'95'!$I12</f>
        <v>0</v>
      </c>
      <c r="S12" s="53">
        <f>'96'!$I12</f>
        <v>0</v>
      </c>
      <c r="T12" s="53">
        <f>'97'!$I12</f>
        <v>0</v>
      </c>
      <c r="U12" s="53">
        <f>'98'!$I12</f>
        <v>0</v>
      </c>
      <c r="V12" s="53">
        <f>'99'!$I12</f>
        <v>0</v>
      </c>
      <c r="W12" s="53">
        <f>'00'!$I12</f>
        <v>0</v>
      </c>
      <c r="X12" s="53">
        <f>'01'!$I12</f>
        <v>0</v>
      </c>
      <c r="Y12" s="53">
        <f>'02'!$I12</f>
        <v>1.0869565217391303E-4</v>
      </c>
      <c r="Z12" s="53">
        <f>'03'!$I12</f>
        <v>0</v>
      </c>
      <c r="AA12" s="53">
        <f>'04'!$I12</f>
        <v>3.4420289855072465E-4</v>
      </c>
      <c r="AB12" s="53">
        <f>'05'!$I12</f>
        <v>1.1558181818181816E-2</v>
      </c>
      <c r="AC12" s="53">
        <f>'06'!$I12</f>
        <v>1.746909090909091E-2</v>
      </c>
      <c r="AD12" s="53">
        <f>'07'!$I12</f>
        <v>1.8137181198209101E-2</v>
      </c>
      <c r="AE12" s="53">
        <f>'08'!$I12</f>
        <v>3.6098181818181814E-2</v>
      </c>
      <c r="AF12" s="53">
        <f>'09'!$I12</f>
        <v>3.5185454545454548E-2</v>
      </c>
      <c r="AG12" s="53">
        <f>'10'!$I12</f>
        <v>2.5092727272727273E-2</v>
      </c>
      <c r="AH12" s="53">
        <f>'11'!$I12</f>
        <v>2.6545289855072464E-2</v>
      </c>
      <c r="AI12" s="53">
        <f>'12'!$I12</f>
        <v>2.8231884057971016E-2</v>
      </c>
      <c r="AJ12" s="53">
        <f>'13'!$I12</f>
        <v>2.7684782608695651E-2</v>
      </c>
      <c r="AK12" s="53">
        <f>'14'!$I12</f>
        <v>4.0159420289855072E-2</v>
      </c>
      <c r="AL12" s="53">
        <f>'15'!$I12</f>
        <v>2.6376811594202899E-2</v>
      </c>
      <c r="AM12" s="53">
        <f>'16'!$I12</f>
        <v>0</v>
      </c>
      <c r="AN12" s="40">
        <f>'17'!$I12</f>
        <v>0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'80'!$I13</f>
        <v>0</v>
      </c>
      <c r="D13" s="53">
        <f>'81'!$I13</f>
        <v>0</v>
      </c>
      <c r="E13" s="53">
        <f>'82'!$I13</f>
        <v>0</v>
      </c>
      <c r="F13" s="53">
        <f>'83'!$I13</f>
        <v>0</v>
      </c>
      <c r="G13" s="53">
        <f>'84'!$I13</f>
        <v>0</v>
      </c>
      <c r="H13" s="53">
        <f>'85'!$I13</f>
        <v>0</v>
      </c>
      <c r="I13" s="53">
        <f>'86'!$I13</f>
        <v>0</v>
      </c>
      <c r="J13" s="53">
        <f>'87'!$I13</f>
        <v>0</v>
      </c>
      <c r="K13" s="53">
        <f>'88'!$I13</f>
        <v>0</v>
      </c>
      <c r="L13" s="53">
        <f>'89'!$I13</f>
        <v>0</v>
      </c>
      <c r="M13" s="53">
        <f>'90'!$I13</f>
        <v>0</v>
      </c>
      <c r="N13" s="53">
        <f>'91'!$I13</f>
        <v>0</v>
      </c>
      <c r="O13" s="53">
        <f>'92'!$I13</f>
        <v>0</v>
      </c>
      <c r="P13" s="53">
        <f>'93'!$I13</f>
        <v>0</v>
      </c>
      <c r="Q13" s="53">
        <f>'94'!$I13</f>
        <v>0</v>
      </c>
      <c r="R13" s="53">
        <f>'95'!$I13</f>
        <v>0</v>
      </c>
      <c r="S13" s="53">
        <f>'96'!$I13</f>
        <v>0</v>
      </c>
      <c r="T13" s="53">
        <f>'97'!$I13</f>
        <v>0</v>
      </c>
      <c r="U13" s="53">
        <f>'98'!$I13</f>
        <v>0</v>
      </c>
      <c r="V13" s="53">
        <f>'99'!$I13</f>
        <v>0</v>
      </c>
      <c r="W13" s="53">
        <f>'00'!$I13</f>
        <v>0</v>
      </c>
      <c r="X13" s="53">
        <f>'01'!$I13</f>
        <v>0</v>
      </c>
      <c r="Y13" s="53">
        <f>'02'!$I13</f>
        <v>0</v>
      </c>
      <c r="Z13" s="53">
        <f>'03'!$I13</f>
        <v>0</v>
      </c>
      <c r="AA13" s="53">
        <f>'04'!$I13</f>
        <v>0</v>
      </c>
      <c r="AB13" s="53">
        <f>'05'!$I13</f>
        <v>0</v>
      </c>
      <c r="AC13" s="53">
        <f>'06'!$I13</f>
        <v>0</v>
      </c>
      <c r="AD13" s="53">
        <f>'07'!$I13</f>
        <v>0</v>
      </c>
      <c r="AE13" s="53">
        <f>'08'!$I13</f>
        <v>0</v>
      </c>
      <c r="AF13" s="53">
        <f>'09'!$I13</f>
        <v>0</v>
      </c>
      <c r="AG13" s="53">
        <f>'10'!$I13</f>
        <v>0</v>
      </c>
      <c r="AH13" s="53">
        <f>'11'!$I13</f>
        <v>0</v>
      </c>
      <c r="AI13" s="53">
        <f>'12'!$I13</f>
        <v>0</v>
      </c>
      <c r="AJ13" s="53">
        <f>'13'!$I13</f>
        <v>0</v>
      </c>
      <c r="AK13" s="53">
        <f>'14'!$I13</f>
        <v>0</v>
      </c>
      <c r="AL13" s="53">
        <f>'15'!$I13</f>
        <v>0</v>
      </c>
      <c r="AM13" s="53">
        <f>'16'!$I13</f>
        <v>0</v>
      </c>
      <c r="AN13" s="40">
        <f>'17'!$I13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'80'!$I14</f>
        <v>0</v>
      </c>
      <c r="D14" s="53">
        <f>'81'!$I14</f>
        <v>0</v>
      </c>
      <c r="E14" s="53">
        <f>'82'!$I14</f>
        <v>0</v>
      </c>
      <c r="F14" s="53">
        <f>'83'!$I14</f>
        <v>0</v>
      </c>
      <c r="G14" s="53">
        <f>'84'!$I14</f>
        <v>0</v>
      </c>
      <c r="H14" s="53">
        <f>'85'!$I14</f>
        <v>0</v>
      </c>
      <c r="I14" s="53">
        <f>'86'!$I14</f>
        <v>0</v>
      </c>
      <c r="J14" s="53">
        <f>'87'!$I14</f>
        <v>0</v>
      </c>
      <c r="K14" s="53">
        <f>'88'!$I14</f>
        <v>0</v>
      </c>
      <c r="L14" s="53">
        <f>'89'!$I14</f>
        <v>0</v>
      </c>
      <c r="M14" s="53">
        <f>'90'!$I14</f>
        <v>0</v>
      </c>
      <c r="N14" s="53">
        <f>'91'!$I14</f>
        <v>0</v>
      </c>
      <c r="O14" s="53">
        <f>'92'!$I14</f>
        <v>0</v>
      </c>
      <c r="P14" s="53">
        <f>'93'!$I14</f>
        <v>0</v>
      </c>
      <c r="Q14" s="53">
        <f>'94'!$I14</f>
        <v>0</v>
      </c>
      <c r="R14" s="53">
        <f>'95'!$I14</f>
        <v>1.0869565217391303E-4</v>
      </c>
      <c r="S14" s="53">
        <f>'96'!$I14</f>
        <v>2.2826086956521737E-4</v>
      </c>
      <c r="T14" s="53">
        <f>'97'!$I14</f>
        <v>0</v>
      </c>
      <c r="U14" s="53">
        <f>'98'!$I14</f>
        <v>0</v>
      </c>
      <c r="V14" s="53">
        <f>'99'!$I14</f>
        <v>0</v>
      </c>
      <c r="W14" s="53">
        <f>'00'!$I14</f>
        <v>0</v>
      </c>
      <c r="X14" s="53">
        <f>'01'!$I14</f>
        <v>0</v>
      </c>
      <c r="Y14" s="53">
        <f>'02'!$I14</f>
        <v>0</v>
      </c>
      <c r="Z14" s="53">
        <f>'03'!$I14</f>
        <v>0</v>
      </c>
      <c r="AA14" s="53">
        <f>'04'!$I14</f>
        <v>1.4992753623188405E-2</v>
      </c>
      <c r="AB14" s="53">
        <f>'05'!$I14</f>
        <v>1.478909090909091E-2</v>
      </c>
      <c r="AC14" s="53">
        <f>'06'!$I14</f>
        <v>8.1990909090909073E-2</v>
      </c>
      <c r="AD14" s="53">
        <f>'07'!$I14</f>
        <v>8.5126580571735985E-2</v>
      </c>
      <c r="AE14" s="53">
        <f>'08'!$I14</f>
        <v>0.13795454545454544</v>
      </c>
      <c r="AF14" s="53">
        <f>'09'!$I14</f>
        <v>0.13506545454545454</v>
      </c>
      <c r="AG14" s="53">
        <f>'10'!$I14</f>
        <v>4.4589090909090912E-2</v>
      </c>
      <c r="AH14" s="53">
        <f>'11'!$I14</f>
        <v>5.9079710144927536E-2</v>
      </c>
      <c r="AI14" s="53">
        <f>'12'!$I14</f>
        <v>6.1320652173913047E-2</v>
      </c>
      <c r="AJ14" s="53">
        <f>'13'!$I14</f>
        <v>5.8242753623188405E-2</v>
      </c>
      <c r="AK14" s="53">
        <f>'14'!$I14</f>
        <v>0.17755615942028985</v>
      </c>
      <c r="AL14" s="53">
        <f>'15'!$I14</f>
        <v>0.14431702898550725</v>
      </c>
      <c r="AM14" s="53">
        <f>'16'!$I14</f>
        <v>0.22537137681159419</v>
      </c>
      <c r="AN14" s="40">
        <f>'17'!$I14</f>
        <v>0.33401630434782609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'80'!$I15</f>
        <v>0</v>
      </c>
      <c r="D15" s="53">
        <f>'81'!$I15</f>
        <v>0</v>
      </c>
      <c r="E15" s="53">
        <f>'82'!$I15</f>
        <v>0</v>
      </c>
      <c r="F15" s="53">
        <f>'83'!$I15</f>
        <v>0</v>
      </c>
      <c r="G15" s="53">
        <f>'84'!$I15</f>
        <v>0</v>
      </c>
      <c r="H15" s="53">
        <f>'85'!$I15</f>
        <v>0</v>
      </c>
      <c r="I15" s="53">
        <f>'86'!$I15</f>
        <v>0</v>
      </c>
      <c r="J15" s="53">
        <f>'87'!$I15</f>
        <v>0</v>
      </c>
      <c r="K15" s="53">
        <f>'88'!$I15</f>
        <v>0</v>
      </c>
      <c r="L15" s="53">
        <f>'89'!$I15</f>
        <v>0</v>
      </c>
      <c r="M15" s="53">
        <f>'90'!$I15</f>
        <v>0</v>
      </c>
      <c r="N15" s="53">
        <f>'91'!$I15</f>
        <v>0</v>
      </c>
      <c r="O15" s="53">
        <f>'92'!$I15</f>
        <v>0</v>
      </c>
      <c r="P15" s="53">
        <f>'93'!$I15</f>
        <v>0</v>
      </c>
      <c r="Q15" s="53">
        <f>'94'!$I15</f>
        <v>0</v>
      </c>
      <c r="R15" s="53">
        <f>'95'!$I15</f>
        <v>0</v>
      </c>
      <c r="S15" s="53">
        <f>'96'!$I15</f>
        <v>7.2463768115942027E-5</v>
      </c>
      <c r="T15" s="53">
        <f>'97'!$I15</f>
        <v>0</v>
      </c>
      <c r="U15" s="53">
        <f>'98'!$I15</f>
        <v>0</v>
      </c>
      <c r="V15" s="53">
        <f>'99'!$I15</f>
        <v>0</v>
      </c>
      <c r="W15" s="53">
        <f>'00'!$I15</f>
        <v>0</v>
      </c>
      <c r="X15" s="53">
        <f>'01'!$I15</f>
        <v>0</v>
      </c>
      <c r="Y15" s="53">
        <f>'02'!$I15</f>
        <v>0</v>
      </c>
      <c r="Z15" s="53">
        <f>'03'!$I15</f>
        <v>0</v>
      </c>
      <c r="AA15" s="53">
        <f>'04'!$I15</f>
        <v>0</v>
      </c>
      <c r="AB15" s="53">
        <f>'05'!$I15</f>
        <v>0</v>
      </c>
      <c r="AC15" s="53">
        <f>'06'!$I15</f>
        <v>2.3490909090909087E-3</v>
      </c>
      <c r="AD15" s="53">
        <f>'07'!$I15</f>
        <v>2.4389298613744963E-3</v>
      </c>
      <c r="AE15" s="53">
        <f>'08'!$I15</f>
        <v>0</v>
      </c>
      <c r="AF15" s="53">
        <f>'09'!$I15</f>
        <v>0</v>
      </c>
      <c r="AG15" s="53">
        <f>'10'!$I15</f>
        <v>1.8163636363636364E-3</v>
      </c>
      <c r="AH15" s="53">
        <f>'11'!$I15</f>
        <v>0.36420289855072463</v>
      </c>
      <c r="AI15" s="53">
        <f>'12'!$I15</f>
        <v>1.8405797101449274E-3</v>
      </c>
      <c r="AJ15" s="53">
        <f>'13'!$I15</f>
        <v>1.9239130434782609E-3</v>
      </c>
      <c r="AK15" s="53">
        <f>'14'!$I15</f>
        <v>5.0974637681159424E-2</v>
      </c>
      <c r="AL15" s="53">
        <f>'15'!$I15</f>
        <v>2.4019927536231885E-2</v>
      </c>
      <c r="AM15" s="53">
        <f>'16'!$I15</f>
        <v>2.5869565217391303E-3</v>
      </c>
      <c r="AN15" s="40">
        <f>'17'!$I15</f>
        <v>2.0833333333333333E-3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'80'!$I16</f>
        <v>0</v>
      </c>
      <c r="D16" s="53">
        <f>'81'!$I16</f>
        <v>0</v>
      </c>
      <c r="E16" s="53">
        <f>'82'!$I16</f>
        <v>0</v>
      </c>
      <c r="F16" s="53">
        <f>'83'!$I16</f>
        <v>0</v>
      </c>
      <c r="G16" s="53">
        <f>'84'!$I16</f>
        <v>0</v>
      </c>
      <c r="H16" s="53">
        <f>'85'!$I16</f>
        <v>0</v>
      </c>
      <c r="I16" s="53">
        <f>'86'!$I16</f>
        <v>0</v>
      </c>
      <c r="J16" s="53">
        <f>'87'!$I16</f>
        <v>0</v>
      </c>
      <c r="K16" s="53">
        <f>'88'!$I16</f>
        <v>0</v>
      </c>
      <c r="L16" s="53">
        <f>'89'!$I16</f>
        <v>0</v>
      </c>
      <c r="M16" s="53">
        <f>'90'!$I16</f>
        <v>0</v>
      </c>
      <c r="N16" s="53">
        <f>'91'!$I16</f>
        <v>0</v>
      </c>
      <c r="O16" s="53">
        <f>'92'!$I16</f>
        <v>0</v>
      </c>
      <c r="P16" s="53">
        <f>'93'!$I16</f>
        <v>0</v>
      </c>
      <c r="Q16" s="53">
        <f>'94'!$I16</f>
        <v>0</v>
      </c>
      <c r="R16" s="53">
        <f>'95'!$I16</f>
        <v>0</v>
      </c>
      <c r="S16" s="53">
        <f>'96'!$I16</f>
        <v>0</v>
      </c>
      <c r="T16" s="53">
        <f>'97'!$I16</f>
        <v>0</v>
      </c>
      <c r="U16" s="53">
        <f>'98'!$I16</f>
        <v>0</v>
      </c>
      <c r="V16" s="53">
        <f>'99'!$I16</f>
        <v>0</v>
      </c>
      <c r="W16" s="53">
        <f>'00'!$I16</f>
        <v>0</v>
      </c>
      <c r="X16" s="53">
        <f>'01'!$I16</f>
        <v>0</v>
      </c>
      <c r="Y16" s="53">
        <f>'02'!$I16</f>
        <v>0</v>
      </c>
      <c r="Z16" s="53">
        <f>'03'!$I16</f>
        <v>0</v>
      </c>
      <c r="AA16" s="53">
        <f>'04'!$I16</f>
        <v>0</v>
      </c>
      <c r="AB16" s="53">
        <f>'05'!$I16</f>
        <v>6.9090909090909088E-4</v>
      </c>
      <c r="AC16" s="53">
        <f>'06'!$I16</f>
        <v>0</v>
      </c>
      <c r="AD16" s="53">
        <f>'07'!$I16</f>
        <v>0</v>
      </c>
      <c r="AE16" s="53">
        <f>'08'!$I16</f>
        <v>0</v>
      </c>
      <c r="AF16" s="53">
        <f>'09'!$I16</f>
        <v>0</v>
      </c>
      <c r="AG16" s="53">
        <f>'10'!$I16</f>
        <v>0</v>
      </c>
      <c r="AH16" s="53">
        <f>'11'!$I16</f>
        <v>0</v>
      </c>
      <c r="AI16" s="53">
        <f>'12'!$I16</f>
        <v>0</v>
      </c>
      <c r="AJ16" s="53">
        <f>'13'!$I16</f>
        <v>0</v>
      </c>
      <c r="AK16" s="53">
        <f>'14'!$I16</f>
        <v>0</v>
      </c>
      <c r="AL16" s="53">
        <f>'15'!$I16</f>
        <v>0</v>
      </c>
      <c r="AM16" s="53">
        <f>'16'!$I16</f>
        <v>0</v>
      </c>
      <c r="AN16" s="40">
        <f>'17'!$I16</f>
        <v>0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'80'!$I17</f>
        <v>0</v>
      </c>
      <c r="D17" s="53">
        <f>'81'!$I17</f>
        <v>0</v>
      </c>
      <c r="E17" s="53">
        <f>'82'!$I17</f>
        <v>0</v>
      </c>
      <c r="F17" s="53">
        <f>'83'!$I17</f>
        <v>0</v>
      </c>
      <c r="G17" s="53">
        <f>'84'!$I17</f>
        <v>0</v>
      </c>
      <c r="H17" s="53">
        <f>'85'!$I17</f>
        <v>0</v>
      </c>
      <c r="I17" s="53">
        <f>'86'!$I17</f>
        <v>0</v>
      </c>
      <c r="J17" s="53">
        <f>'87'!$I17</f>
        <v>0</v>
      </c>
      <c r="K17" s="53">
        <f>'88'!$I17</f>
        <v>0</v>
      </c>
      <c r="L17" s="53">
        <f>'89'!$I17</f>
        <v>0</v>
      </c>
      <c r="M17" s="53">
        <f>'90'!$I17</f>
        <v>0</v>
      </c>
      <c r="N17" s="53">
        <f>'91'!$I17</f>
        <v>0</v>
      </c>
      <c r="O17" s="53">
        <f>'92'!$I17</f>
        <v>0</v>
      </c>
      <c r="P17" s="53">
        <f>'93'!$I17</f>
        <v>0</v>
      </c>
      <c r="Q17" s="53">
        <f>'94'!$I17</f>
        <v>0</v>
      </c>
      <c r="R17" s="53">
        <f>'95'!$I17</f>
        <v>7.2463768115942027E-5</v>
      </c>
      <c r="S17" s="53">
        <f>'96'!$I17</f>
        <v>1.4492753623188405E-4</v>
      </c>
      <c r="T17" s="53">
        <f>'97'!$I17</f>
        <v>0</v>
      </c>
      <c r="U17" s="53">
        <f>'98'!$I17</f>
        <v>0</v>
      </c>
      <c r="V17" s="53">
        <f>'99'!$I17</f>
        <v>0</v>
      </c>
      <c r="W17" s="53">
        <f>'00'!$I17</f>
        <v>0</v>
      </c>
      <c r="X17" s="53">
        <f>'01'!$I17</f>
        <v>0</v>
      </c>
      <c r="Y17" s="53">
        <f>'02'!$I17</f>
        <v>0</v>
      </c>
      <c r="Z17" s="53">
        <f>'03'!$I17</f>
        <v>0</v>
      </c>
      <c r="AA17" s="53">
        <f>'04'!$I17</f>
        <v>4.8228260869565213E-2</v>
      </c>
      <c r="AB17" s="53">
        <f>'05'!$I17</f>
        <v>3.3580000000000006E-2</v>
      </c>
      <c r="AC17" s="53">
        <f>'06'!$I17</f>
        <v>0.2582945454545455</v>
      </c>
      <c r="AD17" s="53">
        <f>'07'!$I17</f>
        <v>0.26817279718775827</v>
      </c>
      <c r="AE17" s="53">
        <f>'08'!$I17</f>
        <v>0.37884727272727275</v>
      </c>
      <c r="AF17" s="53">
        <f>'09'!$I17</f>
        <v>0.35858909090909086</v>
      </c>
      <c r="AG17" s="53">
        <f>'10'!$I17</f>
        <v>0.40201454545454546</v>
      </c>
      <c r="AH17" s="53">
        <f>'11'!$I17</f>
        <v>0.71130978260869571</v>
      </c>
      <c r="AI17" s="53">
        <f>'12'!$I17</f>
        <v>1.6655797101449273E-2</v>
      </c>
      <c r="AJ17" s="53">
        <f>'13'!$I17</f>
        <v>0.49829710144927536</v>
      </c>
      <c r="AK17" s="53">
        <f>'14'!$I17</f>
        <v>1.2926648550724638</v>
      </c>
      <c r="AL17" s="53">
        <f>'15'!$I17</f>
        <v>0.90685869565217392</v>
      </c>
      <c r="AM17" s="53">
        <f>'16'!$I17</f>
        <v>0.56980615942028989</v>
      </c>
      <c r="AN17" s="40">
        <f>'17'!$I17</f>
        <v>0.24092572463768117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'80'!$I18</f>
        <v>0</v>
      </c>
      <c r="D18" s="53">
        <f>'81'!$I18</f>
        <v>0</v>
      </c>
      <c r="E18" s="53">
        <f>'82'!$I18</f>
        <v>0</v>
      </c>
      <c r="F18" s="53">
        <f>'83'!$I18</f>
        <v>0</v>
      </c>
      <c r="G18" s="53">
        <f>'84'!$I18</f>
        <v>0</v>
      </c>
      <c r="H18" s="53">
        <f>'85'!$I18</f>
        <v>0</v>
      </c>
      <c r="I18" s="53">
        <f>'86'!$I18</f>
        <v>0</v>
      </c>
      <c r="J18" s="53">
        <f>'87'!$I18</f>
        <v>0</v>
      </c>
      <c r="K18" s="53">
        <f>'88'!$I18</f>
        <v>0</v>
      </c>
      <c r="L18" s="53">
        <f>'89'!$I18</f>
        <v>0</v>
      </c>
      <c r="M18" s="53">
        <f>'90'!$I18</f>
        <v>0</v>
      </c>
      <c r="N18" s="53">
        <f>'91'!$I18</f>
        <v>0</v>
      </c>
      <c r="O18" s="53">
        <f>'92'!$I18</f>
        <v>0</v>
      </c>
      <c r="P18" s="53">
        <f>'93'!$I18</f>
        <v>0</v>
      </c>
      <c r="Q18" s="53">
        <f>'94'!$I18</f>
        <v>0</v>
      </c>
      <c r="R18" s="53">
        <f>'95'!$I18</f>
        <v>0</v>
      </c>
      <c r="S18" s="53">
        <f>'96'!$I18</f>
        <v>0</v>
      </c>
      <c r="T18" s="53">
        <f>'97'!$I18</f>
        <v>0</v>
      </c>
      <c r="U18" s="53">
        <f>'98'!$I18</f>
        <v>0</v>
      </c>
      <c r="V18" s="53">
        <f>'99'!$I18</f>
        <v>0</v>
      </c>
      <c r="W18" s="53">
        <f>'00'!$I18</f>
        <v>0</v>
      </c>
      <c r="X18" s="53">
        <f>'01'!$I18</f>
        <v>0</v>
      </c>
      <c r="Y18" s="53">
        <f>'02'!$I18</f>
        <v>0</v>
      </c>
      <c r="Z18" s="53">
        <f>'03'!$I18</f>
        <v>0</v>
      </c>
      <c r="AA18" s="53">
        <f>'04'!$I18</f>
        <v>0</v>
      </c>
      <c r="AB18" s="53">
        <f>'05'!$I18</f>
        <v>0</v>
      </c>
      <c r="AC18" s="53">
        <f>'06'!$I18</f>
        <v>0</v>
      </c>
      <c r="AD18" s="53">
        <f>'07'!$I18</f>
        <v>0</v>
      </c>
      <c r="AE18" s="53">
        <f>'08'!$I18</f>
        <v>0</v>
      </c>
      <c r="AF18" s="53">
        <f>'09'!$I18</f>
        <v>0</v>
      </c>
      <c r="AG18" s="53">
        <f>'10'!$I18</f>
        <v>0</v>
      </c>
      <c r="AH18" s="53">
        <f>'11'!$I18</f>
        <v>0</v>
      </c>
      <c r="AI18" s="53">
        <f>'12'!$I18</f>
        <v>0</v>
      </c>
      <c r="AJ18" s="53">
        <f>'13'!$I18</f>
        <v>0</v>
      </c>
      <c r="AK18" s="53">
        <f>'14'!$I18</f>
        <v>0</v>
      </c>
      <c r="AL18" s="53">
        <f>'15'!$I18</f>
        <v>0</v>
      </c>
      <c r="AM18" s="53">
        <f>'16'!$I18</f>
        <v>0</v>
      </c>
      <c r="AN18" s="40">
        <f>'17'!$I18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'80'!$I19</f>
        <v>0</v>
      </c>
      <c r="D19" s="53">
        <f>'81'!$I19</f>
        <v>0</v>
      </c>
      <c r="E19" s="53">
        <f>'82'!$I19</f>
        <v>0</v>
      </c>
      <c r="F19" s="53">
        <f>'83'!$I19</f>
        <v>0</v>
      </c>
      <c r="G19" s="53">
        <f>'84'!$I19</f>
        <v>0</v>
      </c>
      <c r="H19" s="53">
        <f>'85'!$I19</f>
        <v>0</v>
      </c>
      <c r="I19" s="53">
        <f>'86'!$I19</f>
        <v>0</v>
      </c>
      <c r="J19" s="53">
        <f>'87'!$I19</f>
        <v>0</v>
      </c>
      <c r="K19" s="53">
        <f>'88'!$I19</f>
        <v>0</v>
      </c>
      <c r="L19" s="53">
        <f>'89'!$I19</f>
        <v>0</v>
      </c>
      <c r="M19" s="53">
        <f>'90'!$I19</f>
        <v>0</v>
      </c>
      <c r="N19" s="53">
        <f>'91'!$I19</f>
        <v>0</v>
      </c>
      <c r="O19" s="53">
        <f>'92'!$I19</f>
        <v>0</v>
      </c>
      <c r="P19" s="53">
        <f>'93'!$I19</f>
        <v>0</v>
      </c>
      <c r="Q19" s="53">
        <f>'94'!$I19</f>
        <v>0</v>
      </c>
      <c r="R19" s="53">
        <f>'95'!$I19</f>
        <v>0</v>
      </c>
      <c r="S19" s="53">
        <f>'96'!$I19</f>
        <v>0</v>
      </c>
      <c r="T19" s="53">
        <f>'97'!$I19</f>
        <v>0</v>
      </c>
      <c r="U19" s="53">
        <f>'98'!$I19</f>
        <v>0</v>
      </c>
      <c r="V19" s="53">
        <f>'99'!$I19</f>
        <v>0</v>
      </c>
      <c r="W19" s="53">
        <f>'00'!$I19</f>
        <v>0</v>
      </c>
      <c r="X19" s="53">
        <f>'01'!$I19</f>
        <v>0</v>
      </c>
      <c r="Y19" s="53">
        <f>'02'!$I19</f>
        <v>0</v>
      </c>
      <c r="Z19" s="53">
        <f>'03'!$I19</f>
        <v>0</v>
      </c>
      <c r="AA19" s="53">
        <f>'04'!$I19</f>
        <v>0</v>
      </c>
      <c r="AB19" s="53">
        <f>'05'!$I19</f>
        <v>0</v>
      </c>
      <c r="AC19" s="53">
        <f>'06'!$I19</f>
        <v>0</v>
      </c>
      <c r="AD19" s="53">
        <f>'07'!$I19</f>
        <v>0</v>
      </c>
      <c r="AE19" s="53">
        <f>'08'!$I19</f>
        <v>0</v>
      </c>
      <c r="AF19" s="53">
        <f>'09'!$I19</f>
        <v>0</v>
      </c>
      <c r="AG19" s="53">
        <f>'10'!$I19</f>
        <v>0</v>
      </c>
      <c r="AH19" s="53">
        <f>'11'!$I19</f>
        <v>0</v>
      </c>
      <c r="AI19" s="53">
        <f>'12'!$I19</f>
        <v>0</v>
      </c>
      <c r="AJ19" s="53">
        <f>'13'!$I19</f>
        <v>0</v>
      </c>
      <c r="AK19" s="53">
        <f>'14'!$I19</f>
        <v>0</v>
      </c>
      <c r="AL19" s="53">
        <f>'15'!$I19</f>
        <v>0</v>
      </c>
      <c r="AM19" s="53">
        <f>'16'!$I19</f>
        <v>0</v>
      </c>
      <c r="AN19" s="40">
        <f>'17'!$I19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'80'!$I20</f>
        <v>0</v>
      </c>
      <c r="D20" s="53">
        <f>'81'!$I20</f>
        <v>0</v>
      </c>
      <c r="E20" s="53">
        <f>'82'!$I20</f>
        <v>0</v>
      </c>
      <c r="F20" s="53">
        <f>'83'!$I20</f>
        <v>0</v>
      </c>
      <c r="G20" s="53">
        <f>'84'!$I20</f>
        <v>0</v>
      </c>
      <c r="H20" s="53">
        <f>'85'!$I20</f>
        <v>0</v>
      </c>
      <c r="I20" s="53">
        <f>'86'!$I20</f>
        <v>0</v>
      </c>
      <c r="J20" s="53">
        <f>'87'!$I20</f>
        <v>0</v>
      </c>
      <c r="K20" s="53">
        <f>'88'!$I20</f>
        <v>0</v>
      </c>
      <c r="L20" s="53">
        <f>'89'!$I20</f>
        <v>0</v>
      </c>
      <c r="M20" s="53">
        <f>'90'!$I20</f>
        <v>0</v>
      </c>
      <c r="N20" s="53">
        <f>'91'!$I20</f>
        <v>0</v>
      </c>
      <c r="O20" s="53">
        <f>'92'!$I20</f>
        <v>0</v>
      </c>
      <c r="P20" s="53">
        <f>'93'!$I20</f>
        <v>0</v>
      </c>
      <c r="Q20" s="53">
        <f>'94'!$I20</f>
        <v>0</v>
      </c>
      <c r="R20" s="53">
        <f>'95'!$I20</f>
        <v>0</v>
      </c>
      <c r="S20" s="53">
        <f>'96'!$I20</f>
        <v>0</v>
      </c>
      <c r="T20" s="53">
        <f>'97'!$I20</f>
        <v>0</v>
      </c>
      <c r="U20" s="53">
        <f>'98'!$I20</f>
        <v>0</v>
      </c>
      <c r="V20" s="53">
        <f>'99'!$I20</f>
        <v>0</v>
      </c>
      <c r="W20" s="53">
        <f>'00'!$I20</f>
        <v>0</v>
      </c>
      <c r="X20" s="53">
        <f>'01'!$I20</f>
        <v>0</v>
      </c>
      <c r="Y20" s="53">
        <f>'02'!$I20</f>
        <v>0</v>
      </c>
      <c r="Z20" s="53">
        <f>'03'!$I20</f>
        <v>0</v>
      </c>
      <c r="AA20" s="53">
        <f>'04'!$I20</f>
        <v>0</v>
      </c>
      <c r="AB20" s="53">
        <f>'05'!$I20</f>
        <v>1.1654545454545454E-2</v>
      </c>
      <c r="AC20" s="53">
        <f>'06'!$I20</f>
        <v>7.6618181818181828E-3</v>
      </c>
      <c r="AD20" s="53">
        <f>'07'!$I20</f>
        <v>0</v>
      </c>
      <c r="AE20" s="53">
        <f>'08'!$I20</f>
        <v>0</v>
      </c>
      <c r="AF20" s="53">
        <f>'09'!$I20</f>
        <v>0</v>
      </c>
      <c r="AG20" s="53">
        <f>'10'!$I20</f>
        <v>0</v>
      </c>
      <c r="AH20" s="53">
        <f>'11'!$I20</f>
        <v>3.9572463768115941E-2</v>
      </c>
      <c r="AI20" s="53">
        <f>'12'!$I20</f>
        <v>3.0159420289855073E-2</v>
      </c>
      <c r="AJ20" s="53">
        <f>'13'!$I20</f>
        <v>5.4067028985507241E-2</v>
      </c>
      <c r="AK20" s="53">
        <f>'14'!$I20</f>
        <v>0.11918840579710145</v>
      </c>
      <c r="AL20" s="53">
        <f>'15'!$I20</f>
        <v>7.7833333333333338E-2</v>
      </c>
      <c r="AM20" s="53">
        <f>'16'!$I20</f>
        <v>2.0168478260869566E-2</v>
      </c>
      <c r="AN20" s="40">
        <f>'17'!$I20</f>
        <v>4.0653985507246373E-2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'80'!$I21</f>
        <v>0</v>
      </c>
      <c r="D21" s="53">
        <f>'81'!$I21</f>
        <v>0</v>
      </c>
      <c r="E21" s="53">
        <f>'82'!$I21</f>
        <v>0</v>
      </c>
      <c r="F21" s="53">
        <f>'83'!$I21</f>
        <v>0</v>
      </c>
      <c r="G21" s="53">
        <f>'84'!$I21</f>
        <v>0</v>
      </c>
      <c r="H21" s="53">
        <f>'85'!$I21</f>
        <v>0</v>
      </c>
      <c r="I21" s="53">
        <f>'86'!$I21</f>
        <v>0</v>
      </c>
      <c r="J21" s="53">
        <f>'87'!$I21</f>
        <v>0</v>
      </c>
      <c r="K21" s="53">
        <f>'88'!$I21</f>
        <v>0</v>
      </c>
      <c r="L21" s="53">
        <f>'89'!$I21</f>
        <v>0</v>
      </c>
      <c r="M21" s="53">
        <f>'90'!$I21</f>
        <v>0</v>
      </c>
      <c r="N21" s="53">
        <f>'91'!$I21</f>
        <v>0</v>
      </c>
      <c r="O21" s="53">
        <f>'92'!$I21</f>
        <v>0</v>
      </c>
      <c r="P21" s="53">
        <f>'93'!$I21</f>
        <v>0</v>
      </c>
      <c r="Q21" s="53">
        <f>'94'!$I21</f>
        <v>0</v>
      </c>
      <c r="R21" s="53">
        <f>'95'!$I21</f>
        <v>0</v>
      </c>
      <c r="S21" s="53">
        <f>'96'!$I21</f>
        <v>0</v>
      </c>
      <c r="T21" s="53">
        <f>'97'!$I21</f>
        <v>0</v>
      </c>
      <c r="U21" s="53">
        <f>'98'!$I21</f>
        <v>0</v>
      </c>
      <c r="V21" s="53">
        <f>'99'!$I21</f>
        <v>0</v>
      </c>
      <c r="W21" s="53">
        <f>'00'!$I21</f>
        <v>0</v>
      </c>
      <c r="X21" s="53">
        <f>'01'!$I21</f>
        <v>0</v>
      </c>
      <c r="Y21" s="53">
        <f>'02'!$I21</f>
        <v>0</v>
      </c>
      <c r="Z21" s="53">
        <f>'03'!$I21</f>
        <v>0</v>
      </c>
      <c r="AA21" s="53">
        <f>'04'!$I21</f>
        <v>0</v>
      </c>
      <c r="AB21" s="53">
        <f>'05'!$I21</f>
        <v>0</v>
      </c>
      <c r="AC21" s="53">
        <f>'06'!$I21</f>
        <v>0</v>
      </c>
      <c r="AD21" s="53">
        <f>'07'!$I21</f>
        <v>0</v>
      </c>
      <c r="AE21" s="53">
        <f>'08'!$I21</f>
        <v>0</v>
      </c>
      <c r="AF21" s="53">
        <f>'09'!$I21</f>
        <v>0</v>
      </c>
      <c r="AG21" s="53">
        <f>'10'!$I21</f>
        <v>0</v>
      </c>
      <c r="AH21" s="53">
        <f>'11'!$I21</f>
        <v>0</v>
      </c>
      <c r="AI21" s="53">
        <f>'12'!$I21</f>
        <v>0</v>
      </c>
      <c r="AJ21" s="53">
        <f>'13'!$I21</f>
        <v>0</v>
      </c>
      <c r="AK21" s="53">
        <f>'14'!$I21</f>
        <v>0</v>
      </c>
      <c r="AL21" s="53">
        <f>'15'!$I21</f>
        <v>0</v>
      </c>
      <c r="AM21" s="53">
        <f>'16'!$I21</f>
        <v>0</v>
      </c>
      <c r="AN21" s="40">
        <f>'17'!$I21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'80'!$I22</f>
        <v>0</v>
      </c>
      <c r="D22" s="53">
        <f>'81'!$I22</f>
        <v>0</v>
      </c>
      <c r="E22" s="53">
        <f>'82'!$I22</f>
        <v>0</v>
      </c>
      <c r="F22" s="53">
        <f>'83'!$I22</f>
        <v>0</v>
      </c>
      <c r="G22" s="53">
        <f>'84'!$I22</f>
        <v>0</v>
      </c>
      <c r="H22" s="53">
        <f>'85'!$I22</f>
        <v>0</v>
      </c>
      <c r="I22" s="53">
        <f>'86'!$I22</f>
        <v>0</v>
      </c>
      <c r="J22" s="53">
        <f>'87'!$I22</f>
        <v>0</v>
      </c>
      <c r="K22" s="53">
        <f>'88'!$I22</f>
        <v>0</v>
      </c>
      <c r="L22" s="53">
        <f>'89'!$I22</f>
        <v>0</v>
      </c>
      <c r="M22" s="53">
        <f>'90'!$I22</f>
        <v>0</v>
      </c>
      <c r="N22" s="53">
        <f>'91'!$I22</f>
        <v>0</v>
      </c>
      <c r="O22" s="53">
        <f>'92'!$I22</f>
        <v>0</v>
      </c>
      <c r="P22" s="53">
        <f>'93'!$I22</f>
        <v>0</v>
      </c>
      <c r="Q22" s="53">
        <f>'94'!$I22</f>
        <v>0</v>
      </c>
      <c r="R22" s="53">
        <f>'95'!$I22</f>
        <v>0</v>
      </c>
      <c r="S22" s="53">
        <f>'96'!$I22</f>
        <v>0</v>
      </c>
      <c r="T22" s="53">
        <f>'97'!$I22</f>
        <v>0</v>
      </c>
      <c r="U22" s="53">
        <f>'98'!$I22</f>
        <v>0</v>
      </c>
      <c r="V22" s="53">
        <f>'99'!$I22</f>
        <v>0</v>
      </c>
      <c r="W22" s="53">
        <f>'00'!$I22</f>
        <v>0</v>
      </c>
      <c r="X22" s="53">
        <f>'01'!$I22</f>
        <v>0</v>
      </c>
      <c r="Y22" s="53">
        <f>'02'!$I22</f>
        <v>0</v>
      </c>
      <c r="Z22" s="53">
        <f>'03'!$I22</f>
        <v>0</v>
      </c>
      <c r="AA22" s="53">
        <f>'04'!$I22</f>
        <v>0</v>
      </c>
      <c r="AB22" s="53">
        <f>'05'!$I22</f>
        <v>0</v>
      </c>
      <c r="AC22" s="53">
        <f>'06'!$I22</f>
        <v>0</v>
      </c>
      <c r="AD22" s="53">
        <f>'07'!$I22</f>
        <v>0</v>
      </c>
      <c r="AE22" s="53">
        <f>'08'!$I22</f>
        <v>0</v>
      </c>
      <c r="AF22" s="53">
        <f>'09'!$I22</f>
        <v>0</v>
      </c>
      <c r="AG22" s="53">
        <f>'10'!$I22</f>
        <v>0</v>
      </c>
      <c r="AH22" s="53">
        <f>'11'!$I22</f>
        <v>0</v>
      </c>
      <c r="AI22" s="53">
        <f>'12'!$I22</f>
        <v>0</v>
      </c>
      <c r="AJ22" s="53">
        <f>'13'!$I22</f>
        <v>0</v>
      </c>
      <c r="AK22" s="53">
        <f>'14'!$I22</f>
        <v>0</v>
      </c>
      <c r="AL22" s="53">
        <f>'15'!$I22</f>
        <v>0</v>
      </c>
      <c r="AM22" s="53">
        <f>'16'!$I22</f>
        <v>0</v>
      </c>
      <c r="AN22" s="40">
        <f>'17'!$I22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'80'!$I23</f>
        <v>0</v>
      </c>
      <c r="D23" s="53">
        <f>'81'!$I23</f>
        <v>0</v>
      </c>
      <c r="E23" s="53">
        <f>'82'!$I23</f>
        <v>0</v>
      </c>
      <c r="F23" s="53">
        <f>'83'!$I23</f>
        <v>0</v>
      </c>
      <c r="G23" s="53">
        <f>'84'!$I23</f>
        <v>0</v>
      </c>
      <c r="H23" s="53">
        <f>'85'!$I23</f>
        <v>0</v>
      </c>
      <c r="I23" s="53">
        <f>'86'!$I23</f>
        <v>0</v>
      </c>
      <c r="J23" s="53">
        <f>'87'!$I23</f>
        <v>0</v>
      </c>
      <c r="K23" s="53">
        <f>'88'!$I23</f>
        <v>0</v>
      </c>
      <c r="L23" s="53">
        <f>'89'!$I23</f>
        <v>0</v>
      </c>
      <c r="M23" s="53">
        <f>'90'!$I23</f>
        <v>0</v>
      </c>
      <c r="N23" s="53">
        <f>'91'!$I23</f>
        <v>6.8266594202898547</v>
      </c>
      <c r="O23" s="53">
        <f>'92'!$I23</f>
        <v>0.31017572463768117</v>
      </c>
      <c r="P23" s="53">
        <f>'93'!$I23</f>
        <v>0.1467228260869565</v>
      </c>
      <c r="Q23" s="53">
        <f>'94'!$I23</f>
        <v>6.7201086956521744E-2</v>
      </c>
      <c r="R23" s="53">
        <f>'95'!$I23</f>
        <v>0.18641847826086955</v>
      </c>
      <c r="S23" s="53">
        <f>'96'!$I23</f>
        <v>0.1229728260869565</v>
      </c>
      <c r="T23" s="53">
        <f>'97'!$I23</f>
        <v>0.19010507246376809</v>
      </c>
      <c r="U23" s="53">
        <f>'98'!$I23</f>
        <v>0.16139673913043479</v>
      </c>
      <c r="V23" s="53">
        <f>'99'!$I23</f>
        <v>0.2278677536231884</v>
      </c>
      <c r="W23" s="53">
        <f>'00'!$I23</f>
        <v>0.19923913043478259</v>
      </c>
      <c r="X23" s="53">
        <f>'01'!$I23</f>
        <v>0.29775724637681156</v>
      </c>
      <c r="Y23" s="53">
        <f>'02'!$I23</f>
        <v>0.47953623188405792</v>
      </c>
      <c r="Z23" s="53">
        <f>'03'!$I23</f>
        <v>0.50034420289855064</v>
      </c>
      <c r="AA23" s="53">
        <f>'04'!$I23</f>
        <v>0.68502898550724634</v>
      </c>
      <c r="AB23" s="53">
        <f>'05'!$I23</f>
        <v>0.86428727272727268</v>
      </c>
      <c r="AC23" s="53">
        <f>'06'!$I23</f>
        <v>1.0005218181818183</v>
      </c>
      <c r="AD23" s="53">
        <f>'07'!$I23</f>
        <v>0</v>
      </c>
      <c r="AE23" s="53">
        <f>'08'!$I23</f>
        <v>0</v>
      </c>
      <c r="AF23" s="53">
        <f>'09'!$I23</f>
        <v>0</v>
      </c>
      <c r="AG23" s="53">
        <f>'10'!$I23</f>
        <v>0</v>
      </c>
      <c r="AH23" s="53">
        <f>'11'!$I23</f>
        <v>0</v>
      </c>
      <c r="AI23" s="53">
        <f>'12'!$I23</f>
        <v>0</v>
      </c>
      <c r="AJ23" s="53">
        <f>'13'!$I23</f>
        <v>0</v>
      </c>
      <c r="AK23" s="53">
        <f>'14'!$I23</f>
        <v>0</v>
      </c>
      <c r="AL23" s="53">
        <f>'15'!$I23</f>
        <v>0</v>
      </c>
      <c r="AM23" s="53">
        <f>'16'!$I23</f>
        <v>0</v>
      </c>
      <c r="AN23" s="40">
        <f>'17'!$I23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'80'!$I24</f>
        <v>0</v>
      </c>
      <c r="D24" s="53">
        <f>'81'!$I24</f>
        <v>0</v>
      </c>
      <c r="E24" s="53">
        <f>'82'!$I24</f>
        <v>0</v>
      </c>
      <c r="F24" s="53">
        <f>'83'!$I24</f>
        <v>0</v>
      </c>
      <c r="G24" s="53">
        <f>'84'!$I24</f>
        <v>0</v>
      </c>
      <c r="H24" s="53">
        <f>'85'!$I24</f>
        <v>0</v>
      </c>
      <c r="I24" s="53">
        <f>'86'!$I24</f>
        <v>0</v>
      </c>
      <c r="J24" s="53">
        <f>'87'!$I24</f>
        <v>0</v>
      </c>
      <c r="K24" s="53">
        <f>'88'!$I24</f>
        <v>0</v>
      </c>
      <c r="L24" s="53">
        <f>'89'!$I24</f>
        <v>0</v>
      </c>
      <c r="M24" s="53">
        <f>'90'!$I24</f>
        <v>0</v>
      </c>
      <c r="N24" s="53">
        <f>'91'!$I24</f>
        <v>0</v>
      </c>
      <c r="O24" s="53">
        <f>'92'!$I24</f>
        <v>8.1521739130434775E-5</v>
      </c>
      <c r="P24" s="53">
        <f>'93'!$I24</f>
        <v>0</v>
      </c>
      <c r="Q24" s="53">
        <f>'94'!$I24</f>
        <v>1.6304347826086955E-4</v>
      </c>
      <c r="R24" s="53">
        <f>'95'!$I24</f>
        <v>8.1521739130434775E-5</v>
      </c>
      <c r="S24" s="53">
        <f>'96'!$I24</f>
        <v>0</v>
      </c>
      <c r="T24" s="53">
        <f>'97'!$I24</f>
        <v>0</v>
      </c>
      <c r="U24" s="53">
        <f>'98'!$I24</f>
        <v>0</v>
      </c>
      <c r="V24" s="53">
        <f>'99'!$I24</f>
        <v>0</v>
      </c>
      <c r="W24" s="53">
        <f>'00'!$I24</f>
        <v>0</v>
      </c>
      <c r="X24" s="53">
        <f>'01'!$I24</f>
        <v>0</v>
      </c>
      <c r="Y24" s="53">
        <f>'02'!$I24</f>
        <v>0</v>
      </c>
      <c r="Z24" s="53">
        <f>'03'!$I24</f>
        <v>0</v>
      </c>
      <c r="AA24" s="53">
        <f>'04'!$I24</f>
        <v>2.4275362318840581E-3</v>
      </c>
      <c r="AB24" s="53">
        <f>'05'!$I24</f>
        <v>7.9927272727272711E-3</v>
      </c>
      <c r="AC24" s="53">
        <f>'06'!$I24</f>
        <v>1.1885454545454545E-2</v>
      </c>
      <c r="AD24" s="53">
        <f>'07'!$I24</f>
        <v>1.2340003485917248E-2</v>
      </c>
      <c r="AE24" s="53">
        <f>'08'!$I24</f>
        <v>0.11409090909090908</v>
      </c>
      <c r="AF24" s="53">
        <f>'09'!$I24</f>
        <v>0.11155272727272726</v>
      </c>
      <c r="AG24" s="53">
        <f>'10'!$I24</f>
        <v>3.1280000000000002E-2</v>
      </c>
      <c r="AH24" s="53">
        <f>'11'!$I24</f>
        <v>6.2282608695652178E-3</v>
      </c>
      <c r="AI24" s="53">
        <f>'12'!$I24</f>
        <v>9.1684782608695645E-3</v>
      </c>
      <c r="AJ24" s="53">
        <f>'13'!$I24</f>
        <v>1.1143115942028985E-2</v>
      </c>
      <c r="AK24" s="53">
        <f>'14'!$I24</f>
        <v>2.0217391304347826E-3</v>
      </c>
      <c r="AL24" s="53">
        <f>'15'!$I24</f>
        <v>4.3768115942028982E-3</v>
      </c>
      <c r="AM24" s="53">
        <f>'16'!$I24</f>
        <v>0.11211413043478261</v>
      </c>
      <c r="AN24" s="40">
        <f>'17'!$I24</f>
        <v>0.17444384057971016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'80'!$I25</f>
        <v>0</v>
      </c>
      <c r="D25" s="53">
        <f>'81'!$I25</f>
        <v>0</v>
      </c>
      <c r="E25" s="53">
        <f>'82'!$I25</f>
        <v>0</v>
      </c>
      <c r="F25" s="53">
        <f>'83'!$I25</f>
        <v>0</v>
      </c>
      <c r="G25" s="53">
        <f>'84'!$I25</f>
        <v>0</v>
      </c>
      <c r="H25" s="53">
        <f>'85'!$I25</f>
        <v>0</v>
      </c>
      <c r="I25" s="53">
        <f>'86'!$I25</f>
        <v>0</v>
      </c>
      <c r="J25" s="53">
        <f>'87'!$I25</f>
        <v>0</v>
      </c>
      <c r="K25" s="53">
        <f>'88'!$I25</f>
        <v>0</v>
      </c>
      <c r="L25" s="53">
        <f>'89'!$I25</f>
        <v>82.971014492753611</v>
      </c>
      <c r="M25" s="53">
        <f>'90'!$I25</f>
        <v>93.691451086956505</v>
      </c>
      <c r="N25" s="53">
        <f>'91'!$I25</f>
        <v>54.507420289855069</v>
      </c>
      <c r="O25" s="53">
        <f>'92'!$I25</f>
        <v>83.742159420289852</v>
      </c>
      <c r="P25" s="53">
        <f>'93'!$I25</f>
        <v>77.850641304347818</v>
      </c>
      <c r="Q25" s="53">
        <f>'94'!$I25</f>
        <v>66.93509420289854</v>
      </c>
      <c r="R25" s="53">
        <f>'95'!$I25</f>
        <v>65.843864130434781</v>
      </c>
      <c r="S25" s="53">
        <f>'96'!$I25</f>
        <v>70.051927536231872</v>
      </c>
      <c r="T25" s="53">
        <f>'97'!$I25</f>
        <v>69.838856884057961</v>
      </c>
      <c r="U25" s="53">
        <f>'98'!$I25</f>
        <v>74.149759057971011</v>
      </c>
      <c r="V25" s="53">
        <f>'99'!$I25</f>
        <v>76.449471014492744</v>
      </c>
      <c r="W25" s="53">
        <f>'00'!$I25</f>
        <v>79.832070652173911</v>
      </c>
      <c r="X25" s="53">
        <f>'01'!$I25</f>
        <v>78.187490942028973</v>
      </c>
      <c r="Y25" s="53">
        <f>'02'!$I25</f>
        <v>73.192673913043464</v>
      </c>
      <c r="Z25" s="53">
        <f>'03'!$I25</f>
        <v>67.650124999999989</v>
      </c>
      <c r="AA25" s="53">
        <f>'04'!$I25</f>
        <v>69.606152173913031</v>
      </c>
      <c r="AB25" s="53">
        <f>'05'!$I25</f>
        <v>66.309899999999985</v>
      </c>
      <c r="AC25" s="53">
        <f>'06'!$I25</f>
        <v>68.187329090909088</v>
      </c>
      <c r="AD25" s="53">
        <f>'07'!$I25</f>
        <v>71.841835328959306</v>
      </c>
      <c r="AE25" s="53">
        <f>'08'!$I25</f>
        <v>71.949456363636358</v>
      </c>
      <c r="AF25" s="53">
        <f>'09'!$I25</f>
        <v>71.109939999999995</v>
      </c>
      <c r="AG25" s="53">
        <f>'10'!$I25</f>
        <v>70.35617818181818</v>
      </c>
      <c r="AH25" s="53">
        <f>'11'!$I25</f>
        <v>70.920019927536231</v>
      </c>
      <c r="AI25" s="53">
        <f>'12'!$I25</f>
        <v>72.241097826086957</v>
      </c>
      <c r="AJ25" s="53">
        <f>'13'!$I25</f>
        <v>74.713215579710138</v>
      </c>
      <c r="AK25" s="53">
        <f>'14'!$I25</f>
        <v>77.654192028985506</v>
      </c>
      <c r="AL25" s="53">
        <f>'15'!$I25</f>
        <v>77.262193840579712</v>
      </c>
      <c r="AM25" s="53">
        <f>'16'!$I25</f>
        <v>74.330804347826088</v>
      </c>
      <c r="AN25" s="40">
        <f>'17'!$I25</f>
        <v>75.299181159420286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'80'!$I26</f>
        <v>0</v>
      </c>
      <c r="D26" s="53">
        <f>'81'!$I26</f>
        <v>0</v>
      </c>
      <c r="E26" s="53">
        <f>'82'!$I26</f>
        <v>0</v>
      </c>
      <c r="F26" s="53">
        <f>'83'!$I26</f>
        <v>0</v>
      </c>
      <c r="G26" s="53">
        <f>'84'!$I26</f>
        <v>0</v>
      </c>
      <c r="H26" s="53">
        <f>'85'!$I26</f>
        <v>0</v>
      </c>
      <c r="I26" s="53">
        <f>'86'!$I26</f>
        <v>0</v>
      </c>
      <c r="J26" s="53">
        <f>'87'!$I26</f>
        <v>0</v>
      </c>
      <c r="K26" s="53">
        <f>'88'!$I26</f>
        <v>0</v>
      </c>
      <c r="L26" s="53">
        <f>'89'!$I26</f>
        <v>0</v>
      </c>
      <c r="M26" s="53">
        <f>'90'!$I26</f>
        <v>0</v>
      </c>
      <c r="N26" s="53">
        <f>'91'!$I26</f>
        <v>0</v>
      </c>
      <c r="O26" s="53">
        <f>'92'!$I26</f>
        <v>0</v>
      </c>
      <c r="P26" s="53">
        <f>'93'!$I26</f>
        <v>1.7391304347826085E-3</v>
      </c>
      <c r="Q26" s="53">
        <f>'94'!$I26</f>
        <v>5.4166666666666664E-4</v>
      </c>
      <c r="R26" s="53">
        <f>'95'!$I26</f>
        <v>0</v>
      </c>
      <c r="S26" s="53">
        <f>'96'!$I26</f>
        <v>0</v>
      </c>
      <c r="T26" s="53">
        <f>'97'!$I26</f>
        <v>0</v>
      </c>
      <c r="U26" s="53">
        <f>'98'!$I26</f>
        <v>0</v>
      </c>
      <c r="V26" s="53">
        <f>'99'!$I26</f>
        <v>4.2753623188405794E-3</v>
      </c>
      <c r="W26" s="53">
        <f>'00'!$I26</f>
        <v>3.7481884057971012E-3</v>
      </c>
      <c r="X26" s="53">
        <f>'01'!$I26</f>
        <v>1.8586956521739128E-3</v>
      </c>
      <c r="Y26" s="53">
        <f>'02'!$I26</f>
        <v>1.5543478260869565E-2</v>
      </c>
      <c r="Z26" s="53">
        <f>'03'!$I26</f>
        <v>3.3152173913043474E-2</v>
      </c>
      <c r="AA26" s="53">
        <f>'04'!$I26</f>
        <v>2.682427536231884E-2</v>
      </c>
      <c r="AB26" s="53">
        <f>'05'!$I26</f>
        <v>7.9319999999999988E-2</v>
      </c>
      <c r="AC26" s="53">
        <f>'06'!$I26</f>
        <v>0.10774727272727272</v>
      </c>
      <c r="AD26" s="53">
        <f>'07'!$I26</f>
        <v>0.11186797408275077</v>
      </c>
      <c r="AE26" s="53">
        <f>'08'!$I26</f>
        <v>0.25906545454545454</v>
      </c>
      <c r="AF26" s="53">
        <f>'09'!$I26</f>
        <v>0.24985818181818178</v>
      </c>
      <c r="AG26" s="53">
        <f>'10'!$I26</f>
        <v>9.7014545454545451E-2</v>
      </c>
      <c r="AH26" s="53">
        <f>'11'!$I26</f>
        <v>0.22694202898550725</v>
      </c>
      <c r="AI26" s="53">
        <f>'12'!$I26</f>
        <v>0.21728442028985506</v>
      </c>
      <c r="AJ26" s="53">
        <f>'13'!$I26</f>
        <v>0.60715398550724642</v>
      </c>
      <c r="AK26" s="53">
        <f>'14'!$I26</f>
        <v>0.48447101449275365</v>
      </c>
      <c r="AL26" s="53">
        <f>'15'!$I26</f>
        <v>0.32733333333333331</v>
      </c>
      <c r="AM26" s="53">
        <f>'16'!$I26</f>
        <v>0.2570144927536232</v>
      </c>
      <c r="AN26" s="40">
        <f>'17'!$I26</f>
        <v>0.24881159420289856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'80'!$I27</f>
        <v>0</v>
      </c>
      <c r="D27" s="53">
        <f>'81'!$I27</f>
        <v>0</v>
      </c>
      <c r="E27" s="53">
        <f>'82'!$I27</f>
        <v>0</v>
      </c>
      <c r="F27" s="53">
        <f>'83'!$I27</f>
        <v>0</v>
      </c>
      <c r="G27" s="53">
        <f>'84'!$I27</f>
        <v>0</v>
      </c>
      <c r="H27" s="53">
        <f>'85'!$I27</f>
        <v>0</v>
      </c>
      <c r="I27" s="53">
        <f>'86'!$I27</f>
        <v>0</v>
      </c>
      <c r="J27" s="53">
        <f>'87'!$I27</f>
        <v>0</v>
      </c>
      <c r="K27" s="53">
        <f>'88'!$I27</f>
        <v>0</v>
      </c>
      <c r="L27" s="53">
        <f>'89'!$I27</f>
        <v>0</v>
      </c>
      <c r="M27" s="53">
        <f>'90'!$I27</f>
        <v>0</v>
      </c>
      <c r="N27" s="53">
        <f>'91'!$I27</f>
        <v>0</v>
      </c>
      <c r="O27" s="53">
        <f>'92'!$I27</f>
        <v>0</v>
      </c>
      <c r="P27" s="53">
        <f>'93'!$I27</f>
        <v>0</v>
      </c>
      <c r="Q27" s="53">
        <f>'94'!$I27</f>
        <v>0</v>
      </c>
      <c r="R27" s="53">
        <f>'95'!$I27</f>
        <v>0</v>
      </c>
      <c r="S27" s="53">
        <f>'96'!$I27</f>
        <v>0</v>
      </c>
      <c r="T27" s="53">
        <f>'97'!$I27</f>
        <v>0</v>
      </c>
      <c r="U27" s="53">
        <f>'98'!$I27</f>
        <v>0</v>
      </c>
      <c r="V27" s="53">
        <f>'99'!$I27</f>
        <v>0</v>
      </c>
      <c r="W27" s="53">
        <f>'00'!$I27</f>
        <v>0</v>
      </c>
      <c r="X27" s="53">
        <f>'01'!$I27</f>
        <v>0</v>
      </c>
      <c r="Y27" s="53">
        <f>'02'!$I27</f>
        <v>0</v>
      </c>
      <c r="Z27" s="53">
        <f>'03'!$I27</f>
        <v>0</v>
      </c>
      <c r="AA27" s="53">
        <f>'04'!$I27</f>
        <v>1.096014492753623E-3</v>
      </c>
      <c r="AB27" s="53">
        <f>'05'!$I27</f>
        <v>3.1999999999999997E-4</v>
      </c>
      <c r="AC27" s="53">
        <f>'06'!$I27</f>
        <v>0</v>
      </c>
      <c r="AD27" s="53">
        <f>'07'!$I27</f>
        <v>3.3978898997477506E-4</v>
      </c>
      <c r="AE27" s="53">
        <f>'08'!$I27</f>
        <v>1.3447272727272726E-2</v>
      </c>
      <c r="AF27" s="53">
        <f>'09'!$I27</f>
        <v>1.3316363636363635E-2</v>
      </c>
      <c r="AG27" s="53">
        <f>'10'!$I27</f>
        <v>0</v>
      </c>
      <c r="AH27" s="53">
        <f>'11'!$I27</f>
        <v>0</v>
      </c>
      <c r="AI27" s="53">
        <f>'12'!$I27</f>
        <v>0</v>
      </c>
      <c r="AJ27" s="53">
        <f>'13'!$I27</f>
        <v>0</v>
      </c>
      <c r="AK27" s="53">
        <f>'14'!$I27</f>
        <v>7.1159420289855077E-3</v>
      </c>
      <c r="AL27" s="53">
        <f>'15'!$I27</f>
        <v>0</v>
      </c>
      <c r="AM27" s="53">
        <f>'16'!$I27</f>
        <v>0</v>
      </c>
      <c r="AN27" s="40">
        <f>'17'!$I27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'80'!$I28</f>
        <v>0</v>
      </c>
      <c r="D28" s="53">
        <f>'81'!$I28</f>
        <v>0</v>
      </c>
      <c r="E28" s="53">
        <f>'82'!$I28</f>
        <v>0</v>
      </c>
      <c r="F28" s="53">
        <f>'83'!$I28</f>
        <v>0</v>
      </c>
      <c r="G28" s="53">
        <f>'84'!$I28</f>
        <v>0</v>
      </c>
      <c r="H28" s="53">
        <f>'85'!$I28</f>
        <v>0</v>
      </c>
      <c r="I28" s="53">
        <f>'86'!$I28</f>
        <v>0</v>
      </c>
      <c r="J28" s="53">
        <f>'87'!$I28</f>
        <v>0</v>
      </c>
      <c r="K28" s="53">
        <f>'88'!$I28</f>
        <v>0</v>
      </c>
      <c r="L28" s="53">
        <f>'89'!$I28</f>
        <v>0</v>
      </c>
      <c r="M28" s="53">
        <f>'90'!$I28</f>
        <v>0</v>
      </c>
      <c r="N28" s="53">
        <f>'91'!$I28</f>
        <v>0</v>
      </c>
      <c r="O28" s="53">
        <f>'92'!$I28</f>
        <v>0</v>
      </c>
      <c r="P28" s="53">
        <f>'93'!$I28</f>
        <v>0</v>
      </c>
      <c r="Q28" s="53">
        <f>'94'!$I28</f>
        <v>0</v>
      </c>
      <c r="R28" s="53">
        <f>'95'!$I28</f>
        <v>0</v>
      </c>
      <c r="S28" s="53">
        <f>'96'!$I28</f>
        <v>0</v>
      </c>
      <c r="T28" s="53">
        <f>'97'!$I28</f>
        <v>0</v>
      </c>
      <c r="U28" s="53">
        <f>'98'!$I28</f>
        <v>0</v>
      </c>
      <c r="V28" s="53">
        <f>'99'!$I28</f>
        <v>0</v>
      </c>
      <c r="W28" s="53">
        <f>'00'!$I28</f>
        <v>0</v>
      </c>
      <c r="X28" s="53">
        <f>'01'!$I28</f>
        <v>0</v>
      </c>
      <c r="Y28" s="53">
        <f>'02'!$I28</f>
        <v>0</v>
      </c>
      <c r="Z28" s="53">
        <f>'03'!$I28</f>
        <v>0</v>
      </c>
      <c r="AA28" s="53">
        <f>'04'!$I28</f>
        <v>1.1793478260869565E-3</v>
      </c>
      <c r="AB28" s="53">
        <f>'05'!$I28</f>
        <v>3.7363636363636362E-3</v>
      </c>
      <c r="AC28" s="53">
        <f>'06'!$I28</f>
        <v>6.1781818181818179E-3</v>
      </c>
      <c r="AD28" s="53">
        <f>'07'!$I28</f>
        <v>0</v>
      </c>
      <c r="AE28" s="53">
        <f>'08'!$I28</f>
        <v>0</v>
      </c>
      <c r="AF28" s="53">
        <f>'09'!$I28</f>
        <v>0</v>
      </c>
      <c r="AG28" s="53">
        <f>'10'!$I28</f>
        <v>0</v>
      </c>
      <c r="AH28" s="53">
        <f>'11'!$I28</f>
        <v>0</v>
      </c>
      <c r="AI28" s="53">
        <f>'12'!$I28</f>
        <v>0</v>
      </c>
      <c r="AJ28" s="53">
        <f>'13'!$I28</f>
        <v>0</v>
      </c>
      <c r="AK28" s="53">
        <f>'14'!$I28</f>
        <v>0</v>
      </c>
      <c r="AL28" s="53">
        <f>'15'!$I28</f>
        <v>0</v>
      </c>
      <c r="AM28" s="53">
        <f>'16'!$I28</f>
        <v>0</v>
      </c>
      <c r="AN28" s="40">
        <f>'17'!$I28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'80'!$I29</f>
        <v>0</v>
      </c>
      <c r="D29" s="53">
        <f>'81'!$I29</f>
        <v>0</v>
      </c>
      <c r="E29" s="53">
        <f>'82'!$I29</f>
        <v>0</v>
      </c>
      <c r="F29" s="53">
        <f>'83'!$I29</f>
        <v>0</v>
      </c>
      <c r="G29" s="53">
        <f>'84'!$I29</f>
        <v>0</v>
      </c>
      <c r="H29" s="53">
        <f>'85'!$I29</f>
        <v>0</v>
      </c>
      <c r="I29" s="53">
        <f>'86'!$I29</f>
        <v>0</v>
      </c>
      <c r="J29" s="53">
        <f>'87'!$I29</f>
        <v>0</v>
      </c>
      <c r="K29" s="53">
        <f>'88'!$I29</f>
        <v>0</v>
      </c>
      <c r="L29" s="53">
        <f>'89'!$I29</f>
        <v>0</v>
      </c>
      <c r="M29" s="53">
        <f>'90'!$I29</f>
        <v>0</v>
      </c>
      <c r="N29" s="53">
        <f>'91'!$I29</f>
        <v>0</v>
      </c>
      <c r="O29" s="53">
        <f>'92'!$I29</f>
        <v>0</v>
      </c>
      <c r="P29" s="53">
        <f>'93'!$I29</f>
        <v>0</v>
      </c>
      <c r="Q29" s="53">
        <f>'94'!$I29</f>
        <v>0</v>
      </c>
      <c r="R29" s="53">
        <f>'95'!$I29</f>
        <v>0</v>
      </c>
      <c r="S29" s="53">
        <f>'96'!$I29</f>
        <v>0</v>
      </c>
      <c r="T29" s="53">
        <f>'97'!$I29</f>
        <v>0</v>
      </c>
      <c r="U29" s="53">
        <f>'98'!$I29</f>
        <v>0</v>
      </c>
      <c r="V29" s="53">
        <f>'99'!$I29</f>
        <v>0</v>
      </c>
      <c r="W29" s="53">
        <f>'00'!$I29</f>
        <v>0</v>
      </c>
      <c r="X29" s="53">
        <f>'01'!$I29</f>
        <v>0</v>
      </c>
      <c r="Y29" s="53">
        <f>'02'!$I29</f>
        <v>0</v>
      </c>
      <c r="Z29" s="53">
        <f>'03'!$I29</f>
        <v>0</v>
      </c>
      <c r="AA29" s="53">
        <f>'04'!$I29</f>
        <v>0</v>
      </c>
      <c r="AB29" s="53">
        <f>'05'!$I29</f>
        <v>0</v>
      </c>
      <c r="AC29" s="53">
        <f>'06'!$I29</f>
        <v>0</v>
      </c>
      <c r="AD29" s="53">
        <f>'07'!$I29</f>
        <v>0</v>
      </c>
      <c r="AE29" s="53">
        <f>'08'!$I29</f>
        <v>0</v>
      </c>
      <c r="AF29" s="53">
        <f>'09'!$I29</f>
        <v>0</v>
      </c>
      <c r="AG29" s="53">
        <f>'10'!$I29</f>
        <v>0</v>
      </c>
      <c r="AH29" s="53">
        <f>'11'!$I29</f>
        <v>0</v>
      </c>
      <c r="AI29" s="53">
        <f>'12'!$I29</f>
        <v>0</v>
      </c>
      <c r="AJ29" s="53">
        <f>'13'!$I29</f>
        <v>0</v>
      </c>
      <c r="AK29" s="53">
        <f>'14'!$I29</f>
        <v>0</v>
      </c>
      <c r="AL29" s="53">
        <f>'15'!$I29</f>
        <v>0</v>
      </c>
      <c r="AM29" s="53">
        <f>'16'!$I29</f>
        <v>0</v>
      </c>
      <c r="AN29" s="40">
        <f>'17'!$I29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'80'!$I30</f>
        <v>0</v>
      </c>
      <c r="D30" s="53">
        <f>'81'!$I30</f>
        <v>0</v>
      </c>
      <c r="E30" s="53">
        <f>'82'!$I30</f>
        <v>0</v>
      </c>
      <c r="F30" s="53">
        <f>'83'!$I30</f>
        <v>0</v>
      </c>
      <c r="G30" s="53">
        <f>'84'!$I30</f>
        <v>0</v>
      </c>
      <c r="H30" s="53">
        <f>'85'!$I30</f>
        <v>0</v>
      </c>
      <c r="I30" s="53">
        <f>'86'!$I30</f>
        <v>0</v>
      </c>
      <c r="J30" s="53">
        <f>'87'!$I30</f>
        <v>0</v>
      </c>
      <c r="K30" s="53">
        <f>'88'!$I30</f>
        <v>0</v>
      </c>
      <c r="L30" s="53">
        <f>'89'!$I30</f>
        <v>0</v>
      </c>
      <c r="M30" s="53">
        <f>'90'!$I30</f>
        <v>1.7119565217391304E-3</v>
      </c>
      <c r="N30" s="53">
        <f>'91'!$I30</f>
        <v>7.2463768115942027E-5</v>
      </c>
      <c r="O30" s="53">
        <f>'92'!$I30</f>
        <v>0</v>
      </c>
      <c r="P30" s="53">
        <f>'93'!$I30</f>
        <v>0</v>
      </c>
      <c r="Q30" s="53">
        <f>'94'!$I30</f>
        <v>1.1413043478260868E-3</v>
      </c>
      <c r="R30" s="53">
        <f>'95'!$I30</f>
        <v>0</v>
      </c>
      <c r="S30" s="53">
        <f>'96'!$I30</f>
        <v>0</v>
      </c>
      <c r="T30" s="53">
        <f>'97'!$I30</f>
        <v>1.8840579710144924E-4</v>
      </c>
      <c r="U30" s="53">
        <f>'98'!$I30</f>
        <v>0</v>
      </c>
      <c r="V30" s="53">
        <f>'99'!$I30</f>
        <v>0</v>
      </c>
      <c r="W30" s="53">
        <f>'00'!$I30</f>
        <v>0</v>
      </c>
      <c r="X30" s="53">
        <f>'01'!$I30</f>
        <v>0</v>
      </c>
      <c r="Y30" s="53">
        <f>'02'!$I30</f>
        <v>0</v>
      </c>
      <c r="Z30" s="53">
        <f>'03'!$I30</f>
        <v>0</v>
      </c>
      <c r="AA30" s="53">
        <f>'04'!$I30</f>
        <v>1.6596014492753622E-2</v>
      </c>
      <c r="AB30" s="53">
        <f>'05'!$I30</f>
        <v>3.5914545454545449E-2</v>
      </c>
      <c r="AC30" s="53">
        <f>'06'!$I30</f>
        <v>3.2727272727272721E-4</v>
      </c>
      <c r="AD30" s="53">
        <f>'07'!$I30</f>
        <v>0</v>
      </c>
      <c r="AE30" s="53">
        <f>'08'!$I30</f>
        <v>0</v>
      </c>
      <c r="AF30" s="53">
        <f>'09'!$I30</f>
        <v>0</v>
      </c>
      <c r="AG30" s="53">
        <f>'10'!$I30</f>
        <v>0</v>
      </c>
      <c r="AH30" s="53">
        <f>'11'!$I30</f>
        <v>0</v>
      </c>
      <c r="AI30" s="53">
        <f>'12'!$I30</f>
        <v>0</v>
      </c>
      <c r="AJ30" s="53">
        <f>'13'!$I30</f>
        <v>0</v>
      </c>
      <c r="AK30" s="53">
        <f>'14'!$I30</f>
        <v>0</v>
      </c>
      <c r="AL30" s="53">
        <f>'15'!$I30</f>
        <v>0</v>
      </c>
      <c r="AM30" s="53">
        <f>'16'!$I30</f>
        <v>0</v>
      </c>
      <c r="AN30" s="40">
        <f>'17'!$I30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'80'!$I31</f>
        <v>0</v>
      </c>
      <c r="D31" s="53">
        <f>'81'!$I31</f>
        <v>0</v>
      </c>
      <c r="E31" s="53">
        <f>'82'!$I31</f>
        <v>0</v>
      </c>
      <c r="F31" s="53">
        <f>'83'!$I31</f>
        <v>0</v>
      </c>
      <c r="G31" s="53">
        <f>'84'!$I31</f>
        <v>0</v>
      </c>
      <c r="H31" s="53">
        <f>'85'!$I31</f>
        <v>0</v>
      </c>
      <c r="I31" s="53">
        <f>'86'!$I31</f>
        <v>0</v>
      </c>
      <c r="J31" s="53">
        <f>'87'!$I31</f>
        <v>0</v>
      </c>
      <c r="K31" s="53">
        <f>'88'!$I31</f>
        <v>0</v>
      </c>
      <c r="L31" s="53">
        <f>'89'!$I31</f>
        <v>0</v>
      </c>
      <c r="M31" s="53">
        <f>'90'!$I31</f>
        <v>0</v>
      </c>
      <c r="N31" s="53">
        <f>'91'!$I31</f>
        <v>0</v>
      </c>
      <c r="O31" s="53">
        <f>'92'!$I31</f>
        <v>0</v>
      </c>
      <c r="P31" s="53">
        <f>'93'!$I31</f>
        <v>0</v>
      </c>
      <c r="Q31" s="53">
        <f>'94'!$I31</f>
        <v>0</v>
      </c>
      <c r="R31" s="53">
        <f>'95'!$I31</f>
        <v>0</v>
      </c>
      <c r="S31" s="53">
        <f>'96'!$I31</f>
        <v>0</v>
      </c>
      <c r="T31" s="53">
        <f>'97'!$I31</f>
        <v>0</v>
      </c>
      <c r="U31" s="53">
        <f>'98'!$I31</f>
        <v>0</v>
      </c>
      <c r="V31" s="53">
        <f>'99'!$I31</f>
        <v>0</v>
      </c>
      <c r="W31" s="53">
        <f>'00'!$I31</f>
        <v>0</v>
      </c>
      <c r="X31" s="53">
        <f>'01'!$I31</f>
        <v>0</v>
      </c>
      <c r="Y31" s="53">
        <f>'02'!$I31</f>
        <v>0</v>
      </c>
      <c r="Z31" s="53">
        <f>'03'!$I31</f>
        <v>0</v>
      </c>
      <c r="AA31" s="53">
        <f>'04'!$I31</f>
        <v>0</v>
      </c>
      <c r="AB31" s="53">
        <f>'05'!$I31</f>
        <v>0</v>
      </c>
      <c r="AC31" s="53">
        <f>'06'!$I31</f>
        <v>0</v>
      </c>
      <c r="AD31" s="53">
        <f>'07'!$I31</f>
        <v>0</v>
      </c>
      <c r="AE31" s="53">
        <f>'08'!$I31</f>
        <v>0</v>
      </c>
      <c r="AF31" s="53">
        <f>'09'!$I31</f>
        <v>0</v>
      </c>
      <c r="AG31" s="53">
        <f>'10'!$I31</f>
        <v>0</v>
      </c>
      <c r="AH31" s="53">
        <f>'11'!$I31</f>
        <v>0</v>
      </c>
      <c r="AI31" s="53">
        <f>'12'!$I31</f>
        <v>0</v>
      </c>
      <c r="AJ31" s="53">
        <f>'13'!$I31</f>
        <v>0</v>
      </c>
      <c r="AK31" s="53">
        <f>'14'!$I31</f>
        <v>0</v>
      </c>
      <c r="AL31" s="53">
        <f>'15'!$I31</f>
        <v>0</v>
      </c>
      <c r="AM31" s="53">
        <f>'16'!$I31</f>
        <v>0</v>
      </c>
      <c r="AN31" s="40">
        <f>'17'!$I31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'80'!$I32</f>
        <v>0</v>
      </c>
      <c r="D32" s="53">
        <f>'81'!$I32</f>
        <v>0</v>
      </c>
      <c r="E32" s="53">
        <f>'82'!$I32</f>
        <v>0</v>
      </c>
      <c r="F32" s="53">
        <f>'83'!$I32</f>
        <v>0</v>
      </c>
      <c r="G32" s="53">
        <f>'84'!$I32</f>
        <v>0</v>
      </c>
      <c r="H32" s="53">
        <f>'85'!$I32</f>
        <v>0</v>
      </c>
      <c r="I32" s="53">
        <f>'86'!$I32</f>
        <v>0</v>
      </c>
      <c r="J32" s="53">
        <f>'87'!$I32</f>
        <v>0</v>
      </c>
      <c r="K32" s="53">
        <f>'88'!$I32</f>
        <v>0</v>
      </c>
      <c r="L32" s="53">
        <f>'89'!$I32</f>
        <v>0</v>
      </c>
      <c r="M32" s="53">
        <f>'90'!$I32</f>
        <v>5.0561594202898547E-2</v>
      </c>
      <c r="N32" s="53">
        <f>'91'!$I32</f>
        <v>2.7918478260869562E-2</v>
      </c>
      <c r="O32" s="53">
        <f>'92'!$I32</f>
        <v>0</v>
      </c>
      <c r="P32" s="53">
        <f>'93'!$I32</f>
        <v>9.3278985507246372E-3</v>
      </c>
      <c r="Q32" s="53">
        <f>'94'!$I32</f>
        <v>2.3913043478260869E-3</v>
      </c>
      <c r="R32" s="53">
        <f>'95'!$I32</f>
        <v>1.8224637681159418E-3</v>
      </c>
      <c r="S32" s="53">
        <f>'96'!$I32</f>
        <v>6.6648550724637675E-3</v>
      </c>
      <c r="T32" s="53">
        <f>'97'!$I32</f>
        <v>1.7971014492753623E-3</v>
      </c>
      <c r="U32" s="53">
        <f>'98'!$I32</f>
        <v>0</v>
      </c>
      <c r="V32" s="53">
        <f>'99'!$I32</f>
        <v>0</v>
      </c>
      <c r="W32" s="53">
        <f>'00'!$I32</f>
        <v>5.7952898550724637E-3</v>
      </c>
      <c r="X32" s="53">
        <f>'01'!$I32</f>
        <v>1.8423913043478257E-3</v>
      </c>
      <c r="Y32" s="53">
        <f>'02'!$I32</f>
        <v>0</v>
      </c>
      <c r="Z32" s="53">
        <f>'03'!$I32</f>
        <v>7.8442028985507232E-3</v>
      </c>
      <c r="AA32" s="53">
        <f>'04'!$I32</f>
        <v>0.22958695652173913</v>
      </c>
      <c r="AB32" s="53">
        <f>'05'!$I32</f>
        <v>0.55258181818181817</v>
      </c>
      <c r="AC32" s="53">
        <f>'06'!$I32</f>
        <v>0.49523818181818174</v>
      </c>
      <c r="AD32" s="53">
        <f>'07'!$I32</f>
        <v>0.51417813821288438</v>
      </c>
      <c r="AE32" s="53">
        <f>'08'!$I32</f>
        <v>0</v>
      </c>
      <c r="AF32" s="53">
        <f>'09'!$I32</f>
        <v>0</v>
      </c>
      <c r="AG32" s="53">
        <f>'10'!$I32</f>
        <v>0</v>
      </c>
      <c r="AH32" s="53">
        <f>'11'!$I32</f>
        <v>0.1247626811594203</v>
      </c>
      <c r="AI32" s="53">
        <f>'12'!$I32</f>
        <v>0</v>
      </c>
      <c r="AJ32" s="53">
        <f>'13'!$I32</f>
        <v>0</v>
      </c>
      <c r="AK32" s="53">
        <f>'14'!$I32</f>
        <v>0</v>
      </c>
      <c r="AL32" s="53">
        <f>'15'!$I32</f>
        <v>0</v>
      </c>
      <c r="AM32" s="53">
        <f>'16'!$I32</f>
        <v>0</v>
      </c>
      <c r="AN32" s="40">
        <f>'17'!$I32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'80'!$I33</f>
        <v>0</v>
      </c>
      <c r="D33" s="53">
        <f>'81'!$I33</f>
        <v>0</v>
      </c>
      <c r="E33" s="53">
        <f>'82'!$I33</f>
        <v>0</v>
      </c>
      <c r="F33" s="53">
        <f>'83'!$I33</f>
        <v>0</v>
      </c>
      <c r="G33" s="53">
        <f>'84'!$I33</f>
        <v>0</v>
      </c>
      <c r="H33" s="53">
        <f>'85'!$I33</f>
        <v>0</v>
      </c>
      <c r="I33" s="53">
        <f>'86'!$I33</f>
        <v>0</v>
      </c>
      <c r="J33" s="53">
        <f>'87'!$I33</f>
        <v>0</v>
      </c>
      <c r="K33" s="53">
        <f>'88'!$I33</f>
        <v>0</v>
      </c>
      <c r="L33" s="53">
        <f>'89'!$I33</f>
        <v>0</v>
      </c>
      <c r="M33" s="53">
        <f>'90'!$I33</f>
        <v>0</v>
      </c>
      <c r="N33" s="53">
        <f>'91'!$I33</f>
        <v>0</v>
      </c>
      <c r="O33" s="53">
        <f>'92'!$I33</f>
        <v>0</v>
      </c>
      <c r="P33" s="53">
        <f>'93'!$I33</f>
        <v>0</v>
      </c>
      <c r="Q33" s="53">
        <f>'94'!$I33</f>
        <v>0</v>
      </c>
      <c r="R33" s="53">
        <f>'95'!$I33</f>
        <v>0</v>
      </c>
      <c r="S33" s="53">
        <f>'96'!$I33</f>
        <v>0</v>
      </c>
      <c r="T33" s="53">
        <f>'97'!$I33</f>
        <v>0</v>
      </c>
      <c r="U33" s="53">
        <f>'98'!$I33</f>
        <v>0</v>
      </c>
      <c r="V33" s="53">
        <f>'99'!$I33</f>
        <v>0</v>
      </c>
      <c r="W33" s="53">
        <f>'00'!$I33</f>
        <v>0</v>
      </c>
      <c r="X33" s="53">
        <f>'01'!$I33</f>
        <v>0</v>
      </c>
      <c r="Y33" s="53">
        <f>'02'!$I33</f>
        <v>0</v>
      </c>
      <c r="Z33" s="53">
        <f>'03'!$I33</f>
        <v>0</v>
      </c>
      <c r="AA33" s="53">
        <f>'04'!$I33</f>
        <v>0</v>
      </c>
      <c r="AB33" s="53">
        <f>'05'!$I33</f>
        <v>0</v>
      </c>
      <c r="AC33" s="53">
        <f>'06'!$I33</f>
        <v>0</v>
      </c>
      <c r="AD33" s="53">
        <f>'07'!$I33</f>
        <v>0</v>
      </c>
      <c r="AE33" s="53">
        <f>'08'!$I33</f>
        <v>0</v>
      </c>
      <c r="AF33" s="53">
        <f>'09'!$I33</f>
        <v>0</v>
      </c>
      <c r="AG33" s="53">
        <f>'10'!$I33</f>
        <v>0</v>
      </c>
      <c r="AH33" s="53">
        <f>'11'!$I33</f>
        <v>0</v>
      </c>
      <c r="AI33" s="53">
        <f>'12'!$I33</f>
        <v>0</v>
      </c>
      <c r="AJ33" s="53">
        <f>'13'!$I33</f>
        <v>0</v>
      </c>
      <c r="AK33" s="53">
        <f>'14'!$I33</f>
        <v>0</v>
      </c>
      <c r="AL33" s="53">
        <f>'15'!$I33</f>
        <v>0</v>
      </c>
      <c r="AM33" s="53">
        <f>'16'!$I33</f>
        <v>0</v>
      </c>
      <c r="AN33" s="40">
        <f>'17'!$I33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'80'!$I34</f>
        <v>0</v>
      </c>
      <c r="D34" s="53">
        <f>'81'!$I34</f>
        <v>0</v>
      </c>
      <c r="E34" s="53">
        <f>'82'!$I34</f>
        <v>0</v>
      </c>
      <c r="F34" s="53">
        <f>'83'!$I34</f>
        <v>0</v>
      </c>
      <c r="G34" s="53">
        <f>'84'!$I34</f>
        <v>0</v>
      </c>
      <c r="H34" s="53">
        <f>'85'!$I34</f>
        <v>0</v>
      </c>
      <c r="I34" s="53">
        <f>'86'!$I34</f>
        <v>0</v>
      </c>
      <c r="J34" s="53">
        <f>'87'!$I34</f>
        <v>0</v>
      </c>
      <c r="K34" s="53">
        <f>'88'!$I34</f>
        <v>0</v>
      </c>
      <c r="L34" s="53">
        <f>'89'!$I34</f>
        <v>0</v>
      </c>
      <c r="M34" s="53">
        <f>'90'!$I34</f>
        <v>0</v>
      </c>
      <c r="N34" s="53">
        <f>'91'!$I34</f>
        <v>0</v>
      </c>
      <c r="O34" s="53">
        <f>'92'!$I34</f>
        <v>0</v>
      </c>
      <c r="P34" s="53">
        <f>'93'!$I34</f>
        <v>0</v>
      </c>
      <c r="Q34" s="53">
        <f>'94'!$I34</f>
        <v>0</v>
      </c>
      <c r="R34" s="53">
        <f>'95'!$I34</f>
        <v>0</v>
      </c>
      <c r="S34" s="53">
        <f>'96'!$I34</f>
        <v>0</v>
      </c>
      <c r="T34" s="53">
        <f>'97'!$I34</f>
        <v>0</v>
      </c>
      <c r="U34" s="53">
        <f>'98'!$I34</f>
        <v>0</v>
      </c>
      <c r="V34" s="53">
        <f>'99'!$I34</f>
        <v>0</v>
      </c>
      <c r="W34" s="53">
        <f>'00'!$I34</f>
        <v>0</v>
      </c>
      <c r="X34" s="53">
        <f>'01'!$I34</f>
        <v>0</v>
      </c>
      <c r="Y34" s="53">
        <f>'02'!$I34</f>
        <v>0</v>
      </c>
      <c r="Z34" s="53">
        <f>'03'!$I34</f>
        <v>0</v>
      </c>
      <c r="AA34" s="53">
        <f>'04'!$I34</f>
        <v>0</v>
      </c>
      <c r="AB34" s="53">
        <f>'05'!$I34</f>
        <v>0</v>
      </c>
      <c r="AC34" s="53">
        <f>'06'!$I34</f>
        <v>0</v>
      </c>
      <c r="AD34" s="53">
        <f>'07'!$I34</f>
        <v>0</v>
      </c>
      <c r="AE34" s="53">
        <f>'08'!$I34</f>
        <v>0</v>
      </c>
      <c r="AF34" s="53">
        <f>'09'!$I34</f>
        <v>0</v>
      </c>
      <c r="AG34" s="53">
        <f>'10'!$I34</f>
        <v>0</v>
      </c>
      <c r="AH34" s="53">
        <f>'11'!$I34</f>
        <v>0</v>
      </c>
      <c r="AI34" s="53">
        <f>'12'!$I34</f>
        <v>0</v>
      </c>
      <c r="AJ34" s="53">
        <f>'13'!$I34</f>
        <v>0</v>
      </c>
      <c r="AK34" s="53">
        <f>'14'!$I34</f>
        <v>0</v>
      </c>
      <c r="AL34" s="53">
        <f>'15'!$I34</f>
        <v>0</v>
      </c>
      <c r="AM34" s="53">
        <f>'16'!$I34</f>
        <v>0</v>
      </c>
      <c r="AN34" s="40">
        <f>'17'!$I34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'80'!$I35</f>
        <v>0</v>
      </c>
      <c r="D35" s="53">
        <f>'81'!$I35</f>
        <v>0</v>
      </c>
      <c r="E35" s="53">
        <f>'82'!$I35</f>
        <v>0</v>
      </c>
      <c r="F35" s="53">
        <f>'83'!$I35</f>
        <v>0</v>
      </c>
      <c r="G35" s="53">
        <f>'84'!$I35</f>
        <v>0</v>
      </c>
      <c r="H35" s="53">
        <f>'85'!$I35</f>
        <v>0</v>
      </c>
      <c r="I35" s="53">
        <f>'86'!$I35</f>
        <v>0</v>
      </c>
      <c r="J35" s="53">
        <f>'87'!$I35</f>
        <v>0</v>
      </c>
      <c r="K35" s="53">
        <f>'88'!$I35</f>
        <v>0</v>
      </c>
      <c r="L35" s="53">
        <f>'89'!$I35</f>
        <v>0</v>
      </c>
      <c r="M35" s="53">
        <f>'90'!$I35</f>
        <v>0</v>
      </c>
      <c r="N35" s="53">
        <f>'91'!$I35</f>
        <v>0</v>
      </c>
      <c r="O35" s="53">
        <f>'92'!$I35</f>
        <v>0</v>
      </c>
      <c r="P35" s="53">
        <f>'93'!$I35</f>
        <v>0</v>
      </c>
      <c r="Q35" s="53">
        <f>'94'!$I35</f>
        <v>0</v>
      </c>
      <c r="R35" s="53">
        <f>'95'!$I35</f>
        <v>0</v>
      </c>
      <c r="S35" s="53">
        <f>'96'!$I35</f>
        <v>0</v>
      </c>
      <c r="T35" s="53">
        <f>'97'!$I35</f>
        <v>0</v>
      </c>
      <c r="U35" s="53">
        <f>'98'!$I35</f>
        <v>0</v>
      </c>
      <c r="V35" s="53">
        <f>'99'!$I35</f>
        <v>0</v>
      </c>
      <c r="W35" s="53">
        <f>'00'!$I35</f>
        <v>0</v>
      </c>
      <c r="X35" s="53">
        <f>'01'!$I35</f>
        <v>0</v>
      </c>
      <c r="Y35" s="53">
        <f>'02'!$I35</f>
        <v>0</v>
      </c>
      <c r="Z35" s="53">
        <f>'03'!$I35</f>
        <v>0</v>
      </c>
      <c r="AA35" s="53">
        <f>'04'!$I35</f>
        <v>0</v>
      </c>
      <c r="AB35" s="53">
        <f>'05'!$I35</f>
        <v>0</v>
      </c>
      <c r="AC35" s="53">
        <f>'06'!$I35</f>
        <v>0</v>
      </c>
      <c r="AD35" s="53">
        <f>'07'!$I35</f>
        <v>0</v>
      </c>
      <c r="AE35" s="53">
        <f>'08'!$I35</f>
        <v>0</v>
      </c>
      <c r="AF35" s="53">
        <f>'09'!$I35</f>
        <v>0</v>
      </c>
      <c r="AG35" s="53">
        <f>'10'!$I35</f>
        <v>0</v>
      </c>
      <c r="AH35" s="53">
        <f>'11'!$I35</f>
        <v>0</v>
      </c>
      <c r="AI35" s="53">
        <f>'12'!$I35</f>
        <v>0</v>
      </c>
      <c r="AJ35" s="53">
        <f>'13'!$I35</f>
        <v>0</v>
      </c>
      <c r="AK35" s="53">
        <f>'14'!$I35</f>
        <v>0</v>
      </c>
      <c r="AL35" s="53">
        <f>'15'!$I35</f>
        <v>0</v>
      </c>
      <c r="AM35" s="53">
        <f>'16'!$I35</f>
        <v>0</v>
      </c>
      <c r="AN35" s="40">
        <f>'17'!$I35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0</v>
      </c>
      <c r="D36" s="37">
        <f t="shared" ref="D36:AH36" si="1">SUM(D6:D35)+SUM(D38:D43)</f>
        <v>0</v>
      </c>
      <c r="E36" s="37">
        <f t="shared" si="1"/>
        <v>0</v>
      </c>
      <c r="F36" s="37">
        <f t="shared" si="1"/>
        <v>0</v>
      </c>
      <c r="G36" s="37">
        <f t="shared" si="1"/>
        <v>0</v>
      </c>
      <c r="H36" s="37">
        <f t="shared" si="1"/>
        <v>0</v>
      </c>
      <c r="I36" s="37">
        <f t="shared" si="1"/>
        <v>0</v>
      </c>
      <c r="J36" s="37">
        <f t="shared" si="1"/>
        <v>0</v>
      </c>
      <c r="K36" s="37">
        <f t="shared" si="1"/>
        <v>0</v>
      </c>
      <c r="L36" s="37">
        <f t="shared" si="1"/>
        <v>82.971014492753611</v>
      </c>
      <c r="M36" s="37">
        <f t="shared" si="1"/>
        <v>93.743724637681154</v>
      </c>
      <c r="N36" s="37">
        <f t="shared" si="1"/>
        <v>61.362070652173912</v>
      </c>
      <c r="O36" s="37">
        <f t="shared" si="1"/>
        <v>84.052416666666659</v>
      </c>
      <c r="P36" s="37">
        <f t="shared" si="1"/>
        <v>78.008431159420283</v>
      </c>
      <c r="Q36" s="37">
        <f t="shared" si="1"/>
        <v>67.006532608695636</v>
      </c>
      <c r="R36" s="37">
        <f t="shared" si="1"/>
        <v>66.033708333333337</v>
      </c>
      <c r="S36" s="37">
        <f t="shared" si="1"/>
        <v>70.186971014492741</v>
      </c>
      <c r="T36" s="37">
        <f t="shared" si="1"/>
        <v>70.030947463768101</v>
      </c>
      <c r="U36" s="37">
        <f t="shared" si="1"/>
        <v>74.311155797101449</v>
      </c>
      <c r="V36" s="37">
        <f t="shared" si="1"/>
        <v>76.68166123188405</v>
      </c>
      <c r="W36" s="37">
        <f t="shared" si="1"/>
        <v>80.040994565217389</v>
      </c>
      <c r="X36" s="37">
        <f t="shared" si="1"/>
        <v>78.488949275362316</v>
      </c>
      <c r="Y36" s="37">
        <f t="shared" si="1"/>
        <v>73.687862318840558</v>
      </c>
      <c r="Z36" s="37">
        <f t="shared" si="1"/>
        <v>68.191465579710126</v>
      </c>
      <c r="AA36" s="37">
        <f t="shared" si="1"/>
        <v>70.632456521739115</v>
      </c>
      <c r="AB36" s="37">
        <f t="shared" si="1"/>
        <v>67.927519999999987</v>
      </c>
      <c r="AC36" s="37">
        <f t="shared" si="1"/>
        <v>70.176992727272719</v>
      </c>
      <c r="AD36" s="37">
        <f t="shared" si="1"/>
        <v>72.85443672254992</v>
      </c>
      <c r="AE36" s="37">
        <f t="shared" si="1"/>
        <v>72.888959999999997</v>
      </c>
      <c r="AF36" s="37">
        <f t="shared" si="1"/>
        <v>72.013507272727267</v>
      </c>
      <c r="AG36" s="37">
        <f t="shared" si="1"/>
        <v>71.79356470546675</v>
      </c>
      <c r="AH36" s="37">
        <f t="shared" si="1"/>
        <v>73.875501811594205</v>
      </c>
      <c r="AI36" s="37">
        <f t="shared" ref="AI36:AN36" si="2">SUM(AI6:AI35)+SUM(AI38:AI43)</f>
        <v>75.022637681159424</v>
      </c>
      <c r="AJ36" s="37">
        <f t="shared" si="2"/>
        <v>77.925387681159421</v>
      </c>
      <c r="AK36" s="37">
        <f t="shared" si="2"/>
        <v>81.531367753623186</v>
      </c>
      <c r="AL36" s="37">
        <f t="shared" si="2"/>
        <v>80.535376811594205</v>
      </c>
      <c r="AM36" s="37">
        <f t="shared" si="2"/>
        <v>77.427884057971013</v>
      </c>
      <c r="AN36" s="38">
        <f t="shared" si="2"/>
        <v>78.62836413043479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'80'!$I38</f>
        <v>0</v>
      </c>
      <c r="D38" s="60">
        <f>'81'!$I38</f>
        <v>0</v>
      </c>
      <c r="E38" s="60">
        <f>'82'!$I38</f>
        <v>0</v>
      </c>
      <c r="F38" s="60">
        <f>'83'!$I38</f>
        <v>0</v>
      </c>
      <c r="G38" s="60">
        <f>'84'!$I38</f>
        <v>0</v>
      </c>
      <c r="H38" s="60">
        <f>'85'!$I38</f>
        <v>0</v>
      </c>
      <c r="I38" s="60">
        <f>'86'!$I38</f>
        <v>0</v>
      </c>
      <c r="J38" s="60">
        <f>'87'!$I38</f>
        <v>0</v>
      </c>
      <c r="K38" s="60">
        <f>'88'!$I38</f>
        <v>0</v>
      </c>
      <c r="L38" s="60">
        <f>'89'!$I38</f>
        <v>0</v>
      </c>
      <c r="M38" s="60">
        <f>'90'!$I38</f>
        <v>0</v>
      </c>
      <c r="N38" s="60">
        <f>'91'!$I38</f>
        <v>0</v>
      </c>
      <c r="O38" s="60">
        <f>'92'!$I38</f>
        <v>0</v>
      </c>
      <c r="P38" s="60">
        <f>'93'!$I38</f>
        <v>0</v>
      </c>
      <c r="Q38" s="60">
        <f>'94'!$I38</f>
        <v>0</v>
      </c>
      <c r="R38" s="60">
        <f>'95'!$I38</f>
        <v>0</v>
      </c>
      <c r="S38" s="60">
        <f>'96'!$I38</f>
        <v>0</v>
      </c>
      <c r="T38" s="60">
        <f>'97'!$I38</f>
        <v>0</v>
      </c>
      <c r="U38" s="60">
        <f>'98'!$I38</f>
        <v>0</v>
      </c>
      <c r="V38" s="60">
        <f>'99'!$I38</f>
        <v>0</v>
      </c>
      <c r="W38" s="60">
        <f>'00'!$I38</f>
        <v>0</v>
      </c>
      <c r="X38" s="60">
        <f>'01'!$I38</f>
        <v>0</v>
      </c>
      <c r="Y38" s="60">
        <f>'02'!$I38</f>
        <v>0</v>
      </c>
      <c r="Z38" s="60">
        <f>'03'!$I38</f>
        <v>0</v>
      </c>
      <c r="AA38" s="60">
        <f>'04'!$I38</f>
        <v>0</v>
      </c>
      <c r="AB38" s="60">
        <f>'05'!$I38</f>
        <v>0</v>
      </c>
      <c r="AC38" s="60">
        <f>'06'!$I38</f>
        <v>0</v>
      </c>
      <c r="AD38" s="60">
        <f>'07'!$I38</f>
        <v>0</v>
      </c>
      <c r="AE38" s="60">
        <f>'08'!$I38</f>
        <v>0</v>
      </c>
      <c r="AF38" s="60">
        <f>'09'!$I38</f>
        <v>0</v>
      </c>
      <c r="AG38" s="60">
        <f>'10'!$I38</f>
        <v>0</v>
      </c>
      <c r="AH38" s="60">
        <f>'11'!$I38</f>
        <v>0</v>
      </c>
      <c r="AI38" s="60">
        <f>'12'!$I38</f>
        <v>0</v>
      </c>
      <c r="AJ38" s="60">
        <f>'13'!$I38</f>
        <v>0</v>
      </c>
      <c r="AK38" s="60">
        <f>'14'!$I38</f>
        <v>0</v>
      </c>
      <c r="AL38" s="60">
        <f>'15'!$I38</f>
        <v>0</v>
      </c>
      <c r="AM38" s="60">
        <f>'16'!$I38</f>
        <v>0</v>
      </c>
      <c r="AN38" s="42">
        <f>'17'!$I38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'80'!$I39</f>
        <v>0</v>
      </c>
      <c r="D39" s="53">
        <f>'81'!$I39</f>
        <v>0</v>
      </c>
      <c r="E39" s="53">
        <f>'82'!$I39</f>
        <v>0</v>
      </c>
      <c r="F39" s="53">
        <f>'83'!$I39</f>
        <v>0</v>
      </c>
      <c r="G39" s="53">
        <f>'84'!$I39</f>
        <v>0</v>
      </c>
      <c r="H39" s="53">
        <f>'85'!$I39</f>
        <v>0</v>
      </c>
      <c r="I39" s="53">
        <f>'86'!$I39</f>
        <v>0</v>
      </c>
      <c r="J39" s="53">
        <f>'87'!$I39</f>
        <v>0</v>
      </c>
      <c r="K39" s="53">
        <f>'88'!$I39</f>
        <v>0</v>
      </c>
      <c r="L39" s="53">
        <f>'89'!$I39</f>
        <v>0</v>
      </c>
      <c r="M39" s="53">
        <f>'90'!$I39</f>
        <v>0</v>
      </c>
      <c r="N39" s="53">
        <f>'91'!$I39</f>
        <v>0</v>
      </c>
      <c r="O39" s="53">
        <f>'92'!$I39</f>
        <v>0</v>
      </c>
      <c r="P39" s="53">
        <f>'93'!$I39</f>
        <v>0</v>
      </c>
      <c r="Q39" s="53">
        <f>'94'!$I39</f>
        <v>0</v>
      </c>
      <c r="R39" s="53">
        <f>'95'!$I39</f>
        <v>0</v>
      </c>
      <c r="S39" s="53">
        <f>'96'!$I39</f>
        <v>0</v>
      </c>
      <c r="T39" s="53">
        <f>'97'!$I39</f>
        <v>0</v>
      </c>
      <c r="U39" s="53">
        <f>'98'!$I39</f>
        <v>0</v>
      </c>
      <c r="V39" s="53">
        <f>'99'!$I39</f>
        <v>0</v>
      </c>
      <c r="W39" s="53">
        <f>'00'!$I39</f>
        <v>0</v>
      </c>
      <c r="X39" s="53">
        <f>'01'!$I39</f>
        <v>0</v>
      </c>
      <c r="Y39" s="53">
        <f>'02'!$I39</f>
        <v>0</v>
      </c>
      <c r="Z39" s="53">
        <f>'03'!$I39</f>
        <v>0</v>
      </c>
      <c r="AA39" s="53">
        <f>'04'!$I39</f>
        <v>0</v>
      </c>
      <c r="AB39" s="53">
        <f>'05'!$I39</f>
        <v>0</v>
      </c>
      <c r="AC39" s="53">
        <f>'06'!$I39</f>
        <v>0</v>
      </c>
      <c r="AD39" s="53">
        <f>'07'!$I39</f>
        <v>0</v>
      </c>
      <c r="AE39" s="53">
        <f>'08'!$I39</f>
        <v>0</v>
      </c>
      <c r="AF39" s="53">
        <f>'09'!$I39</f>
        <v>0</v>
      </c>
      <c r="AG39" s="53">
        <f>'10'!$I39</f>
        <v>0</v>
      </c>
      <c r="AH39" s="53">
        <f>'11'!$I39</f>
        <v>0</v>
      </c>
      <c r="AI39" s="53">
        <f>'12'!$I39</f>
        <v>0</v>
      </c>
      <c r="AJ39" s="53">
        <f>'13'!$I39</f>
        <v>0</v>
      </c>
      <c r="AK39" s="53">
        <f>'14'!$I39</f>
        <v>0</v>
      </c>
      <c r="AL39" s="53">
        <f>'15'!$I39</f>
        <v>0</v>
      </c>
      <c r="AM39" s="53">
        <f>'16'!$I39</f>
        <v>0</v>
      </c>
      <c r="AN39" s="40">
        <f>'17'!$I39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'80'!$I40</f>
        <v>0</v>
      </c>
      <c r="D40" s="53">
        <f>'81'!$I40</f>
        <v>0</v>
      </c>
      <c r="E40" s="53">
        <f>'82'!$I40</f>
        <v>0</v>
      </c>
      <c r="F40" s="53">
        <f>'83'!$I40</f>
        <v>0</v>
      </c>
      <c r="G40" s="53">
        <f>'84'!$I40</f>
        <v>0</v>
      </c>
      <c r="H40" s="53">
        <f>'85'!$I40</f>
        <v>0</v>
      </c>
      <c r="I40" s="53">
        <f>'86'!$I40</f>
        <v>0</v>
      </c>
      <c r="J40" s="53">
        <f>'87'!$I40</f>
        <v>0</v>
      </c>
      <c r="K40" s="53">
        <f>'88'!$I40</f>
        <v>0</v>
      </c>
      <c r="L40" s="53">
        <f>'89'!$I40</f>
        <v>0</v>
      </c>
      <c r="M40" s="53">
        <f>'90'!$I40</f>
        <v>0</v>
      </c>
      <c r="N40" s="53">
        <f>'91'!$I40</f>
        <v>0</v>
      </c>
      <c r="O40" s="53">
        <f>'92'!$I40</f>
        <v>0</v>
      </c>
      <c r="P40" s="53">
        <f>'93'!$I40</f>
        <v>0</v>
      </c>
      <c r="Q40" s="53">
        <f>'94'!$I40</f>
        <v>0</v>
      </c>
      <c r="R40" s="53">
        <f>'95'!$I40</f>
        <v>0</v>
      </c>
      <c r="S40" s="53">
        <f>'96'!$I40</f>
        <v>0</v>
      </c>
      <c r="T40" s="53">
        <f>'97'!$I40</f>
        <v>0</v>
      </c>
      <c r="U40" s="53">
        <f>'98'!$I40</f>
        <v>0</v>
      </c>
      <c r="V40" s="53">
        <f>'99'!$I40</f>
        <v>0</v>
      </c>
      <c r="W40" s="53">
        <f>'00'!$I40</f>
        <v>0</v>
      </c>
      <c r="X40" s="53">
        <f>'01'!$I40</f>
        <v>0</v>
      </c>
      <c r="Y40" s="53">
        <f>'02'!$I40</f>
        <v>0</v>
      </c>
      <c r="Z40" s="53">
        <f>'03'!$I40</f>
        <v>0</v>
      </c>
      <c r="AA40" s="53">
        <f>'04'!$I40</f>
        <v>0</v>
      </c>
      <c r="AB40" s="53">
        <f>'05'!$I40</f>
        <v>0</v>
      </c>
      <c r="AC40" s="53">
        <f>'06'!$I40</f>
        <v>0</v>
      </c>
      <c r="AD40" s="53">
        <f>'07'!$I40</f>
        <v>0</v>
      </c>
      <c r="AE40" s="53">
        <f>'08'!$I40</f>
        <v>0</v>
      </c>
      <c r="AF40" s="53">
        <f>'09'!$I40</f>
        <v>0</v>
      </c>
      <c r="AG40" s="53">
        <f>'10'!$I40</f>
        <v>0</v>
      </c>
      <c r="AH40" s="53">
        <f>'11'!$I40</f>
        <v>0</v>
      </c>
      <c r="AI40" s="53">
        <f>'12'!$I40</f>
        <v>0</v>
      </c>
      <c r="AJ40" s="53">
        <f>'13'!$I40</f>
        <v>0</v>
      </c>
      <c r="AK40" s="53">
        <f>'14'!$I40</f>
        <v>0</v>
      </c>
      <c r="AL40" s="53">
        <f>'15'!$I40</f>
        <v>0</v>
      </c>
      <c r="AM40" s="53">
        <f>'16'!$I40</f>
        <v>0</v>
      </c>
      <c r="AN40" s="40">
        <f>'17'!$I40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'80'!$I41</f>
        <v>0</v>
      </c>
      <c r="D41" s="53">
        <f>'81'!$I41</f>
        <v>0</v>
      </c>
      <c r="E41" s="53">
        <f>'82'!$I41</f>
        <v>0</v>
      </c>
      <c r="F41" s="53">
        <f>'83'!$I41</f>
        <v>0</v>
      </c>
      <c r="G41" s="53">
        <f>'84'!$I41</f>
        <v>0</v>
      </c>
      <c r="H41" s="53">
        <f>'85'!$I41</f>
        <v>0</v>
      </c>
      <c r="I41" s="53">
        <f>'86'!$I41</f>
        <v>0</v>
      </c>
      <c r="J41" s="53">
        <f>'87'!$I41</f>
        <v>0</v>
      </c>
      <c r="K41" s="53">
        <f>'88'!$I41</f>
        <v>0</v>
      </c>
      <c r="L41" s="53">
        <f>'89'!$I41</f>
        <v>0</v>
      </c>
      <c r="M41" s="53">
        <f>'90'!$I41</f>
        <v>0</v>
      </c>
      <c r="N41" s="53">
        <f>'91'!$I41</f>
        <v>0</v>
      </c>
      <c r="O41" s="53">
        <f>'92'!$I41</f>
        <v>0</v>
      </c>
      <c r="P41" s="53">
        <f>'93'!$I41</f>
        <v>0</v>
      </c>
      <c r="Q41" s="53">
        <f>'94'!$I41</f>
        <v>0</v>
      </c>
      <c r="R41" s="53">
        <f>'95'!$I41</f>
        <v>0</v>
      </c>
      <c r="S41" s="53">
        <f>'96'!$I41</f>
        <v>0</v>
      </c>
      <c r="T41" s="53">
        <f>'97'!$I41</f>
        <v>0</v>
      </c>
      <c r="U41" s="53">
        <f>'98'!$I41</f>
        <v>0</v>
      </c>
      <c r="V41" s="53">
        <f>'99'!$I41</f>
        <v>0</v>
      </c>
      <c r="W41" s="53">
        <f>'00'!$I41</f>
        <v>0</v>
      </c>
      <c r="X41" s="53">
        <f>'01'!$I41</f>
        <v>0</v>
      </c>
      <c r="Y41" s="53">
        <f>'02'!$I41</f>
        <v>0</v>
      </c>
      <c r="Z41" s="53">
        <f>'03'!$I41</f>
        <v>0</v>
      </c>
      <c r="AA41" s="53">
        <f>'04'!$I41</f>
        <v>0</v>
      </c>
      <c r="AB41" s="53">
        <f>'05'!$I41</f>
        <v>0</v>
      </c>
      <c r="AC41" s="53">
        <f>'06'!$I41</f>
        <v>0</v>
      </c>
      <c r="AD41" s="53">
        <f>'07'!$I41</f>
        <v>0</v>
      </c>
      <c r="AE41" s="53">
        <f>'08'!$I41</f>
        <v>0</v>
      </c>
      <c r="AF41" s="53">
        <f>'09'!$I41</f>
        <v>0</v>
      </c>
      <c r="AG41" s="53">
        <f>'10'!$I41</f>
        <v>0</v>
      </c>
      <c r="AH41" s="53">
        <f>'11'!$I41</f>
        <v>0</v>
      </c>
      <c r="AI41" s="53">
        <f>'12'!$I41</f>
        <v>0</v>
      </c>
      <c r="AJ41" s="53">
        <f>'13'!$I41</f>
        <v>0</v>
      </c>
      <c r="AK41" s="53">
        <f>'14'!$I41</f>
        <v>0</v>
      </c>
      <c r="AL41" s="53">
        <f>'15'!$I41</f>
        <v>0</v>
      </c>
      <c r="AM41" s="53">
        <f>'16'!$I41</f>
        <v>0</v>
      </c>
      <c r="AN41" s="40">
        <f>'17'!$I41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'80'!$I42</f>
        <v>0</v>
      </c>
      <c r="D42" s="53">
        <f>'81'!$I42</f>
        <v>0</v>
      </c>
      <c r="E42" s="53">
        <f>'82'!$I42</f>
        <v>0</v>
      </c>
      <c r="F42" s="53">
        <f>'83'!$I42</f>
        <v>0</v>
      </c>
      <c r="G42" s="53">
        <f>'84'!$I42</f>
        <v>0</v>
      </c>
      <c r="H42" s="53">
        <f>'85'!$I42</f>
        <v>0</v>
      </c>
      <c r="I42" s="53">
        <f>'86'!$I42</f>
        <v>0</v>
      </c>
      <c r="J42" s="53">
        <f>'87'!$I42</f>
        <v>0</v>
      </c>
      <c r="K42" s="53">
        <f>'88'!$I42</f>
        <v>0</v>
      </c>
      <c r="L42" s="53">
        <f>'89'!$I42</f>
        <v>0</v>
      </c>
      <c r="M42" s="53">
        <f>'90'!$I42</f>
        <v>0</v>
      </c>
      <c r="N42" s="53">
        <f>'91'!$I42</f>
        <v>0</v>
      </c>
      <c r="O42" s="53">
        <f>'92'!$I42</f>
        <v>0</v>
      </c>
      <c r="P42" s="53">
        <f>'93'!$I42</f>
        <v>0</v>
      </c>
      <c r="Q42" s="53">
        <f>'94'!$I42</f>
        <v>0</v>
      </c>
      <c r="R42" s="53">
        <f>'95'!$I42</f>
        <v>0</v>
      </c>
      <c r="S42" s="53">
        <f>'96'!$I42</f>
        <v>0</v>
      </c>
      <c r="T42" s="53">
        <f>'97'!$I42</f>
        <v>0</v>
      </c>
      <c r="U42" s="53">
        <f>'98'!$I42</f>
        <v>0</v>
      </c>
      <c r="V42" s="53">
        <f>'99'!$I42</f>
        <v>0</v>
      </c>
      <c r="W42" s="53">
        <f>'00'!$I42</f>
        <v>0</v>
      </c>
      <c r="X42" s="53">
        <f>'01'!$I42</f>
        <v>0</v>
      </c>
      <c r="Y42" s="53">
        <f>'02'!$I42</f>
        <v>0</v>
      </c>
      <c r="Z42" s="53">
        <f>'03'!$I42</f>
        <v>0</v>
      </c>
      <c r="AA42" s="53">
        <f>'04'!$I42</f>
        <v>0</v>
      </c>
      <c r="AB42" s="53">
        <f>'05'!$I42</f>
        <v>0</v>
      </c>
      <c r="AC42" s="53">
        <f>'06'!$I42</f>
        <v>0</v>
      </c>
      <c r="AD42" s="53">
        <f>'07'!$I42</f>
        <v>0</v>
      </c>
      <c r="AE42" s="53">
        <f>'08'!$I42</f>
        <v>0</v>
      </c>
      <c r="AF42" s="53">
        <f>'09'!$I42</f>
        <v>0</v>
      </c>
      <c r="AG42" s="53">
        <f>'10'!$I42</f>
        <v>0.79333379637584089</v>
      </c>
      <c r="AH42" s="53">
        <f>'11'!$I42</f>
        <v>1.1477789855072464</v>
      </c>
      <c r="AI42" s="53">
        <f>'12'!$I42</f>
        <v>1.954391304347826</v>
      </c>
      <c r="AJ42" s="53">
        <f>'13'!$I42</f>
        <v>1.6152192028985508</v>
      </c>
      <c r="AK42" s="53">
        <f>'14'!$I42</f>
        <v>1.7006630434782608</v>
      </c>
      <c r="AL42" s="53">
        <f>'15'!$I42</f>
        <v>1.7514945652173912</v>
      </c>
      <c r="AM42" s="53">
        <f>'16'!$I42</f>
        <v>1.9027155797101449</v>
      </c>
      <c r="AN42" s="40">
        <f>'17'!$I42</f>
        <v>2.2810525362318841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'80'!$I43</f>
        <v>0</v>
      </c>
      <c r="D43" s="61">
        <f>'81'!$I43</f>
        <v>0</v>
      </c>
      <c r="E43" s="61">
        <f>'82'!$I43</f>
        <v>0</v>
      </c>
      <c r="F43" s="61">
        <f>'83'!$I43</f>
        <v>0</v>
      </c>
      <c r="G43" s="61">
        <f>'84'!$I43</f>
        <v>0</v>
      </c>
      <c r="H43" s="61">
        <f>'85'!$I43</f>
        <v>0</v>
      </c>
      <c r="I43" s="61">
        <f>'86'!$I43</f>
        <v>0</v>
      </c>
      <c r="J43" s="61">
        <f>'87'!$I43</f>
        <v>0</v>
      </c>
      <c r="K43" s="61">
        <f>'88'!$I43</f>
        <v>0</v>
      </c>
      <c r="L43" s="61">
        <f>'89'!$I43</f>
        <v>0</v>
      </c>
      <c r="M43" s="61">
        <f>'90'!$I43</f>
        <v>0</v>
      </c>
      <c r="N43" s="61">
        <f>'91'!$I43</f>
        <v>0</v>
      </c>
      <c r="O43" s="61">
        <f>'92'!$I43</f>
        <v>0</v>
      </c>
      <c r="P43" s="61">
        <f>'93'!$I43</f>
        <v>0</v>
      </c>
      <c r="Q43" s="61">
        <f>'94'!$I43</f>
        <v>0</v>
      </c>
      <c r="R43" s="61">
        <f>'95'!$I43</f>
        <v>0</v>
      </c>
      <c r="S43" s="61">
        <f>'96'!$I43</f>
        <v>0</v>
      </c>
      <c r="T43" s="61">
        <f>'97'!$I43</f>
        <v>0</v>
      </c>
      <c r="U43" s="61">
        <f>'98'!$I43</f>
        <v>0</v>
      </c>
      <c r="V43" s="61">
        <f>'99'!$I43</f>
        <v>0</v>
      </c>
      <c r="W43" s="61">
        <f>'00'!$I43</f>
        <v>0</v>
      </c>
      <c r="X43" s="61">
        <f>'01'!$I43</f>
        <v>0</v>
      </c>
      <c r="Y43" s="61">
        <f>'02'!$I43</f>
        <v>0</v>
      </c>
      <c r="Z43" s="61">
        <f>'03'!$I43</f>
        <v>0</v>
      </c>
      <c r="AA43" s="61">
        <f>'04'!$I43</f>
        <v>0</v>
      </c>
      <c r="AB43" s="61">
        <f>'05'!$I43</f>
        <v>0</v>
      </c>
      <c r="AC43" s="61">
        <f>'06'!$I43</f>
        <v>0</v>
      </c>
      <c r="AD43" s="61">
        <f>'07'!$I43</f>
        <v>0</v>
      </c>
      <c r="AE43" s="61">
        <f>'08'!$I43</f>
        <v>0</v>
      </c>
      <c r="AF43" s="61">
        <f>'09'!$I43</f>
        <v>0</v>
      </c>
      <c r="AG43" s="61">
        <f>'10'!$I43</f>
        <v>0</v>
      </c>
      <c r="AH43" s="61">
        <f>'11'!$I43</f>
        <v>0</v>
      </c>
      <c r="AI43" s="61">
        <f>'12'!$I43</f>
        <v>0</v>
      </c>
      <c r="AJ43" s="61">
        <f>'13'!$I43</f>
        <v>7.7518115942028986E-3</v>
      </c>
      <c r="AK43" s="61">
        <f>'14'!$I43</f>
        <v>0</v>
      </c>
      <c r="AL43" s="61">
        <f>'15'!$I43</f>
        <v>1.0210144927536233E-2</v>
      </c>
      <c r="AM43" s="61">
        <f>'16'!$I43</f>
        <v>6.9583333333333337E-3</v>
      </c>
      <c r="AN43" s="44">
        <f>'17'!$I43</f>
        <v>6.9076086956521739E-3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verticalDpi="4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3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2" width="11.5703125" style="1" bestFit="1" customWidth="1"/>
    <col min="43" max="45" width="12.5703125" style="1" bestFit="1" customWidth="1"/>
    <col min="46" max="46" width="9.140625" style="1"/>
    <col min="47" max="48" width="11.5703125" style="1" bestFit="1" customWidth="1"/>
    <col min="49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44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79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'80'!$J6</f>
        <v>0</v>
      </c>
      <c r="D6" s="53">
        <f>'81'!$J6</f>
        <v>0</v>
      </c>
      <c r="E6" s="53">
        <f>'82'!$J6</f>
        <v>0</v>
      </c>
      <c r="F6" s="53">
        <f>'83'!$J6</f>
        <v>0</v>
      </c>
      <c r="G6" s="53">
        <f>'84'!$J6</f>
        <v>0</v>
      </c>
      <c r="H6" s="53">
        <f>'85'!$J6</f>
        <v>0</v>
      </c>
      <c r="I6" s="53">
        <f>'86'!$J6</f>
        <v>0</v>
      </c>
      <c r="J6" s="53">
        <f>'87'!$J6</f>
        <v>0</v>
      </c>
      <c r="K6" s="53">
        <f>'88'!$J6</f>
        <v>0</v>
      </c>
      <c r="L6" s="53">
        <f>'89'!$J6</f>
        <v>0</v>
      </c>
      <c r="M6" s="53">
        <f>'90'!$J6</f>
        <v>0</v>
      </c>
      <c r="N6" s="53">
        <f>'91'!$J6</f>
        <v>3.260869565217391E-4</v>
      </c>
      <c r="O6" s="53">
        <f>'92'!$J6</f>
        <v>3.6231884057971015E-4</v>
      </c>
      <c r="P6" s="53">
        <f>'93'!$J6</f>
        <v>1.3043478260869564E-3</v>
      </c>
      <c r="Q6" s="53">
        <f>'94'!$J6</f>
        <v>1.4257246376811594E-3</v>
      </c>
      <c r="R6" s="53">
        <f>'95'!$J6</f>
        <v>4.8913043478260863E-4</v>
      </c>
      <c r="S6" s="53">
        <f>'96'!$J6</f>
        <v>0</v>
      </c>
      <c r="T6" s="53">
        <f>'97'!$J6</f>
        <v>0</v>
      </c>
      <c r="U6" s="53">
        <f>'98'!$J6</f>
        <v>4.8913043478260863E-4</v>
      </c>
      <c r="V6" s="53">
        <f>'99'!$J6</f>
        <v>1.7911539855072462</v>
      </c>
      <c r="W6" s="53">
        <f>'00'!$J6</f>
        <v>1.6691213768115942</v>
      </c>
      <c r="X6" s="53">
        <f>'01'!$J6</f>
        <v>1.1775362318840578E-3</v>
      </c>
      <c r="Y6" s="53">
        <f>'02'!$J6</f>
        <v>4.3115942028985508E-4</v>
      </c>
      <c r="Z6" s="53">
        <f>'03'!$J6</f>
        <v>2.4456521739130431E-4</v>
      </c>
      <c r="AA6" s="53">
        <f>'04'!$J6</f>
        <v>1.1465579710144927E-2</v>
      </c>
      <c r="AB6" s="53">
        <f>'05'!$J6</f>
        <v>0</v>
      </c>
      <c r="AC6" s="53">
        <f>'06'!$J6</f>
        <v>0</v>
      </c>
      <c r="AD6" s="53">
        <f>'07'!$J6</f>
        <v>0</v>
      </c>
      <c r="AE6" s="53">
        <f>'08'!$J6</f>
        <v>0</v>
      </c>
      <c r="AF6" s="53">
        <f>'09'!$J6</f>
        <v>0</v>
      </c>
      <c r="AG6" s="53">
        <f>'10'!$J6</f>
        <v>0</v>
      </c>
      <c r="AH6" s="53">
        <f>'11'!$J6</f>
        <v>0.18279710144927536</v>
      </c>
      <c r="AI6" s="53">
        <f>'12'!$J6</f>
        <v>2.8905797101449273E-2</v>
      </c>
      <c r="AJ6" s="53">
        <f>'13'!$J6</f>
        <v>1.163768115942029E-2</v>
      </c>
      <c r="AK6" s="53">
        <f>'14'!$J6</f>
        <v>2.7028985507246378E-3</v>
      </c>
      <c r="AL6" s="53">
        <f>'15'!$J6</f>
        <v>5.4275362318840581E-3</v>
      </c>
      <c r="AM6" s="53">
        <f>'16'!$J6</f>
        <v>2.1105072463768115E-3</v>
      </c>
      <c r="AN6" s="40">
        <f>'17'!$J6</f>
        <v>1.5398550724637682E-3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'80'!$J7</f>
        <v>0</v>
      </c>
      <c r="D7" s="53">
        <f>'81'!$J7</f>
        <v>0</v>
      </c>
      <c r="E7" s="53">
        <f>'82'!$J7</f>
        <v>0</v>
      </c>
      <c r="F7" s="53">
        <f>'83'!$J7</f>
        <v>0</v>
      </c>
      <c r="G7" s="53">
        <f>'84'!$J7</f>
        <v>0</v>
      </c>
      <c r="H7" s="53">
        <f>'85'!$J7</f>
        <v>0</v>
      </c>
      <c r="I7" s="53">
        <f>'86'!$J7</f>
        <v>0</v>
      </c>
      <c r="J7" s="53">
        <f>'87'!$J7</f>
        <v>0</v>
      </c>
      <c r="K7" s="53">
        <f>'88'!$J7</f>
        <v>0</v>
      </c>
      <c r="L7" s="53">
        <f>'89'!$J7</f>
        <v>0</v>
      </c>
      <c r="M7" s="53">
        <f>'90'!$J7</f>
        <v>0</v>
      </c>
      <c r="N7" s="53">
        <f>'91'!$J7</f>
        <v>0</v>
      </c>
      <c r="O7" s="53">
        <f>'92'!$J7</f>
        <v>1.6304347826086955E-4</v>
      </c>
      <c r="P7" s="53">
        <f>'93'!$J7</f>
        <v>0</v>
      </c>
      <c r="Q7" s="53">
        <f>'94'!$J7</f>
        <v>0</v>
      </c>
      <c r="R7" s="53">
        <f>'95'!$J7</f>
        <v>1.7028985507246376E-3</v>
      </c>
      <c r="S7" s="53">
        <f>'96'!$J7</f>
        <v>2.6811594202898548E-3</v>
      </c>
      <c r="T7" s="53">
        <f>'97'!$J7</f>
        <v>4.5942028985507246E-3</v>
      </c>
      <c r="U7" s="53">
        <f>'98'!$J7</f>
        <v>3.2119565217391304E-3</v>
      </c>
      <c r="V7" s="53">
        <f>'99'!$J7</f>
        <v>4.5742753623188399E-3</v>
      </c>
      <c r="W7" s="53">
        <f>'00'!$J7</f>
        <v>6.7391304347826086E-3</v>
      </c>
      <c r="X7" s="53">
        <f>'01'!$J7</f>
        <v>8.5869565217391308E-3</v>
      </c>
      <c r="Y7" s="53">
        <f>'02'!$J7</f>
        <v>7.0652173913043469E-3</v>
      </c>
      <c r="Z7" s="53">
        <f>'03'!$J7</f>
        <v>8.5869565217391308E-3</v>
      </c>
      <c r="AA7" s="53">
        <f>'04'!$J7</f>
        <v>8.9130434782608691E-3</v>
      </c>
      <c r="AB7" s="53">
        <f>'05'!$J7</f>
        <v>1.4618181818181815E-2</v>
      </c>
      <c r="AC7" s="53">
        <f>'06'!$J7</f>
        <v>1.9018181818181816E-2</v>
      </c>
      <c r="AD7" s="53">
        <f>'07'!$J7</f>
        <v>1.9542587196035164E-2</v>
      </c>
      <c r="AE7" s="53">
        <f>'08'!$J7</f>
        <v>3.2085454545454542E-2</v>
      </c>
      <c r="AF7" s="53">
        <f>'09'!$J7</f>
        <v>2.8141818181818181E-2</v>
      </c>
      <c r="AG7" s="53">
        <f>'10'!$J7</f>
        <v>0</v>
      </c>
      <c r="AH7" s="53">
        <f>'11'!$J7</f>
        <v>0</v>
      </c>
      <c r="AI7" s="53">
        <f>'12'!$J7</f>
        <v>5.0599637681159423E-2</v>
      </c>
      <c r="AJ7" s="53">
        <f>'13'!$J7</f>
        <v>2.8985507246376812E-2</v>
      </c>
      <c r="AK7" s="53">
        <f>'14'!$J7</f>
        <v>1.2318840579710146E-2</v>
      </c>
      <c r="AL7" s="53">
        <f>'15'!$J7</f>
        <v>3.3981884057971014E-2</v>
      </c>
      <c r="AM7" s="53">
        <f>'16'!$J7</f>
        <v>0.1206286231884058</v>
      </c>
      <c r="AN7" s="40">
        <f>'17'!$J7</f>
        <v>0.25875362318840578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'80'!$J8</f>
        <v>0</v>
      </c>
      <c r="D8" s="53">
        <f>'81'!$J8</f>
        <v>0</v>
      </c>
      <c r="E8" s="53">
        <f>'82'!$J8</f>
        <v>0</v>
      </c>
      <c r="F8" s="53">
        <f>'83'!$J8</f>
        <v>0</v>
      </c>
      <c r="G8" s="53">
        <f>'84'!$J8</f>
        <v>0</v>
      </c>
      <c r="H8" s="53">
        <f>'85'!$J8</f>
        <v>0</v>
      </c>
      <c r="I8" s="53">
        <f>'86'!$J8</f>
        <v>0</v>
      </c>
      <c r="J8" s="53">
        <f>'87'!$J8</f>
        <v>0</v>
      </c>
      <c r="K8" s="53">
        <f>'88'!$J8</f>
        <v>0</v>
      </c>
      <c r="L8" s="53">
        <f>'89'!$J8</f>
        <v>0</v>
      </c>
      <c r="M8" s="53">
        <f>'90'!$J8</f>
        <v>0</v>
      </c>
      <c r="N8" s="53">
        <f>'91'!$J8</f>
        <v>0</v>
      </c>
      <c r="O8" s="53">
        <f>'92'!$J8</f>
        <v>0</v>
      </c>
      <c r="P8" s="53">
        <f>'93'!$J8</f>
        <v>0</v>
      </c>
      <c r="Q8" s="53">
        <f>'94'!$J8</f>
        <v>0</v>
      </c>
      <c r="R8" s="53">
        <f>'95'!$J8</f>
        <v>0</v>
      </c>
      <c r="S8" s="53">
        <f>'96'!$J8</f>
        <v>0</v>
      </c>
      <c r="T8" s="53">
        <f>'97'!$J8</f>
        <v>0</v>
      </c>
      <c r="U8" s="53">
        <f>'98'!$J8</f>
        <v>0</v>
      </c>
      <c r="V8" s="53">
        <f>'99'!$J8</f>
        <v>0</v>
      </c>
      <c r="W8" s="53">
        <f>'00'!$J8</f>
        <v>0</v>
      </c>
      <c r="X8" s="53">
        <f>'01'!$J8</f>
        <v>0</v>
      </c>
      <c r="Y8" s="53">
        <f>'02'!$J8</f>
        <v>0</v>
      </c>
      <c r="Z8" s="53">
        <f>'03'!$J8</f>
        <v>0</v>
      </c>
      <c r="AA8" s="53">
        <f>'04'!$J8</f>
        <v>0</v>
      </c>
      <c r="AB8" s="53">
        <f>'05'!$J8</f>
        <v>0</v>
      </c>
      <c r="AC8" s="53">
        <f>'06'!$J8</f>
        <v>0</v>
      </c>
      <c r="AD8" s="53">
        <f>'07'!$J8</f>
        <v>0</v>
      </c>
      <c r="AE8" s="53">
        <f>'08'!$J8</f>
        <v>0</v>
      </c>
      <c r="AF8" s="53">
        <f>'09'!$J8</f>
        <v>0</v>
      </c>
      <c r="AG8" s="53">
        <f>'10'!$J8</f>
        <v>0</v>
      </c>
      <c r="AH8" s="53">
        <f>'11'!$J8</f>
        <v>0</v>
      </c>
      <c r="AI8" s="53">
        <f>'12'!$J8</f>
        <v>0</v>
      </c>
      <c r="AJ8" s="53">
        <f>'13'!$J8</f>
        <v>0</v>
      </c>
      <c r="AK8" s="53">
        <f>'14'!$J8</f>
        <v>0</v>
      </c>
      <c r="AL8" s="53">
        <f>'15'!$J8</f>
        <v>0</v>
      </c>
      <c r="AM8" s="53">
        <f>'16'!$J8</f>
        <v>0</v>
      </c>
      <c r="AN8" s="40">
        <f>'17'!$J8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'80'!$J9</f>
        <v>0</v>
      </c>
      <c r="D9" s="53">
        <f>'81'!$J9</f>
        <v>0</v>
      </c>
      <c r="E9" s="53">
        <f>'82'!$J9</f>
        <v>0</v>
      </c>
      <c r="F9" s="53">
        <f>'83'!$J9</f>
        <v>0</v>
      </c>
      <c r="G9" s="53">
        <f>'84'!$J9</f>
        <v>0</v>
      </c>
      <c r="H9" s="53">
        <f>'85'!$J9</f>
        <v>0</v>
      </c>
      <c r="I9" s="53">
        <f>'86'!$J9</f>
        <v>0</v>
      </c>
      <c r="J9" s="53">
        <f>'87'!$J9</f>
        <v>0</v>
      </c>
      <c r="K9" s="53">
        <f>'88'!$J9</f>
        <v>0</v>
      </c>
      <c r="L9" s="53">
        <f>'89'!$J9</f>
        <v>0</v>
      </c>
      <c r="M9" s="53">
        <f>'90'!$J9</f>
        <v>0</v>
      </c>
      <c r="N9" s="53">
        <f>'91'!$J9</f>
        <v>0</v>
      </c>
      <c r="O9" s="53">
        <f>'92'!$J9</f>
        <v>4.2318840579710143E-3</v>
      </c>
      <c r="P9" s="53">
        <f>'93'!$J9</f>
        <v>3.8315217391304349E-3</v>
      </c>
      <c r="Q9" s="53">
        <f>'94'!$J9</f>
        <v>4.6702898550724636E-3</v>
      </c>
      <c r="R9" s="53">
        <f>'95'!$J9</f>
        <v>2.626811594202898E-3</v>
      </c>
      <c r="S9" s="53">
        <f>'96'!$J9</f>
        <v>3.9347826086956516E-3</v>
      </c>
      <c r="T9" s="53">
        <f>'97'!$J9</f>
        <v>5.9728260869565215E-3</v>
      </c>
      <c r="U9" s="53">
        <f>'98'!$J9</f>
        <v>5.2173913043478256E-3</v>
      </c>
      <c r="V9" s="53">
        <f>'99'!$J9</f>
        <v>3.7536231884057968E-3</v>
      </c>
      <c r="W9" s="53">
        <f>'00'!$J9</f>
        <v>7.2463768115942027E-5</v>
      </c>
      <c r="X9" s="53">
        <f>'01'!$J9</f>
        <v>0</v>
      </c>
      <c r="Y9" s="53">
        <f>'02'!$J9</f>
        <v>0</v>
      </c>
      <c r="Z9" s="53">
        <f>'03'!$J9</f>
        <v>0</v>
      </c>
      <c r="AA9" s="53">
        <f>'04'!$J9</f>
        <v>0</v>
      </c>
      <c r="AB9" s="53">
        <f>'05'!$J9</f>
        <v>0</v>
      </c>
      <c r="AC9" s="53">
        <f>'06'!$J9</f>
        <v>0</v>
      </c>
      <c r="AD9" s="53">
        <f>'07'!$J9</f>
        <v>0</v>
      </c>
      <c r="AE9" s="53">
        <f>'08'!$J9</f>
        <v>0</v>
      </c>
      <c r="AF9" s="53">
        <f>'09'!$J9</f>
        <v>0</v>
      </c>
      <c r="AG9" s="53">
        <f>'10'!$J9</f>
        <v>0</v>
      </c>
      <c r="AH9" s="53">
        <f>'11'!$J9</f>
        <v>0</v>
      </c>
      <c r="AI9" s="53">
        <f>'12'!$J9</f>
        <v>0</v>
      </c>
      <c r="AJ9" s="53">
        <f>'13'!$J9</f>
        <v>0</v>
      </c>
      <c r="AK9" s="53">
        <f>'14'!$J9</f>
        <v>0</v>
      </c>
      <c r="AL9" s="53">
        <f>'15'!$J9</f>
        <v>0</v>
      </c>
      <c r="AM9" s="53">
        <f>'16'!$J9</f>
        <v>0</v>
      </c>
      <c r="AN9" s="40">
        <f>'17'!$J9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'80'!$J10</f>
        <v>0</v>
      </c>
      <c r="D10" s="53">
        <f>'81'!$J10</f>
        <v>0</v>
      </c>
      <c r="E10" s="53">
        <f>'82'!$J10</f>
        <v>0</v>
      </c>
      <c r="F10" s="53">
        <f>'83'!$J10</f>
        <v>0</v>
      </c>
      <c r="G10" s="53">
        <f>'84'!$J10</f>
        <v>0</v>
      </c>
      <c r="H10" s="53">
        <f>'85'!$J10</f>
        <v>0</v>
      </c>
      <c r="I10" s="53">
        <f>'86'!$J10</f>
        <v>0</v>
      </c>
      <c r="J10" s="53">
        <f>'87'!$J10</f>
        <v>0</v>
      </c>
      <c r="K10" s="53">
        <f>'88'!$J10</f>
        <v>0</v>
      </c>
      <c r="L10" s="53">
        <f>'89'!$J10</f>
        <v>0</v>
      </c>
      <c r="M10" s="53">
        <f>'90'!$J10</f>
        <v>0</v>
      </c>
      <c r="N10" s="53">
        <f>'91'!$J10</f>
        <v>0.1449655797101449</v>
      </c>
      <c r="O10" s="53">
        <f>'92'!$J10</f>
        <v>0.3725416666666666</v>
      </c>
      <c r="P10" s="53">
        <f>'93'!$J10</f>
        <v>0.16595108695652175</v>
      </c>
      <c r="Q10" s="53">
        <f>'94'!$J10</f>
        <v>0.15430978260869566</v>
      </c>
      <c r="R10" s="53">
        <f>'95'!$J10</f>
        <v>0.12711050724637682</v>
      </c>
      <c r="S10" s="53">
        <f>'96'!$J10</f>
        <v>0.18887318840579709</v>
      </c>
      <c r="T10" s="53">
        <f>'97'!$J10</f>
        <v>0.12264855072463766</v>
      </c>
      <c r="U10" s="53">
        <f>'98'!$J10</f>
        <v>0.12180978260869563</v>
      </c>
      <c r="V10" s="53">
        <f>'99'!$J10</f>
        <v>0.1799891304347826</v>
      </c>
      <c r="W10" s="53">
        <f>'00'!$J10</f>
        <v>9.5184782608695645E-2</v>
      </c>
      <c r="X10" s="53">
        <f>'01'!$J10</f>
        <v>0.1234909420289855</v>
      </c>
      <c r="Y10" s="53">
        <f>'02'!$J10</f>
        <v>0.15329891304347826</v>
      </c>
      <c r="Z10" s="53">
        <f>'03'!$J10</f>
        <v>0.18682427536231883</v>
      </c>
      <c r="AA10" s="53">
        <f>'04'!$J10</f>
        <v>0.23121195652173909</v>
      </c>
      <c r="AB10" s="53">
        <f>'05'!$J10</f>
        <v>0.26154181818181815</v>
      </c>
      <c r="AC10" s="53">
        <f>'06'!$J10</f>
        <v>0.3407436363636363</v>
      </c>
      <c r="AD10" s="53">
        <f>'07'!$J10</f>
        <v>0.35013926613974711</v>
      </c>
      <c r="AE10" s="53">
        <f>'08'!$J10</f>
        <v>0.48268727272727269</v>
      </c>
      <c r="AF10" s="53">
        <f>'09'!$J10</f>
        <v>0.47520909090909091</v>
      </c>
      <c r="AG10" s="53">
        <f>'10'!$J10</f>
        <v>0</v>
      </c>
      <c r="AH10" s="53">
        <f>'11'!$J10</f>
        <v>0</v>
      </c>
      <c r="AI10" s="53">
        <f>'12'!$J10</f>
        <v>0</v>
      </c>
      <c r="AJ10" s="53">
        <f>'13'!$J10</f>
        <v>0</v>
      </c>
      <c r="AK10" s="53">
        <f>'14'!$J10</f>
        <v>0</v>
      </c>
      <c r="AL10" s="53">
        <f>'15'!$J10</f>
        <v>0</v>
      </c>
      <c r="AM10" s="53">
        <f>'16'!$J10</f>
        <v>0</v>
      </c>
      <c r="AN10" s="40">
        <f>'17'!$J10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'80'!$J11</f>
        <v>0</v>
      </c>
      <c r="D11" s="53">
        <f>'81'!$J11</f>
        <v>0</v>
      </c>
      <c r="E11" s="53">
        <f>'82'!$J11</f>
        <v>0</v>
      </c>
      <c r="F11" s="53">
        <f>'83'!$J11</f>
        <v>0</v>
      </c>
      <c r="G11" s="53">
        <f>'84'!$J11</f>
        <v>0</v>
      </c>
      <c r="H11" s="53">
        <f>'85'!$J11</f>
        <v>0</v>
      </c>
      <c r="I11" s="53">
        <f>'86'!$J11</f>
        <v>0</v>
      </c>
      <c r="J11" s="53">
        <f>'87'!$J11</f>
        <v>0</v>
      </c>
      <c r="K11" s="53">
        <f>'88'!$J11</f>
        <v>0</v>
      </c>
      <c r="L11" s="53">
        <f>'89'!$J11</f>
        <v>0</v>
      </c>
      <c r="M11" s="53">
        <f>'90'!$J11</f>
        <v>0</v>
      </c>
      <c r="N11" s="53">
        <f>'91'!$J11</f>
        <v>0</v>
      </c>
      <c r="O11" s="53">
        <f>'92'!$J11</f>
        <v>0</v>
      </c>
      <c r="P11" s="53">
        <f>'93'!$J11</f>
        <v>0</v>
      </c>
      <c r="Q11" s="53">
        <f>'94'!$J11</f>
        <v>0</v>
      </c>
      <c r="R11" s="53">
        <f>'95'!$J11</f>
        <v>1.6374999999999997E-2</v>
      </c>
      <c r="S11" s="53">
        <f>'96'!$J11</f>
        <v>4.6467391304347822E-2</v>
      </c>
      <c r="T11" s="53">
        <f>'97'!$J11</f>
        <v>4.6829710144927532E-2</v>
      </c>
      <c r="U11" s="53">
        <f>'98'!$J11</f>
        <v>7.614130434782608E-2</v>
      </c>
      <c r="V11" s="53">
        <f>'99'!$J11</f>
        <v>2.2981884057971011E-2</v>
      </c>
      <c r="W11" s="53">
        <f>'00'!$J11</f>
        <v>0.3957246376811594</v>
      </c>
      <c r="X11" s="53">
        <f>'01'!$J11</f>
        <v>0.45959420289855063</v>
      </c>
      <c r="Y11" s="53">
        <f>'02'!$J11</f>
        <v>0.40187681159420285</v>
      </c>
      <c r="Z11" s="53">
        <f>'03'!$J11</f>
        <v>0.25942753623188403</v>
      </c>
      <c r="AA11" s="53">
        <f>'04'!$J11</f>
        <v>0.4932971014492753</v>
      </c>
      <c r="AB11" s="53">
        <f>'05'!$J11</f>
        <v>0.79101818181818173</v>
      </c>
      <c r="AC11" s="53">
        <f>'06'!$J11</f>
        <v>1.4845454545454542E-2</v>
      </c>
      <c r="AD11" s="53">
        <f>'07'!$J11</f>
        <v>1.525480157319571E-2</v>
      </c>
      <c r="AE11" s="53">
        <f>'08'!$J11</f>
        <v>2.4905454545454543E-2</v>
      </c>
      <c r="AF11" s="53">
        <f>'09'!$J11</f>
        <v>2.2467272727272725E-2</v>
      </c>
      <c r="AG11" s="53">
        <f>'10'!$J11</f>
        <v>0</v>
      </c>
      <c r="AH11" s="53">
        <f>'11'!$J11</f>
        <v>0</v>
      </c>
      <c r="AI11" s="53">
        <f>'12'!$J11</f>
        <v>0</v>
      </c>
      <c r="AJ11" s="53">
        <f>'13'!$J11</f>
        <v>3.3478260869565218E-3</v>
      </c>
      <c r="AK11" s="53">
        <f>'14'!$J11</f>
        <v>0.69252355072463767</v>
      </c>
      <c r="AL11" s="53">
        <f>'15'!$J11</f>
        <v>0.63564492753623192</v>
      </c>
      <c r="AM11" s="53">
        <f>'16'!$J11</f>
        <v>0.56376811594202902</v>
      </c>
      <c r="AN11" s="40">
        <f>'17'!$J11</f>
        <v>0.73660144927536231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'80'!$J12</f>
        <v>0</v>
      </c>
      <c r="D12" s="53">
        <f>'81'!$J12</f>
        <v>0</v>
      </c>
      <c r="E12" s="53">
        <f>'82'!$J12</f>
        <v>0</v>
      </c>
      <c r="F12" s="53">
        <f>'83'!$J12</f>
        <v>0</v>
      </c>
      <c r="G12" s="53">
        <f>'84'!$J12</f>
        <v>0</v>
      </c>
      <c r="H12" s="53">
        <f>'85'!$J12</f>
        <v>0</v>
      </c>
      <c r="I12" s="53">
        <f>'86'!$J12</f>
        <v>0</v>
      </c>
      <c r="J12" s="53">
        <f>'87'!$J12</f>
        <v>0</v>
      </c>
      <c r="K12" s="53">
        <f>'88'!$J12</f>
        <v>0</v>
      </c>
      <c r="L12" s="53">
        <f>'89'!$J12</f>
        <v>0</v>
      </c>
      <c r="M12" s="53">
        <f>'90'!$J12</f>
        <v>1.8605072463768113E-3</v>
      </c>
      <c r="N12" s="53">
        <f>'91'!$J12</f>
        <v>7.8460144927536227E-3</v>
      </c>
      <c r="O12" s="53">
        <f>'92'!$J12</f>
        <v>1.6653985507246376E-2</v>
      </c>
      <c r="P12" s="53">
        <f>'93'!$J12</f>
        <v>1.8905797101449275E-2</v>
      </c>
      <c r="Q12" s="53">
        <f>'94'!$J12</f>
        <v>1.7373188405797099E-2</v>
      </c>
      <c r="R12" s="53">
        <f>'95'!$J12</f>
        <v>2.1766304347826084E-2</v>
      </c>
      <c r="S12" s="53">
        <f>'96'!$J12</f>
        <v>2.3525362318840577E-2</v>
      </c>
      <c r="T12" s="53">
        <f>'97'!$J12</f>
        <v>2.0360507246376811E-2</v>
      </c>
      <c r="U12" s="53">
        <f>'98'!$J12</f>
        <v>7.788043478260869E-3</v>
      </c>
      <c r="V12" s="53">
        <f>'99'!$J12</f>
        <v>8.7644927536231886E-3</v>
      </c>
      <c r="W12" s="53">
        <f>'00'!$J12</f>
        <v>9.7083333333333327E-3</v>
      </c>
      <c r="X12" s="53">
        <f>'01'!$J12</f>
        <v>3.1485507246376811E-2</v>
      </c>
      <c r="Y12" s="53">
        <f>'02'!$J12</f>
        <v>2.6795289855072461E-2</v>
      </c>
      <c r="Z12" s="53">
        <f>'03'!$J12</f>
        <v>1.8249999999999999E-2</v>
      </c>
      <c r="AA12" s="53">
        <f>'04'!$J12</f>
        <v>2.1682971014492753E-2</v>
      </c>
      <c r="AB12" s="53">
        <f>'05'!$J12</f>
        <v>0.15365272727272727</v>
      </c>
      <c r="AC12" s="53">
        <f>'06'!$J12</f>
        <v>1.8061818181818179E-2</v>
      </c>
      <c r="AD12" s="53">
        <f>'07'!$J12</f>
        <v>1.8559852887706819E-2</v>
      </c>
      <c r="AE12" s="53">
        <f>'08'!$J12</f>
        <v>0.28422545454545456</v>
      </c>
      <c r="AF12" s="53">
        <f>'09'!$J12</f>
        <v>0.27735818181818178</v>
      </c>
      <c r="AG12" s="53">
        <f>'10'!$J12</f>
        <v>0</v>
      </c>
      <c r="AH12" s="53">
        <f>'11'!$J12</f>
        <v>0.29835869565217393</v>
      </c>
      <c r="AI12" s="53">
        <f>'12'!$J12</f>
        <v>0.95894202898550729</v>
      </c>
      <c r="AJ12" s="53">
        <f>'13'!$J12</f>
        <v>0.70230615942028984</v>
      </c>
      <c r="AK12" s="53">
        <f>'14'!$J12</f>
        <v>0.80268115942028984</v>
      </c>
      <c r="AL12" s="53">
        <f>'15'!$J12</f>
        <v>0.50989855072463763</v>
      </c>
      <c r="AM12" s="53">
        <f>'16'!$J12</f>
        <v>0.41379166666666667</v>
      </c>
      <c r="AN12" s="40">
        <f>'17'!$J12</f>
        <v>0.46703260869565216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'80'!$J13</f>
        <v>0</v>
      </c>
      <c r="D13" s="53">
        <f>'81'!$J13</f>
        <v>0</v>
      </c>
      <c r="E13" s="53">
        <f>'82'!$J13</f>
        <v>0</v>
      </c>
      <c r="F13" s="53">
        <f>'83'!$J13</f>
        <v>0</v>
      </c>
      <c r="G13" s="53">
        <f>'84'!$J13</f>
        <v>0</v>
      </c>
      <c r="H13" s="53">
        <f>'85'!$J13</f>
        <v>0</v>
      </c>
      <c r="I13" s="53">
        <f>'86'!$J13</f>
        <v>0</v>
      </c>
      <c r="J13" s="53">
        <f>'87'!$J13</f>
        <v>0</v>
      </c>
      <c r="K13" s="53">
        <f>'88'!$J13</f>
        <v>0</v>
      </c>
      <c r="L13" s="53">
        <f>'89'!$J13</f>
        <v>0</v>
      </c>
      <c r="M13" s="53">
        <f>'90'!$J13</f>
        <v>0</v>
      </c>
      <c r="N13" s="53">
        <f>'91'!$J13</f>
        <v>2.3188405797101449E-3</v>
      </c>
      <c r="O13" s="53">
        <f>'92'!$J13</f>
        <v>1.7411231884057968E-2</v>
      </c>
      <c r="P13" s="53">
        <f>'93'!$J13</f>
        <v>2.3E-2</v>
      </c>
      <c r="Q13" s="53">
        <f>'94'!$J13</f>
        <v>1.9492753623188405E-2</v>
      </c>
      <c r="R13" s="53">
        <f>'95'!$J13</f>
        <v>1.4949275362318841E-2</v>
      </c>
      <c r="S13" s="53">
        <f>'96'!$J13</f>
        <v>1.7990942028985508E-2</v>
      </c>
      <c r="T13" s="53">
        <f>'97'!$J13</f>
        <v>1.6331521739130436E-2</v>
      </c>
      <c r="U13" s="53">
        <f>'98'!$J13</f>
        <v>1.114673913043478E-2</v>
      </c>
      <c r="V13" s="53">
        <f>'99'!$J13</f>
        <v>0</v>
      </c>
      <c r="W13" s="53">
        <f>'00'!$J13</f>
        <v>0</v>
      </c>
      <c r="X13" s="53">
        <f>'01'!$J13</f>
        <v>0</v>
      </c>
      <c r="Y13" s="53">
        <f>'02'!$J13</f>
        <v>2.0652173913043477E-3</v>
      </c>
      <c r="Z13" s="53">
        <f>'03'!$J13</f>
        <v>6.7083333333333326E-3</v>
      </c>
      <c r="AA13" s="53">
        <f>'04'!$J13</f>
        <v>6.6702898550724627E-3</v>
      </c>
      <c r="AB13" s="53">
        <f>'05'!$J13</f>
        <v>7.5854545454545437E-3</v>
      </c>
      <c r="AC13" s="53">
        <f>'06'!$J13</f>
        <v>6.363636363636363E-3</v>
      </c>
      <c r="AD13" s="53">
        <f>'07'!$J13</f>
        <v>6.5391066143521111E-3</v>
      </c>
      <c r="AE13" s="53">
        <f>'08'!$J13</f>
        <v>7.9909090909090902E-3</v>
      </c>
      <c r="AF13" s="53">
        <f>'09'!$J13</f>
        <v>7.7909090909090897E-3</v>
      </c>
      <c r="AG13" s="53">
        <f>'10'!$J13</f>
        <v>2.1127272727272726E-3</v>
      </c>
      <c r="AH13" s="53">
        <f>'11'!$J13</f>
        <v>0.18230615942028985</v>
      </c>
      <c r="AI13" s="53">
        <f>'12'!$J13</f>
        <v>0</v>
      </c>
      <c r="AJ13" s="53">
        <f>'13'!$J13</f>
        <v>0</v>
      </c>
      <c r="AK13" s="53">
        <f>'14'!$J13</f>
        <v>0</v>
      </c>
      <c r="AL13" s="53">
        <f>'15'!$J13</f>
        <v>0</v>
      </c>
      <c r="AM13" s="53">
        <f>'16'!$J13</f>
        <v>0</v>
      </c>
      <c r="AN13" s="40">
        <f>'17'!$J13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'80'!$J14</f>
        <v>0</v>
      </c>
      <c r="D14" s="53">
        <f>'81'!$J14</f>
        <v>0</v>
      </c>
      <c r="E14" s="53">
        <f>'82'!$J14</f>
        <v>0</v>
      </c>
      <c r="F14" s="53">
        <f>'83'!$J14</f>
        <v>0</v>
      </c>
      <c r="G14" s="53">
        <f>'84'!$J14</f>
        <v>0</v>
      </c>
      <c r="H14" s="53">
        <f>'85'!$J14</f>
        <v>0</v>
      </c>
      <c r="I14" s="53">
        <f>'86'!$J14</f>
        <v>0</v>
      </c>
      <c r="J14" s="53">
        <f>'87'!$J14</f>
        <v>0</v>
      </c>
      <c r="K14" s="53">
        <f>'88'!$J14</f>
        <v>0</v>
      </c>
      <c r="L14" s="53">
        <f>'89'!$J14</f>
        <v>0</v>
      </c>
      <c r="M14" s="53">
        <f>'90'!$J14</f>
        <v>4.3206521739130432E-3</v>
      </c>
      <c r="N14" s="53">
        <f>'91'!$J14</f>
        <v>1.0918478260869564E-2</v>
      </c>
      <c r="O14" s="53">
        <f>'92'!$J14</f>
        <v>3.8581521739130431E-2</v>
      </c>
      <c r="P14" s="53">
        <f>'93'!$J14</f>
        <v>3.6032608695652175E-2</v>
      </c>
      <c r="Q14" s="53">
        <f>'94'!$J14</f>
        <v>2.6202898550724635E-2</v>
      </c>
      <c r="R14" s="53">
        <f>'95'!$J14</f>
        <v>3.2646739130434775E-2</v>
      </c>
      <c r="S14" s="53">
        <f>'96'!$J14</f>
        <v>3.7239130434782608E-2</v>
      </c>
      <c r="T14" s="53">
        <f>'97'!$J14</f>
        <v>3.2192028985507243E-2</v>
      </c>
      <c r="U14" s="53">
        <f>'98'!$J14</f>
        <v>0.11353079710144927</v>
      </c>
      <c r="V14" s="53">
        <f>'99'!$J14</f>
        <v>0.34972644927536228</v>
      </c>
      <c r="W14" s="53">
        <f>'00'!$J14</f>
        <v>0.4211865942028985</v>
      </c>
      <c r="X14" s="53">
        <f>'01'!$J14</f>
        <v>0.40250362318840577</v>
      </c>
      <c r="Y14" s="53">
        <f>'02'!$J14</f>
        <v>0.32556521739130434</v>
      </c>
      <c r="Z14" s="53">
        <f>'03'!$J14</f>
        <v>0.40803260869565211</v>
      </c>
      <c r="AA14" s="53">
        <f>'04'!$J14</f>
        <v>0.42360688405797098</v>
      </c>
      <c r="AB14" s="53">
        <f>'05'!$J14</f>
        <v>0.51849636363636364</v>
      </c>
      <c r="AC14" s="53">
        <f>'06'!$J14</f>
        <v>0.30157090909090911</v>
      </c>
      <c r="AD14" s="53">
        <f>'07'!$J14</f>
        <v>0.30988639413797103</v>
      </c>
      <c r="AE14" s="53">
        <f>'08'!$J14</f>
        <v>0.41149818181818182</v>
      </c>
      <c r="AF14" s="53">
        <f>'09'!$J14</f>
        <v>0.40428000000000003</v>
      </c>
      <c r="AG14" s="53">
        <f>'10'!$J14</f>
        <v>0.12682363636363636</v>
      </c>
      <c r="AH14" s="53">
        <f>'11'!$J14</f>
        <v>0.55608695652173912</v>
      </c>
      <c r="AI14" s="53">
        <f>'12'!$J14</f>
        <v>0.67724637681159428</v>
      </c>
      <c r="AJ14" s="53">
        <f>'13'!$J14</f>
        <v>0.74841666666666662</v>
      </c>
      <c r="AK14" s="53">
        <f>'14'!$J14</f>
        <v>1.0318297101449276</v>
      </c>
      <c r="AL14" s="53">
        <f>'15'!$J14</f>
        <v>0.96242028985507244</v>
      </c>
      <c r="AM14" s="53">
        <f>'16'!$J14</f>
        <v>0.83512681159420288</v>
      </c>
      <c r="AN14" s="40">
        <f>'17'!$J14</f>
        <v>0.77367753623188407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'80'!$J15</f>
        <v>0</v>
      </c>
      <c r="D15" s="53">
        <f>'81'!$J15</f>
        <v>0</v>
      </c>
      <c r="E15" s="53">
        <f>'82'!$J15</f>
        <v>0</v>
      </c>
      <c r="F15" s="53">
        <f>'83'!$J15</f>
        <v>0</v>
      </c>
      <c r="G15" s="53">
        <f>'84'!$J15</f>
        <v>0</v>
      </c>
      <c r="H15" s="53">
        <f>'85'!$J15</f>
        <v>0</v>
      </c>
      <c r="I15" s="53">
        <f>'86'!$J15</f>
        <v>0</v>
      </c>
      <c r="J15" s="53">
        <f>'87'!$J15</f>
        <v>0</v>
      </c>
      <c r="K15" s="53">
        <f>'88'!$J15</f>
        <v>0</v>
      </c>
      <c r="L15" s="53">
        <f>'89'!$J15</f>
        <v>0</v>
      </c>
      <c r="M15" s="53">
        <f>'90'!$J15</f>
        <v>3.182608695652174E-2</v>
      </c>
      <c r="N15" s="53">
        <f>'91'!$J15</f>
        <v>5.3574275362318832E-2</v>
      </c>
      <c r="O15" s="53">
        <f>'92'!$J15</f>
        <v>7.8358695652173904E-2</v>
      </c>
      <c r="P15" s="53">
        <f>'93'!$J15</f>
        <v>9.4152173913043466E-2</v>
      </c>
      <c r="Q15" s="53">
        <f>'94'!$J15</f>
        <v>0.17274275362318839</v>
      </c>
      <c r="R15" s="53">
        <f>'95'!$J15</f>
        <v>0.20246920289855072</v>
      </c>
      <c r="S15" s="53">
        <f>'96'!$J15</f>
        <v>0.20091485507246376</v>
      </c>
      <c r="T15" s="53">
        <f>'97'!$J15</f>
        <v>0.21177536231884056</v>
      </c>
      <c r="U15" s="53">
        <f>'98'!$J15</f>
        <v>0.18829528985507246</v>
      </c>
      <c r="V15" s="53">
        <f>'99'!$J15</f>
        <v>0.17084963768115941</v>
      </c>
      <c r="W15" s="53">
        <f>'00'!$J15</f>
        <v>0.14976449275362316</v>
      </c>
      <c r="X15" s="53">
        <f>'01'!$J15</f>
        <v>0.13526449275362318</v>
      </c>
      <c r="Y15" s="53">
        <f>'02'!$J15</f>
        <v>0.24081702898550722</v>
      </c>
      <c r="Z15" s="53">
        <f>'03'!$J15</f>
        <v>0.38338224637681156</v>
      </c>
      <c r="AA15" s="53">
        <f>'04'!$J15</f>
        <v>0.36008514492753618</v>
      </c>
      <c r="AB15" s="53">
        <f>'05'!$J15</f>
        <v>0.39787999999999996</v>
      </c>
      <c r="AC15" s="53">
        <f>'06'!$J15</f>
        <v>0.42923272727272727</v>
      </c>
      <c r="AD15" s="53">
        <f>'07'!$J15</f>
        <v>0.44106834608657652</v>
      </c>
      <c r="AE15" s="53">
        <f>'08'!$J15</f>
        <v>0.54337090909090902</v>
      </c>
      <c r="AF15" s="53">
        <f>'09'!$J15</f>
        <v>0.53379454545454541</v>
      </c>
      <c r="AG15" s="53">
        <f>'10'!$J15</f>
        <v>0.64772363636363639</v>
      </c>
      <c r="AH15" s="53">
        <f>'11'!$J15</f>
        <v>0.66172101449275367</v>
      </c>
      <c r="AI15" s="53">
        <f>'12'!$J15</f>
        <v>0.29026268115942033</v>
      </c>
      <c r="AJ15" s="53">
        <f>'13'!$J15</f>
        <v>0.46594021739130437</v>
      </c>
      <c r="AK15" s="53">
        <f>'14'!$J15</f>
        <v>0.59817753623188408</v>
      </c>
      <c r="AL15" s="53">
        <f>'15'!$J15</f>
        <v>0.58347101449275363</v>
      </c>
      <c r="AM15" s="53">
        <f>'16'!$J15</f>
        <v>0.48820108695652176</v>
      </c>
      <c r="AN15" s="40">
        <f>'17'!$J15</f>
        <v>0.44332971014492756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'80'!$J16</f>
        <v>0</v>
      </c>
      <c r="D16" s="53">
        <f>'81'!$J16</f>
        <v>0</v>
      </c>
      <c r="E16" s="53">
        <f>'82'!$J16</f>
        <v>0</v>
      </c>
      <c r="F16" s="53">
        <f>'83'!$J16</f>
        <v>0</v>
      </c>
      <c r="G16" s="53">
        <f>'84'!$J16</f>
        <v>0</v>
      </c>
      <c r="H16" s="53">
        <f>'85'!$J16</f>
        <v>0</v>
      </c>
      <c r="I16" s="53">
        <f>'86'!$J16</f>
        <v>0</v>
      </c>
      <c r="J16" s="53">
        <f>'87'!$J16</f>
        <v>0</v>
      </c>
      <c r="K16" s="53">
        <f>'88'!$J16</f>
        <v>0</v>
      </c>
      <c r="L16" s="53">
        <f>'89'!$J16</f>
        <v>0</v>
      </c>
      <c r="M16" s="53">
        <f>'90'!$J16</f>
        <v>1.092391304347826E-2</v>
      </c>
      <c r="N16" s="53">
        <f>'91'!$J16</f>
        <v>3.4170289855072464E-2</v>
      </c>
      <c r="O16" s="53">
        <f>'92'!$J16</f>
        <v>4.3172101449275364E-2</v>
      </c>
      <c r="P16" s="53">
        <f>'93'!$J16</f>
        <v>4.514311594202898E-2</v>
      </c>
      <c r="Q16" s="53">
        <f>'94'!$J16</f>
        <v>5.2601449275362311E-2</v>
      </c>
      <c r="R16" s="53">
        <f>'95'!$J16</f>
        <v>5.9697463768115945E-2</v>
      </c>
      <c r="S16" s="53">
        <f>'96'!$J16</f>
        <v>2.2626811594202895E-2</v>
      </c>
      <c r="T16" s="53">
        <f>'97'!$J16</f>
        <v>5.0923913043478255E-3</v>
      </c>
      <c r="U16" s="53">
        <f>'98'!$J16</f>
        <v>4.8115942028985502E-3</v>
      </c>
      <c r="V16" s="53">
        <f>'99'!$J16</f>
        <v>1.4791666666666667E-2</v>
      </c>
      <c r="W16" s="53">
        <f>'00'!$J16</f>
        <v>1.6586956521739128E-2</v>
      </c>
      <c r="X16" s="53">
        <f>'01'!$J16</f>
        <v>1.5784420289855071E-2</v>
      </c>
      <c r="Y16" s="53">
        <f>'02'!$J16</f>
        <v>0.67588043478260862</v>
      </c>
      <c r="Z16" s="53">
        <f>'03'!$J16</f>
        <v>3.8913043478260863E-2</v>
      </c>
      <c r="AA16" s="53">
        <f>'04'!$J16</f>
        <v>8.1521739130434775E-5</v>
      </c>
      <c r="AB16" s="53">
        <f>'05'!$J16</f>
        <v>1.8290909090909089E-3</v>
      </c>
      <c r="AC16" s="53">
        <f>'06'!$J16</f>
        <v>2.0216363636363636E-2</v>
      </c>
      <c r="AD16" s="53">
        <f>'07'!$J16</f>
        <v>2.0773807555708894E-2</v>
      </c>
      <c r="AE16" s="53">
        <f>'08'!$J16</f>
        <v>3.388E-2</v>
      </c>
      <c r="AF16" s="53">
        <f>'09'!$J16</f>
        <v>3.1894545454545453E-2</v>
      </c>
      <c r="AG16" s="53">
        <f>'10'!$J16</f>
        <v>9.063636363636364E-2</v>
      </c>
      <c r="AH16" s="53">
        <f>'11'!$J16</f>
        <v>0.23742753623188406</v>
      </c>
      <c r="AI16" s="53">
        <f>'12'!$J16</f>
        <v>0.25016123188405798</v>
      </c>
      <c r="AJ16" s="53">
        <f>'13'!$J16</f>
        <v>3.626811594202898E-3</v>
      </c>
      <c r="AK16" s="53">
        <f>'14'!$J16</f>
        <v>1.7525362318840578E-2</v>
      </c>
      <c r="AL16" s="53">
        <f>'15'!$J16</f>
        <v>1.6307971014492755E-2</v>
      </c>
      <c r="AM16" s="53">
        <f>'16'!$J16</f>
        <v>1.0744565217391304E-2</v>
      </c>
      <c r="AN16" s="40">
        <f>'17'!$J16</f>
        <v>1.3072463768115942E-2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'80'!$J17</f>
        <v>0</v>
      </c>
      <c r="D17" s="53">
        <f>'81'!$J17</f>
        <v>0</v>
      </c>
      <c r="E17" s="53">
        <f>'82'!$J17</f>
        <v>0.34420289855072461</v>
      </c>
      <c r="F17" s="53">
        <f>'83'!$J17</f>
        <v>0.1938405797101449</v>
      </c>
      <c r="G17" s="53">
        <f>'84'!$J17</f>
        <v>0.24456521739130435</v>
      </c>
      <c r="H17" s="53">
        <f>'85'!$J17</f>
        <v>0.21014492753623187</v>
      </c>
      <c r="I17" s="53">
        <f>'86'!$J17</f>
        <v>0.13043478260869562</v>
      </c>
      <c r="J17" s="53">
        <f>'87'!$J17</f>
        <v>0.18115942028985507</v>
      </c>
      <c r="K17" s="53">
        <f>'88'!$J17</f>
        <v>0.36231884057971014</v>
      </c>
      <c r="L17" s="53">
        <f>'89'!$J17</f>
        <v>0.18115942028985507</v>
      </c>
      <c r="M17" s="53">
        <f>'90'!$J17</f>
        <v>0.12502717391304349</v>
      </c>
      <c r="N17" s="53">
        <f>'91'!$J17</f>
        <v>5.956521739130434E-2</v>
      </c>
      <c r="O17" s="53">
        <f>'92'!$J17</f>
        <v>0.1031159420289855</v>
      </c>
      <c r="P17" s="53">
        <f>'93'!$J17</f>
        <v>0.12094021739130434</v>
      </c>
      <c r="Q17" s="53">
        <f>'94'!$J17</f>
        <v>0.12806340579710143</v>
      </c>
      <c r="R17" s="53">
        <f>'95'!$J17</f>
        <v>9.3134057971014483E-2</v>
      </c>
      <c r="S17" s="53">
        <f>'96'!$J17</f>
        <v>7.2081521739130419E-2</v>
      </c>
      <c r="T17" s="53">
        <f>'97'!$J17</f>
        <v>5.2998188405797099E-2</v>
      </c>
      <c r="U17" s="53">
        <f>'98'!$J17</f>
        <v>4.3833333333333328E-2</v>
      </c>
      <c r="V17" s="53">
        <f>'99'!$J17</f>
        <v>5.6753623188405794E-2</v>
      </c>
      <c r="W17" s="53">
        <f>'00'!$J17</f>
        <v>0.11608333333333332</v>
      </c>
      <c r="X17" s="53">
        <f>'01'!$J17</f>
        <v>0.19995471014492752</v>
      </c>
      <c r="Y17" s="53">
        <f>'02'!$J17</f>
        <v>0.15484963768115939</v>
      </c>
      <c r="Z17" s="53">
        <f>'03'!$J17</f>
        <v>9.1268115942028979E-2</v>
      </c>
      <c r="AA17" s="53">
        <f>'04'!$J17</f>
        <v>0.10678442028985506</v>
      </c>
      <c r="AB17" s="53">
        <f>'05'!$J17</f>
        <v>0.23894545454545449</v>
      </c>
      <c r="AC17" s="53">
        <f>'06'!$J17</f>
        <v>0.14585636363636362</v>
      </c>
      <c r="AD17" s="53">
        <f>'07'!$J17</f>
        <v>0.1498781919171259</v>
      </c>
      <c r="AE17" s="53">
        <f>'08'!$J17</f>
        <v>1.9427272727272727E-2</v>
      </c>
      <c r="AF17" s="53">
        <f>'09'!$J17</f>
        <v>1.865090909090909E-2</v>
      </c>
      <c r="AG17" s="53">
        <f>'10'!$J17</f>
        <v>0.5092872727272727</v>
      </c>
      <c r="AH17" s="53">
        <f>'11'!$J17</f>
        <v>0.27558333333333335</v>
      </c>
      <c r="AI17" s="53">
        <f>'12'!$J17</f>
        <v>0.58544927536231883</v>
      </c>
      <c r="AJ17" s="53">
        <f>'13'!$J17</f>
        <v>1.5358623188405798</v>
      </c>
      <c r="AK17" s="53">
        <f>'14'!$J17</f>
        <v>2.6074076086956524</v>
      </c>
      <c r="AL17" s="53">
        <f>'15'!$J17</f>
        <v>2.866036231884058</v>
      </c>
      <c r="AM17" s="53">
        <f>'16'!$J17</f>
        <v>1.6018532608695653</v>
      </c>
      <c r="AN17" s="40">
        <f>'17'!$J17</f>
        <v>0.90481340579710146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'80'!$J18</f>
        <v>0</v>
      </c>
      <c r="D18" s="53">
        <f>'81'!$J18</f>
        <v>0</v>
      </c>
      <c r="E18" s="53">
        <f>'82'!$J18</f>
        <v>0</v>
      </c>
      <c r="F18" s="53">
        <f>'83'!$J18</f>
        <v>0</v>
      </c>
      <c r="G18" s="53">
        <f>'84'!$J18</f>
        <v>0</v>
      </c>
      <c r="H18" s="53">
        <f>'85'!$J18</f>
        <v>0</v>
      </c>
      <c r="I18" s="53">
        <f>'86'!$J18</f>
        <v>0</v>
      </c>
      <c r="J18" s="53">
        <f>'87'!$J18</f>
        <v>0</v>
      </c>
      <c r="K18" s="53">
        <f>'88'!$J18</f>
        <v>0</v>
      </c>
      <c r="L18" s="53">
        <f>'89'!$J18</f>
        <v>0</v>
      </c>
      <c r="M18" s="53">
        <f>'90'!$J18</f>
        <v>0</v>
      </c>
      <c r="N18" s="53">
        <f>'91'!$J18</f>
        <v>0</v>
      </c>
      <c r="O18" s="53">
        <f>'92'!$J18</f>
        <v>0</v>
      </c>
      <c r="P18" s="53">
        <f>'93'!$J18</f>
        <v>6.521739130434782E-4</v>
      </c>
      <c r="Q18" s="53">
        <f>'94'!$J18</f>
        <v>5.7427536231884058E-4</v>
      </c>
      <c r="R18" s="53">
        <f>'95'!$J18</f>
        <v>0</v>
      </c>
      <c r="S18" s="53">
        <f>'96'!$J18</f>
        <v>0</v>
      </c>
      <c r="T18" s="53">
        <f>'97'!$J18</f>
        <v>1.1956521739130434E-3</v>
      </c>
      <c r="U18" s="53">
        <f>'98'!$J18</f>
        <v>2.934782608695652E-3</v>
      </c>
      <c r="V18" s="53">
        <f>'99'!$J18</f>
        <v>0</v>
      </c>
      <c r="W18" s="53">
        <f>'00'!$J18</f>
        <v>0</v>
      </c>
      <c r="X18" s="53">
        <f>'01'!$J18</f>
        <v>0</v>
      </c>
      <c r="Y18" s="53">
        <f>'02'!$J18</f>
        <v>0</v>
      </c>
      <c r="Z18" s="53">
        <f>'03'!$J18</f>
        <v>0</v>
      </c>
      <c r="AA18" s="53">
        <f>'04'!$J18</f>
        <v>2.3369565217391301E-4</v>
      </c>
      <c r="AB18" s="53">
        <f>'05'!$J18</f>
        <v>8.1818181818181805E-4</v>
      </c>
      <c r="AC18" s="53">
        <f>'06'!$J18</f>
        <v>1.0636363636363636E-3</v>
      </c>
      <c r="AD18" s="53">
        <f>'07'!$J18</f>
        <v>0</v>
      </c>
      <c r="AE18" s="53">
        <f>'08'!$J18</f>
        <v>0</v>
      </c>
      <c r="AF18" s="53">
        <f>'09'!$J18</f>
        <v>0</v>
      </c>
      <c r="AG18" s="53">
        <f>'10'!$J18</f>
        <v>0</v>
      </c>
      <c r="AH18" s="53">
        <f>'11'!$J18</f>
        <v>0</v>
      </c>
      <c r="AI18" s="53">
        <f>'12'!$J18</f>
        <v>0</v>
      </c>
      <c r="AJ18" s="53">
        <f>'13'!$J18</f>
        <v>0</v>
      </c>
      <c r="AK18" s="53">
        <f>'14'!$J18</f>
        <v>0</v>
      </c>
      <c r="AL18" s="53">
        <f>'15'!$J18</f>
        <v>0</v>
      </c>
      <c r="AM18" s="53">
        <f>'16'!$J18</f>
        <v>0</v>
      </c>
      <c r="AN18" s="40">
        <f>'17'!$J18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'80'!$J19</f>
        <v>0</v>
      </c>
      <c r="D19" s="53">
        <f>'81'!$J19</f>
        <v>0</v>
      </c>
      <c r="E19" s="53">
        <f>'82'!$J19</f>
        <v>0</v>
      </c>
      <c r="F19" s="53">
        <f>'83'!$J19</f>
        <v>0</v>
      </c>
      <c r="G19" s="53">
        <f>'84'!$J19</f>
        <v>0</v>
      </c>
      <c r="H19" s="53">
        <f>'85'!$J19</f>
        <v>0</v>
      </c>
      <c r="I19" s="53">
        <f>'86'!$J19</f>
        <v>0</v>
      </c>
      <c r="J19" s="53">
        <f>'87'!$J19</f>
        <v>0</v>
      </c>
      <c r="K19" s="53">
        <f>'88'!$J19</f>
        <v>0</v>
      </c>
      <c r="L19" s="53">
        <f>'89'!$J19</f>
        <v>0</v>
      </c>
      <c r="M19" s="53">
        <f>'90'!$J19</f>
        <v>0</v>
      </c>
      <c r="N19" s="53">
        <f>'91'!$J19</f>
        <v>0</v>
      </c>
      <c r="O19" s="53">
        <f>'92'!$J19</f>
        <v>2.3550724637681155E-5</v>
      </c>
      <c r="P19" s="53">
        <f>'93'!$J19</f>
        <v>4.710144927536231E-5</v>
      </c>
      <c r="Q19" s="53">
        <f>'94'!$J19</f>
        <v>1.6485507246376811E-4</v>
      </c>
      <c r="R19" s="53">
        <f>'95'!$J19</f>
        <v>0</v>
      </c>
      <c r="S19" s="53">
        <f>'96'!$J19</f>
        <v>0</v>
      </c>
      <c r="T19" s="53">
        <f>'97'!$J19</f>
        <v>0</v>
      </c>
      <c r="U19" s="53">
        <f>'98'!$J19</f>
        <v>0</v>
      </c>
      <c r="V19" s="53">
        <f>'99'!$J19</f>
        <v>0</v>
      </c>
      <c r="W19" s="53">
        <f>'00'!$J19</f>
        <v>0</v>
      </c>
      <c r="X19" s="53">
        <f>'01'!$J19</f>
        <v>0</v>
      </c>
      <c r="Y19" s="53">
        <f>'02'!$J19</f>
        <v>5.2880434782608694E-3</v>
      </c>
      <c r="Z19" s="53">
        <f>'03'!$J19</f>
        <v>2.1798913043478259E-2</v>
      </c>
      <c r="AA19" s="53">
        <f>'04'!$J19</f>
        <v>2.282427536231884E-2</v>
      </c>
      <c r="AB19" s="53">
        <f>'05'!$J19</f>
        <v>1.6712727272727271E-2</v>
      </c>
      <c r="AC19" s="53">
        <f>'06'!$J19</f>
        <v>2.2639999999999997E-2</v>
      </c>
      <c r="AD19" s="53">
        <f>'07'!$J19</f>
        <v>0</v>
      </c>
      <c r="AE19" s="53">
        <f>'08'!$J19</f>
        <v>0</v>
      </c>
      <c r="AF19" s="53">
        <f>'09'!$J19</f>
        <v>0</v>
      </c>
      <c r="AG19" s="53">
        <f>'10'!$J19</f>
        <v>7.3303636363636362E-2</v>
      </c>
      <c r="AH19" s="53">
        <f>'11'!$J19</f>
        <v>0</v>
      </c>
      <c r="AI19" s="53">
        <f>'12'!$J19</f>
        <v>2.5753623188405798E-2</v>
      </c>
      <c r="AJ19" s="53">
        <f>'13'!$J19</f>
        <v>4.5181159420289857E-2</v>
      </c>
      <c r="AK19" s="53">
        <f>'14'!$J19</f>
        <v>3.8206521739130438E-2</v>
      </c>
      <c r="AL19" s="53">
        <f>'15'!$J19</f>
        <v>3.7699275362318839E-2</v>
      </c>
      <c r="AM19" s="53">
        <f>'16'!$J19</f>
        <v>1.4610507246376811E-2</v>
      </c>
      <c r="AN19" s="40">
        <f>'17'!$J19</f>
        <v>3.227898550724638E-2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'80'!$J20</f>
        <v>0</v>
      </c>
      <c r="D20" s="53">
        <f>'81'!$J20</f>
        <v>0</v>
      </c>
      <c r="E20" s="53">
        <f>'82'!$J20</f>
        <v>0</v>
      </c>
      <c r="F20" s="53">
        <f>'83'!$J20</f>
        <v>0</v>
      </c>
      <c r="G20" s="53">
        <f>'84'!$J20</f>
        <v>0</v>
      </c>
      <c r="H20" s="53">
        <f>'85'!$J20</f>
        <v>0</v>
      </c>
      <c r="I20" s="53">
        <f>'86'!$J20</f>
        <v>0</v>
      </c>
      <c r="J20" s="53">
        <f>'87'!$J20</f>
        <v>0</v>
      </c>
      <c r="K20" s="53">
        <f>'88'!$J20</f>
        <v>0</v>
      </c>
      <c r="L20" s="53">
        <f>'89'!$J20</f>
        <v>0</v>
      </c>
      <c r="M20" s="53">
        <f>'90'!$J20</f>
        <v>0</v>
      </c>
      <c r="N20" s="53">
        <f>'91'!$J20</f>
        <v>8.2789855072463764E-4</v>
      </c>
      <c r="O20" s="53">
        <f>'92'!$J20</f>
        <v>1.7934782608695651E-3</v>
      </c>
      <c r="P20" s="53">
        <f>'93'!$J20</f>
        <v>2.2989130434782606E-3</v>
      </c>
      <c r="Q20" s="53">
        <f>'94'!$J20</f>
        <v>1.3695652173913043E-3</v>
      </c>
      <c r="R20" s="53">
        <f>'95'!$J20</f>
        <v>1.5634057971014492E-3</v>
      </c>
      <c r="S20" s="53">
        <f>'96'!$J20</f>
        <v>2.4003623188405794E-3</v>
      </c>
      <c r="T20" s="53">
        <f>'97'!$J20</f>
        <v>1.7028985507246376E-3</v>
      </c>
      <c r="U20" s="53">
        <f>'98'!$J20</f>
        <v>1.2826086956521739E-3</v>
      </c>
      <c r="V20" s="53">
        <f>'99'!$J20</f>
        <v>1.3514492753623187E-3</v>
      </c>
      <c r="W20" s="53">
        <f>'00'!$J20</f>
        <v>1.6141304347826084E-3</v>
      </c>
      <c r="X20" s="53">
        <f>'01'!$J20</f>
        <v>2.5525362318840577E-3</v>
      </c>
      <c r="Y20" s="53">
        <f>'02'!$J20</f>
        <v>2.9655797101449271E-3</v>
      </c>
      <c r="Z20" s="53">
        <f>'03'!$J20</f>
        <v>2.1557971014492753E-3</v>
      </c>
      <c r="AA20" s="53">
        <f>'04'!$J20</f>
        <v>3.614130434782608E-3</v>
      </c>
      <c r="AB20" s="53">
        <f>'05'!$J20</f>
        <v>1.0456363636363635E-2</v>
      </c>
      <c r="AC20" s="53">
        <f>'06'!$J20</f>
        <v>1.4201818181818182E-2</v>
      </c>
      <c r="AD20" s="53">
        <f>'07'!$J20</f>
        <v>0</v>
      </c>
      <c r="AE20" s="53">
        <f>'08'!$J20</f>
        <v>0</v>
      </c>
      <c r="AF20" s="53">
        <f>'09'!$J20</f>
        <v>0</v>
      </c>
      <c r="AG20" s="53">
        <f>'10'!$J20</f>
        <v>0</v>
      </c>
      <c r="AH20" s="53">
        <f>'11'!$J20</f>
        <v>1.6847826086956522E-3</v>
      </c>
      <c r="AI20" s="53">
        <f>'12'!$J20</f>
        <v>1.1268115942028984E-3</v>
      </c>
      <c r="AJ20" s="53">
        <f>'13'!$J20</f>
        <v>1.909963768115942E-2</v>
      </c>
      <c r="AK20" s="53">
        <f>'14'!$J20</f>
        <v>2.9728260869565218E-2</v>
      </c>
      <c r="AL20" s="53">
        <f>'15'!$J20</f>
        <v>2.7690217391304346E-2</v>
      </c>
      <c r="AM20" s="53">
        <f>'16'!$J20</f>
        <v>4.4826086956521738E-2</v>
      </c>
      <c r="AN20" s="40">
        <f>'17'!$J20</f>
        <v>3.9507246376811592E-2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'80'!$J21</f>
        <v>0</v>
      </c>
      <c r="D21" s="53">
        <f>'81'!$J21</f>
        <v>0</v>
      </c>
      <c r="E21" s="53">
        <f>'82'!$J21</f>
        <v>0</v>
      </c>
      <c r="F21" s="53">
        <f>'83'!$J21</f>
        <v>0</v>
      </c>
      <c r="G21" s="53">
        <f>'84'!$J21</f>
        <v>0</v>
      </c>
      <c r="H21" s="53">
        <f>'85'!$J21</f>
        <v>0</v>
      </c>
      <c r="I21" s="53">
        <f>'86'!$J21</f>
        <v>0</v>
      </c>
      <c r="J21" s="53">
        <f>'87'!$J21</f>
        <v>0</v>
      </c>
      <c r="K21" s="53">
        <f>'88'!$J21</f>
        <v>0</v>
      </c>
      <c r="L21" s="53">
        <f>'89'!$J21</f>
        <v>0</v>
      </c>
      <c r="M21" s="53">
        <f>'90'!$J21</f>
        <v>0</v>
      </c>
      <c r="N21" s="53">
        <f>'91'!$J21</f>
        <v>0</v>
      </c>
      <c r="O21" s="53">
        <f>'92'!$J21</f>
        <v>7.0652173913043472E-5</v>
      </c>
      <c r="P21" s="53">
        <f>'93'!$J21</f>
        <v>7.0652173913043472E-5</v>
      </c>
      <c r="Q21" s="53">
        <f>'94'!$J21</f>
        <v>2.6086956521739128E-4</v>
      </c>
      <c r="R21" s="53">
        <f>'95'!$J21</f>
        <v>0</v>
      </c>
      <c r="S21" s="53">
        <f>'96'!$J21</f>
        <v>0</v>
      </c>
      <c r="T21" s="53">
        <f>'97'!$J21</f>
        <v>0</v>
      </c>
      <c r="U21" s="53">
        <f>'98'!$J21</f>
        <v>0</v>
      </c>
      <c r="V21" s="53">
        <f>'99'!$J21</f>
        <v>0</v>
      </c>
      <c r="W21" s="53">
        <f>'00'!$J21</f>
        <v>0</v>
      </c>
      <c r="X21" s="53">
        <f>'01'!$J21</f>
        <v>0</v>
      </c>
      <c r="Y21" s="53">
        <f>'02'!$J21</f>
        <v>0</v>
      </c>
      <c r="Z21" s="53">
        <f>'03'!$J21</f>
        <v>0</v>
      </c>
      <c r="AA21" s="53">
        <f>'04'!$J21</f>
        <v>0</v>
      </c>
      <c r="AB21" s="53">
        <f>'05'!$J21</f>
        <v>0</v>
      </c>
      <c r="AC21" s="53">
        <f>'06'!$J21</f>
        <v>0</v>
      </c>
      <c r="AD21" s="53">
        <f>'07'!$J21</f>
        <v>0</v>
      </c>
      <c r="AE21" s="53">
        <f>'08'!$J21</f>
        <v>0</v>
      </c>
      <c r="AF21" s="53">
        <f>'09'!$J21</f>
        <v>0</v>
      </c>
      <c r="AG21" s="53">
        <f>'10'!$J21</f>
        <v>0</v>
      </c>
      <c r="AH21" s="53">
        <f>'11'!$J21</f>
        <v>0</v>
      </c>
      <c r="AI21" s="53">
        <f>'12'!$J21</f>
        <v>0</v>
      </c>
      <c r="AJ21" s="53">
        <f>'13'!$J21</f>
        <v>0</v>
      </c>
      <c r="AK21" s="53">
        <f>'14'!$J21</f>
        <v>0</v>
      </c>
      <c r="AL21" s="53">
        <f>'15'!$J21</f>
        <v>0</v>
      </c>
      <c r="AM21" s="53">
        <f>'16'!$J21</f>
        <v>0</v>
      </c>
      <c r="AN21" s="40">
        <f>'17'!$J21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'80'!$J22</f>
        <v>0</v>
      </c>
      <c r="D22" s="53">
        <f>'81'!$J22</f>
        <v>0</v>
      </c>
      <c r="E22" s="53">
        <f>'82'!$J22</f>
        <v>0</v>
      </c>
      <c r="F22" s="53">
        <f>'83'!$J22</f>
        <v>0</v>
      </c>
      <c r="G22" s="53">
        <f>'84'!$J22</f>
        <v>0</v>
      </c>
      <c r="H22" s="53">
        <f>'85'!$J22</f>
        <v>0</v>
      </c>
      <c r="I22" s="53">
        <f>'86'!$J22</f>
        <v>0</v>
      </c>
      <c r="J22" s="53">
        <f>'87'!$J22</f>
        <v>0</v>
      </c>
      <c r="K22" s="53">
        <f>'88'!$J22</f>
        <v>0</v>
      </c>
      <c r="L22" s="53">
        <f>'89'!$J22</f>
        <v>0</v>
      </c>
      <c r="M22" s="53">
        <f>'90'!$J22</f>
        <v>0</v>
      </c>
      <c r="N22" s="53">
        <f>'91'!$J22</f>
        <v>0</v>
      </c>
      <c r="O22" s="53">
        <f>'92'!$J22</f>
        <v>0</v>
      </c>
      <c r="P22" s="53">
        <f>'93'!$J22</f>
        <v>0</v>
      </c>
      <c r="Q22" s="53">
        <f>'94'!$J22</f>
        <v>0</v>
      </c>
      <c r="R22" s="53">
        <f>'95'!$J22</f>
        <v>0</v>
      </c>
      <c r="S22" s="53">
        <f>'96'!$J22</f>
        <v>0</v>
      </c>
      <c r="T22" s="53">
        <f>'97'!$J22</f>
        <v>0</v>
      </c>
      <c r="U22" s="53">
        <f>'98'!$J22</f>
        <v>0</v>
      </c>
      <c r="V22" s="53">
        <f>'99'!$J22</f>
        <v>0</v>
      </c>
      <c r="W22" s="53">
        <f>'00'!$J22</f>
        <v>0</v>
      </c>
      <c r="X22" s="53">
        <f>'01'!$J22</f>
        <v>0</v>
      </c>
      <c r="Y22" s="53">
        <f>'02'!$J22</f>
        <v>0</v>
      </c>
      <c r="Z22" s="53">
        <f>'03'!$J22</f>
        <v>0</v>
      </c>
      <c r="AA22" s="53">
        <f>'04'!$J22</f>
        <v>0</v>
      </c>
      <c r="AB22" s="53">
        <f>'05'!$J22</f>
        <v>0</v>
      </c>
      <c r="AC22" s="53">
        <f>'06'!$J22</f>
        <v>0</v>
      </c>
      <c r="AD22" s="53">
        <f>'07'!$J22</f>
        <v>0</v>
      </c>
      <c r="AE22" s="53">
        <f>'08'!$J22</f>
        <v>0</v>
      </c>
      <c r="AF22" s="53">
        <f>'09'!$J22</f>
        <v>0</v>
      </c>
      <c r="AG22" s="53">
        <f>'10'!$J22</f>
        <v>0</v>
      </c>
      <c r="AH22" s="53">
        <f>'11'!$J22</f>
        <v>0</v>
      </c>
      <c r="AI22" s="53">
        <f>'12'!$J22</f>
        <v>0</v>
      </c>
      <c r="AJ22" s="53">
        <f>'13'!$J22</f>
        <v>0</v>
      </c>
      <c r="AK22" s="53">
        <f>'14'!$J22</f>
        <v>0</v>
      </c>
      <c r="AL22" s="53">
        <f>'15'!$J22</f>
        <v>0</v>
      </c>
      <c r="AM22" s="53">
        <f>'16'!$J22</f>
        <v>0</v>
      </c>
      <c r="AN22" s="40">
        <f>'17'!$J22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'80'!$J23</f>
        <v>0</v>
      </c>
      <c r="D23" s="53">
        <f>'81'!$J23</f>
        <v>0</v>
      </c>
      <c r="E23" s="53">
        <f>'82'!$J23</f>
        <v>0</v>
      </c>
      <c r="F23" s="53">
        <f>'83'!$J23</f>
        <v>0</v>
      </c>
      <c r="G23" s="53">
        <f>'84'!$J23</f>
        <v>0</v>
      </c>
      <c r="H23" s="53">
        <f>'85'!$J23</f>
        <v>0</v>
      </c>
      <c r="I23" s="53">
        <f>'86'!$J23</f>
        <v>0</v>
      </c>
      <c r="J23" s="53">
        <f>'87'!$J23</f>
        <v>0</v>
      </c>
      <c r="K23" s="53">
        <f>'88'!$J23</f>
        <v>0</v>
      </c>
      <c r="L23" s="53">
        <f>'89'!$J23</f>
        <v>0</v>
      </c>
      <c r="M23" s="53">
        <f>'90'!$J23</f>
        <v>0</v>
      </c>
      <c r="N23" s="53">
        <f>'91'!$J23</f>
        <v>1.3134963768115941</v>
      </c>
      <c r="O23" s="53">
        <f>'92'!$J23</f>
        <v>5.3880434782608691E-2</v>
      </c>
      <c r="P23" s="53">
        <f>'93'!$J23</f>
        <v>3.1213768115942023E-2</v>
      </c>
      <c r="Q23" s="53">
        <f>'94'!$J23</f>
        <v>8.1521739130434778E-4</v>
      </c>
      <c r="R23" s="53">
        <f>'95'!$J23</f>
        <v>2.8269927536231882E-2</v>
      </c>
      <c r="S23" s="53">
        <f>'96'!$J23</f>
        <v>1.5268115942028983E-2</v>
      </c>
      <c r="T23" s="53">
        <f>'97'!$J23</f>
        <v>5.2173913043478256E-3</v>
      </c>
      <c r="U23" s="53">
        <f>'98'!$J23</f>
        <v>1.3451086956521738E-2</v>
      </c>
      <c r="V23" s="53">
        <f>'99'!$J23</f>
        <v>6.1181159420289857E-2</v>
      </c>
      <c r="W23" s="53">
        <f>'00'!$J23</f>
        <v>0.86214311594202897</v>
      </c>
      <c r="X23" s="53">
        <f>'01'!$J23</f>
        <v>0.91399999999999992</v>
      </c>
      <c r="Y23" s="53">
        <f>'02'!$J23</f>
        <v>0.46457971014492749</v>
      </c>
      <c r="Z23" s="53">
        <f>'03'!$J23</f>
        <v>0.92145833333333327</v>
      </c>
      <c r="AA23" s="53">
        <f>'04'!$J23</f>
        <v>1.4192192028985506</v>
      </c>
      <c r="AB23" s="53">
        <f>'05'!$J23</f>
        <v>1.5667890909090907</v>
      </c>
      <c r="AC23" s="53">
        <f>'06'!$J23</f>
        <v>1.4621454545454542</v>
      </c>
      <c r="AD23" s="53">
        <f>'07'!$J23</f>
        <v>0</v>
      </c>
      <c r="AE23" s="53">
        <f>'08'!$J23</f>
        <v>0</v>
      </c>
      <c r="AF23" s="53">
        <f>'09'!$J23</f>
        <v>0</v>
      </c>
      <c r="AG23" s="53">
        <f>'10'!$J23</f>
        <v>0</v>
      </c>
      <c r="AH23" s="53">
        <f>'11'!$J23</f>
        <v>0</v>
      </c>
      <c r="AI23" s="53">
        <f>'12'!$J23</f>
        <v>0</v>
      </c>
      <c r="AJ23" s="53">
        <f>'13'!$J23</f>
        <v>0</v>
      </c>
      <c r="AK23" s="53">
        <f>'14'!$J23</f>
        <v>0</v>
      </c>
      <c r="AL23" s="53">
        <f>'15'!$J23</f>
        <v>0</v>
      </c>
      <c r="AM23" s="53">
        <f>'16'!$J23</f>
        <v>0</v>
      </c>
      <c r="AN23" s="40">
        <f>'17'!$J23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'80'!$J24</f>
        <v>0</v>
      </c>
      <c r="D24" s="53">
        <f>'81'!$J24</f>
        <v>0</v>
      </c>
      <c r="E24" s="53">
        <f>'82'!$J24</f>
        <v>0</v>
      </c>
      <c r="F24" s="53">
        <f>'83'!$J24</f>
        <v>0</v>
      </c>
      <c r="G24" s="53">
        <f>'84'!$J24</f>
        <v>0</v>
      </c>
      <c r="H24" s="53">
        <f>'85'!$J24</f>
        <v>0</v>
      </c>
      <c r="I24" s="53">
        <f>'86'!$J24</f>
        <v>0</v>
      </c>
      <c r="J24" s="53">
        <f>'87'!$J24</f>
        <v>0</v>
      </c>
      <c r="K24" s="53">
        <f>'88'!$J24</f>
        <v>0</v>
      </c>
      <c r="L24" s="53">
        <f>'89'!$J24</f>
        <v>0</v>
      </c>
      <c r="M24" s="53">
        <f>'90'!$J24</f>
        <v>8.5289855072463762E-3</v>
      </c>
      <c r="N24" s="53">
        <f>'91'!$J24</f>
        <v>1.1568840579710145E-2</v>
      </c>
      <c r="O24" s="53">
        <f>'92'!$J24</f>
        <v>1.4594202898550724E-2</v>
      </c>
      <c r="P24" s="53">
        <f>'93'!$J24</f>
        <v>1.6472826086956521E-2</v>
      </c>
      <c r="Q24" s="53">
        <f>'94'!$J24</f>
        <v>1.5422101449275361E-2</v>
      </c>
      <c r="R24" s="53">
        <f>'95'!$J24</f>
        <v>1.6269927536231882E-2</v>
      </c>
      <c r="S24" s="53">
        <f>'96'!$J24</f>
        <v>2.1465579710144927E-2</v>
      </c>
      <c r="T24" s="53">
        <f>'97'!$J24</f>
        <v>4.1027173913043474E-2</v>
      </c>
      <c r="U24" s="53">
        <f>'98'!$J24</f>
        <v>3.956340579710145E-2</v>
      </c>
      <c r="V24" s="53">
        <f>'99'!$J24</f>
        <v>0.11567028985507247</v>
      </c>
      <c r="W24" s="53">
        <f>'00'!$J24</f>
        <v>6.025362318840579E-2</v>
      </c>
      <c r="X24" s="53">
        <f>'01'!$J24</f>
        <v>8.6530797101449272E-2</v>
      </c>
      <c r="Y24" s="53">
        <f>'02'!$J24</f>
        <v>7.4443840579710138E-2</v>
      </c>
      <c r="Z24" s="53">
        <f>'03'!$J24</f>
        <v>1.49981884057971E-2</v>
      </c>
      <c r="AA24" s="53">
        <f>'04'!$J24</f>
        <v>1.7188405797101448E-2</v>
      </c>
      <c r="AB24" s="53">
        <f>'05'!$J24</f>
        <v>1.667090909090909E-2</v>
      </c>
      <c r="AC24" s="53">
        <f>'06'!$J24</f>
        <v>2.1807272727272724E-2</v>
      </c>
      <c r="AD24" s="53">
        <f>'07'!$J24</f>
        <v>2.2408584209296922E-2</v>
      </c>
      <c r="AE24" s="53">
        <f>'08'!$J24</f>
        <v>3.5734545454545456E-2</v>
      </c>
      <c r="AF24" s="53">
        <f>'09'!$J24</f>
        <v>3.5189090909090906E-2</v>
      </c>
      <c r="AG24" s="53">
        <f>'10'!$J24</f>
        <v>0.1848690909090909</v>
      </c>
      <c r="AH24" s="53">
        <f>'11'!$J24</f>
        <v>0.3823442028985507</v>
      </c>
      <c r="AI24" s="53">
        <f>'12'!$J24</f>
        <v>0.15545652173913044</v>
      </c>
      <c r="AJ24" s="53">
        <f>'13'!$J24</f>
        <v>0.1904963768115942</v>
      </c>
      <c r="AK24" s="53">
        <f>'14'!$J24</f>
        <v>0.17240942028985506</v>
      </c>
      <c r="AL24" s="53">
        <f>'15'!$J24</f>
        <v>0.19164855072463768</v>
      </c>
      <c r="AM24" s="53">
        <f>'16'!$J24</f>
        <v>0.44358333333333333</v>
      </c>
      <c r="AN24" s="40">
        <f>'17'!$J24</f>
        <v>0.43027898550724636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'80'!$J25</f>
        <v>38.224637681159422</v>
      </c>
      <c r="D25" s="53">
        <f>'81'!$J25</f>
        <v>45.471014492753625</v>
      </c>
      <c r="E25" s="53">
        <f>'82'!$J25</f>
        <v>58.152173913043477</v>
      </c>
      <c r="F25" s="53">
        <f>'83'!$J25</f>
        <v>64.130434782608688</v>
      </c>
      <c r="G25" s="53">
        <f>'84'!$J25</f>
        <v>66.485507246376812</v>
      </c>
      <c r="H25" s="53">
        <f>'85'!$J25</f>
        <v>74.275362318840578</v>
      </c>
      <c r="I25" s="53">
        <f>'86'!$J25</f>
        <v>96.195652173913032</v>
      </c>
      <c r="J25" s="53">
        <f>'87'!$J25</f>
        <v>102.71739130434783</v>
      </c>
      <c r="K25" s="53">
        <f>'88'!$J25</f>
        <v>118.65942028985506</v>
      </c>
      <c r="L25" s="53">
        <f>'89'!$J25</f>
        <v>128.62318840579709</v>
      </c>
      <c r="M25" s="53">
        <f>'90'!$J25</f>
        <v>131.93439311594202</v>
      </c>
      <c r="N25" s="53">
        <f>'91'!$J25</f>
        <v>126.17184601449276</v>
      </c>
      <c r="O25" s="53">
        <f>'92'!$J25</f>
        <v>127.33458695652172</v>
      </c>
      <c r="P25" s="53">
        <f>'93'!$J25</f>
        <v>131.70067028985505</v>
      </c>
      <c r="Q25" s="53">
        <f>'94'!$J25</f>
        <v>144.34293659420288</v>
      </c>
      <c r="R25" s="53">
        <f>'95'!$J25</f>
        <v>162.79310869565217</v>
      </c>
      <c r="S25" s="53">
        <f>'96'!$J25</f>
        <v>172.70019746376812</v>
      </c>
      <c r="T25" s="53">
        <f>'97'!$J25</f>
        <v>180.44467572463768</v>
      </c>
      <c r="U25" s="53">
        <f>'98'!$J25</f>
        <v>181.84653985507245</v>
      </c>
      <c r="V25" s="53">
        <f>'99'!$J25</f>
        <v>184.09028442028983</v>
      </c>
      <c r="W25" s="53">
        <f>'00'!$J25</f>
        <v>186.9865018115942</v>
      </c>
      <c r="X25" s="53">
        <f>'01'!$J25</f>
        <v>180.22956702898549</v>
      </c>
      <c r="Y25" s="53">
        <f>'02'!$J25</f>
        <v>165.71255978260868</v>
      </c>
      <c r="Z25" s="53">
        <f>'03'!$J25</f>
        <v>150.33145289855071</v>
      </c>
      <c r="AA25" s="53">
        <f>'04'!$J25</f>
        <v>160.84274637681159</v>
      </c>
      <c r="AB25" s="53">
        <f>'05'!$J25</f>
        <v>164.12096909090906</v>
      </c>
      <c r="AC25" s="53">
        <f>'06'!$J25</f>
        <v>172.83899454545454</v>
      </c>
      <c r="AD25" s="53">
        <f>'07'!$J25</f>
        <v>179.14625225697381</v>
      </c>
      <c r="AE25" s="53">
        <f>'08'!$J25</f>
        <v>192.71934363636362</v>
      </c>
      <c r="AF25" s="53">
        <f>'09'!$J25</f>
        <v>204.19359090909091</v>
      </c>
      <c r="AG25" s="53">
        <f>'10'!$J25</f>
        <v>210.87479818181819</v>
      </c>
      <c r="AH25" s="53">
        <f>'11'!$J25</f>
        <v>225.15339855072463</v>
      </c>
      <c r="AI25" s="53">
        <f>'12'!$J25</f>
        <v>228.41640036231885</v>
      </c>
      <c r="AJ25" s="53">
        <f>'13'!$J25</f>
        <v>241.47851811594202</v>
      </c>
      <c r="AK25" s="53">
        <f>'14'!$J25</f>
        <v>257.48020108695653</v>
      </c>
      <c r="AL25" s="53">
        <f>'15'!$J25</f>
        <v>261.32328079710146</v>
      </c>
      <c r="AM25" s="53">
        <f>'16'!$J25</f>
        <v>260.86561594202897</v>
      </c>
      <c r="AN25" s="40">
        <f>'17'!$J25</f>
        <v>269.24632608695651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'80'!$J26</f>
        <v>0.18115942028985507</v>
      </c>
      <c r="D26" s="53">
        <f>'81'!$J26</f>
        <v>0.54347826086956519</v>
      </c>
      <c r="E26" s="53">
        <f>'82'!$J26</f>
        <v>0</v>
      </c>
      <c r="F26" s="53">
        <f>'83'!$J26</f>
        <v>0</v>
      </c>
      <c r="G26" s="53">
        <f>'84'!$J26</f>
        <v>0</v>
      </c>
      <c r="H26" s="53">
        <f>'85'!$J26</f>
        <v>0.18115942028985507</v>
      </c>
      <c r="I26" s="53">
        <f>'86'!$J26</f>
        <v>0.54347826086956519</v>
      </c>
      <c r="J26" s="53">
        <f>'87'!$J26</f>
        <v>0</v>
      </c>
      <c r="K26" s="53">
        <f>'88'!$J26</f>
        <v>0</v>
      </c>
      <c r="L26" s="53">
        <f>'89'!$J26</f>
        <v>0</v>
      </c>
      <c r="M26" s="53">
        <f>'90'!$J26</f>
        <v>4.1480072463768114E-2</v>
      </c>
      <c r="N26" s="53">
        <f>'91'!$J26</f>
        <v>7.48641304347826E-2</v>
      </c>
      <c r="O26" s="53">
        <f>'92'!$J26</f>
        <v>0.10512681159420288</v>
      </c>
      <c r="P26" s="53">
        <f>'93'!$J26</f>
        <v>0.10697101449275362</v>
      </c>
      <c r="Q26" s="53">
        <f>'94'!$J26</f>
        <v>0.110125</v>
      </c>
      <c r="R26" s="53">
        <f>'95'!$J26</f>
        <v>0.13190942028985506</v>
      </c>
      <c r="S26" s="53">
        <f>'96'!$J26</f>
        <v>0.14241847826086956</v>
      </c>
      <c r="T26" s="53">
        <f>'97'!$J26</f>
        <v>0.18584601449275359</v>
      </c>
      <c r="U26" s="53">
        <f>'98'!$J26</f>
        <v>0.31134963768115936</v>
      </c>
      <c r="V26" s="53">
        <f>'99'!$J26</f>
        <v>0.32366485507246373</v>
      </c>
      <c r="W26" s="53">
        <f>'00'!$J26</f>
        <v>0.60378079710144927</v>
      </c>
      <c r="X26" s="53">
        <f>'01'!$J26</f>
        <v>0.64911775362318835</v>
      </c>
      <c r="Y26" s="53">
        <f>'02'!$J26</f>
        <v>0.63925724637681158</v>
      </c>
      <c r="Z26" s="53">
        <f>'03'!$J26</f>
        <v>0.5578894927536231</v>
      </c>
      <c r="AA26" s="53">
        <f>'04'!$J26</f>
        <v>0.75382608695652165</v>
      </c>
      <c r="AB26" s="53">
        <f>'05'!$J26</f>
        <v>0.66037454545454544</v>
      </c>
      <c r="AC26" s="53">
        <f>'06'!$J26</f>
        <v>0.63940181818181818</v>
      </c>
      <c r="AD26" s="53">
        <f>'07'!$J26</f>
        <v>0.6633923660260217</v>
      </c>
      <c r="AE26" s="53">
        <f>'08'!$J26</f>
        <v>1.189430909090909</v>
      </c>
      <c r="AF26" s="53">
        <f>'09'!$J26</f>
        <v>1.168461818181818</v>
      </c>
      <c r="AG26" s="53">
        <f>'10'!$J26</f>
        <v>0.46712909090909088</v>
      </c>
      <c r="AH26" s="53">
        <f>'11'!$J26</f>
        <v>0.2986268115942029</v>
      </c>
      <c r="AI26" s="53">
        <f>'12'!$J26</f>
        <v>0.97111956521739129</v>
      </c>
      <c r="AJ26" s="53">
        <f>'13'!$J26</f>
        <v>0.88871920289855066</v>
      </c>
      <c r="AK26" s="53">
        <f>'14'!$J26</f>
        <v>1.5849746376811593</v>
      </c>
      <c r="AL26" s="53">
        <f>'15'!$J26</f>
        <v>1.843161231884058</v>
      </c>
      <c r="AM26" s="53">
        <f>'16'!$J26</f>
        <v>1.5651847826086958</v>
      </c>
      <c r="AN26" s="40">
        <f>'17'!$J26</f>
        <v>1.4966068840579709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'80'!$J27</f>
        <v>0.18115942028985507</v>
      </c>
      <c r="D27" s="53">
        <f>'81'!$J27</f>
        <v>0.18115942028985507</v>
      </c>
      <c r="E27" s="53">
        <f>'82'!$J27</f>
        <v>0</v>
      </c>
      <c r="F27" s="53">
        <f>'83'!$J27</f>
        <v>0</v>
      </c>
      <c r="G27" s="53">
        <f>'84'!$J27</f>
        <v>0</v>
      </c>
      <c r="H27" s="53">
        <f>'85'!$J27</f>
        <v>0</v>
      </c>
      <c r="I27" s="53">
        <f>'86'!$J27</f>
        <v>0</v>
      </c>
      <c r="J27" s="53">
        <f>'87'!$J27</f>
        <v>0</v>
      </c>
      <c r="K27" s="53">
        <f>'88'!$J27</f>
        <v>0</v>
      </c>
      <c r="L27" s="53">
        <f>'89'!$J27</f>
        <v>0</v>
      </c>
      <c r="M27" s="53">
        <f>'90'!$J27</f>
        <v>5.4619565217391298E-3</v>
      </c>
      <c r="N27" s="53">
        <f>'91'!$J27</f>
        <v>5.0210144927536227E-2</v>
      </c>
      <c r="O27" s="53">
        <f>'92'!$J27</f>
        <v>9.945289855072463E-2</v>
      </c>
      <c r="P27" s="53">
        <f>'93'!$J27</f>
        <v>7.5369565217391299E-2</v>
      </c>
      <c r="Q27" s="53">
        <f>'94'!$J27</f>
        <v>8.7992753623188397E-2</v>
      </c>
      <c r="R27" s="53">
        <f>'95'!$J27</f>
        <v>0.10630434782608696</v>
      </c>
      <c r="S27" s="53">
        <f>'96'!$J27</f>
        <v>7.7945652173913041E-2</v>
      </c>
      <c r="T27" s="53">
        <f>'97'!$J27</f>
        <v>3.1710144927536224E-2</v>
      </c>
      <c r="U27" s="53">
        <f>'98'!$J27</f>
        <v>4.9179347826086954E-2</v>
      </c>
      <c r="V27" s="53">
        <f>'99'!$J27</f>
        <v>3.6878623188405797E-2</v>
      </c>
      <c r="W27" s="53">
        <f>'00'!$J27</f>
        <v>1.143659420289855E-2</v>
      </c>
      <c r="X27" s="53">
        <f>'01'!$J27</f>
        <v>1.2293478260869566E-2</v>
      </c>
      <c r="Y27" s="53">
        <f>'02'!$J27</f>
        <v>2.1117753623188407E-2</v>
      </c>
      <c r="Z27" s="53">
        <f>'03'!$J27</f>
        <v>6.2317028985507242E-2</v>
      </c>
      <c r="AA27" s="53">
        <f>'04'!$J27</f>
        <v>4.8762681159420285E-2</v>
      </c>
      <c r="AB27" s="53">
        <f>'05'!$J27</f>
        <v>8.7872727272727269E-3</v>
      </c>
      <c r="AC27" s="53">
        <f>'06'!$J27</f>
        <v>1.7841818181818181E-2</v>
      </c>
      <c r="AD27" s="53">
        <f>'07'!$J27</f>
        <v>0.28167481988748044</v>
      </c>
      <c r="AE27" s="53">
        <f>'08'!$J27</f>
        <v>1.1804636363636363</v>
      </c>
      <c r="AF27" s="53">
        <f>'09'!$J27</f>
        <v>1.1615890909090909</v>
      </c>
      <c r="AG27" s="53">
        <f>'10'!$J27</f>
        <v>0</v>
      </c>
      <c r="AH27" s="53">
        <f>'11'!$J27</f>
        <v>1.321195652173913E-2</v>
      </c>
      <c r="AI27" s="53">
        <f>'12'!$J27</f>
        <v>0</v>
      </c>
      <c r="AJ27" s="53">
        <f>'13'!$J27</f>
        <v>0</v>
      </c>
      <c r="AK27" s="53">
        <f>'14'!$J27</f>
        <v>0.1106195652173913</v>
      </c>
      <c r="AL27" s="53">
        <f>'15'!$J27</f>
        <v>0</v>
      </c>
      <c r="AM27" s="53">
        <f>'16'!$J27</f>
        <v>0</v>
      </c>
      <c r="AN27" s="40">
        <f>'17'!$J27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'80'!$J28</f>
        <v>0</v>
      </c>
      <c r="D28" s="53">
        <f>'81'!$J28</f>
        <v>0</v>
      </c>
      <c r="E28" s="53">
        <f>'82'!$J28</f>
        <v>0</v>
      </c>
      <c r="F28" s="53">
        <f>'83'!$J28</f>
        <v>0</v>
      </c>
      <c r="G28" s="53">
        <f>'84'!$J28</f>
        <v>0</v>
      </c>
      <c r="H28" s="53">
        <f>'85'!$J28</f>
        <v>0</v>
      </c>
      <c r="I28" s="53">
        <f>'86'!$J28</f>
        <v>0</v>
      </c>
      <c r="J28" s="53">
        <f>'87'!$J28</f>
        <v>0</v>
      </c>
      <c r="K28" s="53">
        <f>'88'!$J28</f>
        <v>0</v>
      </c>
      <c r="L28" s="53">
        <f>'89'!$J28</f>
        <v>0</v>
      </c>
      <c r="M28" s="53">
        <f>'90'!$J28</f>
        <v>0</v>
      </c>
      <c r="N28" s="53">
        <f>'91'!$J28</f>
        <v>2.8990942028985504E-2</v>
      </c>
      <c r="O28" s="53">
        <f>'92'!$J28</f>
        <v>6.4601449275362308E-2</v>
      </c>
      <c r="P28" s="53">
        <f>'93'!$J28</f>
        <v>7.3423913043478242E-2</v>
      </c>
      <c r="Q28" s="53">
        <f>'94'!$J28</f>
        <v>8.295289855072463E-2</v>
      </c>
      <c r="R28" s="53">
        <f>'95'!$J28</f>
        <v>9.3840579710144922E-2</v>
      </c>
      <c r="S28" s="53">
        <f>'96'!$J28</f>
        <v>6.5407608695652167E-2</v>
      </c>
      <c r="T28" s="53">
        <f>'97'!$J28</f>
        <v>5.3137681159420289E-2</v>
      </c>
      <c r="U28" s="53">
        <f>'98'!$J28</f>
        <v>5.4240942028985502E-2</v>
      </c>
      <c r="V28" s="53">
        <f>'99'!$J28</f>
        <v>8.0554347826086947E-2</v>
      </c>
      <c r="W28" s="53">
        <f>'00'!$J28</f>
        <v>8.1108695652173907E-2</v>
      </c>
      <c r="X28" s="53">
        <f>'01'!$J28</f>
        <v>8.0606884057971007E-2</v>
      </c>
      <c r="Y28" s="53">
        <f>'02'!$J28</f>
        <v>7.0409420289855057E-2</v>
      </c>
      <c r="Z28" s="53">
        <f>'03'!$J28</f>
        <v>5.3514492753623182E-2</v>
      </c>
      <c r="AA28" s="53">
        <f>'04'!$J28</f>
        <v>4.8931159420289846E-2</v>
      </c>
      <c r="AB28" s="53">
        <f>'05'!$J28</f>
        <v>4.7607272727272727E-2</v>
      </c>
      <c r="AC28" s="53">
        <f>'06'!$J28</f>
        <v>6.3476363636363622E-2</v>
      </c>
      <c r="AD28" s="53">
        <f>'07'!$J28</f>
        <v>0</v>
      </c>
      <c r="AE28" s="53">
        <f>'08'!$J28</f>
        <v>0</v>
      </c>
      <c r="AF28" s="53">
        <f>'09'!$J28</f>
        <v>0</v>
      </c>
      <c r="AG28" s="53">
        <f>'10'!$J28</f>
        <v>0</v>
      </c>
      <c r="AH28" s="53">
        <f>'11'!$J28</f>
        <v>0</v>
      </c>
      <c r="AI28" s="53">
        <f>'12'!$J28</f>
        <v>0</v>
      </c>
      <c r="AJ28" s="53">
        <f>'13'!$J28</f>
        <v>0</v>
      </c>
      <c r="AK28" s="53">
        <f>'14'!$J28</f>
        <v>0</v>
      </c>
      <c r="AL28" s="53">
        <f>'15'!$J28</f>
        <v>0</v>
      </c>
      <c r="AM28" s="53">
        <f>'16'!$J28</f>
        <v>0</v>
      </c>
      <c r="AN28" s="40">
        <f>'17'!$J28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'80'!$J29</f>
        <v>0</v>
      </c>
      <c r="D29" s="53">
        <f>'81'!$J29</f>
        <v>0</v>
      </c>
      <c r="E29" s="53">
        <f>'82'!$J29</f>
        <v>0</v>
      </c>
      <c r="F29" s="53">
        <f>'83'!$J29</f>
        <v>0</v>
      </c>
      <c r="G29" s="53">
        <f>'84'!$J29</f>
        <v>0</v>
      </c>
      <c r="H29" s="53">
        <f>'85'!$J29</f>
        <v>0</v>
      </c>
      <c r="I29" s="53">
        <f>'86'!$J29</f>
        <v>0</v>
      </c>
      <c r="J29" s="53">
        <f>'87'!$J29</f>
        <v>0</v>
      </c>
      <c r="K29" s="53">
        <f>'88'!$J29</f>
        <v>0</v>
      </c>
      <c r="L29" s="53">
        <f>'89'!$J29</f>
        <v>0</v>
      </c>
      <c r="M29" s="53">
        <f>'90'!$J29</f>
        <v>0</v>
      </c>
      <c r="N29" s="53">
        <f>'91'!$J29</f>
        <v>5.3442028985507242E-4</v>
      </c>
      <c r="O29" s="53">
        <f>'92'!$J29</f>
        <v>3.7028985507246369E-3</v>
      </c>
      <c r="P29" s="53">
        <f>'93'!$J29</f>
        <v>1.8333333333333333E-3</v>
      </c>
      <c r="Q29" s="53">
        <f>'94'!$J29</f>
        <v>3.8115942028985501E-3</v>
      </c>
      <c r="R29" s="53">
        <f>'95'!$J29</f>
        <v>2.6539855072463766E-3</v>
      </c>
      <c r="S29" s="53">
        <f>'96'!$J29</f>
        <v>2.3532608695652174E-3</v>
      </c>
      <c r="T29" s="53">
        <f>'97'!$J29</f>
        <v>1.9927536231884057E-3</v>
      </c>
      <c r="U29" s="53">
        <f>'98'!$J29</f>
        <v>8.0072463768115934E-4</v>
      </c>
      <c r="V29" s="53">
        <f>'99'!$J29</f>
        <v>2.0905797101449276E-3</v>
      </c>
      <c r="W29" s="53">
        <f>'00'!$J29</f>
        <v>9.5833333333333317E-4</v>
      </c>
      <c r="X29" s="53">
        <f>'01'!$J29</f>
        <v>1.4873188405797101E-3</v>
      </c>
      <c r="Y29" s="53">
        <f>'02'!$J29</f>
        <v>1.2155797101449275E-3</v>
      </c>
      <c r="Z29" s="53">
        <f>'03'!$J29</f>
        <v>6.9565217391304342E-4</v>
      </c>
      <c r="AA29" s="53">
        <f>'04'!$J29</f>
        <v>4.8188405797101446E-4</v>
      </c>
      <c r="AB29" s="53">
        <f>'05'!$J29</f>
        <v>1.5636363636363634E-4</v>
      </c>
      <c r="AC29" s="53">
        <f>'06'!$J29</f>
        <v>0</v>
      </c>
      <c r="AD29" s="53">
        <f>'07'!$J29</f>
        <v>0</v>
      </c>
      <c r="AE29" s="53">
        <f>'08'!$J29</f>
        <v>0</v>
      </c>
      <c r="AF29" s="53">
        <f>'09'!$J29</f>
        <v>0</v>
      </c>
      <c r="AG29" s="53">
        <f>'10'!$J29</f>
        <v>0</v>
      </c>
      <c r="AH29" s="53">
        <f>'11'!$J29</f>
        <v>0</v>
      </c>
      <c r="AI29" s="53">
        <f>'12'!$J29</f>
        <v>0</v>
      </c>
      <c r="AJ29" s="53">
        <f>'13'!$J29</f>
        <v>0</v>
      </c>
      <c r="AK29" s="53">
        <f>'14'!$J29</f>
        <v>0</v>
      </c>
      <c r="AL29" s="53">
        <f>'15'!$J29</f>
        <v>0</v>
      </c>
      <c r="AM29" s="53">
        <f>'16'!$J29</f>
        <v>0</v>
      </c>
      <c r="AN29" s="40">
        <f>'17'!$J29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'80'!$J30</f>
        <v>0</v>
      </c>
      <c r="D30" s="53">
        <f>'81'!$J30</f>
        <v>0</v>
      </c>
      <c r="E30" s="53">
        <f>'82'!$J30</f>
        <v>0</v>
      </c>
      <c r="F30" s="53">
        <f>'83'!$J30</f>
        <v>0</v>
      </c>
      <c r="G30" s="53">
        <f>'84'!$J30</f>
        <v>0</v>
      </c>
      <c r="H30" s="53">
        <f>'85'!$J30</f>
        <v>0</v>
      </c>
      <c r="I30" s="53">
        <f>'86'!$J30</f>
        <v>0</v>
      </c>
      <c r="J30" s="53">
        <f>'87'!$J30</f>
        <v>0</v>
      </c>
      <c r="K30" s="53">
        <f>'88'!$J30</f>
        <v>0</v>
      </c>
      <c r="L30" s="53">
        <f>'89'!$J30</f>
        <v>0</v>
      </c>
      <c r="M30" s="53">
        <f>'90'!$J30</f>
        <v>4.5679347826086958E-2</v>
      </c>
      <c r="N30" s="53">
        <f>'91'!$J30</f>
        <v>6.3068840579710142E-2</v>
      </c>
      <c r="O30" s="53">
        <f>'92'!$J30</f>
        <v>5.5505434782608692E-2</v>
      </c>
      <c r="P30" s="53">
        <f>'93'!$J30</f>
        <v>6.3333333333333325E-2</v>
      </c>
      <c r="Q30" s="53">
        <f>'94'!$J30</f>
        <v>6.8170289855072452E-2</v>
      </c>
      <c r="R30" s="53">
        <f>'95'!$J30</f>
        <v>7.895108695652174E-2</v>
      </c>
      <c r="S30" s="53">
        <f>'96'!$J30</f>
        <v>6.0170289855072459E-2</v>
      </c>
      <c r="T30" s="53">
        <f>'97'!$J30</f>
        <v>4.7469202898550722E-2</v>
      </c>
      <c r="U30" s="53">
        <f>'98'!$J30</f>
        <v>2.9827898550724635E-2</v>
      </c>
      <c r="V30" s="53">
        <f>'99'!$J30</f>
        <v>3.804710144927536E-2</v>
      </c>
      <c r="W30" s="53">
        <f>'00'!$J30</f>
        <v>7.5485507246376801E-2</v>
      </c>
      <c r="X30" s="53">
        <f>'01'!$J30</f>
        <v>0.11388949275362319</v>
      </c>
      <c r="Y30" s="53">
        <f>'02'!$J30</f>
        <v>0.35697826086956519</v>
      </c>
      <c r="Z30" s="53">
        <f>'03'!$J30</f>
        <v>0.21419021739130434</v>
      </c>
      <c r="AA30" s="53">
        <f>'04'!$J30</f>
        <v>3.148731884057971E-2</v>
      </c>
      <c r="AB30" s="53">
        <f>'05'!$J30</f>
        <v>7.1027272727272717E-2</v>
      </c>
      <c r="AC30" s="53">
        <f>'06'!$J30</f>
        <v>0.25627454545454542</v>
      </c>
      <c r="AD30" s="53">
        <f>'07'!$J30</f>
        <v>0</v>
      </c>
      <c r="AE30" s="53">
        <f>'08'!$J30</f>
        <v>0</v>
      </c>
      <c r="AF30" s="53">
        <f>'09'!$J30</f>
        <v>0</v>
      </c>
      <c r="AG30" s="53">
        <f>'10'!$J30</f>
        <v>0</v>
      </c>
      <c r="AH30" s="53">
        <f>'11'!$J30</f>
        <v>0</v>
      </c>
      <c r="AI30" s="53">
        <f>'12'!$J30</f>
        <v>0</v>
      </c>
      <c r="AJ30" s="53">
        <f>'13'!$J30</f>
        <v>0</v>
      </c>
      <c r="AK30" s="53">
        <f>'14'!$J30</f>
        <v>0</v>
      </c>
      <c r="AL30" s="53">
        <f>'15'!$J30</f>
        <v>0</v>
      </c>
      <c r="AM30" s="53">
        <f>'16'!$J30</f>
        <v>0</v>
      </c>
      <c r="AN30" s="40">
        <f>'17'!$J30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'80'!$J31</f>
        <v>0</v>
      </c>
      <c r="D31" s="53">
        <f>'81'!$J31</f>
        <v>0</v>
      </c>
      <c r="E31" s="53">
        <f>'82'!$J31</f>
        <v>0</v>
      </c>
      <c r="F31" s="53">
        <f>'83'!$J31</f>
        <v>0</v>
      </c>
      <c r="G31" s="53">
        <f>'84'!$J31</f>
        <v>0</v>
      </c>
      <c r="H31" s="53">
        <f>'85'!$J31</f>
        <v>0</v>
      </c>
      <c r="I31" s="53">
        <f>'86'!$J31</f>
        <v>0</v>
      </c>
      <c r="J31" s="53">
        <f>'87'!$J31</f>
        <v>0</v>
      </c>
      <c r="K31" s="53">
        <f>'88'!$J31</f>
        <v>0</v>
      </c>
      <c r="L31" s="53">
        <f>'89'!$J31</f>
        <v>0</v>
      </c>
      <c r="M31" s="53">
        <f>'90'!$J31</f>
        <v>0</v>
      </c>
      <c r="N31" s="53">
        <f>'91'!$J31</f>
        <v>0</v>
      </c>
      <c r="O31" s="53">
        <f>'92'!$J31</f>
        <v>0</v>
      </c>
      <c r="P31" s="53">
        <f>'93'!$J31</f>
        <v>0</v>
      </c>
      <c r="Q31" s="53">
        <f>'94'!$J31</f>
        <v>0</v>
      </c>
      <c r="R31" s="53">
        <f>'95'!$J31</f>
        <v>0</v>
      </c>
      <c r="S31" s="53">
        <f>'96'!$J31</f>
        <v>0</v>
      </c>
      <c r="T31" s="53">
        <f>'97'!$J31</f>
        <v>0</v>
      </c>
      <c r="U31" s="53">
        <f>'98'!$J31</f>
        <v>0</v>
      </c>
      <c r="V31" s="53">
        <f>'99'!$J31</f>
        <v>0</v>
      </c>
      <c r="W31" s="53">
        <f>'00'!$J31</f>
        <v>0</v>
      </c>
      <c r="X31" s="53">
        <f>'01'!$J31</f>
        <v>0</v>
      </c>
      <c r="Y31" s="53">
        <f>'02'!$J31</f>
        <v>0</v>
      </c>
      <c r="Z31" s="53">
        <f>'03'!$J31</f>
        <v>0</v>
      </c>
      <c r="AA31" s="53">
        <f>'04'!$J31</f>
        <v>0</v>
      </c>
      <c r="AB31" s="53">
        <f>'05'!$J31</f>
        <v>0</v>
      </c>
      <c r="AC31" s="53">
        <f>'06'!$J31</f>
        <v>0</v>
      </c>
      <c r="AD31" s="53">
        <f>'07'!$J31</f>
        <v>0</v>
      </c>
      <c r="AE31" s="53">
        <f>'08'!$J31</f>
        <v>0</v>
      </c>
      <c r="AF31" s="53">
        <f>'09'!$J31</f>
        <v>0</v>
      </c>
      <c r="AG31" s="53">
        <f>'10'!$J31</f>
        <v>0</v>
      </c>
      <c r="AH31" s="53">
        <f>'11'!$J31</f>
        <v>0</v>
      </c>
      <c r="AI31" s="53">
        <f>'12'!$J31</f>
        <v>0</v>
      </c>
      <c r="AJ31" s="53">
        <f>'13'!$J31</f>
        <v>0</v>
      </c>
      <c r="AK31" s="53">
        <f>'14'!$J31</f>
        <v>0</v>
      </c>
      <c r="AL31" s="53">
        <f>'15'!$J31</f>
        <v>0</v>
      </c>
      <c r="AM31" s="53">
        <f>'16'!$J31</f>
        <v>0</v>
      </c>
      <c r="AN31" s="40">
        <f>'17'!$J31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'80'!$J32</f>
        <v>0</v>
      </c>
      <c r="D32" s="53">
        <f>'81'!$J32</f>
        <v>0</v>
      </c>
      <c r="E32" s="53">
        <f>'82'!$J32</f>
        <v>0.54347826086956519</v>
      </c>
      <c r="F32" s="53">
        <f>'83'!$J32</f>
        <v>0.72463768115942029</v>
      </c>
      <c r="G32" s="53">
        <f>'84'!$J32</f>
        <v>0.54347826086956519</v>
      </c>
      <c r="H32" s="53">
        <f>'85'!$J32</f>
        <v>0.54347826086956519</v>
      </c>
      <c r="I32" s="53">
        <f>'86'!$J32</f>
        <v>0</v>
      </c>
      <c r="J32" s="53">
        <f>'87'!$J32</f>
        <v>0.72463768115942029</v>
      </c>
      <c r="K32" s="53">
        <f>'88'!$J32</f>
        <v>0.72463768115942029</v>
      </c>
      <c r="L32" s="53">
        <f>'89'!$J32</f>
        <v>0.72463768115942029</v>
      </c>
      <c r="M32" s="53">
        <f>'90'!$J32</f>
        <v>0.58737137681159413</v>
      </c>
      <c r="N32" s="53">
        <f>'91'!$J32</f>
        <v>1.0071992753623187</v>
      </c>
      <c r="O32" s="53">
        <f>'92'!$J32</f>
        <v>0.91414492753623167</v>
      </c>
      <c r="P32" s="53">
        <f>'93'!$J32</f>
        <v>0.90090760869565212</v>
      </c>
      <c r="Q32" s="53">
        <f>'94'!$J32</f>
        <v>1.0149728260869564</v>
      </c>
      <c r="R32" s="53">
        <f>'95'!$J32</f>
        <v>1.1169003623188405</v>
      </c>
      <c r="S32" s="53">
        <f>'96'!$J32</f>
        <v>1.1728550724637681</v>
      </c>
      <c r="T32" s="53">
        <f>'97'!$J32</f>
        <v>0.92091485507246373</v>
      </c>
      <c r="U32" s="53">
        <f>'98'!$J32</f>
        <v>1.0512590579710144</v>
      </c>
      <c r="V32" s="53">
        <f>'99'!$J32</f>
        <v>1.798996376811594</v>
      </c>
      <c r="W32" s="53">
        <f>'00'!$J32</f>
        <v>2.22305615942029</v>
      </c>
      <c r="X32" s="53">
        <f>'01'!$J32</f>
        <v>2.1131032608695652</v>
      </c>
      <c r="Y32" s="53">
        <f>'02'!$J32</f>
        <v>2.1201413043478259</v>
      </c>
      <c r="Z32" s="53">
        <f>'03'!$J32</f>
        <v>1.8095416666666664</v>
      </c>
      <c r="AA32" s="53">
        <f>'04'!$J32</f>
        <v>1.89526268115942</v>
      </c>
      <c r="AB32" s="53">
        <f>'05'!$J32</f>
        <v>2.5691563636363632</v>
      </c>
      <c r="AC32" s="53">
        <f>'06'!$J32</f>
        <v>3.1694818181818181</v>
      </c>
      <c r="AD32" s="53">
        <f>'07'!$J32</f>
        <v>3.2568767819250901</v>
      </c>
      <c r="AE32" s="53">
        <f>'08'!$J32</f>
        <v>0</v>
      </c>
      <c r="AF32" s="53">
        <f>'09'!$J32</f>
        <v>0</v>
      </c>
      <c r="AG32" s="53">
        <f>'10'!$J32</f>
        <v>1.4107272727272728</v>
      </c>
      <c r="AH32" s="53">
        <f>'11'!$J32</f>
        <v>1.5133134057971014</v>
      </c>
      <c r="AI32" s="53">
        <f>'12'!$J32</f>
        <v>0</v>
      </c>
      <c r="AJ32" s="53">
        <f>'13'!$J32</f>
        <v>0</v>
      </c>
      <c r="AK32" s="53">
        <f>'14'!$J32</f>
        <v>0</v>
      </c>
      <c r="AL32" s="53">
        <f>'15'!$J32</f>
        <v>0</v>
      </c>
      <c r="AM32" s="53">
        <f>'16'!$J32</f>
        <v>0</v>
      </c>
      <c r="AN32" s="40">
        <f>'17'!$J32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'80'!$J33</f>
        <v>0</v>
      </c>
      <c r="D33" s="53">
        <f>'81'!$J33</f>
        <v>0</v>
      </c>
      <c r="E33" s="53">
        <f>'82'!$J33</f>
        <v>0</v>
      </c>
      <c r="F33" s="53">
        <f>'83'!$J33</f>
        <v>0</v>
      </c>
      <c r="G33" s="53">
        <f>'84'!$J33</f>
        <v>0</v>
      </c>
      <c r="H33" s="53">
        <f>'85'!$J33</f>
        <v>0</v>
      </c>
      <c r="I33" s="53">
        <f>'86'!$J33</f>
        <v>0</v>
      </c>
      <c r="J33" s="53">
        <f>'87'!$J33</f>
        <v>0</v>
      </c>
      <c r="K33" s="53">
        <f>'88'!$J33</f>
        <v>0</v>
      </c>
      <c r="L33" s="53">
        <f>'89'!$J33</f>
        <v>0</v>
      </c>
      <c r="M33" s="53">
        <f>'90'!$J33</f>
        <v>7.3876811594202896E-3</v>
      </c>
      <c r="N33" s="53">
        <f>'91'!$J33</f>
        <v>9.329710144927535E-3</v>
      </c>
      <c r="O33" s="53">
        <f>'92'!$J33</f>
        <v>1.6949275362318838E-2</v>
      </c>
      <c r="P33" s="53">
        <f>'93'!$J33</f>
        <v>8.637681159420289E-3</v>
      </c>
      <c r="Q33" s="53">
        <f>'94'!$J33</f>
        <v>8.8134057971014489E-3</v>
      </c>
      <c r="R33" s="53">
        <f>'95'!$J33</f>
        <v>3.7449275362318839E-2</v>
      </c>
      <c r="S33" s="53">
        <f>'96'!$J33</f>
        <v>5.8239130434782606E-2</v>
      </c>
      <c r="T33" s="53">
        <f>'97'!$J33</f>
        <v>5.151268115942028E-2</v>
      </c>
      <c r="U33" s="53">
        <f>'98'!$J33</f>
        <v>4.4809782608695649E-2</v>
      </c>
      <c r="V33" s="53">
        <f>'99'!$J33</f>
        <v>3.6641304347826087E-2</v>
      </c>
      <c r="W33" s="53">
        <f>'00'!$J33</f>
        <v>3.5597826086956521E-3</v>
      </c>
      <c r="X33" s="53">
        <f>'01'!$J33</f>
        <v>4.3623188405797096E-3</v>
      </c>
      <c r="Y33" s="53">
        <f>'02'!$J33</f>
        <v>4.139492753623188E-3</v>
      </c>
      <c r="Z33" s="53">
        <f>'03'!$J33</f>
        <v>4.4402173913043472E-3</v>
      </c>
      <c r="AA33" s="53">
        <f>'04'!$J33</f>
        <v>3.3858695652173912E-3</v>
      </c>
      <c r="AB33" s="53">
        <f>'05'!$J33</f>
        <v>6.0200000000000002E-3</v>
      </c>
      <c r="AC33" s="53">
        <f>'06'!$J33</f>
        <v>6.1890909090909088E-3</v>
      </c>
      <c r="AD33" s="53">
        <f>'07'!$J33</f>
        <v>0</v>
      </c>
      <c r="AE33" s="53">
        <f>'08'!$J33</f>
        <v>0</v>
      </c>
      <c r="AF33" s="53">
        <f>'09'!$J33</f>
        <v>0</v>
      </c>
      <c r="AG33" s="53">
        <f>'10'!$J33</f>
        <v>0</v>
      </c>
      <c r="AH33" s="53">
        <f>'11'!$J33</f>
        <v>0</v>
      </c>
      <c r="AI33" s="53">
        <f>'12'!$J33</f>
        <v>0</v>
      </c>
      <c r="AJ33" s="53">
        <f>'13'!$J33</f>
        <v>0</v>
      </c>
      <c r="AK33" s="53">
        <f>'14'!$J33</f>
        <v>0</v>
      </c>
      <c r="AL33" s="53">
        <f>'15'!$J33</f>
        <v>0</v>
      </c>
      <c r="AM33" s="53">
        <f>'16'!$J33</f>
        <v>0</v>
      </c>
      <c r="AN33" s="40">
        <f>'17'!$J33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'80'!$J34</f>
        <v>0</v>
      </c>
      <c r="D34" s="53">
        <f>'81'!$J34</f>
        <v>0</v>
      </c>
      <c r="E34" s="53">
        <f>'82'!$J34</f>
        <v>0</v>
      </c>
      <c r="F34" s="53">
        <f>'83'!$J34</f>
        <v>0</v>
      </c>
      <c r="G34" s="53">
        <f>'84'!$J34</f>
        <v>0</v>
      </c>
      <c r="H34" s="53">
        <f>'85'!$J34</f>
        <v>0</v>
      </c>
      <c r="I34" s="53">
        <f>'86'!$J34</f>
        <v>0</v>
      </c>
      <c r="J34" s="53">
        <f>'87'!$J34</f>
        <v>0</v>
      </c>
      <c r="K34" s="53">
        <f>'88'!$J34</f>
        <v>0</v>
      </c>
      <c r="L34" s="53">
        <f>'89'!$J34</f>
        <v>0</v>
      </c>
      <c r="M34" s="53">
        <f>'90'!$J34</f>
        <v>0</v>
      </c>
      <c r="N34" s="53">
        <f>'91'!$J34</f>
        <v>0</v>
      </c>
      <c r="O34" s="53">
        <f>'92'!$J34</f>
        <v>0</v>
      </c>
      <c r="P34" s="53">
        <f>'93'!$J34</f>
        <v>0</v>
      </c>
      <c r="Q34" s="53">
        <f>'94'!$J34</f>
        <v>0</v>
      </c>
      <c r="R34" s="53">
        <f>'95'!$J34</f>
        <v>0</v>
      </c>
      <c r="S34" s="53">
        <f>'96'!$J34</f>
        <v>0</v>
      </c>
      <c r="T34" s="53">
        <f>'97'!$J34</f>
        <v>0</v>
      </c>
      <c r="U34" s="53">
        <f>'98'!$J34</f>
        <v>0</v>
      </c>
      <c r="V34" s="53">
        <f>'99'!$J34</f>
        <v>0</v>
      </c>
      <c r="W34" s="53">
        <f>'00'!$J34</f>
        <v>0</v>
      </c>
      <c r="X34" s="53">
        <f>'01'!$J34</f>
        <v>0</v>
      </c>
      <c r="Y34" s="53">
        <f>'02'!$J34</f>
        <v>0</v>
      </c>
      <c r="Z34" s="53">
        <f>'03'!$J34</f>
        <v>0</v>
      </c>
      <c r="AA34" s="53">
        <f>'04'!$J34</f>
        <v>0</v>
      </c>
      <c r="AB34" s="53">
        <f>'05'!$J34</f>
        <v>0</v>
      </c>
      <c r="AC34" s="53">
        <f>'06'!$J34</f>
        <v>0</v>
      </c>
      <c r="AD34" s="53">
        <f>'07'!$J34</f>
        <v>0</v>
      </c>
      <c r="AE34" s="53">
        <f>'08'!$J34</f>
        <v>0</v>
      </c>
      <c r="AF34" s="53">
        <f>'09'!$J34</f>
        <v>0</v>
      </c>
      <c r="AG34" s="53">
        <f>'10'!$J34</f>
        <v>0</v>
      </c>
      <c r="AH34" s="53">
        <f>'11'!$J34</f>
        <v>0</v>
      </c>
      <c r="AI34" s="53">
        <f>'12'!$J34</f>
        <v>0</v>
      </c>
      <c r="AJ34" s="53">
        <f>'13'!$J34</f>
        <v>0</v>
      </c>
      <c r="AK34" s="53">
        <f>'14'!$J34</f>
        <v>0</v>
      </c>
      <c r="AL34" s="53">
        <f>'15'!$J34</f>
        <v>0</v>
      </c>
      <c r="AM34" s="53">
        <f>'16'!$J34</f>
        <v>0</v>
      </c>
      <c r="AN34" s="40">
        <f>'17'!$J34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'80'!$J35</f>
        <v>0</v>
      </c>
      <c r="D35" s="53">
        <f>'81'!$J35</f>
        <v>0</v>
      </c>
      <c r="E35" s="53">
        <f>'82'!$J35</f>
        <v>0</v>
      </c>
      <c r="F35" s="53">
        <f>'83'!$J35</f>
        <v>0</v>
      </c>
      <c r="G35" s="53">
        <f>'84'!$J35</f>
        <v>0</v>
      </c>
      <c r="H35" s="53">
        <f>'85'!$J35</f>
        <v>0</v>
      </c>
      <c r="I35" s="53">
        <f>'86'!$J35</f>
        <v>0</v>
      </c>
      <c r="J35" s="53">
        <f>'87'!$J35</f>
        <v>0</v>
      </c>
      <c r="K35" s="53">
        <f>'88'!$J35</f>
        <v>0</v>
      </c>
      <c r="L35" s="53">
        <f>'89'!$J35</f>
        <v>0</v>
      </c>
      <c r="M35" s="53">
        <f>'90'!$J35</f>
        <v>0</v>
      </c>
      <c r="N35" s="53">
        <f>'91'!$J35</f>
        <v>0</v>
      </c>
      <c r="O35" s="53">
        <f>'92'!$J35</f>
        <v>0</v>
      </c>
      <c r="P35" s="53">
        <f>'93'!$J35</f>
        <v>0</v>
      </c>
      <c r="Q35" s="53">
        <f>'94'!$J35</f>
        <v>0</v>
      </c>
      <c r="R35" s="53">
        <f>'95'!$J35</f>
        <v>0</v>
      </c>
      <c r="S35" s="53">
        <f>'96'!$J35</f>
        <v>0</v>
      </c>
      <c r="T35" s="53">
        <f>'97'!$J35</f>
        <v>0</v>
      </c>
      <c r="U35" s="53">
        <f>'98'!$J35</f>
        <v>0</v>
      </c>
      <c r="V35" s="53">
        <f>'99'!$J35</f>
        <v>0</v>
      </c>
      <c r="W35" s="53">
        <f>'00'!$J35</f>
        <v>0</v>
      </c>
      <c r="X35" s="53">
        <f>'01'!$J35</f>
        <v>0</v>
      </c>
      <c r="Y35" s="53">
        <f>'02'!$J35</f>
        <v>0</v>
      </c>
      <c r="Z35" s="53">
        <f>'03'!$J35</f>
        <v>0</v>
      </c>
      <c r="AA35" s="53">
        <f>'04'!$J35</f>
        <v>0</v>
      </c>
      <c r="AB35" s="53">
        <f>'05'!$J35</f>
        <v>0</v>
      </c>
      <c r="AC35" s="53">
        <f>'06'!$J35</f>
        <v>0</v>
      </c>
      <c r="AD35" s="53">
        <f>'07'!$J35</f>
        <v>0</v>
      </c>
      <c r="AE35" s="53">
        <f>'08'!$J35</f>
        <v>0</v>
      </c>
      <c r="AF35" s="53">
        <f>'09'!$J35</f>
        <v>0</v>
      </c>
      <c r="AG35" s="53">
        <f>'10'!$J35</f>
        <v>0</v>
      </c>
      <c r="AH35" s="53">
        <f>'11'!$J35</f>
        <v>0</v>
      </c>
      <c r="AI35" s="53">
        <f>'12'!$J35</f>
        <v>0</v>
      </c>
      <c r="AJ35" s="53">
        <f>'13'!$J35</f>
        <v>0</v>
      </c>
      <c r="AK35" s="53">
        <f>'14'!$J35</f>
        <v>0</v>
      </c>
      <c r="AL35" s="53">
        <f>'15'!$J35</f>
        <v>0</v>
      </c>
      <c r="AM35" s="53">
        <f>'16'!$J35</f>
        <v>0</v>
      </c>
      <c r="AN35" s="40">
        <f>'17'!$J35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38.586956521739125</v>
      </c>
      <c r="D36" s="37">
        <f t="shared" ref="D36:AH36" si="1">SUM(D6:D35)+SUM(D38:D43)</f>
        <v>46.195652173913039</v>
      </c>
      <c r="E36" s="37">
        <f t="shared" si="1"/>
        <v>59.039855072463766</v>
      </c>
      <c r="F36" s="37">
        <f t="shared" si="1"/>
        <v>65.048913043478251</v>
      </c>
      <c r="G36" s="37">
        <f t="shared" si="1"/>
        <v>67.273550724637673</v>
      </c>
      <c r="H36" s="37">
        <f t="shared" si="1"/>
        <v>75.210144927536234</v>
      </c>
      <c r="I36" s="37">
        <f t="shared" si="1"/>
        <v>96.869565217391298</v>
      </c>
      <c r="J36" s="37">
        <f t="shared" si="1"/>
        <v>103.62318840579711</v>
      </c>
      <c r="K36" s="37">
        <f t="shared" si="1"/>
        <v>119.74637681159419</v>
      </c>
      <c r="L36" s="37">
        <f t="shared" si="1"/>
        <v>129.52898550724635</v>
      </c>
      <c r="M36" s="37">
        <f t="shared" si="1"/>
        <v>132.80426086956521</v>
      </c>
      <c r="N36" s="37">
        <f t="shared" si="1"/>
        <v>129.0456213768116</v>
      </c>
      <c r="O36" s="37">
        <f t="shared" si="1"/>
        <v>129.33902536231884</v>
      </c>
      <c r="P36" s="37">
        <f t="shared" si="1"/>
        <v>133.49116304347825</v>
      </c>
      <c r="Q36" s="37">
        <f t="shared" si="1"/>
        <v>146.31526449275358</v>
      </c>
      <c r="R36" s="37">
        <f t="shared" si="1"/>
        <v>164.98018840579707</v>
      </c>
      <c r="S36" s="37">
        <f t="shared" si="1"/>
        <v>174.93505615942033</v>
      </c>
      <c r="T36" s="37">
        <f t="shared" si="1"/>
        <v>182.30519746376811</v>
      </c>
      <c r="U36" s="37">
        <f t="shared" si="1"/>
        <v>184.02151449275362</v>
      </c>
      <c r="V36" s="37">
        <f t="shared" si="1"/>
        <v>189.1886992753623</v>
      </c>
      <c r="W36" s="37">
        <f t="shared" si="1"/>
        <v>193.79007065217391</v>
      </c>
      <c r="X36" s="37">
        <f t="shared" si="1"/>
        <v>185.58535326086954</v>
      </c>
      <c r="Y36" s="37">
        <f t="shared" si="1"/>
        <v>171.461740942029</v>
      </c>
      <c r="Z36" s="37">
        <f t="shared" si="1"/>
        <v>155.39609057971012</v>
      </c>
      <c r="AA36" s="37">
        <f t="shared" si="1"/>
        <v>166.75176268115939</v>
      </c>
      <c r="AB36" s="37">
        <f t="shared" si="1"/>
        <v>171.48111272727266</v>
      </c>
      <c r="AC36" s="37">
        <f t="shared" si="1"/>
        <v>179.80942727272728</v>
      </c>
      <c r="AD36" s="37">
        <f t="shared" si="1"/>
        <v>184.70224716313012</v>
      </c>
      <c r="AE36" s="37">
        <f t="shared" si="1"/>
        <v>196.96504363636362</v>
      </c>
      <c r="AF36" s="37">
        <f t="shared" si="1"/>
        <v>208.35841818181819</v>
      </c>
      <c r="AG36" s="37">
        <f t="shared" si="1"/>
        <v>217.86094394424092</v>
      </c>
      <c r="AH36" s="37">
        <f t="shared" si="1"/>
        <v>232.8278333333333</v>
      </c>
      <c r="AI36" s="37">
        <f t="shared" ref="AI36:AN36" si="2">SUM(AI6:AI35)+SUM(AI38:AI43)</f>
        <v>246.80073007246378</v>
      </c>
      <c r="AJ36" s="37">
        <f t="shared" si="2"/>
        <v>273.26590398550724</v>
      </c>
      <c r="AK36" s="37">
        <f t="shared" si="2"/>
        <v>281.07424094202901</v>
      </c>
      <c r="AL36" s="37">
        <f t="shared" si="2"/>
        <v>278.00934057971017</v>
      </c>
      <c r="AM36" s="37">
        <f t="shared" si="2"/>
        <v>276.34798731884058</v>
      </c>
      <c r="AN36" s="38">
        <f t="shared" si="2"/>
        <v>282.28678079710147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  <c r="AU37" s="66"/>
      <c r="AV37" s="66"/>
      <c r="AW37" s="66"/>
      <c r="AX37" s="66"/>
      <c r="AY37" s="66"/>
    </row>
    <row r="38" spans="1:51" s="64" customFormat="1" ht="15" customHeight="1" x14ac:dyDescent="0.25">
      <c r="A38" s="128" t="s">
        <v>65</v>
      </c>
      <c r="B38" s="129"/>
      <c r="C38" s="60">
        <f>'80'!$J38</f>
        <v>0</v>
      </c>
      <c r="D38" s="60">
        <f>'81'!$J38</f>
        <v>0</v>
      </c>
      <c r="E38" s="60">
        <f>'82'!$J38</f>
        <v>0</v>
      </c>
      <c r="F38" s="60">
        <f>'83'!$J38</f>
        <v>0</v>
      </c>
      <c r="G38" s="60">
        <f>'84'!$J38</f>
        <v>0</v>
      </c>
      <c r="H38" s="60">
        <f>'85'!$J38</f>
        <v>0</v>
      </c>
      <c r="I38" s="60">
        <f>'86'!$J38</f>
        <v>0</v>
      </c>
      <c r="J38" s="60">
        <f>'87'!$J38</f>
        <v>0</v>
      </c>
      <c r="K38" s="60">
        <f>'88'!$J38</f>
        <v>0</v>
      </c>
      <c r="L38" s="60">
        <f>'89'!$J38</f>
        <v>0</v>
      </c>
      <c r="M38" s="60">
        <f>'90'!$J38</f>
        <v>0</v>
      </c>
      <c r="N38" s="60">
        <f>'91'!$J38</f>
        <v>0</v>
      </c>
      <c r="O38" s="60">
        <f>'92'!$J38</f>
        <v>0</v>
      </c>
      <c r="P38" s="60">
        <f>'93'!$J38</f>
        <v>0</v>
      </c>
      <c r="Q38" s="60">
        <f>'94'!$J38</f>
        <v>0</v>
      </c>
      <c r="R38" s="60">
        <f>'95'!$J38</f>
        <v>0</v>
      </c>
      <c r="S38" s="60">
        <f>'96'!$J38</f>
        <v>0</v>
      </c>
      <c r="T38" s="60">
        <f>'97'!$J38</f>
        <v>0</v>
      </c>
      <c r="U38" s="60">
        <f>'98'!$J38</f>
        <v>0</v>
      </c>
      <c r="V38" s="60">
        <f>'99'!$J38</f>
        <v>0</v>
      </c>
      <c r="W38" s="60">
        <f>'00'!$J38</f>
        <v>0</v>
      </c>
      <c r="X38" s="60">
        <f>'01'!$J38</f>
        <v>0</v>
      </c>
      <c r="Y38" s="60">
        <f>'02'!$J38</f>
        <v>0</v>
      </c>
      <c r="Z38" s="60">
        <f>'03'!$J38</f>
        <v>0</v>
      </c>
      <c r="AA38" s="60">
        <f>'04'!$J38</f>
        <v>0</v>
      </c>
      <c r="AB38" s="60">
        <f>'05'!$J38</f>
        <v>0</v>
      </c>
      <c r="AC38" s="60">
        <f>'06'!$J38</f>
        <v>0</v>
      </c>
      <c r="AD38" s="60">
        <f>'07'!$J38</f>
        <v>0</v>
      </c>
      <c r="AE38" s="60">
        <f>'08'!$J38</f>
        <v>0</v>
      </c>
      <c r="AF38" s="60">
        <f>'09'!$J38</f>
        <v>0</v>
      </c>
      <c r="AG38" s="60">
        <f>'10'!$J38</f>
        <v>0</v>
      </c>
      <c r="AH38" s="60">
        <f>'11'!$J38</f>
        <v>0</v>
      </c>
      <c r="AI38" s="60">
        <f>'12'!$J38</f>
        <v>0</v>
      </c>
      <c r="AJ38" s="60">
        <f>'13'!$J38</f>
        <v>0</v>
      </c>
      <c r="AK38" s="60">
        <f>'14'!$J38</f>
        <v>0</v>
      </c>
      <c r="AL38" s="60">
        <f>'15'!$J38</f>
        <v>0.20842391304347826</v>
      </c>
      <c r="AM38" s="60">
        <f>'16'!$J38</f>
        <v>3.0059057971014491</v>
      </c>
      <c r="AN38" s="42">
        <f>'17'!$J38</f>
        <v>0.93184782608695649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'80'!$J39</f>
        <v>0</v>
      </c>
      <c r="D39" s="53">
        <f>'81'!$J39</f>
        <v>0</v>
      </c>
      <c r="E39" s="53">
        <f>'82'!$J39</f>
        <v>0</v>
      </c>
      <c r="F39" s="53">
        <f>'83'!$J39</f>
        <v>0</v>
      </c>
      <c r="G39" s="53">
        <f>'84'!$J39</f>
        <v>0</v>
      </c>
      <c r="H39" s="53">
        <f>'85'!$J39</f>
        <v>0</v>
      </c>
      <c r="I39" s="53">
        <f>'86'!$J39</f>
        <v>0</v>
      </c>
      <c r="J39" s="53">
        <f>'87'!$J39</f>
        <v>0</v>
      </c>
      <c r="K39" s="53">
        <f>'88'!$J39</f>
        <v>0</v>
      </c>
      <c r="L39" s="53">
        <f>'89'!$J39</f>
        <v>0</v>
      </c>
      <c r="M39" s="53">
        <f>'90'!$J39</f>
        <v>0</v>
      </c>
      <c r="N39" s="53">
        <f>'91'!$J39</f>
        <v>0</v>
      </c>
      <c r="O39" s="53">
        <f>'92'!$J39</f>
        <v>0</v>
      </c>
      <c r="P39" s="53">
        <f>'93'!$J39</f>
        <v>0</v>
      </c>
      <c r="Q39" s="53">
        <f>'94'!$J39</f>
        <v>0</v>
      </c>
      <c r="R39" s="53">
        <f>'95'!$J39</f>
        <v>0</v>
      </c>
      <c r="S39" s="53">
        <f>'96'!$J39</f>
        <v>0</v>
      </c>
      <c r="T39" s="53">
        <f>'97'!$J39</f>
        <v>0</v>
      </c>
      <c r="U39" s="53">
        <f>'98'!$J39</f>
        <v>0</v>
      </c>
      <c r="V39" s="53">
        <f>'99'!$J39</f>
        <v>0</v>
      </c>
      <c r="W39" s="53">
        <f>'00'!$J39</f>
        <v>0</v>
      </c>
      <c r="X39" s="53">
        <f>'01'!$J39</f>
        <v>0</v>
      </c>
      <c r="Y39" s="53">
        <f>'02'!$J39</f>
        <v>0</v>
      </c>
      <c r="Z39" s="53">
        <f>'03'!$J39</f>
        <v>0</v>
      </c>
      <c r="AA39" s="53">
        <f>'04'!$J39</f>
        <v>0</v>
      </c>
      <c r="AB39" s="53">
        <f>'05'!$J39</f>
        <v>0</v>
      </c>
      <c r="AC39" s="53">
        <f>'06'!$J39</f>
        <v>0</v>
      </c>
      <c r="AD39" s="53">
        <f>'07'!$J39</f>
        <v>0</v>
      </c>
      <c r="AE39" s="53">
        <f>'08'!$J39</f>
        <v>0</v>
      </c>
      <c r="AF39" s="53">
        <f>'09'!$J39</f>
        <v>0</v>
      </c>
      <c r="AG39" s="53">
        <f>'10'!$J39</f>
        <v>0</v>
      </c>
      <c r="AH39" s="53">
        <f>'11'!$J39</f>
        <v>0</v>
      </c>
      <c r="AI39" s="53">
        <f>'12'!$J39</f>
        <v>0</v>
      </c>
      <c r="AJ39" s="53">
        <f>'13'!$J39</f>
        <v>0</v>
      </c>
      <c r="AK39" s="53">
        <f>'14'!$J39</f>
        <v>0</v>
      </c>
      <c r="AL39" s="53">
        <f>'15'!$J39</f>
        <v>0</v>
      </c>
      <c r="AM39" s="53">
        <f>'16'!$J39</f>
        <v>0</v>
      </c>
      <c r="AN39" s="40">
        <f>'17'!$J39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'80'!$J40</f>
        <v>0</v>
      </c>
      <c r="D40" s="53">
        <f>'81'!$J40</f>
        <v>0</v>
      </c>
      <c r="E40" s="53">
        <f>'82'!$J40</f>
        <v>0</v>
      </c>
      <c r="F40" s="53">
        <f>'83'!$J40</f>
        <v>0</v>
      </c>
      <c r="G40" s="53">
        <f>'84'!$J40</f>
        <v>0</v>
      </c>
      <c r="H40" s="53">
        <f>'85'!$J40</f>
        <v>0</v>
      </c>
      <c r="I40" s="53">
        <f>'86'!$J40</f>
        <v>0</v>
      </c>
      <c r="J40" s="53">
        <f>'87'!$J40</f>
        <v>0</v>
      </c>
      <c r="K40" s="53">
        <f>'88'!$J40</f>
        <v>0</v>
      </c>
      <c r="L40" s="53">
        <f>'89'!$J40</f>
        <v>0</v>
      </c>
      <c r="M40" s="53">
        <f>'90'!$J40</f>
        <v>0</v>
      </c>
      <c r="N40" s="53">
        <f>'91'!$J40</f>
        <v>0</v>
      </c>
      <c r="O40" s="53">
        <f>'92'!$J40</f>
        <v>0</v>
      </c>
      <c r="P40" s="53">
        <f>'93'!$J40</f>
        <v>0</v>
      </c>
      <c r="Q40" s="53">
        <f>'94'!$J40</f>
        <v>0</v>
      </c>
      <c r="R40" s="53">
        <f>'95'!$J40</f>
        <v>0</v>
      </c>
      <c r="S40" s="53">
        <f>'96'!$J40</f>
        <v>0</v>
      </c>
      <c r="T40" s="53">
        <f>'97'!$J40</f>
        <v>0</v>
      </c>
      <c r="U40" s="53">
        <f>'98'!$J40</f>
        <v>0</v>
      </c>
      <c r="V40" s="53">
        <f>'99'!$J40</f>
        <v>0</v>
      </c>
      <c r="W40" s="53">
        <f>'00'!$J40</f>
        <v>0</v>
      </c>
      <c r="X40" s="53">
        <f>'01'!$J40</f>
        <v>0</v>
      </c>
      <c r="Y40" s="53">
        <f>'02'!$J40</f>
        <v>0</v>
      </c>
      <c r="Z40" s="53">
        <f>'03'!$J40</f>
        <v>0</v>
      </c>
      <c r="AA40" s="53">
        <f>'04'!$J40</f>
        <v>0</v>
      </c>
      <c r="AB40" s="53">
        <f>'05'!$J40</f>
        <v>0</v>
      </c>
      <c r="AC40" s="53">
        <f>'06'!$J40</f>
        <v>0</v>
      </c>
      <c r="AD40" s="53">
        <f>'07'!$J40</f>
        <v>0</v>
      </c>
      <c r="AE40" s="53">
        <f>'08'!$J40</f>
        <v>0</v>
      </c>
      <c r="AF40" s="53">
        <f>'09'!$J40</f>
        <v>0</v>
      </c>
      <c r="AG40" s="53">
        <f>'10'!$J40</f>
        <v>0.54438181818181819</v>
      </c>
      <c r="AH40" s="53">
        <f>'11'!$J40</f>
        <v>1.0306159420289856E-2</v>
      </c>
      <c r="AI40" s="53">
        <f>'12'!$J40</f>
        <v>4.7225471014492753</v>
      </c>
      <c r="AJ40" s="53">
        <f>'13'!$J40</f>
        <v>20.265032608695652</v>
      </c>
      <c r="AK40" s="53">
        <f>'14'!$J40</f>
        <v>9.4579728260869569</v>
      </c>
      <c r="AL40" s="53">
        <f>'15'!$J40</f>
        <v>2.4304565217391305</v>
      </c>
      <c r="AM40" s="53">
        <f>'16'!$J40</f>
        <v>0.21880072463768116</v>
      </c>
      <c r="AN40" s="40">
        <f>'17'!$J40</f>
        <v>9.6137681159420285E-2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'80'!$J41</f>
        <v>0</v>
      </c>
      <c r="D41" s="53">
        <f>'81'!$J41</f>
        <v>0</v>
      </c>
      <c r="E41" s="53">
        <f>'82'!$J41</f>
        <v>0</v>
      </c>
      <c r="F41" s="53">
        <f>'83'!$J41</f>
        <v>0</v>
      </c>
      <c r="G41" s="53">
        <f>'84'!$J41</f>
        <v>0</v>
      </c>
      <c r="H41" s="53">
        <f>'85'!$J41</f>
        <v>0</v>
      </c>
      <c r="I41" s="53">
        <f>'86'!$J41</f>
        <v>0</v>
      </c>
      <c r="J41" s="53">
        <f>'87'!$J41</f>
        <v>0</v>
      </c>
      <c r="K41" s="53">
        <f>'88'!$J41</f>
        <v>0</v>
      </c>
      <c r="L41" s="53">
        <f>'89'!$J41</f>
        <v>0</v>
      </c>
      <c r="M41" s="53">
        <f>'90'!$J41</f>
        <v>0</v>
      </c>
      <c r="N41" s="53">
        <f>'91'!$J41</f>
        <v>0</v>
      </c>
      <c r="O41" s="53">
        <f>'92'!$J41</f>
        <v>0</v>
      </c>
      <c r="P41" s="53">
        <f>'93'!$J41</f>
        <v>0</v>
      </c>
      <c r="Q41" s="53">
        <f>'94'!$J41</f>
        <v>0</v>
      </c>
      <c r="R41" s="53">
        <f>'95'!$J41</f>
        <v>0</v>
      </c>
      <c r="S41" s="53">
        <f>'96'!$J41</f>
        <v>0</v>
      </c>
      <c r="T41" s="53">
        <f>'97'!$J41</f>
        <v>0</v>
      </c>
      <c r="U41" s="53">
        <f>'98'!$J41</f>
        <v>0</v>
      </c>
      <c r="V41" s="53">
        <f>'99'!$J41</f>
        <v>0</v>
      </c>
      <c r="W41" s="53">
        <f>'00'!$J41</f>
        <v>0</v>
      </c>
      <c r="X41" s="53">
        <f>'01'!$J41</f>
        <v>0</v>
      </c>
      <c r="Y41" s="53">
        <f>'02'!$J41</f>
        <v>0</v>
      </c>
      <c r="Z41" s="53">
        <f>'03'!$J41</f>
        <v>0</v>
      </c>
      <c r="AA41" s="53">
        <f>'04'!$J41</f>
        <v>0</v>
      </c>
      <c r="AB41" s="53">
        <f>'05'!$J41</f>
        <v>0</v>
      </c>
      <c r="AC41" s="53">
        <f>'06'!$J41</f>
        <v>0</v>
      </c>
      <c r="AD41" s="53">
        <f>'07'!$J41</f>
        <v>0</v>
      </c>
      <c r="AE41" s="53">
        <f>'08'!$J41</f>
        <v>0</v>
      </c>
      <c r="AF41" s="53">
        <f>'09'!$J41</f>
        <v>0</v>
      </c>
      <c r="AG41" s="53">
        <f>'10'!$J41</f>
        <v>0</v>
      </c>
      <c r="AH41" s="53">
        <f>'11'!$J41</f>
        <v>1.7030797101449276E-2</v>
      </c>
      <c r="AI41" s="53">
        <f>'12'!$J41</f>
        <v>9.7409420289855074E-3</v>
      </c>
      <c r="AJ41" s="53">
        <f>'13'!$J41</f>
        <v>4.0851449275362316E-3</v>
      </c>
      <c r="AK41" s="53">
        <f>'14'!$J41</f>
        <v>0</v>
      </c>
      <c r="AL41" s="53">
        <f>'15'!$J41</f>
        <v>0</v>
      </c>
      <c r="AM41" s="53">
        <f>'16'!$J41</f>
        <v>0</v>
      </c>
      <c r="AN41" s="40">
        <f>'17'!$J41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'80'!$J42</f>
        <v>0</v>
      </c>
      <c r="D42" s="53">
        <f>'81'!$J42</f>
        <v>0</v>
      </c>
      <c r="E42" s="53">
        <f>'82'!$J42</f>
        <v>0</v>
      </c>
      <c r="F42" s="53">
        <f>'83'!$J42</f>
        <v>0</v>
      </c>
      <c r="G42" s="53">
        <f>'84'!$J42</f>
        <v>0</v>
      </c>
      <c r="H42" s="53">
        <f>'85'!$J42</f>
        <v>0</v>
      </c>
      <c r="I42" s="53">
        <f>'86'!$J42</f>
        <v>0</v>
      </c>
      <c r="J42" s="53">
        <f>'87'!$J42</f>
        <v>0</v>
      </c>
      <c r="K42" s="53">
        <f>'88'!$J42</f>
        <v>0</v>
      </c>
      <c r="L42" s="53">
        <f>'89'!$J42</f>
        <v>0</v>
      </c>
      <c r="M42" s="53">
        <f>'90'!$J42</f>
        <v>0</v>
      </c>
      <c r="N42" s="53">
        <f>'91'!$J42</f>
        <v>0</v>
      </c>
      <c r="O42" s="53">
        <f>'92'!$J42</f>
        <v>0</v>
      </c>
      <c r="P42" s="53">
        <f>'93'!$J42</f>
        <v>0</v>
      </c>
      <c r="Q42" s="53">
        <f>'94'!$J42</f>
        <v>0</v>
      </c>
      <c r="R42" s="53">
        <f>'95'!$J42</f>
        <v>0</v>
      </c>
      <c r="S42" s="53">
        <f>'96'!$J42</f>
        <v>0</v>
      </c>
      <c r="T42" s="53">
        <f>'97'!$J42</f>
        <v>0</v>
      </c>
      <c r="U42" s="53">
        <f>'98'!$J42</f>
        <v>0</v>
      </c>
      <c r="V42" s="53">
        <f>'99'!$J42</f>
        <v>0</v>
      </c>
      <c r="W42" s="53">
        <f>'00'!$J42</f>
        <v>0</v>
      </c>
      <c r="X42" s="53">
        <f>'01'!$J42</f>
        <v>0</v>
      </c>
      <c r="Y42" s="53">
        <f>'02'!$J42</f>
        <v>0</v>
      </c>
      <c r="Z42" s="53">
        <f>'03'!$J42</f>
        <v>0</v>
      </c>
      <c r="AA42" s="53">
        <f>'04'!$J42</f>
        <v>0</v>
      </c>
      <c r="AB42" s="53">
        <f>'05'!$J42</f>
        <v>0</v>
      </c>
      <c r="AC42" s="53">
        <f>'06'!$J42</f>
        <v>0</v>
      </c>
      <c r="AD42" s="53">
        <f>'07'!$J42</f>
        <v>0</v>
      </c>
      <c r="AE42" s="53">
        <f>'08'!$J42</f>
        <v>0</v>
      </c>
      <c r="AF42" s="53">
        <f>'09'!$J42</f>
        <v>0</v>
      </c>
      <c r="AG42" s="53">
        <f>'10'!$J42</f>
        <v>2.9160748533317991</v>
      </c>
      <c r="AH42" s="53">
        <f>'11'!$J42</f>
        <v>3.0436358695652173</v>
      </c>
      <c r="AI42" s="53">
        <f>'12'!$J42</f>
        <v>9.6364764492753618</v>
      </c>
      <c r="AJ42" s="53">
        <f>'13'!$J42</f>
        <v>6.8004474637681165</v>
      </c>
      <c r="AK42" s="53">
        <f>'14'!$J42</f>
        <v>6.4349619565217395</v>
      </c>
      <c r="AL42" s="53">
        <f>'15'!$J42</f>
        <v>6.2027518115942026</v>
      </c>
      <c r="AM42" s="53">
        <f>'16'!$J42</f>
        <v>6.0330452898550728</v>
      </c>
      <c r="AN42" s="40">
        <f>'17'!$J42</f>
        <v>6.2616702898550729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'80'!$J43</f>
        <v>0</v>
      </c>
      <c r="D43" s="61">
        <f>'81'!$J43</f>
        <v>0</v>
      </c>
      <c r="E43" s="61">
        <f>'82'!$J43</f>
        <v>0</v>
      </c>
      <c r="F43" s="61">
        <f>'83'!$J43</f>
        <v>0</v>
      </c>
      <c r="G43" s="61">
        <f>'84'!$J43</f>
        <v>0</v>
      </c>
      <c r="H43" s="61">
        <f>'85'!$J43</f>
        <v>0</v>
      </c>
      <c r="I43" s="61">
        <f>'86'!$J43</f>
        <v>0</v>
      </c>
      <c r="J43" s="61">
        <f>'87'!$J43</f>
        <v>0</v>
      </c>
      <c r="K43" s="61">
        <f>'88'!$J43</f>
        <v>0</v>
      </c>
      <c r="L43" s="61">
        <f>'89'!$J43</f>
        <v>0</v>
      </c>
      <c r="M43" s="61">
        <f>'90'!$J43</f>
        <v>0</v>
      </c>
      <c r="N43" s="61">
        <f>'91'!$J43</f>
        <v>0</v>
      </c>
      <c r="O43" s="61">
        <f>'92'!$J43</f>
        <v>0</v>
      </c>
      <c r="P43" s="61">
        <f>'93'!$J43</f>
        <v>0</v>
      </c>
      <c r="Q43" s="61">
        <f>'94'!$J43</f>
        <v>0</v>
      </c>
      <c r="R43" s="61">
        <f>'95'!$J43</f>
        <v>0</v>
      </c>
      <c r="S43" s="61">
        <f>'96'!$J43</f>
        <v>0</v>
      </c>
      <c r="T43" s="61">
        <f>'97'!$J43</f>
        <v>0</v>
      </c>
      <c r="U43" s="61">
        <f>'98'!$J43</f>
        <v>0</v>
      </c>
      <c r="V43" s="61">
        <f>'99'!$J43</f>
        <v>0</v>
      </c>
      <c r="W43" s="61">
        <f>'00'!$J43</f>
        <v>0</v>
      </c>
      <c r="X43" s="61">
        <f>'01'!$J43</f>
        <v>0</v>
      </c>
      <c r="Y43" s="61">
        <f>'02'!$J43</f>
        <v>0</v>
      </c>
      <c r="Z43" s="61">
        <f>'03'!$J43</f>
        <v>0</v>
      </c>
      <c r="AA43" s="61">
        <f>'04'!$J43</f>
        <v>0</v>
      </c>
      <c r="AB43" s="61">
        <f>'05'!$J43</f>
        <v>0</v>
      </c>
      <c r="AC43" s="61">
        <f>'06'!$J43</f>
        <v>0</v>
      </c>
      <c r="AD43" s="61">
        <f>'07'!$J43</f>
        <v>0</v>
      </c>
      <c r="AE43" s="61">
        <f>'08'!$J43</f>
        <v>0</v>
      </c>
      <c r="AF43" s="61">
        <f>'09'!$J43</f>
        <v>0</v>
      </c>
      <c r="AG43" s="61">
        <f>'10'!$J43</f>
        <v>1.3076363636363636E-2</v>
      </c>
      <c r="AH43" s="61">
        <f>'11'!$J43</f>
        <v>0</v>
      </c>
      <c r="AI43" s="61">
        <f>'12'!$J43</f>
        <v>2.0541666666666666E-2</v>
      </c>
      <c r="AJ43" s="61">
        <f>'13'!$J43</f>
        <v>7.420108695652175E-2</v>
      </c>
      <c r="AK43" s="61">
        <f>'14'!$J43</f>
        <v>0</v>
      </c>
      <c r="AL43" s="61">
        <f>'15'!$J43</f>
        <v>0.13103985507246377</v>
      </c>
      <c r="AM43" s="61">
        <f>'16'!$J43</f>
        <v>0.12019021739130435</v>
      </c>
      <c r="AN43" s="44">
        <f>'17'!$J43</f>
        <v>0.15330615942028986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4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5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45</v>
      </c>
      <c r="AN1" s="76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76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76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76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'80'!$K6</f>
        <v>0</v>
      </c>
      <c r="D6" s="53">
        <f>'81'!$K6</f>
        <v>0</v>
      </c>
      <c r="E6" s="53">
        <f>'82'!$K6</f>
        <v>0</v>
      </c>
      <c r="F6" s="53">
        <f>'83'!$K6</f>
        <v>0</v>
      </c>
      <c r="G6" s="53">
        <f>'84'!$K6</f>
        <v>0</v>
      </c>
      <c r="H6" s="53">
        <f>'85'!$K6</f>
        <v>0</v>
      </c>
      <c r="I6" s="53">
        <f>'86'!$K6</f>
        <v>0</v>
      </c>
      <c r="J6" s="53">
        <f>'87'!$K6</f>
        <v>0</v>
      </c>
      <c r="K6" s="53">
        <f>'88'!$K6</f>
        <v>0</v>
      </c>
      <c r="L6" s="53">
        <f>'89'!$K6</f>
        <v>0</v>
      </c>
      <c r="M6" s="53">
        <f>'90'!$K6</f>
        <v>4.8606884057971013E-2</v>
      </c>
      <c r="N6" s="53">
        <f>'91'!$K6</f>
        <v>4.3793478260869566E-2</v>
      </c>
      <c r="O6" s="53">
        <f>'92'!$K6</f>
        <v>8.0887681159420282E-3</v>
      </c>
      <c r="P6" s="53">
        <f>'93'!$K6</f>
        <v>2.5199275362318839E-3</v>
      </c>
      <c r="Q6" s="53">
        <f>'94'!$K6</f>
        <v>8.6902173913043466E-3</v>
      </c>
      <c r="R6" s="53">
        <f>'95'!$K6</f>
        <v>2.3362318840579707E-2</v>
      </c>
      <c r="S6" s="53">
        <f>'96'!$K6</f>
        <v>2.7884057971014488E-2</v>
      </c>
      <c r="T6" s="53">
        <f>'97'!$K6</f>
        <v>6.0960144927536229E-3</v>
      </c>
      <c r="U6" s="53">
        <f>'98'!$K6</f>
        <v>0.72911775362318842</v>
      </c>
      <c r="V6" s="53">
        <f>'99'!$K6</f>
        <v>4.5667083333333327</v>
      </c>
      <c r="W6" s="53">
        <f>'00'!$K6</f>
        <v>3.8382481884057968</v>
      </c>
      <c r="X6" s="53">
        <f>'01'!$K6</f>
        <v>4.1330434782608689</v>
      </c>
      <c r="Y6" s="53">
        <f>'02'!$K6</f>
        <v>2.4955597826086953</v>
      </c>
      <c r="Z6" s="53">
        <f>'03'!$K6</f>
        <v>2.226565217391304</v>
      </c>
      <c r="AA6" s="53">
        <f>'04'!$K6</f>
        <v>2.9790887681159419</v>
      </c>
      <c r="AB6" s="53">
        <f>'05'!$K6</f>
        <v>4.4152418181818174</v>
      </c>
      <c r="AC6" s="53">
        <f>'06'!$K6</f>
        <v>3.3954309090909089</v>
      </c>
      <c r="AD6" s="53">
        <f>'07'!$K6</f>
        <v>3.4943188552244711</v>
      </c>
      <c r="AE6" s="53">
        <f>'08'!$K6</f>
        <v>4.1371272727272723</v>
      </c>
      <c r="AF6" s="53">
        <f>'09'!$K6</f>
        <v>4.2286581818181821</v>
      </c>
      <c r="AG6" s="53">
        <f>'10'!$K6</f>
        <v>1.090909090909091E-2</v>
      </c>
      <c r="AH6" s="53">
        <f>'11'!$K6</f>
        <v>8.3333333333333332E-3</v>
      </c>
      <c r="AI6" s="53">
        <f>'12'!$K6</f>
        <v>8.8043478260869557E-2</v>
      </c>
      <c r="AJ6" s="53">
        <f>'13'!$K6</f>
        <v>0.10471014492753623</v>
      </c>
      <c r="AK6" s="53">
        <f>'14'!$K6</f>
        <v>0.11775362318840579</v>
      </c>
      <c r="AL6" s="53">
        <f>'15'!$K6</f>
        <v>0.12581521739130436</v>
      </c>
      <c r="AM6" s="53">
        <f>'16'!$K6</f>
        <v>0.13824275362318841</v>
      </c>
      <c r="AN6" s="40">
        <f>'17'!$K6</f>
        <v>0.13333333333333333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'80'!$K7</f>
        <v>0</v>
      </c>
      <c r="D7" s="53">
        <f>'81'!$K7</f>
        <v>0</v>
      </c>
      <c r="E7" s="53">
        <f>'82'!$K7</f>
        <v>0</v>
      </c>
      <c r="F7" s="53">
        <f>'83'!$K7</f>
        <v>0</v>
      </c>
      <c r="G7" s="53">
        <f>'84'!$K7</f>
        <v>0</v>
      </c>
      <c r="H7" s="53">
        <f>'85'!$K7</f>
        <v>0</v>
      </c>
      <c r="I7" s="53">
        <f>'86'!$K7</f>
        <v>0</v>
      </c>
      <c r="J7" s="53">
        <f>'87'!$K7</f>
        <v>0</v>
      </c>
      <c r="K7" s="53">
        <f>'88'!$K7</f>
        <v>0</v>
      </c>
      <c r="L7" s="53">
        <f>'89'!$K7</f>
        <v>0</v>
      </c>
      <c r="M7" s="53">
        <f>'90'!$K7</f>
        <v>0</v>
      </c>
      <c r="N7" s="53">
        <f>'91'!$K7</f>
        <v>0</v>
      </c>
      <c r="O7" s="53">
        <f>'92'!$K7</f>
        <v>0</v>
      </c>
      <c r="P7" s="53">
        <f>'93'!$K7</f>
        <v>0</v>
      </c>
      <c r="Q7" s="53">
        <f>'94'!$K7</f>
        <v>0</v>
      </c>
      <c r="R7" s="53">
        <f>'95'!$K7</f>
        <v>1.0869565217391303E-4</v>
      </c>
      <c r="S7" s="53">
        <f>'96'!$K7</f>
        <v>3.6231884057971014E-5</v>
      </c>
      <c r="T7" s="53">
        <f>'97'!$K7</f>
        <v>0</v>
      </c>
      <c r="U7" s="53">
        <f>'98'!$K7</f>
        <v>0</v>
      </c>
      <c r="V7" s="53">
        <f>'99'!$K7</f>
        <v>0</v>
      </c>
      <c r="W7" s="53">
        <f>'00'!$K7</f>
        <v>0</v>
      </c>
      <c r="X7" s="53">
        <f>'01'!$K7</f>
        <v>0</v>
      </c>
      <c r="Y7" s="53">
        <f>'02'!$K7</f>
        <v>0</v>
      </c>
      <c r="Z7" s="53">
        <f>'03'!$K7</f>
        <v>9.4202898550724626E-4</v>
      </c>
      <c r="AA7" s="53">
        <f>'04'!$K7</f>
        <v>3.007246376811594E-3</v>
      </c>
      <c r="AB7" s="53">
        <f>'05'!$K7</f>
        <v>0</v>
      </c>
      <c r="AC7" s="53">
        <f>'06'!$K7</f>
        <v>0</v>
      </c>
      <c r="AD7" s="53">
        <f>'07'!$K7</f>
        <v>0</v>
      </c>
      <c r="AE7" s="53">
        <f>'08'!$K7</f>
        <v>0</v>
      </c>
      <c r="AF7" s="53">
        <f>'09'!$K7</f>
        <v>0</v>
      </c>
      <c r="AG7" s="53">
        <f>'10'!$K7</f>
        <v>2.7254545454545457E-3</v>
      </c>
      <c r="AH7" s="53">
        <f>'11'!$K7</f>
        <v>0</v>
      </c>
      <c r="AI7" s="53">
        <f>'12'!$K7</f>
        <v>0</v>
      </c>
      <c r="AJ7" s="53">
        <f>'13'!$K7</f>
        <v>0</v>
      </c>
      <c r="AK7" s="53">
        <f>'14'!$K7</f>
        <v>0</v>
      </c>
      <c r="AL7" s="53">
        <f>'15'!$K7</f>
        <v>0</v>
      </c>
      <c r="AM7" s="53">
        <f>'16'!$K7</f>
        <v>0</v>
      </c>
      <c r="AN7" s="40">
        <f>'17'!$K7</f>
        <v>0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'80'!$K8</f>
        <v>0</v>
      </c>
      <c r="D8" s="53">
        <f>'81'!$K8</f>
        <v>0</v>
      </c>
      <c r="E8" s="53">
        <f>'82'!$K8</f>
        <v>0</v>
      </c>
      <c r="F8" s="53">
        <f>'83'!$K8</f>
        <v>0</v>
      </c>
      <c r="G8" s="53">
        <f>'84'!$K8</f>
        <v>0</v>
      </c>
      <c r="H8" s="53">
        <f>'85'!$K8</f>
        <v>0</v>
      </c>
      <c r="I8" s="53">
        <f>'86'!$K8</f>
        <v>0</v>
      </c>
      <c r="J8" s="53">
        <f>'87'!$K8</f>
        <v>0</v>
      </c>
      <c r="K8" s="53">
        <f>'88'!$K8</f>
        <v>0</v>
      </c>
      <c r="L8" s="53">
        <f>'89'!$K8</f>
        <v>0</v>
      </c>
      <c r="M8" s="53">
        <f>'90'!$K8</f>
        <v>0</v>
      </c>
      <c r="N8" s="53">
        <f>'91'!$K8</f>
        <v>0</v>
      </c>
      <c r="O8" s="53">
        <f>'92'!$K8</f>
        <v>0</v>
      </c>
      <c r="P8" s="53">
        <f>'93'!$K8</f>
        <v>0</v>
      </c>
      <c r="Q8" s="53">
        <f>'94'!$K8</f>
        <v>0</v>
      </c>
      <c r="R8" s="53">
        <f>'95'!$K8</f>
        <v>0</v>
      </c>
      <c r="S8" s="53">
        <f>'96'!$K8</f>
        <v>0</v>
      </c>
      <c r="T8" s="53">
        <f>'97'!$K8</f>
        <v>0</v>
      </c>
      <c r="U8" s="53">
        <f>'98'!$K8</f>
        <v>0</v>
      </c>
      <c r="V8" s="53">
        <f>'99'!$K8</f>
        <v>0</v>
      </c>
      <c r="W8" s="53">
        <f>'00'!$K8</f>
        <v>0</v>
      </c>
      <c r="X8" s="53">
        <f>'01'!$K8</f>
        <v>0</v>
      </c>
      <c r="Y8" s="53">
        <f>'02'!$K8</f>
        <v>0</v>
      </c>
      <c r="Z8" s="53">
        <f>'03'!$K8</f>
        <v>0</v>
      </c>
      <c r="AA8" s="53">
        <f>'04'!$K8</f>
        <v>0</v>
      </c>
      <c r="AB8" s="53">
        <f>'05'!$K8</f>
        <v>0</v>
      </c>
      <c r="AC8" s="53">
        <f>'06'!$K8</f>
        <v>0</v>
      </c>
      <c r="AD8" s="53">
        <f>'07'!$K8</f>
        <v>0</v>
      </c>
      <c r="AE8" s="53">
        <f>'08'!$K8</f>
        <v>0</v>
      </c>
      <c r="AF8" s="53">
        <f>'09'!$K8</f>
        <v>0</v>
      </c>
      <c r="AG8" s="53">
        <f>'10'!$K8</f>
        <v>0</v>
      </c>
      <c r="AH8" s="53">
        <f>'11'!$K8</f>
        <v>0</v>
      </c>
      <c r="AI8" s="53">
        <f>'12'!$K8</f>
        <v>0</v>
      </c>
      <c r="AJ8" s="53">
        <f>'13'!$K8</f>
        <v>0</v>
      </c>
      <c r="AK8" s="53">
        <f>'14'!$K8</f>
        <v>0</v>
      </c>
      <c r="AL8" s="53">
        <f>'15'!$K8</f>
        <v>0</v>
      </c>
      <c r="AM8" s="53">
        <f>'16'!$K8</f>
        <v>0</v>
      </c>
      <c r="AN8" s="40">
        <f>'17'!$K8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'80'!$K9</f>
        <v>0</v>
      </c>
      <c r="D9" s="53">
        <f>'81'!$K9</f>
        <v>0</v>
      </c>
      <c r="E9" s="53">
        <f>'82'!$K9</f>
        <v>0</v>
      </c>
      <c r="F9" s="53">
        <f>'83'!$K9</f>
        <v>0</v>
      </c>
      <c r="G9" s="53">
        <f>'84'!$K9</f>
        <v>0</v>
      </c>
      <c r="H9" s="53">
        <f>'85'!$K9</f>
        <v>0</v>
      </c>
      <c r="I9" s="53">
        <f>'86'!$K9</f>
        <v>0</v>
      </c>
      <c r="J9" s="53">
        <f>'87'!$K9</f>
        <v>0</v>
      </c>
      <c r="K9" s="53">
        <f>'88'!$K9</f>
        <v>0</v>
      </c>
      <c r="L9" s="53">
        <f>'89'!$K9</f>
        <v>0</v>
      </c>
      <c r="M9" s="53">
        <f>'90'!$K9</f>
        <v>9.5652173913043481E-4</v>
      </c>
      <c r="N9" s="53">
        <f>'91'!$K9</f>
        <v>0</v>
      </c>
      <c r="O9" s="53">
        <f>'92'!$K9</f>
        <v>0</v>
      </c>
      <c r="P9" s="53">
        <f>'93'!$K9</f>
        <v>0</v>
      </c>
      <c r="Q9" s="53">
        <f>'94'!$K9</f>
        <v>0</v>
      </c>
      <c r="R9" s="53">
        <f>'95'!$K9</f>
        <v>0</v>
      </c>
      <c r="S9" s="53">
        <f>'96'!$K9</f>
        <v>0</v>
      </c>
      <c r="T9" s="53">
        <f>'97'!$K9</f>
        <v>0</v>
      </c>
      <c r="U9" s="53">
        <f>'98'!$K9</f>
        <v>0</v>
      </c>
      <c r="V9" s="53">
        <f>'99'!$K9</f>
        <v>2.1811594202898549E-2</v>
      </c>
      <c r="W9" s="53">
        <f>'00'!$K9</f>
        <v>0.10780253623188404</v>
      </c>
      <c r="X9" s="53">
        <f>'01'!$K9</f>
        <v>8.1525362318840569E-2</v>
      </c>
      <c r="Y9" s="53">
        <f>'02'!$K9</f>
        <v>8.4398550724637672E-2</v>
      </c>
      <c r="Z9" s="53">
        <f>'03'!$K9</f>
        <v>5.0826086956521736E-2</v>
      </c>
      <c r="AA9" s="53">
        <f>'04'!$K9</f>
        <v>0.10125905797101449</v>
      </c>
      <c r="AB9" s="53">
        <f>'05'!$K9</f>
        <v>9.0909090909090912E-2</v>
      </c>
      <c r="AC9" s="53">
        <f>'06'!$K9</f>
        <v>9.0945454545454538E-2</v>
      </c>
      <c r="AD9" s="53">
        <f>'07'!$K9</f>
        <v>9.3594134330428014E-2</v>
      </c>
      <c r="AE9" s="53">
        <f>'08'!$K9</f>
        <v>0.11971818181818181</v>
      </c>
      <c r="AF9" s="53">
        <f>'09'!$K9</f>
        <v>0.12423090909090907</v>
      </c>
      <c r="AG9" s="53">
        <f>'10'!$K9</f>
        <v>0</v>
      </c>
      <c r="AH9" s="53">
        <f>'11'!$K9</f>
        <v>0</v>
      </c>
      <c r="AI9" s="53">
        <f>'12'!$K9</f>
        <v>0</v>
      </c>
      <c r="AJ9" s="53">
        <f>'13'!$K9</f>
        <v>0</v>
      </c>
      <c r="AK9" s="53">
        <f>'14'!$K9</f>
        <v>0</v>
      </c>
      <c r="AL9" s="53">
        <f>'15'!$K9</f>
        <v>0</v>
      </c>
      <c r="AM9" s="53">
        <f>'16'!$K9</f>
        <v>0</v>
      </c>
      <c r="AN9" s="40">
        <f>'17'!$K9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'80'!$K10</f>
        <v>0</v>
      </c>
      <c r="D10" s="53">
        <f>'81'!$K10</f>
        <v>0</v>
      </c>
      <c r="E10" s="53">
        <f>'82'!$K10</f>
        <v>0</v>
      </c>
      <c r="F10" s="53">
        <f>'83'!$K10</f>
        <v>0</v>
      </c>
      <c r="G10" s="53">
        <f>'84'!$K10</f>
        <v>0</v>
      </c>
      <c r="H10" s="53">
        <f>'85'!$K10</f>
        <v>0</v>
      </c>
      <c r="I10" s="53">
        <f>'86'!$K10</f>
        <v>0</v>
      </c>
      <c r="J10" s="53">
        <f>'87'!$K10</f>
        <v>0</v>
      </c>
      <c r="K10" s="53">
        <f>'88'!$K10</f>
        <v>0</v>
      </c>
      <c r="L10" s="53">
        <f>'89'!$K10</f>
        <v>0</v>
      </c>
      <c r="M10" s="53">
        <f>'90'!$K10</f>
        <v>6.7336956521739126E-3</v>
      </c>
      <c r="N10" s="53">
        <f>'91'!$K10</f>
        <v>7.1630434782608693E-3</v>
      </c>
      <c r="O10" s="53">
        <f>'92'!$K10</f>
        <v>2.2826086956521737E-3</v>
      </c>
      <c r="P10" s="53">
        <f>'93'!$K10</f>
        <v>2.1666666666666666E-3</v>
      </c>
      <c r="Q10" s="53">
        <f>'94'!$K10</f>
        <v>7.4420289855072451E-3</v>
      </c>
      <c r="R10" s="53">
        <f>'95'!$K10</f>
        <v>6.0326086956521731E-3</v>
      </c>
      <c r="S10" s="53">
        <f>'96'!$K10</f>
        <v>5.7065217391304339E-3</v>
      </c>
      <c r="T10" s="53">
        <f>'97'!$K10</f>
        <v>4.5307971014492757E-3</v>
      </c>
      <c r="U10" s="53">
        <f>'98'!$K10</f>
        <v>2.289855072463768E-2</v>
      </c>
      <c r="V10" s="53">
        <f>'99'!$K10</f>
        <v>2.1034420289855069E-2</v>
      </c>
      <c r="W10" s="53">
        <f>'00'!$K10</f>
        <v>1.9972826086956521E-2</v>
      </c>
      <c r="X10" s="53">
        <f>'01'!$K10</f>
        <v>3.1804347826086952E-2</v>
      </c>
      <c r="Y10" s="53">
        <f>'02'!$K10</f>
        <v>6.9177536231884051E-2</v>
      </c>
      <c r="Z10" s="53">
        <f>'03'!$K10</f>
        <v>6.6686594202898547E-2</v>
      </c>
      <c r="AA10" s="53">
        <f>'04'!$K10</f>
        <v>7.5228260869565217E-2</v>
      </c>
      <c r="AB10" s="53">
        <f>'05'!$K10</f>
        <v>6.6190909090909092E-2</v>
      </c>
      <c r="AC10" s="53">
        <f>'06'!$K10</f>
        <v>8.0456363636363631E-2</v>
      </c>
      <c r="AD10" s="53">
        <f>'07'!$K10</f>
        <v>8.279956094073912E-2</v>
      </c>
      <c r="AE10" s="53">
        <f>'08'!$K10</f>
        <v>0.12683272727272726</v>
      </c>
      <c r="AF10" s="53">
        <f>'09'!$K10</f>
        <v>0.13077090909090908</v>
      </c>
      <c r="AG10" s="53">
        <f>'10'!$K10</f>
        <v>0</v>
      </c>
      <c r="AH10" s="53">
        <f>'11'!$K10</f>
        <v>0</v>
      </c>
      <c r="AI10" s="53">
        <f>'12'!$K10</f>
        <v>0</v>
      </c>
      <c r="AJ10" s="53">
        <f>'13'!$K10</f>
        <v>0</v>
      </c>
      <c r="AK10" s="53">
        <f>'14'!$K10</f>
        <v>0</v>
      </c>
      <c r="AL10" s="53">
        <f>'15'!$K10</f>
        <v>0</v>
      </c>
      <c r="AM10" s="53">
        <f>'16'!$K10</f>
        <v>0</v>
      </c>
      <c r="AN10" s="40">
        <f>'17'!$K10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'80'!$K11</f>
        <v>0</v>
      </c>
      <c r="D11" s="53">
        <f>'81'!$K11</f>
        <v>0</v>
      </c>
      <c r="E11" s="53">
        <f>'82'!$K11</f>
        <v>0</v>
      </c>
      <c r="F11" s="53">
        <f>'83'!$K11</f>
        <v>0</v>
      </c>
      <c r="G11" s="53">
        <f>'84'!$K11</f>
        <v>0</v>
      </c>
      <c r="H11" s="53">
        <f>'85'!$K11</f>
        <v>0</v>
      </c>
      <c r="I11" s="53">
        <f>'86'!$K11</f>
        <v>0</v>
      </c>
      <c r="J11" s="53">
        <f>'87'!$K11</f>
        <v>0</v>
      </c>
      <c r="K11" s="53">
        <f>'88'!$K11</f>
        <v>0</v>
      </c>
      <c r="L11" s="53">
        <f>'89'!$K11</f>
        <v>0</v>
      </c>
      <c r="M11" s="53">
        <f>'90'!$K11</f>
        <v>0</v>
      </c>
      <c r="N11" s="53">
        <f>'91'!$K11</f>
        <v>0</v>
      </c>
      <c r="O11" s="53">
        <f>'92'!$K11</f>
        <v>0</v>
      </c>
      <c r="P11" s="53">
        <f>'93'!$K11</f>
        <v>0</v>
      </c>
      <c r="Q11" s="53">
        <f>'94'!$K11</f>
        <v>0</v>
      </c>
      <c r="R11" s="53">
        <f>'95'!$K11</f>
        <v>0</v>
      </c>
      <c r="S11" s="53">
        <f>'96'!$K11</f>
        <v>0</v>
      </c>
      <c r="T11" s="53">
        <f>'97'!$K11</f>
        <v>0</v>
      </c>
      <c r="U11" s="53">
        <f>'98'!$K11</f>
        <v>0</v>
      </c>
      <c r="V11" s="53">
        <f>'99'!$K11</f>
        <v>0</v>
      </c>
      <c r="W11" s="53">
        <f>'00'!$K11</f>
        <v>0</v>
      </c>
      <c r="X11" s="53">
        <f>'01'!$K11</f>
        <v>0</v>
      </c>
      <c r="Y11" s="53">
        <f>'02'!$K11</f>
        <v>0</v>
      </c>
      <c r="Z11" s="53">
        <f>'03'!$K11</f>
        <v>0</v>
      </c>
      <c r="AA11" s="53">
        <f>'04'!$K11</f>
        <v>0</v>
      </c>
      <c r="AB11" s="53">
        <f>'05'!$K11</f>
        <v>0</v>
      </c>
      <c r="AC11" s="53">
        <f>'06'!$K11</f>
        <v>0</v>
      </c>
      <c r="AD11" s="53">
        <f>'07'!$K11</f>
        <v>0</v>
      </c>
      <c r="AE11" s="53">
        <f>'08'!$K11</f>
        <v>0</v>
      </c>
      <c r="AF11" s="53">
        <f>'09'!$K11</f>
        <v>0</v>
      </c>
      <c r="AG11" s="53">
        <f>'10'!$K11</f>
        <v>0</v>
      </c>
      <c r="AH11" s="53">
        <f>'11'!$K11</f>
        <v>0</v>
      </c>
      <c r="AI11" s="53">
        <f>'12'!$K11</f>
        <v>0</v>
      </c>
      <c r="AJ11" s="53">
        <f>'13'!$K11</f>
        <v>0</v>
      </c>
      <c r="AK11" s="53">
        <f>'14'!$K11</f>
        <v>0</v>
      </c>
      <c r="AL11" s="53">
        <f>'15'!$K11</f>
        <v>0</v>
      </c>
      <c r="AM11" s="53">
        <f>'16'!$K11</f>
        <v>0</v>
      </c>
      <c r="AN11" s="40">
        <f>'17'!$K11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'80'!$K12</f>
        <v>0</v>
      </c>
      <c r="D12" s="53">
        <f>'81'!$K12</f>
        <v>0</v>
      </c>
      <c r="E12" s="53">
        <f>'82'!$K12</f>
        <v>0</v>
      </c>
      <c r="F12" s="53">
        <f>'83'!$K12</f>
        <v>0</v>
      </c>
      <c r="G12" s="53">
        <f>'84'!$K12</f>
        <v>0</v>
      </c>
      <c r="H12" s="53">
        <f>'85'!$K12</f>
        <v>0</v>
      </c>
      <c r="I12" s="53">
        <f>'86'!$K12</f>
        <v>0</v>
      </c>
      <c r="J12" s="53">
        <f>'87'!$K12</f>
        <v>0</v>
      </c>
      <c r="K12" s="53">
        <f>'88'!$K12</f>
        <v>0</v>
      </c>
      <c r="L12" s="53">
        <f>'89'!$K12</f>
        <v>0</v>
      </c>
      <c r="M12" s="53">
        <f>'90'!$K12</f>
        <v>2.463768115942029E-4</v>
      </c>
      <c r="N12" s="53">
        <f>'91'!$K12</f>
        <v>2.1032608695652172E-3</v>
      </c>
      <c r="O12" s="53">
        <f>'92'!$K12</f>
        <v>8.1521739130434775E-5</v>
      </c>
      <c r="P12" s="53">
        <f>'93'!$K12</f>
        <v>7.9710144927536229E-4</v>
      </c>
      <c r="Q12" s="53">
        <f>'94'!$K12</f>
        <v>1.9836956521739131E-3</v>
      </c>
      <c r="R12" s="53">
        <f>'95'!$K12</f>
        <v>5.7608695652173905E-4</v>
      </c>
      <c r="S12" s="53">
        <f>'96'!$K12</f>
        <v>3.7318840579710143E-4</v>
      </c>
      <c r="T12" s="53">
        <f>'97'!$K12</f>
        <v>1.3442028985507246E-3</v>
      </c>
      <c r="U12" s="53">
        <f>'98'!$K12</f>
        <v>1.7608695652173911E-3</v>
      </c>
      <c r="V12" s="53">
        <f>'99'!$K12</f>
        <v>1.3641304347826086E-3</v>
      </c>
      <c r="W12" s="53">
        <f>'00'!$K12</f>
        <v>4.710144927536231E-5</v>
      </c>
      <c r="X12" s="53">
        <f>'01'!$K12</f>
        <v>5.5802536231884053E-2</v>
      </c>
      <c r="Y12" s="53">
        <f>'02'!$K12</f>
        <v>1.9460144927536231E-2</v>
      </c>
      <c r="Z12" s="53">
        <f>'03'!$K12</f>
        <v>1.4603260869565217E-2</v>
      </c>
      <c r="AA12" s="53">
        <f>'04'!$K12</f>
        <v>3.6956521739130435E-3</v>
      </c>
      <c r="AB12" s="53">
        <f>'05'!$K12</f>
        <v>2.9709090909090905E-3</v>
      </c>
      <c r="AC12" s="53">
        <f>'06'!$K12</f>
        <v>0</v>
      </c>
      <c r="AD12" s="53">
        <f>'07'!$K12</f>
        <v>0</v>
      </c>
      <c r="AE12" s="53">
        <f>'08'!$K12</f>
        <v>0</v>
      </c>
      <c r="AF12" s="53">
        <f>'09'!$K12</f>
        <v>0</v>
      </c>
      <c r="AG12" s="53">
        <f>'10'!$K12</f>
        <v>1.209090909090909E-3</v>
      </c>
      <c r="AH12" s="53">
        <f>'11'!$K12</f>
        <v>0.57640579710144924</v>
      </c>
      <c r="AI12" s="53">
        <f>'12'!$K12</f>
        <v>5.1492753623188406E-2</v>
      </c>
      <c r="AJ12" s="53">
        <f>'13'!$K12</f>
        <v>1.6813405797101451E-2</v>
      </c>
      <c r="AK12" s="53">
        <f>'14'!$K12</f>
        <v>1.1992753623188406E-3</v>
      </c>
      <c r="AL12" s="53">
        <f>'15'!$K12</f>
        <v>9.8188405797101442E-4</v>
      </c>
      <c r="AM12" s="53">
        <f>'16'!$K12</f>
        <v>8.6594202898550722E-4</v>
      </c>
      <c r="AN12" s="40">
        <f>'17'!$K12</f>
        <v>5.996376811594203E-4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'80'!$K13</f>
        <v>0</v>
      </c>
      <c r="D13" s="53">
        <f>'81'!$K13</f>
        <v>0</v>
      </c>
      <c r="E13" s="53">
        <f>'82'!$K13</f>
        <v>0</v>
      </c>
      <c r="F13" s="53">
        <f>'83'!$K13</f>
        <v>0</v>
      </c>
      <c r="G13" s="53">
        <f>'84'!$K13</f>
        <v>0</v>
      </c>
      <c r="H13" s="53">
        <f>'85'!$K13</f>
        <v>0</v>
      </c>
      <c r="I13" s="53">
        <f>'86'!$K13</f>
        <v>0</v>
      </c>
      <c r="J13" s="53">
        <f>'87'!$K13</f>
        <v>0</v>
      </c>
      <c r="K13" s="53">
        <f>'88'!$K13</f>
        <v>0</v>
      </c>
      <c r="L13" s="53">
        <f>'89'!$K13</f>
        <v>0</v>
      </c>
      <c r="M13" s="53">
        <f>'90'!$K13</f>
        <v>0</v>
      </c>
      <c r="N13" s="53">
        <f>'91'!$K13</f>
        <v>0</v>
      </c>
      <c r="O13" s="53">
        <f>'92'!$K13</f>
        <v>0</v>
      </c>
      <c r="P13" s="53">
        <f>'93'!$K13</f>
        <v>0</v>
      </c>
      <c r="Q13" s="53">
        <f>'94'!$K13</f>
        <v>0</v>
      </c>
      <c r="R13" s="53">
        <f>'95'!$K13</f>
        <v>0</v>
      </c>
      <c r="S13" s="53">
        <f>'96'!$K13</f>
        <v>0</v>
      </c>
      <c r="T13" s="53">
        <f>'97'!$K13</f>
        <v>0</v>
      </c>
      <c r="U13" s="53">
        <f>'98'!$K13</f>
        <v>0</v>
      </c>
      <c r="V13" s="53">
        <f>'99'!$K13</f>
        <v>0</v>
      </c>
      <c r="W13" s="53">
        <f>'00'!$K13</f>
        <v>0</v>
      </c>
      <c r="X13" s="53">
        <f>'01'!$K13</f>
        <v>0</v>
      </c>
      <c r="Y13" s="53">
        <f>'02'!$K13</f>
        <v>0</v>
      </c>
      <c r="Z13" s="53">
        <f>'03'!$K13</f>
        <v>0</v>
      </c>
      <c r="AA13" s="53">
        <f>'04'!$K13</f>
        <v>0</v>
      </c>
      <c r="AB13" s="53">
        <f>'05'!$K13</f>
        <v>0</v>
      </c>
      <c r="AC13" s="53">
        <f>'06'!$K13</f>
        <v>0</v>
      </c>
      <c r="AD13" s="53">
        <f>'07'!$K13</f>
        <v>0</v>
      </c>
      <c r="AE13" s="53">
        <f>'08'!$K13</f>
        <v>0</v>
      </c>
      <c r="AF13" s="53">
        <f>'09'!$K13</f>
        <v>0</v>
      </c>
      <c r="AG13" s="53">
        <f>'10'!$K13</f>
        <v>0</v>
      </c>
      <c r="AH13" s="53">
        <f>'11'!$K13</f>
        <v>0</v>
      </c>
      <c r="AI13" s="53">
        <f>'12'!$K13</f>
        <v>0</v>
      </c>
      <c r="AJ13" s="53">
        <f>'13'!$K13</f>
        <v>0</v>
      </c>
      <c r="AK13" s="53">
        <f>'14'!$K13</f>
        <v>0</v>
      </c>
      <c r="AL13" s="53">
        <f>'15'!$K13</f>
        <v>0</v>
      </c>
      <c r="AM13" s="53">
        <f>'16'!$K13</f>
        <v>0</v>
      </c>
      <c r="AN13" s="40">
        <f>'17'!$K13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'80'!$K14</f>
        <v>0</v>
      </c>
      <c r="D14" s="53">
        <f>'81'!$K14</f>
        <v>0</v>
      </c>
      <c r="E14" s="53">
        <f>'82'!$K14</f>
        <v>0</v>
      </c>
      <c r="F14" s="53">
        <f>'83'!$K14</f>
        <v>0</v>
      </c>
      <c r="G14" s="53">
        <f>'84'!$K14</f>
        <v>0</v>
      </c>
      <c r="H14" s="53">
        <f>'85'!$K14</f>
        <v>0</v>
      </c>
      <c r="I14" s="53">
        <f>'86'!$K14</f>
        <v>0</v>
      </c>
      <c r="J14" s="53">
        <f>'87'!$K14</f>
        <v>0.18115942028985507</v>
      </c>
      <c r="K14" s="53">
        <f>'88'!$K14</f>
        <v>0.18115942028985507</v>
      </c>
      <c r="L14" s="53">
        <f>'89'!$K14</f>
        <v>0.18115942028985507</v>
      </c>
      <c r="M14" s="53">
        <f>'90'!$K14</f>
        <v>6.1519927536231887E-2</v>
      </c>
      <c r="N14" s="53">
        <f>'91'!$K14</f>
        <v>5.3188405797101448E-2</v>
      </c>
      <c r="O14" s="53">
        <f>'92'!$K14</f>
        <v>2.1175724637681158E-2</v>
      </c>
      <c r="P14" s="53">
        <f>'93'!$K14</f>
        <v>1.3079710144927536E-3</v>
      </c>
      <c r="Q14" s="53">
        <f>'94'!$K14</f>
        <v>1.9275362318840578E-3</v>
      </c>
      <c r="R14" s="53">
        <f>'95'!$K14</f>
        <v>7.8496376811594201E-3</v>
      </c>
      <c r="S14" s="53">
        <f>'96'!$K14</f>
        <v>1.3067028985507245E-2</v>
      </c>
      <c r="T14" s="53">
        <f>'97'!$K14</f>
        <v>1.2811594202898549E-2</v>
      </c>
      <c r="U14" s="53">
        <f>'98'!$K14</f>
        <v>6.8586956521739118E-3</v>
      </c>
      <c r="V14" s="53">
        <f>'99'!$K14</f>
        <v>4.8545289855072463E-2</v>
      </c>
      <c r="W14" s="53">
        <f>'00'!$K14</f>
        <v>0.11828260869565217</v>
      </c>
      <c r="X14" s="53">
        <f>'01'!$K14</f>
        <v>9.804891304347825E-2</v>
      </c>
      <c r="Y14" s="53">
        <f>'02'!$K14</f>
        <v>0.11226268115942029</v>
      </c>
      <c r="Z14" s="53">
        <f>'03'!$K14</f>
        <v>1.4116394927536229</v>
      </c>
      <c r="AA14" s="53">
        <f>'04'!$K14</f>
        <v>0.80933333333333324</v>
      </c>
      <c r="AB14" s="53">
        <f>'05'!$K14</f>
        <v>6.8169090909090915E-2</v>
      </c>
      <c r="AC14" s="53">
        <f>'06'!$K14</f>
        <v>7.0798181818181816E-2</v>
      </c>
      <c r="AD14" s="53">
        <f>'07'!$K14</f>
        <v>7.2860095895492541E-2</v>
      </c>
      <c r="AE14" s="53">
        <f>'08'!$K14</f>
        <v>9.9225454545454533E-2</v>
      </c>
      <c r="AF14" s="53">
        <f>'09'!$K14</f>
        <v>0.10332181818181817</v>
      </c>
      <c r="AG14" s="53">
        <f>'10'!$K14</f>
        <v>0.17951090909090908</v>
      </c>
      <c r="AH14" s="53">
        <f>'11'!$K14</f>
        <v>0.26769021739130433</v>
      </c>
      <c r="AI14" s="53">
        <f>'12'!$K14</f>
        <v>8.2719202898550726E-2</v>
      </c>
      <c r="AJ14" s="53">
        <f>'13'!$K14</f>
        <v>0.13720108695652175</v>
      </c>
      <c r="AK14" s="53">
        <f>'14'!$K14</f>
        <v>0.17469565217391303</v>
      </c>
      <c r="AL14" s="53">
        <f>'15'!$K14</f>
        <v>0.18632789855072462</v>
      </c>
      <c r="AM14" s="53">
        <f>'16'!$K14</f>
        <v>0.17046557971014492</v>
      </c>
      <c r="AN14" s="40">
        <f>'17'!$K14</f>
        <v>0.18842210144927538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'80'!$K15</f>
        <v>0</v>
      </c>
      <c r="D15" s="53">
        <f>'81'!$K15</f>
        <v>0</v>
      </c>
      <c r="E15" s="53">
        <f>'82'!$K15</f>
        <v>0</v>
      </c>
      <c r="F15" s="53">
        <f>'83'!$K15</f>
        <v>0</v>
      </c>
      <c r="G15" s="53">
        <f>'84'!$K15</f>
        <v>0</v>
      </c>
      <c r="H15" s="53">
        <f>'85'!$K15</f>
        <v>0</v>
      </c>
      <c r="I15" s="53">
        <f>'86'!$K15</f>
        <v>0</v>
      </c>
      <c r="J15" s="53">
        <f>'87'!$K15</f>
        <v>0</v>
      </c>
      <c r="K15" s="53">
        <f>'88'!$K15</f>
        <v>0</v>
      </c>
      <c r="L15" s="53">
        <f>'89'!$K15</f>
        <v>0.18115942028985507</v>
      </c>
      <c r="M15" s="53">
        <f>'90'!$K15</f>
        <v>0.17457789855072461</v>
      </c>
      <c r="N15" s="53">
        <f>'91'!$K15</f>
        <v>0.19471557971014491</v>
      </c>
      <c r="O15" s="53">
        <f>'92'!$K15</f>
        <v>0.21408514492753622</v>
      </c>
      <c r="P15" s="53">
        <f>'93'!$K15</f>
        <v>0.20265398550724636</v>
      </c>
      <c r="Q15" s="53">
        <f>'94'!$K15</f>
        <v>0.19394927536231882</v>
      </c>
      <c r="R15" s="53">
        <f>'95'!$K15</f>
        <v>0.24534782608695649</v>
      </c>
      <c r="S15" s="53">
        <f>'96'!$K15</f>
        <v>0.24628804347826083</v>
      </c>
      <c r="T15" s="53">
        <f>'97'!$K15</f>
        <v>0.25798369565217388</v>
      </c>
      <c r="U15" s="53">
        <f>'98'!$K15</f>
        <v>0.22063405797101446</v>
      </c>
      <c r="V15" s="53">
        <f>'99'!$K15</f>
        <v>0.13355615942028984</v>
      </c>
      <c r="W15" s="53">
        <f>'00'!$K15</f>
        <v>0.19413586956521736</v>
      </c>
      <c r="X15" s="53">
        <f>'01'!$K15</f>
        <v>0.25166666666666665</v>
      </c>
      <c r="Y15" s="53">
        <f>'02'!$K15</f>
        <v>0.23483695652173911</v>
      </c>
      <c r="Z15" s="53">
        <f>'03'!$K15</f>
        <v>0.26650181159420283</v>
      </c>
      <c r="AA15" s="53">
        <f>'04'!$K15</f>
        <v>0.27981702898550725</v>
      </c>
      <c r="AB15" s="53">
        <f>'05'!$K15</f>
        <v>0.26373454545454539</v>
      </c>
      <c r="AC15" s="53">
        <f>'06'!$K15</f>
        <v>0.32209090909090909</v>
      </c>
      <c r="AD15" s="53">
        <f>'07'!$K15</f>
        <v>0.33147142936096213</v>
      </c>
      <c r="AE15" s="53">
        <f>'08'!$K15</f>
        <v>0.39557999999999993</v>
      </c>
      <c r="AF15" s="53">
        <f>'09'!$K15</f>
        <v>0.40701090909090903</v>
      </c>
      <c r="AG15" s="53">
        <f>'10'!$K15</f>
        <v>0.38372909090909091</v>
      </c>
      <c r="AH15" s="53">
        <f>'11'!$K15</f>
        <v>0.66179891304347827</v>
      </c>
      <c r="AI15" s="53">
        <f>'12'!$K15</f>
        <v>0.4313894927536232</v>
      </c>
      <c r="AJ15" s="53">
        <f>'13'!$K15</f>
        <v>0.40518840579710141</v>
      </c>
      <c r="AK15" s="53">
        <f>'14'!$K15</f>
        <v>0.4483768115942029</v>
      </c>
      <c r="AL15" s="53">
        <f>'15'!$K15</f>
        <v>0.3928913043478261</v>
      </c>
      <c r="AM15" s="53">
        <f>'16'!$K15</f>
        <v>0.36677717391304349</v>
      </c>
      <c r="AN15" s="40">
        <f>'17'!$K15</f>
        <v>0.32890579710144929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'80'!$K16</f>
        <v>0</v>
      </c>
      <c r="D16" s="53">
        <f>'81'!$K16</f>
        <v>0</v>
      </c>
      <c r="E16" s="53">
        <f>'82'!$K16</f>
        <v>0</v>
      </c>
      <c r="F16" s="53">
        <f>'83'!$K16</f>
        <v>0</v>
      </c>
      <c r="G16" s="53">
        <f>'84'!$K16</f>
        <v>0</v>
      </c>
      <c r="H16" s="53">
        <f>'85'!$K16</f>
        <v>0</v>
      </c>
      <c r="I16" s="53">
        <f>'86'!$K16</f>
        <v>0</v>
      </c>
      <c r="J16" s="53">
        <f>'87'!$K16</f>
        <v>0</v>
      </c>
      <c r="K16" s="53">
        <f>'88'!$K16</f>
        <v>0</v>
      </c>
      <c r="L16" s="53">
        <f>'89'!$K16</f>
        <v>0</v>
      </c>
      <c r="M16" s="53">
        <f>'90'!$K16</f>
        <v>1.4619565217391303E-3</v>
      </c>
      <c r="N16" s="53">
        <f>'91'!$K16</f>
        <v>3.7445652173913038E-3</v>
      </c>
      <c r="O16" s="53">
        <f>'92'!$K16</f>
        <v>0</v>
      </c>
      <c r="P16" s="53">
        <f>'93'!$K16</f>
        <v>0</v>
      </c>
      <c r="Q16" s="53">
        <f>'94'!$K16</f>
        <v>0</v>
      </c>
      <c r="R16" s="53">
        <f>'95'!$K16</f>
        <v>0</v>
      </c>
      <c r="S16" s="53">
        <f>'96'!$K16</f>
        <v>0</v>
      </c>
      <c r="T16" s="53">
        <f>'97'!$K16</f>
        <v>0</v>
      </c>
      <c r="U16" s="53">
        <f>'98'!$K16</f>
        <v>0</v>
      </c>
      <c r="V16" s="53">
        <f>'99'!$K16</f>
        <v>0</v>
      </c>
      <c r="W16" s="53">
        <f>'00'!$K16</f>
        <v>0</v>
      </c>
      <c r="X16" s="53">
        <f>'01'!$K16</f>
        <v>0</v>
      </c>
      <c r="Y16" s="53">
        <f>'02'!$K16</f>
        <v>0</v>
      </c>
      <c r="Z16" s="53">
        <f>'03'!$K16</f>
        <v>1.6141304347826084E-3</v>
      </c>
      <c r="AA16" s="53">
        <f>'04'!$K16</f>
        <v>2.1123188405797098E-3</v>
      </c>
      <c r="AB16" s="53">
        <f>'05'!$K16</f>
        <v>7.6800000000000002E-3</v>
      </c>
      <c r="AC16" s="53">
        <f>'06'!$K16</f>
        <v>7.4000000000000003E-3</v>
      </c>
      <c r="AD16" s="53">
        <f>'07'!$K16</f>
        <v>7.6155163279656539E-3</v>
      </c>
      <c r="AE16" s="53">
        <f>'08'!$K16</f>
        <v>1.617090909090909E-2</v>
      </c>
      <c r="AF16" s="53">
        <f>'09'!$K16</f>
        <v>1.6825454545454543E-2</v>
      </c>
      <c r="AG16" s="53">
        <f>'10'!$K16</f>
        <v>2.7503636363636362E-2</v>
      </c>
      <c r="AH16" s="53">
        <f>'11'!$K16</f>
        <v>0.39806884057971015</v>
      </c>
      <c r="AI16" s="53">
        <f>'12'!$K16</f>
        <v>4.4360507246376815E-2</v>
      </c>
      <c r="AJ16" s="53">
        <f>'13'!$K16</f>
        <v>6.5922101449275364E-2</v>
      </c>
      <c r="AK16" s="53">
        <f>'14'!$K16</f>
        <v>0</v>
      </c>
      <c r="AL16" s="53">
        <f>'15'!$K16</f>
        <v>0</v>
      </c>
      <c r="AM16" s="53">
        <f>'16'!$K16</f>
        <v>4.7157608695652171E-2</v>
      </c>
      <c r="AN16" s="40">
        <f>'17'!$K16</f>
        <v>4.4516304347826087E-2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'80'!$K17</f>
        <v>0</v>
      </c>
      <c r="D17" s="53">
        <f>'81'!$K17</f>
        <v>0</v>
      </c>
      <c r="E17" s="53">
        <f>'82'!$K17</f>
        <v>0</v>
      </c>
      <c r="F17" s="53">
        <f>'83'!$K17</f>
        <v>0</v>
      </c>
      <c r="G17" s="53">
        <f>'84'!$K17</f>
        <v>3.079710144927536E-2</v>
      </c>
      <c r="H17" s="53">
        <f>'85'!$K17</f>
        <v>4.7101449275362313E-2</v>
      </c>
      <c r="I17" s="53">
        <f>'86'!$K17</f>
        <v>0.11050724637681159</v>
      </c>
      <c r="J17" s="53">
        <f>'87'!$K17</f>
        <v>0.18115942028985507</v>
      </c>
      <c r="K17" s="53">
        <f>'88'!$K17</f>
        <v>0.18115942028985507</v>
      </c>
      <c r="L17" s="53">
        <f>'89'!$K17</f>
        <v>0</v>
      </c>
      <c r="M17" s="53">
        <f>'90'!$K17</f>
        <v>2.8697463768115942E-2</v>
      </c>
      <c r="N17" s="53">
        <f>'91'!$K17</f>
        <v>6.1791666666666661E-2</v>
      </c>
      <c r="O17" s="53">
        <f>'92'!$K17</f>
        <v>3.7088768115942028E-2</v>
      </c>
      <c r="P17" s="53">
        <f>'93'!$K17</f>
        <v>2.4577898550724633E-2</v>
      </c>
      <c r="Q17" s="53">
        <f>'94'!$K17</f>
        <v>1.114673913043478E-2</v>
      </c>
      <c r="R17" s="53">
        <f>'95'!$K17</f>
        <v>1.3519927536231883E-2</v>
      </c>
      <c r="S17" s="53">
        <f>'96'!$K17</f>
        <v>2.4346014492753622E-2</v>
      </c>
      <c r="T17" s="53">
        <f>'97'!$K17</f>
        <v>3.1322463768115941E-2</v>
      </c>
      <c r="U17" s="53">
        <f>'98'!$K17</f>
        <v>7.4922101449275358E-2</v>
      </c>
      <c r="V17" s="53">
        <f>'99'!$K17</f>
        <v>0.1192282608695652</v>
      </c>
      <c r="W17" s="53">
        <f>'00'!$K17</f>
        <v>0.18392028985507244</v>
      </c>
      <c r="X17" s="53">
        <f>'01'!$K17</f>
        <v>0.25732065217391303</v>
      </c>
      <c r="Y17" s="53">
        <f>'02'!$K17</f>
        <v>0.34880434782608688</v>
      </c>
      <c r="Z17" s="53">
        <f>'03'!$K17</f>
        <v>0.2802463768115942</v>
      </c>
      <c r="AA17" s="53">
        <f>'04'!$K17</f>
        <v>0.24321195652173913</v>
      </c>
      <c r="AB17" s="53">
        <f>'05'!$K17</f>
        <v>0.27100000000000002</v>
      </c>
      <c r="AC17" s="53">
        <f>'06'!$K17</f>
        <v>0.30662727272727275</v>
      </c>
      <c r="AD17" s="53">
        <f>'07'!$K17</f>
        <v>0.31555743271001668</v>
      </c>
      <c r="AE17" s="53">
        <f>'08'!$K17</f>
        <v>0.50631818181818178</v>
      </c>
      <c r="AF17" s="53">
        <f>'09'!$K17</f>
        <v>0.54320727272727276</v>
      </c>
      <c r="AG17" s="53">
        <f>'10'!$K17</f>
        <v>0.45274363636363635</v>
      </c>
      <c r="AH17" s="53">
        <f>'11'!$K17</f>
        <v>0.48257971014492751</v>
      </c>
      <c r="AI17" s="53">
        <f>'12'!$K17</f>
        <v>1.2985833333333332</v>
      </c>
      <c r="AJ17" s="53">
        <f>'13'!$K17</f>
        <v>1.54205615942029</v>
      </c>
      <c r="AK17" s="53">
        <f>'14'!$K17</f>
        <v>3.084878623188406</v>
      </c>
      <c r="AL17" s="53">
        <f>'15'!$K17</f>
        <v>2.1019510869565217</v>
      </c>
      <c r="AM17" s="53">
        <f>'16'!$K17</f>
        <v>2.1776920289855073</v>
      </c>
      <c r="AN17" s="40">
        <f>'17'!$K17</f>
        <v>2.0835289855072463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'80'!$K18</f>
        <v>0</v>
      </c>
      <c r="D18" s="53">
        <f>'81'!$K18</f>
        <v>0</v>
      </c>
      <c r="E18" s="53">
        <f>'82'!$K18</f>
        <v>0</v>
      </c>
      <c r="F18" s="53">
        <f>'83'!$K18</f>
        <v>0</v>
      </c>
      <c r="G18" s="53">
        <f>'84'!$K18</f>
        <v>0</v>
      </c>
      <c r="H18" s="53">
        <f>'85'!$K18</f>
        <v>0</v>
      </c>
      <c r="I18" s="53">
        <f>'86'!$K18</f>
        <v>0</v>
      </c>
      <c r="J18" s="53">
        <f>'87'!$K18</f>
        <v>0</v>
      </c>
      <c r="K18" s="53">
        <f>'88'!$K18</f>
        <v>0</v>
      </c>
      <c r="L18" s="53">
        <f>'89'!$K18</f>
        <v>0</v>
      </c>
      <c r="M18" s="53">
        <f>'90'!$K18</f>
        <v>0</v>
      </c>
      <c r="N18" s="53">
        <f>'91'!$K18</f>
        <v>0</v>
      </c>
      <c r="O18" s="53">
        <f>'92'!$K18</f>
        <v>0</v>
      </c>
      <c r="P18" s="53">
        <f>'93'!$K18</f>
        <v>0</v>
      </c>
      <c r="Q18" s="53">
        <f>'94'!$K18</f>
        <v>0</v>
      </c>
      <c r="R18" s="53">
        <f>'95'!$K18</f>
        <v>0</v>
      </c>
      <c r="S18" s="53">
        <f>'96'!$K18</f>
        <v>0</v>
      </c>
      <c r="T18" s="53">
        <f>'97'!$K18</f>
        <v>0</v>
      </c>
      <c r="U18" s="53">
        <f>'98'!$K18</f>
        <v>0</v>
      </c>
      <c r="V18" s="53">
        <f>'99'!$K18</f>
        <v>0</v>
      </c>
      <c r="W18" s="53">
        <f>'00'!$K18</f>
        <v>0</v>
      </c>
      <c r="X18" s="53">
        <f>'01'!$K18</f>
        <v>0</v>
      </c>
      <c r="Y18" s="53">
        <f>'02'!$K18</f>
        <v>0</v>
      </c>
      <c r="Z18" s="53">
        <f>'03'!$K18</f>
        <v>0</v>
      </c>
      <c r="AA18" s="53">
        <f>'04'!$K18</f>
        <v>0</v>
      </c>
      <c r="AB18" s="53">
        <f>'05'!$K18</f>
        <v>0</v>
      </c>
      <c r="AC18" s="53">
        <f>'06'!$K18</f>
        <v>0</v>
      </c>
      <c r="AD18" s="53">
        <f>'07'!$K18</f>
        <v>0</v>
      </c>
      <c r="AE18" s="53">
        <f>'08'!$K18</f>
        <v>0</v>
      </c>
      <c r="AF18" s="53">
        <f>'09'!$K18</f>
        <v>0</v>
      </c>
      <c r="AG18" s="53">
        <f>'10'!$K18</f>
        <v>0</v>
      </c>
      <c r="AH18" s="53">
        <f>'11'!$K18</f>
        <v>0</v>
      </c>
      <c r="AI18" s="53">
        <f>'12'!$K18</f>
        <v>0</v>
      </c>
      <c r="AJ18" s="53">
        <f>'13'!$K18</f>
        <v>0</v>
      </c>
      <c r="AK18" s="53">
        <f>'14'!$K18</f>
        <v>0</v>
      </c>
      <c r="AL18" s="53">
        <f>'15'!$K18</f>
        <v>0</v>
      </c>
      <c r="AM18" s="53">
        <f>'16'!$K18</f>
        <v>0</v>
      </c>
      <c r="AN18" s="40">
        <f>'17'!$K18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'80'!$K19</f>
        <v>0</v>
      </c>
      <c r="D19" s="53">
        <f>'81'!$K19</f>
        <v>0</v>
      </c>
      <c r="E19" s="53">
        <f>'82'!$K19</f>
        <v>0</v>
      </c>
      <c r="F19" s="53">
        <f>'83'!$K19</f>
        <v>0</v>
      </c>
      <c r="G19" s="53">
        <f>'84'!$K19</f>
        <v>0</v>
      </c>
      <c r="H19" s="53">
        <f>'85'!$K19</f>
        <v>0</v>
      </c>
      <c r="I19" s="53">
        <f>'86'!$K19</f>
        <v>0</v>
      </c>
      <c r="J19" s="53">
        <f>'87'!$K19</f>
        <v>0</v>
      </c>
      <c r="K19" s="53">
        <f>'88'!$K19</f>
        <v>0</v>
      </c>
      <c r="L19" s="53">
        <f>'89'!$K19</f>
        <v>0</v>
      </c>
      <c r="M19" s="53">
        <f>'90'!$K19</f>
        <v>0</v>
      </c>
      <c r="N19" s="53">
        <f>'91'!$K19</f>
        <v>0</v>
      </c>
      <c r="O19" s="53">
        <f>'92'!$K19</f>
        <v>0</v>
      </c>
      <c r="P19" s="53">
        <f>'93'!$K19</f>
        <v>0</v>
      </c>
      <c r="Q19" s="53">
        <f>'94'!$K19</f>
        <v>0</v>
      </c>
      <c r="R19" s="53">
        <f>'95'!$K19</f>
        <v>0</v>
      </c>
      <c r="S19" s="53">
        <f>'96'!$K19</f>
        <v>0</v>
      </c>
      <c r="T19" s="53">
        <f>'97'!$K19</f>
        <v>0</v>
      </c>
      <c r="U19" s="53">
        <f>'98'!$K19</f>
        <v>0</v>
      </c>
      <c r="V19" s="53">
        <f>'99'!$K19</f>
        <v>0</v>
      </c>
      <c r="W19" s="53">
        <f>'00'!$K19</f>
        <v>0</v>
      </c>
      <c r="X19" s="53">
        <f>'01'!$K19</f>
        <v>0</v>
      </c>
      <c r="Y19" s="53">
        <f>'02'!$K19</f>
        <v>0</v>
      </c>
      <c r="Z19" s="53">
        <f>'03'!$K19</f>
        <v>0</v>
      </c>
      <c r="AA19" s="53">
        <f>'04'!$K19</f>
        <v>0</v>
      </c>
      <c r="AB19" s="53">
        <f>'05'!$K19</f>
        <v>0</v>
      </c>
      <c r="AC19" s="53">
        <f>'06'!$K19</f>
        <v>0</v>
      </c>
      <c r="AD19" s="53">
        <f>'07'!$K19</f>
        <v>0</v>
      </c>
      <c r="AE19" s="53">
        <f>'08'!$K19</f>
        <v>0</v>
      </c>
      <c r="AF19" s="53">
        <f>'09'!$K19</f>
        <v>0</v>
      </c>
      <c r="AG19" s="53">
        <f>'10'!$K19</f>
        <v>0</v>
      </c>
      <c r="AH19" s="53">
        <f>'11'!$K19</f>
        <v>0</v>
      </c>
      <c r="AI19" s="53">
        <f>'12'!$K19</f>
        <v>0</v>
      </c>
      <c r="AJ19" s="53">
        <f>'13'!$K19</f>
        <v>0</v>
      </c>
      <c r="AK19" s="53">
        <f>'14'!$K19</f>
        <v>0</v>
      </c>
      <c r="AL19" s="53">
        <f>'15'!$K19</f>
        <v>0</v>
      </c>
      <c r="AM19" s="53">
        <f>'16'!$K19</f>
        <v>0</v>
      </c>
      <c r="AN19" s="40">
        <f>'17'!$K19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'80'!$K20</f>
        <v>0</v>
      </c>
      <c r="D20" s="53">
        <f>'81'!$K20</f>
        <v>0</v>
      </c>
      <c r="E20" s="53">
        <f>'82'!$K20</f>
        <v>0</v>
      </c>
      <c r="F20" s="53">
        <f>'83'!$K20</f>
        <v>0</v>
      </c>
      <c r="G20" s="53">
        <f>'84'!$K20</f>
        <v>0</v>
      </c>
      <c r="H20" s="53">
        <f>'85'!$K20</f>
        <v>0</v>
      </c>
      <c r="I20" s="53">
        <f>'86'!$K20</f>
        <v>0</v>
      </c>
      <c r="J20" s="53">
        <f>'87'!$K20</f>
        <v>0</v>
      </c>
      <c r="K20" s="53">
        <f>'88'!$K20</f>
        <v>0</v>
      </c>
      <c r="L20" s="53">
        <f>'89'!$K20</f>
        <v>0</v>
      </c>
      <c r="M20" s="53">
        <f>'90'!$K20</f>
        <v>1.1920289855072463E-3</v>
      </c>
      <c r="N20" s="53">
        <f>'91'!$K20</f>
        <v>2.4221014492753624E-3</v>
      </c>
      <c r="O20" s="53">
        <f>'92'!$K20</f>
        <v>2.3550724637681156E-3</v>
      </c>
      <c r="P20" s="53">
        <f>'93'!$K20</f>
        <v>3.4746376811594201E-3</v>
      </c>
      <c r="Q20" s="53">
        <f>'94'!$K20</f>
        <v>6.3260869565217384E-3</v>
      </c>
      <c r="R20" s="53">
        <f>'95'!$K20</f>
        <v>5.4710144927536232E-3</v>
      </c>
      <c r="S20" s="53">
        <f>'96'!$K20</f>
        <v>3.7481884057971012E-3</v>
      </c>
      <c r="T20" s="53">
        <f>'97'!$K20</f>
        <v>3.2844202898550719E-3</v>
      </c>
      <c r="U20" s="53">
        <f>'98'!$K20</f>
        <v>3.5869565217391303E-3</v>
      </c>
      <c r="V20" s="53">
        <f>'99'!$K20</f>
        <v>2.934782608695652E-3</v>
      </c>
      <c r="W20" s="53">
        <f>'00'!$K20</f>
        <v>3.4420289855072459E-3</v>
      </c>
      <c r="X20" s="53">
        <f>'01'!$K20</f>
        <v>2.2518115942028981E-3</v>
      </c>
      <c r="Y20" s="53">
        <f>'02'!$K20</f>
        <v>0</v>
      </c>
      <c r="Z20" s="53">
        <f>'03'!$K20</f>
        <v>8.4782608695652161E-4</v>
      </c>
      <c r="AA20" s="53">
        <f>'04'!$K20</f>
        <v>0</v>
      </c>
      <c r="AB20" s="53">
        <f>'05'!$K20</f>
        <v>4.0909090909090903E-4</v>
      </c>
      <c r="AC20" s="53">
        <f>'06'!$K20</f>
        <v>3.6545454545454537E-3</v>
      </c>
      <c r="AD20" s="53">
        <f>'07'!$K20</f>
        <v>0</v>
      </c>
      <c r="AE20" s="53">
        <f>'08'!$K20</f>
        <v>0</v>
      </c>
      <c r="AF20" s="53">
        <f>'09'!$K20</f>
        <v>0</v>
      </c>
      <c r="AG20" s="53">
        <f>'10'!$K20</f>
        <v>1.4392727272727272E-2</v>
      </c>
      <c r="AH20" s="53">
        <f>'11'!$K20</f>
        <v>0</v>
      </c>
      <c r="AI20" s="53">
        <f>'12'!$K20</f>
        <v>7.1806159420289853E-2</v>
      </c>
      <c r="AJ20" s="53">
        <f>'13'!$K20</f>
        <v>5.7505434782608694E-2</v>
      </c>
      <c r="AK20" s="53">
        <f>'14'!$K20</f>
        <v>4.2644927536231884E-2</v>
      </c>
      <c r="AL20" s="53">
        <f>'15'!$K20</f>
        <v>3.2865942028985511E-2</v>
      </c>
      <c r="AM20" s="53">
        <f>'16'!$K20</f>
        <v>2.4E-2</v>
      </c>
      <c r="AN20" s="40">
        <f>'17'!$K20</f>
        <v>0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'80'!$K21</f>
        <v>0</v>
      </c>
      <c r="D21" s="53">
        <f>'81'!$K21</f>
        <v>0</v>
      </c>
      <c r="E21" s="53">
        <f>'82'!$K21</f>
        <v>0</v>
      </c>
      <c r="F21" s="53">
        <f>'83'!$K21</f>
        <v>0</v>
      </c>
      <c r="G21" s="53">
        <f>'84'!$K21</f>
        <v>0</v>
      </c>
      <c r="H21" s="53">
        <f>'85'!$K21</f>
        <v>0</v>
      </c>
      <c r="I21" s="53">
        <f>'86'!$K21</f>
        <v>0</v>
      </c>
      <c r="J21" s="53">
        <f>'87'!$K21</f>
        <v>0</v>
      </c>
      <c r="K21" s="53">
        <f>'88'!$K21</f>
        <v>0</v>
      </c>
      <c r="L21" s="53">
        <f>'89'!$K21</f>
        <v>0</v>
      </c>
      <c r="M21" s="53">
        <f>'90'!$K21</f>
        <v>1.5326086956521736E-3</v>
      </c>
      <c r="N21" s="53">
        <f>'91'!$K21</f>
        <v>1.0126811594202898E-3</v>
      </c>
      <c r="O21" s="53">
        <f>'92'!$K21</f>
        <v>0</v>
      </c>
      <c r="P21" s="53">
        <f>'93'!$K21</f>
        <v>0</v>
      </c>
      <c r="Q21" s="53">
        <f>'94'!$K21</f>
        <v>0</v>
      </c>
      <c r="R21" s="53">
        <f>'95'!$K21</f>
        <v>0</v>
      </c>
      <c r="S21" s="53">
        <f>'96'!$K21</f>
        <v>0</v>
      </c>
      <c r="T21" s="53">
        <f>'97'!$K21</f>
        <v>0</v>
      </c>
      <c r="U21" s="53">
        <f>'98'!$K21</f>
        <v>0</v>
      </c>
      <c r="V21" s="53">
        <f>'99'!$K21</f>
        <v>0</v>
      </c>
      <c r="W21" s="53">
        <f>'00'!$K21</f>
        <v>0</v>
      </c>
      <c r="X21" s="53">
        <f>'01'!$K21</f>
        <v>0</v>
      </c>
      <c r="Y21" s="53">
        <f>'02'!$K21</f>
        <v>0</v>
      </c>
      <c r="Z21" s="53">
        <f>'03'!$K21</f>
        <v>0</v>
      </c>
      <c r="AA21" s="53">
        <f>'04'!$K21</f>
        <v>0</v>
      </c>
      <c r="AB21" s="53">
        <f>'05'!$K21</f>
        <v>0</v>
      </c>
      <c r="AC21" s="53">
        <f>'06'!$K21</f>
        <v>0</v>
      </c>
      <c r="AD21" s="53">
        <f>'07'!$K21</f>
        <v>0</v>
      </c>
      <c r="AE21" s="53">
        <f>'08'!$K21</f>
        <v>0</v>
      </c>
      <c r="AF21" s="53">
        <f>'09'!$K21</f>
        <v>0</v>
      </c>
      <c r="AG21" s="53">
        <f>'10'!$K21</f>
        <v>0</v>
      </c>
      <c r="AH21" s="53">
        <f>'11'!$K21</f>
        <v>0</v>
      </c>
      <c r="AI21" s="53">
        <f>'12'!$K21</f>
        <v>0</v>
      </c>
      <c r="AJ21" s="53">
        <f>'13'!$K21</f>
        <v>0</v>
      </c>
      <c r="AK21" s="53">
        <f>'14'!$K21</f>
        <v>0</v>
      </c>
      <c r="AL21" s="53">
        <f>'15'!$K21</f>
        <v>0</v>
      </c>
      <c r="AM21" s="53">
        <f>'16'!$K21</f>
        <v>0</v>
      </c>
      <c r="AN21" s="40">
        <f>'17'!$K21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'80'!$K22</f>
        <v>0</v>
      </c>
      <c r="D22" s="53">
        <f>'81'!$K22</f>
        <v>0</v>
      </c>
      <c r="E22" s="53">
        <f>'82'!$K22</f>
        <v>0</v>
      </c>
      <c r="F22" s="53">
        <f>'83'!$K22</f>
        <v>0</v>
      </c>
      <c r="G22" s="53">
        <f>'84'!$K22</f>
        <v>0</v>
      </c>
      <c r="H22" s="53">
        <f>'85'!$K22</f>
        <v>0</v>
      </c>
      <c r="I22" s="53">
        <f>'86'!$K22</f>
        <v>0</v>
      </c>
      <c r="J22" s="53">
        <f>'87'!$K22</f>
        <v>0</v>
      </c>
      <c r="K22" s="53">
        <f>'88'!$K22</f>
        <v>0</v>
      </c>
      <c r="L22" s="53">
        <f>'89'!$K22</f>
        <v>0</v>
      </c>
      <c r="M22" s="53">
        <f>'90'!$K22</f>
        <v>0</v>
      </c>
      <c r="N22" s="53">
        <f>'91'!$K22</f>
        <v>0</v>
      </c>
      <c r="O22" s="53">
        <f>'92'!$K22</f>
        <v>0</v>
      </c>
      <c r="P22" s="53">
        <f>'93'!$K22</f>
        <v>0</v>
      </c>
      <c r="Q22" s="53">
        <f>'94'!$K22</f>
        <v>0</v>
      </c>
      <c r="R22" s="53">
        <f>'95'!$K22</f>
        <v>0</v>
      </c>
      <c r="S22" s="53">
        <f>'96'!$K22</f>
        <v>0</v>
      </c>
      <c r="T22" s="53">
        <f>'97'!$K22</f>
        <v>0</v>
      </c>
      <c r="U22" s="53">
        <f>'98'!$K22</f>
        <v>0</v>
      </c>
      <c r="V22" s="53">
        <f>'99'!$K22</f>
        <v>0</v>
      </c>
      <c r="W22" s="53">
        <f>'00'!$K22</f>
        <v>0</v>
      </c>
      <c r="X22" s="53">
        <f>'01'!$K22</f>
        <v>0</v>
      </c>
      <c r="Y22" s="53">
        <f>'02'!$K22</f>
        <v>0</v>
      </c>
      <c r="Z22" s="53">
        <f>'03'!$K22</f>
        <v>0</v>
      </c>
      <c r="AA22" s="53">
        <f>'04'!$K22</f>
        <v>0</v>
      </c>
      <c r="AB22" s="53">
        <f>'05'!$K22</f>
        <v>0</v>
      </c>
      <c r="AC22" s="53">
        <f>'06'!$K22</f>
        <v>0</v>
      </c>
      <c r="AD22" s="53">
        <f>'07'!$K22</f>
        <v>0</v>
      </c>
      <c r="AE22" s="53">
        <f>'08'!$K22</f>
        <v>0</v>
      </c>
      <c r="AF22" s="53">
        <f>'09'!$K22</f>
        <v>0</v>
      </c>
      <c r="AG22" s="53">
        <f>'10'!$K22</f>
        <v>0</v>
      </c>
      <c r="AH22" s="53">
        <f>'11'!$K22</f>
        <v>0</v>
      </c>
      <c r="AI22" s="53">
        <f>'12'!$K22</f>
        <v>0</v>
      </c>
      <c r="AJ22" s="53">
        <f>'13'!$K22</f>
        <v>0</v>
      </c>
      <c r="AK22" s="53">
        <f>'14'!$K22</f>
        <v>0</v>
      </c>
      <c r="AL22" s="53">
        <f>'15'!$K22</f>
        <v>0</v>
      </c>
      <c r="AM22" s="53">
        <f>'16'!$K22</f>
        <v>0</v>
      </c>
      <c r="AN22" s="40">
        <f>'17'!$K22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'80'!$K23</f>
        <v>0</v>
      </c>
      <c r="D23" s="53">
        <f>'81'!$K23</f>
        <v>0</v>
      </c>
      <c r="E23" s="53">
        <f>'82'!$K23</f>
        <v>0</v>
      </c>
      <c r="F23" s="53">
        <f>'83'!$K23</f>
        <v>0</v>
      </c>
      <c r="G23" s="53">
        <f>'84'!$K23</f>
        <v>0</v>
      </c>
      <c r="H23" s="53">
        <f>'85'!$K23</f>
        <v>0</v>
      </c>
      <c r="I23" s="53">
        <f>'86'!$K23</f>
        <v>0</v>
      </c>
      <c r="J23" s="53">
        <f>'87'!$K23</f>
        <v>0</v>
      </c>
      <c r="K23" s="53">
        <f>'88'!$K23</f>
        <v>0</v>
      </c>
      <c r="L23" s="53">
        <f>'89'!$K23</f>
        <v>0</v>
      </c>
      <c r="M23" s="53">
        <f>'90'!$K23</f>
        <v>1.2155797101449275E-3</v>
      </c>
      <c r="N23" s="53">
        <f>'91'!$K23</f>
        <v>7.1564365942028978</v>
      </c>
      <c r="O23" s="53">
        <f>'92'!$K23</f>
        <v>2.1063405797101448E-2</v>
      </c>
      <c r="P23" s="53">
        <f>'93'!$K23</f>
        <v>2.0306159420289852E-2</v>
      </c>
      <c r="Q23" s="53">
        <f>'94'!$K23</f>
        <v>1.108695652173913E-2</v>
      </c>
      <c r="R23" s="53">
        <f>'95'!$K23</f>
        <v>7.8804347826086948E-4</v>
      </c>
      <c r="S23" s="53">
        <f>'96'!$K23</f>
        <v>6.8822463768115931E-3</v>
      </c>
      <c r="T23" s="53">
        <f>'97'!$K23</f>
        <v>1.4182971014492752E-2</v>
      </c>
      <c r="U23" s="53">
        <f>'98'!$K23</f>
        <v>6.0585144927536229E-2</v>
      </c>
      <c r="V23" s="53">
        <f>'99'!$K23</f>
        <v>3.6346014492753619E-2</v>
      </c>
      <c r="W23" s="53">
        <f>'00'!$K23</f>
        <v>0.10347101449275362</v>
      </c>
      <c r="X23" s="53">
        <f>'01'!$K23</f>
        <v>1.1874365942028984</v>
      </c>
      <c r="Y23" s="53">
        <f>'02'!$K23</f>
        <v>0.25815398550724633</v>
      </c>
      <c r="Z23" s="53">
        <f>'03'!$K23</f>
        <v>0.30801630434782606</v>
      </c>
      <c r="AA23" s="53">
        <f>'04'!$K23</f>
        <v>0.47394746376811586</v>
      </c>
      <c r="AB23" s="53">
        <f>'05'!$K23</f>
        <v>0.46101818181818177</v>
      </c>
      <c r="AC23" s="53">
        <f>'06'!$K23</f>
        <v>0.81033999999999995</v>
      </c>
      <c r="AD23" s="53">
        <f>'07'!$K23</f>
        <v>0</v>
      </c>
      <c r="AE23" s="53">
        <f>'08'!$K23</f>
        <v>0</v>
      </c>
      <c r="AF23" s="53">
        <f>'09'!$K23</f>
        <v>0</v>
      </c>
      <c r="AG23" s="53">
        <f>'10'!$K23</f>
        <v>0</v>
      </c>
      <c r="AH23" s="53">
        <f>'11'!$K23</f>
        <v>0</v>
      </c>
      <c r="AI23" s="53">
        <f>'12'!$K23</f>
        <v>0</v>
      </c>
      <c r="AJ23" s="53">
        <f>'13'!$K23</f>
        <v>0</v>
      </c>
      <c r="AK23" s="53">
        <f>'14'!$K23</f>
        <v>0</v>
      </c>
      <c r="AL23" s="53">
        <f>'15'!$K23</f>
        <v>0</v>
      </c>
      <c r="AM23" s="53">
        <f>'16'!$K23</f>
        <v>0</v>
      </c>
      <c r="AN23" s="40">
        <f>'17'!$K23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'80'!$K24</f>
        <v>0</v>
      </c>
      <c r="D24" s="53">
        <f>'81'!$K24</f>
        <v>0</v>
      </c>
      <c r="E24" s="53">
        <f>'82'!$K24</f>
        <v>0</v>
      </c>
      <c r="F24" s="53">
        <f>'83'!$K24</f>
        <v>0</v>
      </c>
      <c r="G24" s="53">
        <f>'84'!$K24</f>
        <v>0</v>
      </c>
      <c r="H24" s="53">
        <f>'85'!$K24</f>
        <v>0</v>
      </c>
      <c r="I24" s="53">
        <f>'86'!$K24</f>
        <v>0</v>
      </c>
      <c r="J24" s="53">
        <f>'87'!$K24</f>
        <v>0</v>
      </c>
      <c r="K24" s="53">
        <f>'88'!$K24</f>
        <v>0</v>
      </c>
      <c r="L24" s="53">
        <f>'89'!$K24</f>
        <v>0</v>
      </c>
      <c r="M24" s="53">
        <f>'90'!$K24</f>
        <v>1.4829710144927536E-2</v>
      </c>
      <c r="N24" s="53">
        <f>'91'!$K24</f>
        <v>3.0704710144927531E-2</v>
      </c>
      <c r="O24" s="53">
        <f>'92'!$K24</f>
        <v>1.289855072463768E-2</v>
      </c>
      <c r="P24" s="53">
        <f>'93'!$K24</f>
        <v>2.6086956521739128E-3</v>
      </c>
      <c r="Q24" s="53">
        <f>'94'!$K24</f>
        <v>2.0652173913043477E-3</v>
      </c>
      <c r="R24" s="53">
        <f>'95'!$K24</f>
        <v>6.2880434782608694E-3</v>
      </c>
      <c r="S24" s="53">
        <f>'96'!$K24</f>
        <v>5.4764492753623184E-3</v>
      </c>
      <c r="T24" s="53">
        <f>'97'!$K24</f>
        <v>8.9130434782608691E-3</v>
      </c>
      <c r="U24" s="53">
        <f>'98'!$K24</f>
        <v>1.3101449275362317E-2</v>
      </c>
      <c r="V24" s="53">
        <f>'99'!$K24</f>
        <v>7.2173913043478248E-3</v>
      </c>
      <c r="W24" s="53">
        <f>'00'!$K24</f>
        <v>5.9456521739130437E-3</v>
      </c>
      <c r="X24" s="53">
        <f>'01'!$K24</f>
        <v>1.6753623188405793E-2</v>
      </c>
      <c r="Y24" s="53">
        <f>'02'!$K24</f>
        <v>1.3655797101449275E-2</v>
      </c>
      <c r="Z24" s="53">
        <f>'03'!$K24</f>
        <v>9.8550724637681154E-3</v>
      </c>
      <c r="AA24" s="53">
        <f>'04'!$K24</f>
        <v>5.2072463768115938E-2</v>
      </c>
      <c r="AB24" s="53">
        <f>'05'!$K24</f>
        <v>3.9574545454545446E-2</v>
      </c>
      <c r="AC24" s="53">
        <f>'06'!$K24</f>
        <v>0.10750545454545454</v>
      </c>
      <c r="AD24" s="53">
        <f>'07'!$K24</f>
        <v>0.11063642492382143</v>
      </c>
      <c r="AE24" s="53">
        <f>'08'!$K24</f>
        <v>0.14316545454545454</v>
      </c>
      <c r="AF24" s="53">
        <f>'09'!$K24</f>
        <v>0.14588363636363635</v>
      </c>
      <c r="AG24" s="53">
        <f>'10'!$K24</f>
        <v>0</v>
      </c>
      <c r="AH24" s="53">
        <f>'11'!$K24</f>
        <v>0</v>
      </c>
      <c r="AI24" s="53">
        <f>'12'!$K24</f>
        <v>6.9045289855072467E-2</v>
      </c>
      <c r="AJ24" s="53">
        <f>'13'!$K24</f>
        <v>2.8641304347826087E-2</v>
      </c>
      <c r="AK24" s="53">
        <f>'14'!$K24</f>
        <v>0</v>
      </c>
      <c r="AL24" s="53">
        <f>'15'!$K24</f>
        <v>0</v>
      </c>
      <c r="AM24" s="53">
        <f>'16'!$K24</f>
        <v>1.4492753623188406E-3</v>
      </c>
      <c r="AN24" s="40">
        <f>'17'!$K24</f>
        <v>1.6666666666666668E-3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'80'!$K25</f>
        <v>22.101449275362317</v>
      </c>
      <c r="D25" s="53">
        <f>'81'!$K25</f>
        <v>26.086956521739129</v>
      </c>
      <c r="E25" s="53">
        <f>'82'!$K25</f>
        <v>34.60144927536232</v>
      </c>
      <c r="F25" s="53">
        <f>'83'!$K25</f>
        <v>38.768115942028977</v>
      </c>
      <c r="G25" s="53">
        <f>'84'!$K25</f>
        <v>42.753623188405797</v>
      </c>
      <c r="H25" s="53">
        <f>'85'!$K25</f>
        <v>50.724637681159415</v>
      </c>
      <c r="I25" s="53">
        <f>'86'!$K25</f>
        <v>62.5</v>
      </c>
      <c r="J25" s="53">
        <f>'87'!$K25</f>
        <v>71.376811594202891</v>
      </c>
      <c r="K25" s="53">
        <f>'88'!$K25</f>
        <v>85.326086956521735</v>
      </c>
      <c r="L25" s="53">
        <f>'89'!$K25</f>
        <v>91.123188405797094</v>
      </c>
      <c r="M25" s="53">
        <f>'90'!$K25</f>
        <v>94.681219202898532</v>
      </c>
      <c r="N25" s="53">
        <f>'91'!$K25</f>
        <v>86.06399818840579</v>
      </c>
      <c r="O25" s="53">
        <f>'92'!$K25</f>
        <v>95.046239130434785</v>
      </c>
      <c r="P25" s="53">
        <f>'93'!$K25</f>
        <v>95.194980072463764</v>
      </c>
      <c r="Q25" s="53">
        <f>'94'!$K25</f>
        <v>104.15876811594202</v>
      </c>
      <c r="R25" s="53">
        <f>'95'!$K25</f>
        <v>110.20798007246377</v>
      </c>
      <c r="S25" s="53">
        <f>'96'!$K25</f>
        <v>119.56365398550724</v>
      </c>
      <c r="T25" s="53">
        <f>'97'!$K25</f>
        <v>121.14974818840579</v>
      </c>
      <c r="U25" s="53">
        <f>'98'!$K25</f>
        <v>120.54940217391305</v>
      </c>
      <c r="V25" s="53">
        <f>'99'!$K25</f>
        <v>121.52339130434781</v>
      </c>
      <c r="W25" s="53">
        <f>'00'!$K25</f>
        <v>122.8385</v>
      </c>
      <c r="X25" s="53">
        <f>'01'!$K25</f>
        <v>119.60666123188403</v>
      </c>
      <c r="Y25" s="53">
        <f>'02'!$K25</f>
        <v>108.51721739130434</v>
      </c>
      <c r="Z25" s="53">
        <f>'03'!$K25</f>
        <v>100.28269927536232</v>
      </c>
      <c r="AA25" s="53">
        <f>'04'!$K25</f>
        <v>104.15530434782607</v>
      </c>
      <c r="AB25" s="53">
        <f>'05'!$K25</f>
        <v>105.25927818181817</v>
      </c>
      <c r="AC25" s="53">
        <f>'06'!$K25</f>
        <v>108.92421454545453</v>
      </c>
      <c r="AD25" s="53">
        <f>'07'!$K25</f>
        <v>112.93420582885501</v>
      </c>
      <c r="AE25" s="53">
        <f>'08'!$K25</f>
        <v>117.64757999999999</v>
      </c>
      <c r="AF25" s="53">
        <f>'09'!$K25</f>
        <v>121.24295272727271</v>
      </c>
      <c r="AG25" s="53">
        <f>'10'!$K25</f>
        <v>131.16488181818181</v>
      </c>
      <c r="AH25" s="53">
        <f>'11'!$K25</f>
        <v>136.91521739130434</v>
      </c>
      <c r="AI25" s="53">
        <f>'12'!$K25</f>
        <v>141.94669565217393</v>
      </c>
      <c r="AJ25" s="53">
        <f>'13'!$K25</f>
        <v>148.36601284933533</v>
      </c>
      <c r="AK25" s="53">
        <f>'14'!$K25</f>
        <v>156.19821557971014</v>
      </c>
      <c r="AL25" s="53">
        <f>'15'!$K25</f>
        <v>158.62045289855072</v>
      </c>
      <c r="AM25" s="53">
        <f>'16'!$K25</f>
        <v>158.7965054347826</v>
      </c>
      <c r="AN25" s="40">
        <f>'17'!$K25</f>
        <v>160.81893115942029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'80'!$K26</f>
        <v>0.18115942028985507</v>
      </c>
      <c r="D26" s="53">
        <f>'81'!$K26</f>
        <v>0.18115942028985507</v>
      </c>
      <c r="E26" s="53">
        <f>'82'!$K26</f>
        <v>0.18115942028985507</v>
      </c>
      <c r="F26" s="53">
        <f>'83'!$K26</f>
        <v>0</v>
      </c>
      <c r="G26" s="53">
        <f>'84'!$K26</f>
        <v>0</v>
      </c>
      <c r="H26" s="53">
        <f>'85'!$K26</f>
        <v>0</v>
      </c>
      <c r="I26" s="53">
        <f>'86'!$K26</f>
        <v>0.36231884057971014</v>
      </c>
      <c r="J26" s="53">
        <f>'87'!$K26</f>
        <v>0</v>
      </c>
      <c r="K26" s="53">
        <f>'88'!$K26</f>
        <v>0</v>
      </c>
      <c r="L26" s="53">
        <f>'89'!$K26</f>
        <v>0</v>
      </c>
      <c r="M26" s="53">
        <f>'90'!$K26</f>
        <v>6.7862318840579708E-2</v>
      </c>
      <c r="N26" s="53">
        <f>'91'!$K26</f>
        <v>5.6016304347826083E-2</v>
      </c>
      <c r="O26" s="53">
        <f>'92'!$K26</f>
        <v>3.6648550724637679E-3</v>
      </c>
      <c r="P26" s="53">
        <f>'93'!$K26</f>
        <v>5.8586956521739127E-3</v>
      </c>
      <c r="Q26" s="53">
        <f>'94'!$K26</f>
        <v>5.485507246376811E-3</v>
      </c>
      <c r="R26" s="53">
        <f>'95'!$K26</f>
        <v>4.4112318840579708E-3</v>
      </c>
      <c r="S26" s="53">
        <f>'96'!$K26</f>
        <v>7.2047101449275348E-3</v>
      </c>
      <c r="T26" s="53">
        <f>'97'!$K26</f>
        <v>4.0217391304347823E-2</v>
      </c>
      <c r="U26" s="53">
        <f>'98'!$K26</f>
        <v>0.10084963768115941</v>
      </c>
      <c r="V26" s="53">
        <f>'99'!$K26</f>
        <v>0.79105615942028984</v>
      </c>
      <c r="W26" s="53">
        <f>'00'!$K26</f>
        <v>1.8812173913043477</v>
      </c>
      <c r="X26" s="53">
        <f>'01'!$K26</f>
        <v>2.3241739130434782</v>
      </c>
      <c r="Y26" s="53">
        <f>'02'!$K26</f>
        <v>2.6141431159420287</v>
      </c>
      <c r="Z26" s="53">
        <f>'03'!$K26</f>
        <v>1.4171847826086956</v>
      </c>
      <c r="AA26" s="53">
        <f>'04'!$K26</f>
        <v>0.32192572463768115</v>
      </c>
      <c r="AB26" s="53">
        <f>'05'!$K26</f>
        <v>0.38116909090909085</v>
      </c>
      <c r="AC26" s="53">
        <f>'06'!$K26</f>
        <v>0.48786181818181817</v>
      </c>
      <c r="AD26" s="53">
        <f>'07'!$K26</f>
        <v>0.50211887140284617</v>
      </c>
      <c r="AE26" s="53">
        <f>'08'!$K26</f>
        <v>0.75581454545454529</v>
      </c>
      <c r="AF26" s="53">
        <f>'09'!$K26</f>
        <v>0.88720909090909084</v>
      </c>
      <c r="AG26" s="53">
        <f>'10'!$K26</f>
        <v>0.44032363636363636</v>
      </c>
      <c r="AH26" s="53">
        <f>'11'!$K26</f>
        <v>0.22560507246376812</v>
      </c>
      <c r="AI26" s="53">
        <f>'12'!$K26</f>
        <v>0.5653297101449275</v>
      </c>
      <c r="AJ26" s="53">
        <f>'13'!$K26</f>
        <v>0.61638768115942022</v>
      </c>
      <c r="AK26" s="53">
        <f>'14'!$K26</f>
        <v>0.62998369565217394</v>
      </c>
      <c r="AL26" s="53">
        <f>'15'!$K26</f>
        <v>0.64501086956521736</v>
      </c>
      <c r="AM26" s="53">
        <f>'16'!$K26</f>
        <v>0.68717572463768117</v>
      </c>
      <c r="AN26" s="40">
        <f>'17'!$K26</f>
        <v>0.71619202898550727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'80'!$K27</f>
        <v>0.18115942028985507</v>
      </c>
      <c r="D27" s="53">
        <f>'81'!$K27</f>
        <v>0.18115942028985507</v>
      </c>
      <c r="E27" s="53">
        <f>'82'!$K27</f>
        <v>0</v>
      </c>
      <c r="F27" s="53">
        <f>'83'!$K27</f>
        <v>0</v>
      </c>
      <c r="G27" s="53">
        <f>'84'!$K27</f>
        <v>0.18115942028985507</v>
      </c>
      <c r="H27" s="53">
        <f>'85'!$K27</f>
        <v>0</v>
      </c>
      <c r="I27" s="53">
        <f>'86'!$K27</f>
        <v>0.18115942028985507</v>
      </c>
      <c r="J27" s="53">
        <f>'87'!$K27</f>
        <v>0.18115942028985507</v>
      </c>
      <c r="K27" s="53">
        <f>'88'!$K27</f>
        <v>0</v>
      </c>
      <c r="L27" s="53">
        <f>'89'!$K27</f>
        <v>0</v>
      </c>
      <c r="M27" s="53">
        <f>'90'!$K27</f>
        <v>9.5525362318840568E-2</v>
      </c>
      <c r="N27" s="53">
        <f>'91'!$K27</f>
        <v>0.1093605072463768</v>
      </c>
      <c r="O27" s="53">
        <f>'92'!$K27</f>
        <v>0.16702355072463768</v>
      </c>
      <c r="P27" s="53">
        <f>'93'!$K27</f>
        <v>0.16792572463768116</v>
      </c>
      <c r="Q27" s="53">
        <f>'94'!$K27</f>
        <v>0.15261775362318838</v>
      </c>
      <c r="R27" s="53">
        <f>'95'!$K27</f>
        <v>0.16446014492753622</v>
      </c>
      <c r="S27" s="53">
        <f>'96'!$K27</f>
        <v>0.15866847826086955</v>
      </c>
      <c r="T27" s="53">
        <f>'97'!$K27</f>
        <v>0.15714673913043478</v>
      </c>
      <c r="U27" s="53">
        <f>'98'!$K27</f>
        <v>0.14819927536231883</v>
      </c>
      <c r="V27" s="53">
        <f>'99'!$K27</f>
        <v>0.11954528985507247</v>
      </c>
      <c r="W27" s="53">
        <f>'00'!$K27</f>
        <v>7.2869565217391297E-2</v>
      </c>
      <c r="X27" s="53">
        <f>'01'!$K27</f>
        <v>4.7568840579710142E-2</v>
      </c>
      <c r="Y27" s="53">
        <f>'02'!$K27</f>
        <v>6.3481884057971005E-2</v>
      </c>
      <c r="Z27" s="53">
        <f>'03'!$K27</f>
        <v>7.6780797101449264E-2</v>
      </c>
      <c r="AA27" s="53">
        <f>'04'!$K27</f>
        <v>7.5121376811594184E-2</v>
      </c>
      <c r="AB27" s="53">
        <f>'05'!$K27</f>
        <v>4.5712727272727273E-2</v>
      </c>
      <c r="AC27" s="53">
        <f>'06'!$K27</f>
        <v>3.7418181818181809E-2</v>
      </c>
      <c r="AD27" s="53">
        <f>'07'!$K27</f>
        <v>8.629671082205799E-2</v>
      </c>
      <c r="AE27" s="53">
        <f>'08'!$K27</f>
        <v>0.16861454545454543</v>
      </c>
      <c r="AF27" s="53">
        <f>'09'!$K27</f>
        <v>0.22322181818181819</v>
      </c>
      <c r="AG27" s="53">
        <f>'10'!$K27</f>
        <v>0</v>
      </c>
      <c r="AH27" s="53">
        <f>'11'!$K27</f>
        <v>0</v>
      </c>
      <c r="AI27" s="53">
        <f>'12'!$K27</f>
        <v>0</v>
      </c>
      <c r="AJ27" s="53">
        <f>'13'!$K27</f>
        <v>0</v>
      </c>
      <c r="AK27" s="53">
        <f>'14'!$K27</f>
        <v>0</v>
      </c>
      <c r="AL27" s="53">
        <f>'15'!$K27</f>
        <v>0</v>
      </c>
      <c r="AM27" s="53">
        <f>'16'!$K27</f>
        <v>0</v>
      </c>
      <c r="AN27" s="40">
        <f>'17'!$K27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'80'!$K28</f>
        <v>0</v>
      </c>
      <c r="D28" s="53">
        <f>'81'!$K28</f>
        <v>0</v>
      </c>
      <c r="E28" s="53">
        <f>'82'!$K28</f>
        <v>0</v>
      </c>
      <c r="F28" s="53">
        <f>'83'!$K28</f>
        <v>0</v>
      </c>
      <c r="G28" s="53">
        <f>'84'!$K28</f>
        <v>0</v>
      </c>
      <c r="H28" s="53">
        <f>'85'!$K28</f>
        <v>0.18115942028985507</v>
      </c>
      <c r="I28" s="53">
        <f>'86'!$K28</f>
        <v>0</v>
      </c>
      <c r="J28" s="53">
        <f>'87'!$K28</f>
        <v>0</v>
      </c>
      <c r="K28" s="53">
        <f>'88'!$K28</f>
        <v>0.18115942028985507</v>
      </c>
      <c r="L28" s="53">
        <f>'89'!$K28</f>
        <v>0</v>
      </c>
      <c r="M28" s="53">
        <f>'90'!$K28</f>
        <v>3.0585144927536227E-2</v>
      </c>
      <c r="N28" s="53">
        <f>'91'!$K28</f>
        <v>3.5784420289855068E-2</v>
      </c>
      <c r="O28" s="53">
        <f>'92'!$K28</f>
        <v>2.7949275362318841E-2</v>
      </c>
      <c r="P28" s="53">
        <f>'93'!$K28</f>
        <v>1.8938405797101446E-2</v>
      </c>
      <c r="Q28" s="53">
        <f>'94'!$K28</f>
        <v>2.4047101449275358E-2</v>
      </c>
      <c r="R28" s="53">
        <f>'95'!$K28</f>
        <v>3.9083333333333331E-2</v>
      </c>
      <c r="S28" s="53">
        <f>'96'!$K28</f>
        <v>4.0490942028985503E-2</v>
      </c>
      <c r="T28" s="53">
        <f>'97'!$K28</f>
        <v>3.8061594202898549E-2</v>
      </c>
      <c r="U28" s="53">
        <f>'98'!$K28</f>
        <v>3.3661231884057966E-2</v>
      </c>
      <c r="V28" s="53">
        <f>'99'!$K28</f>
        <v>2.1759057971014493E-2</v>
      </c>
      <c r="W28" s="53">
        <f>'00'!$K28</f>
        <v>2.7253623188405796E-2</v>
      </c>
      <c r="X28" s="53">
        <f>'01'!$K28</f>
        <v>2.9644927536231883E-2</v>
      </c>
      <c r="Y28" s="53">
        <f>'02'!$K28</f>
        <v>2.7030797101449275E-2</v>
      </c>
      <c r="Z28" s="53">
        <f>'03'!$K28</f>
        <v>4.5855072463768111E-2</v>
      </c>
      <c r="AA28" s="53">
        <f>'04'!$K28</f>
        <v>4.4465579710144927E-2</v>
      </c>
      <c r="AB28" s="53">
        <f>'05'!$K28</f>
        <v>1.8125454545454542E-2</v>
      </c>
      <c r="AC28" s="53">
        <f>'06'!$K28</f>
        <v>2.4759999999999997E-2</v>
      </c>
      <c r="AD28" s="53">
        <f>'07'!$K28</f>
        <v>0</v>
      </c>
      <c r="AE28" s="53">
        <f>'08'!$K28</f>
        <v>0</v>
      </c>
      <c r="AF28" s="53">
        <f>'09'!$K28</f>
        <v>0</v>
      </c>
      <c r="AG28" s="53">
        <f>'10'!$K28</f>
        <v>0</v>
      </c>
      <c r="AH28" s="53">
        <f>'11'!$K28</f>
        <v>0</v>
      </c>
      <c r="AI28" s="53">
        <f>'12'!$K28</f>
        <v>0</v>
      </c>
      <c r="AJ28" s="53">
        <f>'13'!$K28</f>
        <v>0</v>
      </c>
      <c r="AK28" s="53">
        <f>'14'!$K28</f>
        <v>0</v>
      </c>
      <c r="AL28" s="53">
        <f>'15'!$K28</f>
        <v>0</v>
      </c>
      <c r="AM28" s="53">
        <f>'16'!$K28</f>
        <v>0</v>
      </c>
      <c r="AN28" s="40">
        <f>'17'!$K28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'80'!$K29</f>
        <v>0</v>
      </c>
      <c r="D29" s="53">
        <f>'81'!$K29</f>
        <v>0</v>
      </c>
      <c r="E29" s="53">
        <f>'82'!$K29</f>
        <v>0</v>
      </c>
      <c r="F29" s="53">
        <f>'83'!$K29</f>
        <v>0</v>
      </c>
      <c r="G29" s="53">
        <f>'84'!$K29</f>
        <v>0</v>
      </c>
      <c r="H29" s="53">
        <f>'85'!$K29</f>
        <v>0</v>
      </c>
      <c r="I29" s="53">
        <f>'86'!$K29</f>
        <v>0</v>
      </c>
      <c r="J29" s="53">
        <f>'87'!$K29</f>
        <v>0</v>
      </c>
      <c r="K29" s="53">
        <f>'88'!$K29</f>
        <v>0</v>
      </c>
      <c r="L29" s="53">
        <f>'89'!$K29</f>
        <v>0</v>
      </c>
      <c r="M29" s="53">
        <f>'90'!$K29</f>
        <v>7.3007246376811583E-4</v>
      </c>
      <c r="N29" s="53">
        <f>'91'!$K29</f>
        <v>4.1485507246376811E-4</v>
      </c>
      <c r="O29" s="53">
        <f>'92'!$K29</f>
        <v>1.8840579710144924E-4</v>
      </c>
      <c r="P29" s="53">
        <f>'93'!$K29</f>
        <v>1.1775362318840578E-4</v>
      </c>
      <c r="Q29" s="53">
        <f>'94'!$K29</f>
        <v>0</v>
      </c>
      <c r="R29" s="53">
        <f>'95'!$K29</f>
        <v>0</v>
      </c>
      <c r="S29" s="53">
        <f>'96'!$K29</f>
        <v>0</v>
      </c>
      <c r="T29" s="53">
        <f>'97'!$K29</f>
        <v>0</v>
      </c>
      <c r="U29" s="53">
        <f>'98'!$K29</f>
        <v>0</v>
      </c>
      <c r="V29" s="53">
        <f>'99'!$K29</f>
        <v>0</v>
      </c>
      <c r="W29" s="53">
        <f>'00'!$K29</f>
        <v>0</v>
      </c>
      <c r="X29" s="53">
        <f>'01'!$K29</f>
        <v>0</v>
      </c>
      <c r="Y29" s="53">
        <f>'02'!$K29</f>
        <v>0</v>
      </c>
      <c r="Z29" s="53">
        <f>'03'!$K29</f>
        <v>0</v>
      </c>
      <c r="AA29" s="53">
        <f>'04'!$K29</f>
        <v>0</v>
      </c>
      <c r="AB29" s="53">
        <f>'05'!$K29</f>
        <v>0</v>
      </c>
      <c r="AC29" s="53">
        <f>'06'!$K29</f>
        <v>0</v>
      </c>
      <c r="AD29" s="53">
        <f>'07'!$K29</f>
        <v>0</v>
      </c>
      <c r="AE29" s="53">
        <f>'08'!$K29</f>
        <v>0</v>
      </c>
      <c r="AF29" s="53">
        <f>'09'!$K29</f>
        <v>0</v>
      </c>
      <c r="AG29" s="53">
        <f>'10'!$K29</f>
        <v>0</v>
      </c>
      <c r="AH29" s="53">
        <f>'11'!$K29</f>
        <v>0</v>
      </c>
      <c r="AI29" s="53">
        <f>'12'!$K29</f>
        <v>0</v>
      </c>
      <c r="AJ29" s="53">
        <f>'13'!$K29</f>
        <v>0</v>
      </c>
      <c r="AK29" s="53">
        <f>'14'!$K29</f>
        <v>0</v>
      </c>
      <c r="AL29" s="53">
        <f>'15'!$K29</f>
        <v>0</v>
      </c>
      <c r="AM29" s="53">
        <f>'16'!$K29</f>
        <v>0</v>
      </c>
      <c r="AN29" s="40">
        <f>'17'!$K29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'80'!$K30</f>
        <v>0</v>
      </c>
      <c r="D30" s="53">
        <f>'81'!$K30</f>
        <v>0</v>
      </c>
      <c r="E30" s="53">
        <f>'82'!$K30</f>
        <v>0</v>
      </c>
      <c r="F30" s="53">
        <f>'83'!$K30</f>
        <v>0</v>
      </c>
      <c r="G30" s="53">
        <f>'84'!$K30</f>
        <v>0</v>
      </c>
      <c r="H30" s="53">
        <f>'85'!$K30</f>
        <v>0</v>
      </c>
      <c r="I30" s="53">
        <f>'86'!$K30</f>
        <v>0</v>
      </c>
      <c r="J30" s="53">
        <f>'87'!$K30</f>
        <v>0</v>
      </c>
      <c r="K30" s="53">
        <f>'88'!$K30</f>
        <v>0</v>
      </c>
      <c r="L30" s="53">
        <f>'89'!$K30</f>
        <v>0</v>
      </c>
      <c r="M30" s="53">
        <f>'90'!$K30</f>
        <v>6.1202898550724638E-2</v>
      </c>
      <c r="N30" s="53">
        <f>'91'!$K30</f>
        <v>4.7204710144927532E-2</v>
      </c>
      <c r="O30" s="53">
        <f>'92'!$K30</f>
        <v>3.792210144927536E-2</v>
      </c>
      <c r="P30" s="53">
        <f>'93'!$K30</f>
        <v>3.2760869565217385E-2</v>
      </c>
      <c r="Q30" s="53">
        <f>'94'!$K30</f>
        <v>3.9101449275362313E-2</v>
      </c>
      <c r="R30" s="53">
        <f>'95'!$K30</f>
        <v>4.3630434782608696E-2</v>
      </c>
      <c r="S30" s="53">
        <f>'96'!$K30</f>
        <v>4.1737318840579705E-2</v>
      </c>
      <c r="T30" s="53">
        <f>'97'!$K30</f>
        <v>2.6945652173913041E-2</v>
      </c>
      <c r="U30" s="53">
        <f>'98'!$K30</f>
        <v>1.5981884057971012E-2</v>
      </c>
      <c r="V30" s="53">
        <f>'99'!$K30</f>
        <v>4.782608695652174E-4</v>
      </c>
      <c r="W30" s="53">
        <f>'00'!$K30</f>
        <v>5.2536231884057962E-4</v>
      </c>
      <c r="X30" s="53">
        <f>'01'!$K30</f>
        <v>2.6050724637681159E-3</v>
      </c>
      <c r="Y30" s="53">
        <f>'02'!$K30</f>
        <v>6.9927536231884058E-4</v>
      </c>
      <c r="Z30" s="53">
        <f>'03'!$K30</f>
        <v>6.0688405797101452E-4</v>
      </c>
      <c r="AA30" s="53">
        <f>'04'!$K30</f>
        <v>3.260869565217391E-4</v>
      </c>
      <c r="AB30" s="53">
        <f>'05'!$K30</f>
        <v>4.5899999999999996E-2</v>
      </c>
      <c r="AC30" s="53">
        <f>'06'!$K30</f>
        <v>4.643636363636363E-2</v>
      </c>
      <c r="AD30" s="53">
        <f>'07'!$K30</f>
        <v>0</v>
      </c>
      <c r="AE30" s="53">
        <f>'08'!$K30</f>
        <v>0</v>
      </c>
      <c r="AF30" s="53">
        <f>'09'!$K30</f>
        <v>0</v>
      </c>
      <c r="AG30" s="53">
        <f>'10'!$K30</f>
        <v>0</v>
      </c>
      <c r="AH30" s="53">
        <f>'11'!$K30</f>
        <v>0</v>
      </c>
      <c r="AI30" s="53">
        <f>'12'!$K30</f>
        <v>0</v>
      </c>
      <c r="AJ30" s="53">
        <f>'13'!$K30</f>
        <v>0</v>
      </c>
      <c r="AK30" s="53">
        <f>'14'!$K30</f>
        <v>0</v>
      </c>
      <c r="AL30" s="53">
        <f>'15'!$K30</f>
        <v>0</v>
      </c>
      <c r="AM30" s="53">
        <f>'16'!$K30</f>
        <v>0</v>
      </c>
      <c r="AN30" s="40">
        <f>'17'!$K30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'80'!$K31</f>
        <v>0</v>
      </c>
      <c r="D31" s="53">
        <f>'81'!$K31</f>
        <v>0</v>
      </c>
      <c r="E31" s="53">
        <f>'82'!$K31</f>
        <v>0</v>
      </c>
      <c r="F31" s="53">
        <f>'83'!$K31</f>
        <v>0</v>
      </c>
      <c r="G31" s="53">
        <f>'84'!$K31</f>
        <v>0</v>
      </c>
      <c r="H31" s="53">
        <f>'85'!$K31</f>
        <v>0</v>
      </c>
      <c r="I31" s="53">
        <f>'86'!$K31</f>
        <v>0</v>
      </c>
      <c r="J31" s="53">
        <f>'87'!$K31</f>
        <v>0</v>
      </c>
      <c r="K31" s="53">
        <f>'88'!$K31</f>
        <v>0</v>
      </c>
      <c r="L31" s="53">
        <f>'89'!$K31</f>
        <v>0</v>
      </c>
      <c r="M31" s="53">
        <f>'90'!$K31</f>
        <v>0</v>
      </c>
      <c r="N31" s="53">
        <f>'91'!$K31</f>
        <v>0</v>
      </c>
      <c r="O31" s="53">
        <f>'92'!$K31</f>
        <v>0</v>
      </c>
      <c r="P31" s="53">
        <f>'93'!$K31</f>
        <v>0</v>
      </c>
      <c r="Q31" s="53">
        <f>'94'!$K31</f>
        <v>0</v>
      </c>
      <c r="R31" s="53">
        <f>'95'!$K31</f>
        <v>0</v>
      </c>
      <c r="S31" s="53">
        <f>'96'!$K31</f>
        <v>0</v>
      </c>
      <c r="T31" s="53">
        <f>'97'!$K31</f>
        <v>0</v>
      </c>
      <c r="U31" s="53">
        <f>'98'!$K31</f>
        <v>0</v>
      </c>
      <c r="V31" s="53">
        <f>'99'!$K31</f>
        <v>0</v>
      </c>
      <c r="W31" s="53">
        <f>'00'!$K31</f>
        <v>0</v>
      </c>
      <c r="X31" s="53">
        <f>'01'!$K31</f>
        <v>0</v>
      </c>
      <c r="Y31" s="53">
        <f>'02'!$K31</f>
        <v>0</v>
      </c>
      <c r="Z31" s="53">
        <f>'03'!$K31</f>
        <v>0</v>
      </c>
      <c r="AA31" s="53">
        <f>'04'!$K31</f>
        <v>0</v>
      </c>
      <c r="AB31" s="53">
        <f>'05'!$K31</f>
        <v>0</v>
      </c>
      <c r="AC31" s="53">
        <f>'06'!$K31</f>
        <v>0</v>
      </c>
      <c r="AD31" s="53">
        <f>'07'!$K31</f>
        <v>0</v>
      </c>
      <c r="AE31" s="53">
        <f>'08'!$K31</f>
        <v>0</v>
      </c>
      <c r="AF31" s="53">
        <f>'09'!$K31</f>
        <v>0</v>
      </c>
      <c r="AG31" s="53">
        <f>'10'!$K31</f>
        <v>0</v>
      </c>
      <c r="AH31" s="53">
        <f>'11'!$K31</f>
        <v>0</v>
      </c>
      <c r="AI31" s="53">
        <f>'12'!$K31</f>
        <v>0</v>
      </c>
      <c r="AJ31" s="53">
        <f>'13'!$K31</f>
        <v>0</v>
      </c>
      <c r="AK31" s="53">
        <f>'14'!$K31</f>
        <v>0</v>
      </c>
      <c r="AL31" s="53">
        <f>'15'!$K31</f>
        <v>0</v>
      </c>
      <c r="AM31" s="53">
        <f>'16'!$K31</f>
        <v>0</v>
      </c>
      <c r="AN31" s="40">
        <f>'17'!$K31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'80'!$K32</f>
        <v>0</v>
      </c>
      <c r="D32" s="53">
        <f>'81'!$K32</f>
        <v>0</v>
      </c>
      <c r="E32" s="53">
        <f>'82'!$K32</f>
        <v>0.18115942028985507</v>
      </c>
      <c r="F32" s="53">
        <f>'83'!$K32</f>
        <v>0.18115942028985507</v>
      </c>
      <c r="G32" s="53">
        <f>'84'!$K32</f>
        <v>0.18115942028985507</v>
      </c>
      <c r="H32" s="53">
        <f>'85'!$K32</f>
        <v>0.36231884057971014</v>
      </c>
      <c r="I32" s="53">
        <f>'86'!$K32</f>
        <v>0</v>
      </c>
      <c r="J32" s="53">
        <f>'87'!$K32</f>
        <v>0.36231884057971014</v>
      </c>
      <c r="K32" s="53">
        <f>'88'!$K32</f>
        <v>0.36231884057971014</v>
      </c>
      <c r="L32" s="53">
        <f>'89'!$K32</f>
        <v>0.54347826086956519</v>
      </c>
      <c r="M32" s="53">
        <f>'90'!$K32</f>
        <v>0.40973369565217388</v>
      </c>
      <c r="N32" s="53">
        <f>'91'!$K32</f>
        <v>0.45333695652173911</v>
      </c>
      <c r="O32" s="53">
        <f>'92'!$K32</f>
        <v>0.40665036231884055</v>
      </c>
      <c r="P32" s="53">
        <f>'93'!$K32</f>
        <v>0.39769384057971013</v>
      </c>
      <c r="Q32" s="53">
        <f>'94'!$K32</f>
        <v>0.4402481884057971</v>
      </c>
      <c r="R32" s="53">
        <f>'95'!$K32</f>
        <v>0.49028079710144928</v>
      </c>
      <c r="S32" s="53">
        <f>'96'!$K32</f>
        <v>0.51168478260869554</v>
      </c>
      <c r="T32" s="53">
        <f>'97'!$K32</f>
        <v>0.57092028985507237</v>
      </c>
      <c r="U32" s="53">
        <f>'98'!$K32</f>
        <v>0.77286956521739125</v>
      </c>
      <c r="V32" s="53">
        <f>'99'!$K32</f>
        <v>0.87044565217391301</v>
      </c>
      <c r="W32" s="53">
        <f>'00'!$K32</f>
        <v>0.89458333333333329</v>
      </c>
      <c r="X32" s="53">
        <f>'01'!$K32</f>
        <v>0.96474456521739116</v>
      </c>
      <c r="Y32" s="53">
        <f>'02'!$K32</f>
        <v>1.3058894927536231</v>
      </c>
      <c r="Z32" s="53">
        <f>'03'!$K32</f>
        <v>1.2079782608695651</v>
      </c>
      <c r="AA32" s="53">
        <f>'04'!$K32</f>
        <v>1.2733188405797102</v>
      </c>
      <c r="AB32" s="53">
        <f>'05'!$K32</f>
        <v>1.2730163636363634</v>
      </c>
      <c r="AC32" s="53">
        <f>'06'!$K32</f>
        <v>1.46566</v>
      </c>
      <c r="AD32" s="53">
        <f>'07'!$K32</f>
        <v>1.5083456298981273</v>
      </c>
      <c r="AE32" s="53">
        <f>'08'!$K32</f>
        <v>0</v>
      </c>
      <c r="AF32" s="53">
        <f>'09'!$K32</f>
        <v>0</v>
      </c>
      <c r="AG32" s="53">
        <f>'10'!$K32</f>
        <v>0</v>
      </c>
      <c r="AH32" s="53">
        <f>'11'!$K32</f>
        <v>0.17648913043478262</v>
      </c>
      <c r="AI32" s="53">
        <f>'12'!$K32</f>
        <v>0</v>
      </c>
      <c r="AJ32" s="53">
        <f>'13'!$K32</f>
        <v>0</v>
      </c>
      <c r="AK32" s="53">
        <f>'14'!$K32</f>
        <v>0</v>
      </c>
      <c r="AL32" s="53">
        <f>'15'!$K32</f>
        <v>0</v>
      </c>
      <c r="AM32" s="53">
        <f>'16'!$K32</f>
        <v>0</v>
      </c>
      <c r="AN32" s="40">
        <f>'17'!$K32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'80'!$K33</f>
        <v>0</v>
      </c>
      <c r="D33" s="53">
        <f>'81'!$K33</f>
        <v>0</v>
      </c>
      <c r="E33" s="53">
        <f>'82'!$K33</f>
        <v>0</v>
      </c>
      <c r="F33" s="53">
        <f>'83'!$K33</f>
        <v>0</v>
      </c>
      <c r="G33" s="53">
        <f>'84'!$K33</f>
        <v>0</v>
      </c>
      <c r="H33" s="53">
        <f>'85'!$K33</f>
        <v>0</v>
      </c>
      <c r="I33" s="53">
        <f>'86'!$K33</f>
        <v>0</v>
      </c>
      <c r="J33" s="53">
        <f>'87'!$K33</f>
        <v>0</v>
      </c>
      <c r="K33" s="53">
        <f>'88'!$K33</f>
        <v>0</v>
      </c>
      <c r="L33" s="53">
        <f>'89'!$K33</f>
        <v>0</v>
      </c>
      <c r="M33" s="53">
        <f>'90'!$K33</f>
        <v>1.7119565217391304E-3</v>
      </c>
      <c r="N33" s="53">
        <f>'91'!$K33</f>
        <v>2.1847826086956522E-3</v>
      </c>
      <c r="O33" s="53">
        <f>'92'!$K33</f>
        <v>1.9565217391304345E-3</v>
      </c>
      <c r="P33" s="53">
        <f>'93'!$K33</f>
        <v>2.2246376811594199E-3</v>
      </c>
      <c r="Q33" s="53">
        <f>'94'!$K33</f>
        <v>2.0380434782608691E-3</v>
      </c>
      <c r="R33" s="53">
        <f>'95'!$K33</f>
        <v>1.9831521739130432E-2</v>
      </c>
      <c r="S33" s="53">
        <f>'96'!$K33</f>
        <v>3.3255434782608687E-2</v>
      </c>
      <c r="T33" s="53">
        <f>'97'!$K33</f>
        <v>6.4438405797101438E-3</v>
      </c>
      <c r="U33" s="53">
        <f>'98'!$K33</f>
        <v>2.0380434782608691E-3</v>
      </c>
      <c r="V33" s="53">
        <f>'99'!$K33</f>
        <v>1.9565217391304345E-3</v>
      </c>
      <c r="W33" s="53">
        <f>'00'!$K33</f>
        <v>1.7119565217391304E-3</v>
      </c>
      <c r="X33" s="53">
        <f>'01'!$K33</f>
        <v>1.6304347826086956E-3</v>
      </c>
      <c r="Y33" s="53">
        <f>'02'!$K33</f>
        <v>1.7119565217391304E-3</v>
      </c>
      <c r="Z33" s="53">
        <f>'03'!$K33</f>
        <v>9.4384057971014484E-4</v>
      </c>
      <c r="AA33" s="53">
        <f>'04'!$K33</f>
        <v>7.0652173913043472E-5</v>
      </c>
      <c r="AB33" s="53">
        <f>'05'!$K33</f>
        <v>0</v>
      </c>
      <c r="AC33" s="53">
        <f>'06'!$K33</f>
        <v>4.7272727272727268E-5</v>
      </c>
      <c r="AD33" s="53">
        <f>'07'!$K33</f>
        <v>0</v>
      </c>
      <c r="AE33" s="53">
        <f>'08'!$K33</f>
        <v>0</v>
      </c>
      <c r="AF33" s="53">
        <f>'09'!$K33</f>
        <v>0</v>
      </c>
      <c r="AG33" s="53">
        <f>'10'!$K33</f>
        <v>0</v>
      </c>
      <c r="AH33" s="53">
        <f>'11'!$K33</f>
        <v>0</v>
      </c>
      <c r="AI33" s="53">
        <f>'12'!$K33</f>
        <v>0</v>
      </c>
      <c r="AJ33" s="53">
        <f>'13'!$K33</f>
        <v>0</v>
      </c>
      <c r="AK33" s="53">
        <f>'14'!$K33</f>
        <v>0</v>
      </c>
      <c r="AL33" s="53">
        <f>'15'!$K33</f>
        <v>0</v>
      </c>
      <c r="AM33" s="53">
        <f>'16'!$K33</f>
        <v>0</v>
      </c>
      <c r="AN33" s="40">
        <f>'17'!$K33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'80'!$K34</f>
        <v>0</v>
      </c>
      <c r="D34" s="53">
        <f>'81'!$K34</f>
        <v>0</v>
      </c>
      <c r="E34" s="53">
        <f>'82'!$K34</f>
        <v>0</v>
      </c>
      <c r="F34" s="53">
        <f>'83'!$K34</f>
        <v>0</v>
      </c>
      <c r="G34" s="53">
        <f>'84'!$K34</f>
        <v>0</v>
      </c>
      <c r="H34" s="53">
        <f>'85'!$K34</f>
        <v>0</v>
      </c>
      <c r="I34" s="53">
        <f>'86'!$K34</f>
        <v>0</v>
      </c>
      <c r="J34" s="53">
        <f>'87'!$K34</f>
        <v>0</v>
      </c>
      <c r="K34" s="53">
        <f>'88'!$K34</f>
        <v>0</v>
      </c>
      <c r="L34" s="53">
        <f>'89'!$K34</f>
        <v>0</v>
      </c>
      <c r="M34" s="53">
        <f>'90'!$K34</f>
        <v>0</v>
      </c>
      <c r="N34" s="53">
        <f>'91'!$K34</f>
        <v>0</v>
      </c>
      <c r="O34" s="53">
        <f>'92'!$K34</f>
        <v>0</v>
      </c>
      <c r="P34" s="53">
        <f>'93'!$K34</f>
        <v>0</v>
      </c>
      <c r="Q34" s="53">
        <f>'94'!$K34</f>
        <v>0</v>
      </c>
      <c r="R34" s="53">
        <f>'95'!$K34</f>
        <v>0</v>
      </c>
      <c r="S34" s="53">
        <f>'96'!$K34</f>
        <v>0</v>
      </c>
      <c r="T34" s="53">
        <f>'97'!$K34</f>
        <v>0</v>
      </c>
      <c r="U34" s="53">
        <f>'98'!$K34</f>
        <v>0</v>
      </c>
      <c r="V34" s="53">
        <f>'99'!$K34</f>
        <v>0</v>
      </c>
      <c r="W34" s="53">
        <f>'00'!$K34</f>
        <v>0</v>
      </c>
      <c r="X34" s="53">
        <f>'01'!$K34</f>
        <v>0</v>
      </c>
      <c r="Y34" s="53">
        <f>'02'!$K34</f>
        <v>0</v>
      </c>
      <c r="Z34" s="53">
        <f>'03'!$K34</f>
        <v>0</v>
      </c>
      <c r="AA34" s="53">
        <f>'04'!$K34</f>
        <v>0</v>
      </c>
      <c r="AB34" s="53">
        <f>'05'!$K34</f>
        <v>0</v>
      </c>
      <c r="AC34" s="53">
        <f>'06'!$K34</f>
        <v>0</v>
      </c>
      <c r="AD34" s="53">
        <f>'07'!$K34</f>
        <v>0</v>
      </c>
      <c r="AE34" s="53">
        <f>'08'!$K34</f>
        <v>0</v>
      </c>
      <c r="AF34" s="53">
        <f>'09'!$K34</f>
        <v>0</v>
      </c>
      <c r="AG34" s="53">
        <f>'10'!$K34</f>
        <v>0</v>
      </c>
      <c r="AH34" s="53">
        <f>'11'!$K34</f>
        <v>0</v>
      </c>
      <c r="AI34" s="53">
        <f>'12'!$K34</f>
        <v>0</v>
      </c>
      <c r="AJ34" s="53">
        <f>'13'!$K34</f>
        <v>0</v>
      </c>
      <c r="AK34" s="53">
        <f>'14'!$K34</f>
        <v>0</v>
      </c>
      <c r="AL34" s="53">
        <f>'15'!$K34</f>
        <v>0</v>
      </c>
      <c r="AM34" s="53">
        <f>'16'!$K34</f>
        <v>0</v>
      </c>
      <c r="AN34" s="40">
        <f>'17'!$K34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'80'!$K35</f>
        <v>0</v>
      </c>
      <c r="D35" s="53">
        <f>'81'!$K35</f>
        <v>0</v>
      </c>
      <c r="E35" s="53">
        <f>'82'!$K35</f>
        <v>0</v>
      </c>
      <c r="F35" s="53">
        <f>'83'!$K35</f>
        <v>0</v>
      </c>
      <c r="G35" s="53">
        <f>'84'!$K35</f>
        <v>0</v>
      </c>
      <c r="H35" s="53">
        <f>'85'!$K35</f>
        <v>0</v>
      </c>
      <c r="I35" s="53">
        <f>'86'!$K35</f>
        <v>0</v>
      </c>
      <c r="J35" s="53">
        <f>'87'!$K35</f>
        <v>0</v>
      </c>
      <c r="K35" s="53">
        <f>'88'!$K35</f>
        <v>0</v>
      </c>
      <c r="L35" s="53">
        <f>'89'!$K35</f>
        <v>0</v>
      </c>
      <c r="M35" s="53">
        <f>'90'!$K35</f>
        <v>0</v>
      </c>
      <c r="N35" s="53">
        <f>'91'!$K35</f>
        <v>0</v>
      </c>
      <c r="O35" s="53">
        <f>'92'!$K35</f>
        <v>0</v>
      </c>
      <c r="P35" s="53">
        <f>'93'!$K35</f>
        <v>0</v>
      </c>
      <c r="Q35" s="53">
        <f>'94'!$K35</f>
        <v>0</v>
      </c>
      <c r="R35" s="53">
        <f>'95'!$K35</f>
        <v>0</v>
      </c>
      <c r="S35" s="53">
        <f>'96'!$K35</f>
        <v>0</v>
      </c>
      <c r="T35" s="53">
        <f>'97'!$K35</f>
        <v>0</v>
      </c>
      <c r="U35" s="53">
        <f>'98'!$K35</f>
        <v>0</v>
      </c>
      <c r="V35" s="53">
        <f>'99'!$K35</f>
        <v>0</v>
      </c>
      <c r="W35" s="53">
        <f>'00'!$K35</f>
        <v>0</v>
      </c>
      <c r="X35" s="53">
        <f>'01'!$K35</f>
        <v>0</v>
      </c>
      <c r="Y35" s="53">
        <f>'02'!$K35</f>
        <v>0</v>
      </c>
      <c r="Z35" s="53">
        <f>'03'!$K35</f>
        <v>0</v>
      </c>
      <c r="AA35" s="53">
        <f>'04'!$K35</f>
        <v>0</v>
      </c>
      <c r="AB35" s="53">
        <f>'05'!$K35</f>
        <v>0</v>
      </c>
      <c r="AC35" s="53">
        <f>'06'!$K35</f>
        <v>0</v>
      </c>
      <c r="AD35" s="53">
        <f>'07'!$K35</f>
        <v>0</v>
      </c>
      <c r="AE35" s="53">
        <f>'08'!$K35</f>
        <v>0</v>
      </c>
      <c r="AF35" s="53">
        <f>'09'!$K35</f>
        <v>0</v>
      </c>
      <c r="AG35" s="53">
        <f>'10'!$K35</f>
        <v>0</v>
      </c>
      <c r="AH35" s="53">
        <f>'11'!$K35</f>
        <v>0</v>
      </c>
      <c r="AI35" s="53">
        <f>'12'!$K35</f>
        <v>0</v>
      </c>
      <c r="AJ35" s="53">
        <f>'13'!$K35</f>
        <v>0</v>
      </c>
      <c r="AK35" s="53">
        <f>'14'!$K35</f>
        <v>0</v>
      </c>
      <c r="AL35" s="53">
        <f>'15'!$K35</f>
        <v>0</v>
      </c>
      <c r="AM35" s="53">
        <f>'16'!$K35</f>
        <v>0</v>
      </c>
      <c r="AN35" s="40">
        <f>'17'!$K35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22.463768115942027</v>
      </c>
      <c r="D36" s="37">
        <f t="shared" ref="D36:AH36" si="1">SUM(D6:D35)+SUM(D38:D43)</f>
        <v>26.44927536231884</v>
      </c>
      <c r="E36" s="37">
        <f t="shared" si="1"/>
        <v>34.963768115942024</v>
      </c>
      <c r="F36" s="37">
        <f t="shared" si="1"/>
        <v>38.949275362318829</v>
      </c>
      <c r="G36" s="37">
        <f t="shared" si="1"/>
        <v>43.146739130434774</v>
      </c>
      <c r="H36" s="37">
        <f t="shared" si="1"/>
        <v>51.315217391304337</v>
      </c>
      <c r="I36" s="37">
        <f t="shared" si="1"/>
        <v>63.153985507246375</v>
      </c>
      <c r="J36" s="37">
        <f t="shared" si="1"/>
        <v>72.282608695652158</v>
      </c>
      <c r="K36" s="37">
        <f t="shared" si="1"/>
        <v>86.231884057971001</v>
      </c>
      <c r="L36" s="37">
        <f t="shared" si="1"/>
        <v>92.028985507246361</v>
      </c>
      <c r="M36" s="37">
        <f t="shared" si="1"/>
        <v>95.690141304347819</v>
      </c>
      <c r="N36" s="37">
        <f t="shared" si="1"/>
        <v>94.325376811594197</v>
      </c>
      <c r="O36" s="37">
        <f t="shared" si="1"/>
        <v>96.010713768115934</v>
      </c>
      <c r="P36" s="37">
        <f t="shared" si="1"/>
        <v>96.080913043478262</v>
      </c>
      <c r="Q36" s="37">
        <f t="shared" si="1"/>
        <v>105.06692391304348</v>
      </c>
      <c r="R36" s="37">
        <f t="shared" si="1"/>
        <v>111.27902173913044</v>
      </c>
      <c r="S36" s="37">
        <f t="shared" si="1"/>
        <v>120.69050362318839</v>
      </c>
      <c r="T36" s="37">
        <f t="shared" si="1"/>
        <v>122.32995289855072</v>
      </c>
      <c r="U36" s="37">
        <f t="shared" si="1"/>
        <v>122.75646739130435</v>
      </c>
      <c r="V36" s="37">
        <f t="shared" si="1"/>
        <v>128.28737862318837</v>
      </c>
      <c r="W36" s="37">
        <f t="shared" si="1"/>
        <v>130.29192934782611</v>
      </c>
      <c r="X36" s="37">
        <f t="shared" si="1"/>
        <v>129.09268297101448</v>
      </c>
      <c r="Y36" s="37">
        <f t="shared" si="1"/>
        <v>116.16648369565216</v>
      </c>
      <c r="Z36" s="37">
        <f t="shared" si="1"/>
        <v>107.67039311594203</v>
      </c>
      <c r="AA36" s="37">
        <f t="shared" si="1"/>
        <v>110.89330615942028</v>
      </c>
      <c r="AB36" s="37">
        <f t="shared" si="1"/>
        <v>112.7101</v>
      </c>
      <c r="AC36" s="37">
        <f t="shared" si="1"/>
        <v>116.18164727272725</v>
      </c>
      <c r="AD36" s="37">
        <f t="shared" si="1"/>
        <v>119.53982049069194</v>
      </c>
      <c r="AE36" s="37">
        <f t="shared" si="1"/>
        <v>124.11614727272726</v>
      </c>
      <c r="AF36" s="37">
        <f t="shared" si="1"/>
        <v>128.05329272727272</v>
      </c>
      <c r="AG36" s="37">
        <f t="shared" si="1"/>
        <v>134.57569625402635</v>
      </c>
      <c r="AH36" s="37">
        <f t="shared" si="1"/>
        <v>140.91733876811594</v>
      </c>
      <c r="AI36" s="37">
        <f t="shared" ref="AI36:AN36" si="2">SUM(AI6:AI35)+SUM(AI38:AI43)</f>
        <v>145.24018840579714</v>
      </c>
      <c r="AJ36" s="37">
        <f t="shared" si="2"/>
        <v>152.03901466092955</v>
      </c>
      <c r="AK36" s="37">
        <f t="shared" si="2"/>
        <v>163.43325362318839</v>
      </c>
      <c r="AL36" s="37">
        <f t="shared" si="2"/>
        <v>165.03378442028986</v>
      </c>
      <c r="AM36" s="37">
        <f t="shared" si="2"/>
        <v>165.47937862318841</v>
      </c>
      <c r="AN36" s="38">
        <f t="shared" si="2"/>
        <v>167.62698550724639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'80'!$K38</f>
        <v>0</v>
      </c>
      <c r="D38" s="60">
        <f>'81'!$K38</f>
        <v>0</v>
      </c>
      <c r="E38" s="60">
        <f>'82'!$K38</f>
        <v>0</v>
      </c>
      <c r="F38" s="60">
        <f>'83'!$K38</f>
        <v>0</v>
      </c>
      <c r="G38" s="60">
        <f>'84'!$K38</f>
        <v>0</v>
      </c>
      <c r="H38" s="60">
        <f>'85'!$K38</f>
        <v>0</v>
      </c>
      <c r="I38" s="60">
        <f>'86'!$K38</f>
        <v>0</v>
      </c>
      <c r="J38" s="60">
        <f>'87'!$K38</f>
        <v>0</v>
      </c>
      <c r="K38" s="60">
        <f>'88'!$K38</f>
        <v>0</v>
      </c>
      <c r="L38" s="60">
        <f>'89'!$K38</f>
        <v>0</v>
      </c>
      <c r="M38" s="60">
        <f>'90'!$K38</f>
        <v>0</v>
      </c>
      <c r="N38" s="60">
        <f>'91'!$K38</f>
        <v>0</v>
      </c>
      <c r="O38" s="60">
        <f>'92'!$K38</f>
        <v>0</v>
      </c>
      <c r="P38" s="60">
        <f>'93'!$K38</f>
        <v>0</v>
      </c>
      <c r="Q38" s="60">
        <f>'94'!$K38</f>
        <v>0</v>
      </c>
      <c r="R38" s="60">
        <f>'95'!$K38</f>
        <v>0</v>
      </c>
      <c r="S38" s="60">
        <f>'96'!$K38</f>
        <v>0</v>
      </c>
      <c r="T38" s="60">
        <f>'97'!$K38</f>
        <v>0</v>
      </c>
      <c r="U38" s="60">
        <f>'98'!$K38</f>
        <v>0</v>
      </c>
      <c r="V38" s="60">
        <f>'99'!$K38</f>
        <v>0</v>
      </c>
      <c r="W38" s="60">
        <f>'00'!$K38</f>
        <v>0</v>
      </c>
      <c r="X38" s="60">
        <f>'01'!$K38</f>
        <v>0</v>
      </c>
      <c r="Y38" s="60">
        <f>'02'!$K38</f>
        <v>0</v>
      </c>
      <c r="Z38" s="60">
        <f>'03'!$K38</f>
        <v>0</v>
      </c>
      <c r="AA38" s="60">
        <f>'04'!$K38</f>
        <v>0</v>
      </c>
      <c r="AB38" s="60">
        <f>'05'!$K38</f>
        <v>0</v>
      </c>
      <c r="AC38" s="60">
        <f>'06'!$K38</f>
        <v>0</v>
      </c>
      <c r="AD38" s="60">
        <f>'07'!$K38</f>
        <v>0</v>
      </c>
      <c r="AE38" s="60">
        <f>'08'!$K38</f>
        <v>0</v>
      </c>
      <c r="AF38" s="60">
        <f>'09'!$K38</f>
        <v>0</v>
      </c>
      <c r="AG38" s="60">
        <f>'10'!$K38</f>
        <v>0</v>
      </c>
      <c r="AH38" s="60">
        <f>'11'!$K38</f>
        <v>0</v>
      </c>
      <c r="AI38" s="60">
        <f>'12'!$K38</f>
        <v>0</v>
      </c>
      <c r="AJ38" s="60">
        <f>'13'!$K38</f>
        <v>0</v>
      </c>
      <c r="AK38" s="60">
        <f>'14'!$K38</f>
        <v>0</v>
      </c>
      <c r="AL38" s="60">
        <f>'15'!$K38</f>
        <v>0</v>
      </c>
      <c r="AM38" s="60">
        <f>'16'!$K38</f>
        <v>0</v>
      </c>
      <c r="AN38" s="42">
        <f>'17'!$K38</f>
        <v>6.8840579710144931E-4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'80'!$K39</f>
        <v>0</v>
      </c>
      <c r="D39" s="53">
        <f>'81'!$K39</f>
        <v>0</v>
      </c>
      <c r="E39" s="53">
        <f>'82'!$K39</f>
        <v>0</v>
      </c>
      <c r="F39" s="53">
        <f>'83'!$K39</f>
        <v>0</v>
      </c>
      <c r="G39" s="53">
        <f>'84'!$K39</f>
        <v>0</v>
      </c>
      <c r="H39" s="53">
        <f>'85'!$K39</f>
        <v>0</v>
      </c>
      <c r="I39" s="53">
        <f>'86'!$K39</f>
        <v>0</v>
      </c>
      <c r="J39" s="53">
        <f>'87'!$K39</f>
        <v>0</v>
      </c>
      <c r="K39" s="53">
        <f>'88'!$K39</f>
        <v>0</v>
      </c>
      <c r="L39" s="53">
        <f>'89'!$K39</f>
        <v>0</v>
      </c>
      <c r="M39" s="53">
        <f>'90'!$K39</f>
        <v>0</v>
      </c>
      <c r="N39" s="53">
        <f>'91'!$K39</f>
        <v>0</v>
      </c>
      <c r="O39" s="53">
        <f>'92'!$K39</f>
        <v>0</v>
      </c>
      <c r="P39" s="53">
        <f>'93'!$K39</f>
        <v>0</v>
      </c>
      <c r="Q39" s="53">
        <f>'94'!$K39</f>
        <v>0</v>
      </c>
      <c r="R39" s="53">
        <f>'95'!$K39</f>
        <v>0</v>
      </c>
      <c r="S39" s="53">
        <f>'96'!$K39</f>
        <v>0</v>
      </c>
      <c r="T39" s="53">
        <f>'97'!$K39</f>
        <v>0</v>
      </c>
      <c r="U39" s="53">
        <f>'98'!$K39</f>
        <v>0</v>
      </c>
      <c r="V39" s="53">
        <f>'99'!$K39</f>
        <v>0</v>
      </c>
      <c r="W39" s="53">
        <f>'00'!$K39</f>
        <v>0</v>
      </c>
      <c r="X39" s="53">
        <f>'01'!$K39</f>
        <v>0</v>
      </c>
      <c r="Y39" s="53">
        <f>'02'!$K39</f>
        <v>0</v>
      </c>
      <c r="Z39" s="53">
        <f>'03'!$K39</f>
        <v>0</v>
      </c>
      <c r="AA39" s="53">
        <f>'04'!$K39</f>
        <v>0</v>
      </c>
      <c r="AB39" s="53">
        <f>'05'!$K39</f>
        <v>0</v>
      </c>
      <c r="AC39" s="53">
        <f>'06'!$K39</f>
        <v>0</v>
      </c>
      <c r="AD39" s="53">
        <f>'07'!$K39</f>
        <v>0</v>
      </c>
      <c r="AE39" s="53">
        <f>'08'!$K39</f>
        <v>0</v>
      </c>
      <c r="AF39" s="53">
        <f>'09'!$K39</f>
        <v>0</v>
      </c>
      <c r="AG39" s="53">
        <f>'10'!$K39</f>
        <v>0</v>
      </c>
      <c r="AH39" s="53">
        <f>'11'!$K39</f>
        <v>0</v>
      </c>
      <c r="AI39" s="53">
        <f>'12'!$K39</f>
        <v>0</v>
      </c>
      <c r="AJ39" s="53">
        <f>'13'!$K39</f>
        <v>0</v>
      </c>
      <c r="AK39" s="53">
        <f>'14'!$K39</f>
        <v>0</v>
      </c>
      <c r="AL39" s="53">
        <f>'15'!$K39</f>
        <v>0</v>
      </c>
      <c r="AM39" s="53">
        <f>'16'!$K39</f>
        <v>0</v>
      </c>
      <c r="AN39" s="40">
        <f>'17'!$K39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'80'!$K40</f>
        <v>0</v>
      </c>
      <c r="D40" s="53">
        <f>'81'!$K40</f>
        <v>0</v>
      </c>
      <c r="E40" s="53">
        <f>'82'!$K40</f>
        <v>0</v>
      </c>
      <c r="F40" s="53">
        <f>'83'!$K40</f>
        <v>0</v>
      </c>
      <c r="G40" s="53">
        <f>'84'!$K40</f>
        <v>0</v>
      </c>
      <c r="H40" s="53">
        <f>'85'!$K40</f>
        <v>0</v>
      </c>
      <c r="I40" s="53">
        <f>'86'!$K40</f>
        <v>0</v>
      </c>
      <c r="J40" s="53">
        <f>'87'!$K40</f>
        <v>0</v>
      </c>
      <c r="K40" s="53">
        <f>'88'!$K40</f>
        <v>0</v>
      </c>
      <c r="L40" s="53">
        <f>'89'!$K40</f>
        <v>0</v>
      </c>
      <c r="M40" s="53">
        <f>'90'!$K40</f>
        <v>0</v>
      </c>
      <c r="N40" s="53">
        <f>'91'!$K40</f>
        <v>0</v>
      </c>
      <c r="O40" s="53">
        <f>'92'!$K40</f>
        <v>0</v>
      </c>
      <c r="P40" s="53">
        <f>'93'!$K40</f>
        <v>0</v>
      </c>
      <c r="Q40" s="53">
        <f>'94'!$K40</f>
        <v>0</v>
      </c>
      <c r="R40" s="53">
        <f>'95'!$K40</f>
        <v>0</v>
      </c>
      <c r="S40" s="53">
        <f>'96'!$K40</f>
        <v>0</v>
      </c>
      <c r="T40" s="53">
        <f>'97'!$K40</f>
        <v>0</v>
      </c>
      <c r="U40" s="53">
        <f>'98'!$K40</f>
        <v>0</v>
      </c>
      <c r="V40" s="53">
        <f>'99'!$K40</f>
        <v>0</v>
      </c>
      <c r="W40" s="53">
        <f>'00'!$K40</f>
        <v>0</v>
      </c>
      <c r="X40" s="53">
        <f>'01'!$K40</f>
        <v>0</v>
      </c>
      <c r="Y40" s="53">
        <f>'02'!$K40</f>
        <v>0</v>
      </c>
      <c r="Z40" s="53">
        <f>'03'!$K40</f>
        <v>0</v>
      </c>
      <c r="AA40" s="53">
        <f>'04'!$K40</f>
        <v>0</v>
      </c>
      <c r="AB40" s="53">
        <f>'05'!$K40</f>
        <v>0</v>
      </c>
      <c r="AC40" s="53">
        <f>'06'!$K40</f>
        <v>0</v>
      </c>
      <c r="AD40" s="53">
        <f>'07'!$K40</f>
        <v>0</v>
      </c>
      <c r="AE40" s="53">
        <f>'08'!$K40</f>
        <v>0</v>
      </c>
      <c r="AF40" s="53">
        <f>'09'!$K40</f>
        <v>0</v>
      </c>
      <c r="AG40" s="53">
        <f>'10'!$K40</f>
        <v>0</v>
      </c>
      <c r="AH40" s="53">
        <f>'11'!$K40</f>
        <v>0</v>
      </c>
      <c r="AI40" s="53">
        <f>'12'!$K40</f>
        <v>0</v>
      </c>
      <c r="AJ40" s="53">
        <f>'13'!$K40</f>
        <v>0</v>
      </c>
      <c r="AK40" s="53">
        <f>'14'!$K40</f>
        <v>0</v>
      </c>
      <c r="AL40" s="53">
        <f>'15'!$K40</f>
        <v>0</v>
      </c>
      <c r="AM40" s="53">
        <f>'16'!$K40</f>
        <v>0</v>
      </c>
      <c r="AN40" s="40">
        <f>'17'!$K40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'80'!$K41</f>
        <v>0</v>
      </c>
      <c r="D41" s="53">
        <f>'81'!$K41</f>
        <v>0</v>
      </c>
      <c r="E41" s="53">
        <f>'82'!$K41</f>
        <v>0</v>
      </c>
      <c r="F41" s="53">
        <f>'83'!$K41</f>
        <v>0</v>
      </c>
      <c r="G41" s="53">
        <f>'84'!$K41</f>
        <v>0</v>
      </c>
      <c r="H41" s="53">
        <f>'85'!$K41</f>
        <v>0</v>
      </c>
      <c r="I41" s="53">
        <f>'86'!$K41</f>
        <v>0</v>
      </c>
      <c r="J41" s="53">
        <f>'87'!$K41</f>
        <v>0</v>
      </c>
      <c r="K41" s="53">
        <f>'88'!$K41</f>
        <v>0</v>
      </c>
      <c r="L41" s="53">
        <f>'89'!$K41</f>
        <v>0</v>
      </c>
      <c r="M41" s="53">
        <f>'90'!$K41</f>
        <v>0</v>
      </c>
      <c r="N41" s="53">
        <f>'91'!$K41</f>
        <v>0</v>
      </c>
      <c r="O41" s="53">
        <f>'92'!$K41</f>
        <v>0</v>
      </c>
      <c r="P41" s="53">
        <f>'93'!$K41</f>
        <v>0</v>
      </c>
      <c r="Q41" s="53">
        <f>'94'!$K41</f>
        <v>0</v>
      </c>
      <c r="R41" s="53">
        <f>'95'!$K41</f>
        <v>0</v>
      </c>
      <c r="S41" s="53">
        <f>'96'!$K41</f>
        <v>0</v>
      </c>
      <c r="T41" s="53">
        <f>'97'!$K41</f>
        <v>0</v>
      </c>
      <c r="U41" s="53">
        <f>'98'!$K41</f>
        <v>0</v>
      </c>
      <c r="V41" s="53">
        <f>'99'!$K41</f>
        <v>0</v>
      </c>
      <c r="W41" s="53">
        <f>'00'!$K41</f>
        <v>0</v>
      </c>
      <c r="X41" s="53">
        <f>'01'!$K41</f>
        <v>0</v>
      </c>
      <c r="Y41" s="53">
        <f>'02'!$K41</f>
        <v>0</v>
      </c>
      <c r="Z41" s="53">
        <f>'03'!$K41</f>
        <v>0</v>
      </c>
      <c r="AA41" s="53">
        <f>'04'!$K41</f>
        <v>0</v>
      </c>
      <c r="AB41" s="53">
        <f>'05'!$K41</f>
        <v>0</v>
      </c>
      <c r="AC41" s="53">
        <f>'06'!$K41</f>
        <v>0</v>
      </c>
      <c r="AD41" s="53">
        <f>'07'!$K41</f>
        <v>0</v>
      </c>
      <c r="AE41" s="53">
        <f>'08'!$K41</f>
        <v>0</v>
      </c>
      <c r="AF41" s="53">
        <f>'09'!$K41</f>
        <v>0</v>
      </c>
      <c r="AG41" s="53">
        <f>'10'!$K41</f>
        <v>0</v>
      </c>
      <c r="AH41" s="53">
        <f>'11'!$K41</f>
        <v>0</v>
      </c>
      <c r="AI41" s="53">
        <f>'12'!$K41</f>
        <v>0</v>
      </c>
      <c r="AJ41" s="53">
        <f>'13'!$K41</f>
        <v>0</v>
      </c>
      <c r="AK41" s="53">
        <f>'14'!$K41</f>
        <v>0</v>
      </c>
      <c r="AL41" s="53">
        <f>'15'!$K41</f>
        <v>0</v>
      </c>
      <c r="AM41" s="53">
        <f>'16'!$K41</f>
        <v>0</v>
      </c>
      <c r="AN41" s="40">
        <f>'17'!$K41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'80'!$K42</f>
        <v>0</v>
      </c>
      <c r="D42" s="53">
        <f>'81'!$K42</f>
        <v>0</v>
      </c>
      <c r="E42" s="53">
        <f>'82'!$K42</f>
        <v>0</v>
      </c>
      <c r="F42" s="53">
        <f>'83'!$K42</f>
        <v>0</v>
      </c>
      <c r="G42" s="53">
        <f>'84'!$K42</f>
        <v>0</v>
      </c>
      <c r="H42" s="53">
        <f>'85'!$K42</f>
        <v>0</v>
      </c>
      <c r="I42" s="53">
        <f>'86'!$K42</f>
        <v>0</v>
      </c>
      <c r="J42" s="53">
        <f>'87'!$K42</f>
        <v>0</v>
      </c>
      <c r="K42" s="53">
        <f>'88'!$K42</f>
        <v>0</v>
      </c>
      <c r="L42" s="53">
        <f>'89'!$K42</f>
        <v>0</v>
      </c>
      <c r="M42" s="53">
        <f>'90'!$K42</f>
        <v>0</v>
      </c>
      <c r="N42" s="53">
        <f>'91'!$K42</f>
        <v>0</v>
      </c>
      <c r="O42" s="53">
        <f>'92'!$K42</f>
        <v>0</v>
      </c>
      <c r="P42" s="53">
        <f>'93'!$K42</f>
        <v>0</v>
      </c>
      <c r="Q42" s="53">
        <f>'94'!$K42</f>
        <v>0</v>
      </c>
      <c r="R42" s="53">
        <f>'95'!$K42</f>
        <v>0</v>
      </c>
      <c r="S42" s="53">
        <f>'96'!$K42</f>
        <v>0</v>
      </c>
      <c r="T42" s="53">
        <f>'97'!$K42</f>
        <v>0</v>
      </c>
      <c r="U42" s="53">
        <f>'98'!$K42</f>
        <v>0</v>
      </c>
      <c r="V42" s="53">
        <f>'99'!$K42</f>
        <v>0</v>
      </c>
      <c r="W42" s="53">
        <f>'00'!$K42</f>
        <v>0</v>
      </c>
      <c r="X42" s="53">
        <f>'01'!$K42</f>
        <v>0</v>
      </c>
      <c r="Y42" s="53">
        <f>'02'!$K42</f>
        <v>0</v>
      </c>
      <c r="Z42" s="53">
        <f>'03'!$K42</f>
        <v>0</v>
      </c>
      <c r="AA42" s="53">
        <f>'04'!$K42</f>
        <v>0</v>
      </c>
      <c r="AB42" s="53">
        <f>'05'!$K42</f>
        <v>0</v>
      </c>
      <c r="AC42" s="53">
        <f>'06'!$K42</f>
        <v>0</v>
      </c>
      <c r="AD42" s="53">
        <f>'07'!$K42</f>
        <v>0</v>
      </c>
      <c r="AE42" s="53">
        <f>'08'!$K42</f>
        <v>0</v>
      </c>
      <c r="AF42" s="53">
        <f>'09'!$K42</f>
        <v>0</v>
      </c>
      <c r="AG42" s="53">
        <f>'10'!$K42</f>
        <v>1.897767163117257</v>
      </c>
      <c r="AH42" s="53">
        <f>'11'!$K42</f>
        <v>1.2051503623188407</v>
      </c>
      <c r="AI42" s="53">
        <f>'12'!$K42</f>
        <v>0.59072282608695648</v>
      </c>
      <c r="AJ42" s="53">
        <f>'13'!$K42</f>
        <v>0.69857608695652174</v>
      </c>
      <c r="AK42" s="53">
        <f>'14'!$K42</f>
        <v>2.7355054347826089</v>
      </c>
      <c r="AL42" s="53">
        <f>'15'!$K42</f>
        <v>2.9274873188405799</v>
      </c>
      <c r="AM42" s="53">
        <f>'16'!$K42</f>
        <v>3.0690471014492755</v>
      </c>
      <c r="AN42" s="40">
        <f>'17'!$K42</f>
        <v>3.2997318840579708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'80'!$K43</f>
        <v>0</v>
      </c>
      <c r="D43" s="61">
        <f>'81'!$K43</f>
        <v>0</v>
      </c>
      <c r="E43" s="61">
        <f>'82'!$K43</f>
        <v>0</v>
      </c>
      <c r="F43" s="61">
        <f>'83'!$K43</f>
        <v>0</v>
      </c>
      <c r="G43" s="61">
        <f>'84'!$K43</f>
        <v>0</v>
      </c>
      <c r="H43" s="61">
        <f>'85'!$K43</f>
        <v>0</v>
      </c>
      <c r="I43" s="61">
        <f>'86'!$K43</f>
        <v>0</v>
      </c>
      <c r="J43" s="61">
        <f>'87'!$K43</f>
        <v>0</v>
      </c>
      <c r="K43" s="61">
        <f>'88'!$K43</f>
        <v>0</v>
      </c>
      <c r="L43" s="61">
        <f>'89'!$K43</f>
        <v>0</v>
      </c>
      <c r="M43" s="61">
        <f>'90'!$K43</f>
        <v>0</v>
      </c>
      <c r="N43" s="61">
        <f>'91'!$K43</f>
        <v>0</v>
      </c>
      <c r="O43" s="61">
        <f>'92'!$K43</f>
        <v>0</v>
      </c>
      <c r="P43" s="61">
        <f>'93'!$K43</f>
        <v>0</v>
      </c>
      <c r="Q43" s="61">
        <f>'94'!$K43</f>
        <v>0</v>
      </c>
      <c r="R43" s="61">
        <f>'95'!$K43</f>
        <v>0</v>
      </c>
      <c r="S43" s="61">
        <f>'96'!$K43</f>
        <v>0</v>
      </c>
      <c r="T43" s="61">
        <f>'97'!$K43</f>
        <v>0</v>
      </c>
      <c r="U43" s="61">
        <f>'98'!$K43</f>
        <v>0</v>
      </c>
      <c r="V43" s="61">
        <f>'99'!$K43</f>
        <v>0</v>
      </c>
      <c r="W43" s="61">
        <f>'00'!$K43</f>
        <v>0</v>
      </c>
      <c r="X43" s="61">
        <f>'01'!$K43</f>
        <v>0</v>
      </c>
      <c r="Y43" s="61">
        <f>'02'!$K43</f>
        <v>0</v>
      </c>
      <c r="Z43" s="61">
        <f>'03'!$K43</f>
        <v>0</v>
      </c>
      <c r="AA43" s="61">
        <f>'04'!$K43</f>
        <v>0</v>
      </c>
      <c r="AB43" s="61">
        <f>'05'!$K43</f>
        <v>0</v>
      </c>
      <c r="AC43" s="61">
        <f>'06'!$K43</f>
        <v>0</v>
      </c>
      <c r="AD43" s="61">
        <f>'07'!$K43</f>
        <v>0</v>
      </c>
      <c r="AE43" s="61">
        <f>'08'!$K43</f>
        <v>0</v>
      </c>
      <c r="AF43" s="61">
        <f>'09'!$K43</f>
        <v>0</v>
      </c>
      <c r="AG43" s="61">
        <f>'10'!$K43</f>
        <v>0</v>
      </c>
      <c r="AH43" s="61">
        <f>'11'!$K43</f>
        <v>0</v>
      </c>
      <c r="AI43" s="61">
        <f>'12'!$K43</f>
        <v>0</v>
      </c>
      <c r="AJ43" s="61">
        <f>'13'!$K43</f>
        <v>0</v>
      </c>
      <c r="AK43" s="61">
        <f>'14'!$K43</f>
        <v>0</v>
      </c>
      <c r="AL43" s="61">
        <f>'15'!$K43</f>
        <v>0</v>
      </c>
      <c r="AM43" s="61">
        <f>'16'!$K43</f>
        <v>0</v>
      </c>
      <c r="AN43" s="44">
        <f>'17'!$K43</f>
        <v>1.0469202898550724E-2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76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5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100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46</v>
      </c>
      <c r="AN1" s="87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7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7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7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'80'!$L6</f>
        <v>0</v>
      </c>
      <c r="D6" s="53">
        <f>'81'!$L6</f>
        <v>0</v>
      </c>
      <c r="E6" s="53">
        <f>'82'!$L6</f>
        <v>0</v>
      </c>
      <c r="F6" s="53">
        <f>'83'!$L6</f>
        <v>0</v>
      </c>
      <c r="G6" s="53">
        <f>'84'!$L6</f>
        <v>0</v>
      </c>
      <c r="H6" s="53">
        <f>'85'!$L6</f>
        <v>0</v>
      </c>
      <c r="I6" s="53">
        <f>'86'!$L6</f>
        <v>0</v>
      </c>
      <c r="J6" s="53">
        <f>'87'!$L6</f>
        <v>0</v>
      </c>
      <c r="K6" s="53">
        <f>'88'!$L6</f>
        <v>0</v>
      </c>
      <c r="L6" s="53">
        <f>'89'!$L6</f>
        <v>0</v>
      </c>
      <c r="M6" s="53">
        <f>'90'!$L6</f>
        <v>4.3115942028985508E-4</v>
      </c>
      <c r="N6" s="53">
        <f>'91'!$L6</f>
        <v>2.3514492753623183E-3</v>
      </c>
      <c r="O6" s="53">
        <f>'92'!$L6</f>
        <v>6.2840579710144923E-2</v>
      </c>
      <c r="P6" s="53">
        <f>'93'!$L6</f>
        <v>3.7027173913043471E-2</v>
      </c>
      <c r="Q6" s="53">
        <f>'94'!$L6</f>
        <v>7.6974637681159414E-3</v>
      </c>
      <c r="R6" s="53">
        <f>'95'!$L6</f>
        <v>8.442028985507246E-3</v>
      </c>
      <c r="S6" s="53">
        <f>'96'!$L6</f>
        <v>3.8876811594202892E-2</v>
      </c>
      <c r="T6" s="53">
        <f>'97'!$L6</f>
        <v>2.8679347826086957E-2</v>
      </c>
      <c r="U6" s="53">
        <f>'98'!$L6</f>
        <v>3.2777173913043481E-2</v>
      </c>
      <c r="V6" s="53">
        <f>'99'!$L6</f>
        <v>3.1480072463768112E-2</v>
      </c>
      <c r="W6" s="53">
        <f>'00'!$L6</f>
        <v>3.9846014492753622E-2</v>
      </c>
      <c r="X6" s="53">
        <f>'01'!$L6</f>
        <v>0.26681340579710144</v>
      </c>
      <c r="Y6" s="53">
        <f>'02'!$L6</f>
        <v>0.48918297101449276</v>
      </c>
      <c r="Z6" s="53">
        <f>'03'!$L6</f>
        <v>0.21895289855072461</v>
      </c>
      <c r="AA6" s="53">
        <f>'04'!$L6</f>
        <v>0.3404800724637681</v>
      </c>
      <c r="AB6" s="53">
        <f>'05'!$L6</f>
        <v>0.27413090909090904</v>
      </c>
      <c r="AC6" s="53">
        <f>'06'!$L6</f>
        <v>0.25426909090909089</v>
      </c>
      <c r="AD6" s="53">
        <f>'07'!$L6</f>
        <v>0.26274573798586165</v>
      </c>
      <c r="AE6" s="53">
        <f>'08'!$L6</f>
        <v>0.41573454545454541</v>
      </c>
      <c r="AF6" s="53">
        <f>'09'!$L6</f>
        <v>0.44684545454545449</v>
      </c>
      <c r="AG6" s="53">
        <f>'10'!$L6</f>
        <v>4.8930909090909094E-2</v>
      </c>
      <c r="AH6" s="53">
        <f>'11'!$L6</f>
        <v>0.81295108695652174</v>
      </c>
      <c r="AI6" s="53">
        <f>'12'!$L6</f>
        <v>0.16514673913043479</v>
      </c>
      <c r="AJ6" s="53">
        <f>'13'!$L6</f>
        <v>0.14991666666666667</v>
      </c>
      <c r="AK6" s="53">
        <f>'14'!$L6</f>
        <v>0.13459057971014493</v>
      </c>
      <c r="AL6" s="53">
        <f>'15'!$L6</f>
        <v>0.16764492753623189</v>
      </c>
      <c r="AM6" s="53">
        <f>'16'!$L6</f>
        <v>0</v>
      </c>
      <c r="AN6" s="40">
        <f>'17'!$L6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'80'!$L7</f>
        <v>0</v>
      </c>
      <c r="D7" s="53">
        <f>'81'!$L7</f>
        <v>0</v>
      </c>
      <c r="E7" s="53">
        <f>'82'!$L7</f>
        <v>0</v>
      </c>
      <c r="F7" s="53">
        <f>'83'!$L7</f>
        <v>0</v>
      </c>
      <c r="G7" s="53">
        <f>'84'!$L7</f>
        <v>0</v>
      </c>
      <c r="H7" s="53">
        <f>'85'!$L7</f>
        <v>0</v>
      </c>
      <c r="I7" s="53">
        <f>'86'!$L7</f>
        <v>0</v>
      </c>
      <c r="J7" s="53">
        <f>'87'!$L7</f>
        <v>0</v>
      </c>
      <c r="K7" s="53">
        <f>'88'!$L7</f>
        <v>0</v>
      </c>
      <c r="L7" s="53">
        <f>'89'!$L7</f>
        <v>0</v>
      </c>
      <c r="M7" s="53">
        <f>'90'!$L7</f>
        <v>2.6739130434782609E-3</v>
      </c>
      <c r="N7" s="53">
        <f>'91'!$L7</f>
        <v>1.2626811594202898E-3</v>
      </c>
      <c r="O7" s="53">
        <f>'92'!$L7</f>
        <v>3.6231884057971015E-4</v>
      </c>
      <c r="P7" s="53">
        <f>'93'!$L7</f>
        <v>0</v>
      </c>
      <c r="Q7" s="53">
        <f>'94'!$L7</f>
        <v>0</v>
      </c>
      <c r="R7" s="53">
        <f>'95'!$L7</f>
        <v>0</v>
      </c>
      <c r="S7" s="53">
        <f>'96'!$L7</f>
        <v>0</v>
      </c>
      <c r="T7" s="53">
        <f>'97'!$L7</f>
        <v>0</v>
      </c>
      <c r="U7" s="53">
        <f>'98'!$L7</f>
        <v>0</v>
      </c>
      <c r="V7" s="53">
        <f>'99'!$L7</f>
        <v>0</v>
      </c>
      <c r="W7" s="53">
        <f>'00'!$L7</f>
        <v>0</v>
      </c>
      <c r="X7" s="53">
        <f>'01'!$L7</f>
        <v>5.7663043478260864E-3</v>
      </c>
      <c r="Y7" s="53">
        <f>'02'!$L7</f>
        <v>4.6032608695652164E-3</v>
      </c>
      <c r="Z7" s="53">
        <f>'03'!$L7</f>
        <v>0</v>
      </c>
      <c r="AA7" s="53">
        <f>'04'!$L7</f>
        <v>0</v>
      </c>
      <c r="AB7" s="53">
        <f>'05'!$L7</f>
        <v>0</v>
      </c>
      <c r="AC7" s="53">
        <f>'06'!$L7</f>
        <v>0</v>
      </c>
      <c r="AD7" s="53">
        <f>'07'!$L7</f>
        <v>0</v>
      </c>
      <c r="AE7" s="53">
        <f>'08'!$L7</f>
        <v>0</v>
      </c>
      <c r="AF7" s="53">
        <f>'09'!$L7</f>
        <v>0</v>
      </c>
      <c r="AG7" s="53">
        <f>'10'!$L7</f>
        <v>1.0662218181818182</v>
      </c>
      <c r="AH7" s="53">
        <f>'11'!$L7</f>
        <v>2.2442500000000001</v>
      </c>
      <c r="AI7" s="53">
        <f>'12'!$L7</f>
        <v>0.57458514492753621</v>
      </c>
      <c r="AJ7" s="53">
        <f>'13'!$L7</f>
        <v>0.20831702898550725</v>
      </c>
      <c r="AK7" s="53">
        <f>'14'!$L7</f>
        <v>5.9802536231884057E-2</v>
      </c>
      <c r="AL7" s="53">
        <f>'15'!$L7</f>
        <v>0.29181884057971014</v>
      </c>
      <c r="AM7" s="53">
        <f>'16'!$L7</f>
        <v>3.4083333333333334E-2</v>
      </c>
      <c r="AN7" s="40">
        <f>'17'!$L7</f>
        <v>2.807608695652174E-2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'80'!$L8</f>
        <v>0</v>
      </c>
      <c r="D8" s="53">
        <f>'81'!$L8</f>
        <v>0</v>
      </c>
      <c r="E8" s="53">
        <f>'82'!$L8</f>
        <v>0</v>
      </c>
      <c r="F8" s="53">
        <f>'83'!$L8</f>
        <v>0</v>
      </c>
      <c r="G8" s="53">
        <f>'84'!$L8</f>
        <v>0</v>
      </c>
      <c r="H8" s="53">
        <f>'85'!$L8</f>
        <v>0</v>
      </c>
      <c r="I8" s="53">
        <f>'86'!$L8</f>
        <v>0</v>
      </c>
      <c r="J8" s="53">
        <f>'87'!$L8</f>
        <v>0</v>
      </c>
      <c r="K8" s="53">
        <f>'88'!$L8</f>
        <v>0</v>
      </c>
      <c r="L8" s="53">
        <f>'89'!$L8</f>
        <v>0</v>
      </c>
      <c r="M8" s="53">
        <f>'90'!$L8</f>
        <v>0</v>
      </c>
      <c r="N8" s="53">
        <f>'91'!$L8</f>
        <v>0</v>
      </c>
      <c r="O8" s="53">
        <f>'92'!$L8</f>
        <v>4.710144927536231E-5</v>
      </c>
      <c r="P8" s="53">
        <f>'93'!$L8</f>
        <v>0</v>
      </c>
      <c r="Q8" s="53">
        <f>'94'!$L8</f>
        <v>0</v>
      </c>
      <c r="R8" s="53">
        <f>'95'!$L8</f>
        <v>0</v>
      </c>
      <c r="S8" s="53">
        <f>'96'!$L8</f>
        <v>0</v>
      </c>
      <c r="T8" s="53">
        <f>'97'!$L8</f>
        <v>2.3550724637681156E-4</v>
      </c>
      <c r="U8" s="53">
        <f>'98'!$L8</f>
        <v>1.6304347826086955E-4</v>
      </c>
      <c r="V8" s="53">
        <f>'99'!$L8</f>
        <v>0</v>
      </c>
      <c r="W8" s="53">
        <f>'00'!$L8</f>
        <v>0</v>
      </c>
      <c r="X8" s="53">
        <f>'01'!$L8</f>
        <v>0</v>
      </c>
      <c r="Y8" s="53">
        <f>'02'!$L8</f>
        <v>0</v>
      </c>
      <c r="Z8" s="53">
        <f>'03'!$L8</f>
        <v>0</v>
      </c>
      <c r="AA8" s="53">
        <f>'04'!$L8</f>
        <v>0</v>
      </c>
      <c r="AB8" s="53">
        <f>'05'!$L8</f>
        <v>1.8563636363636362E-3</v>
      </c>
      <c r="AC8" s="53">
        <f>'06'!$L8</f>
        <v>3.4309090909090908E-3</v>
      </c>
      <c r="AD8" s="53">
        <f>'07'!$L8</f>
        <v>3.5452863650486301E-3</v>
      </c>
      <c r="AE8" s="53">
        <f>'08'!$L8</f>
        <v>5.8199999999999997E-3</v>
      </c>
      <c r="AF8" s="53">
        <f>'09'!$L8</f>
        <v>0</v>
      </c>
      <c r="AG8" s="53">
        <f>'10'!$L8</f>
        <v>8.4381818181818186E-3</v>
      </c>
      <c r="AH8" s="53">
        <f>'11'!$L8</f>
        <v>0.54502355072463771</v>
      </c>
      <c r="AI8" s="53">
        <f>'12'!$L8</f>
        <v>8.1684782608695654E-3</v>
      </c>
      <c r="AJ8" s="53">
        <f>'13'!$L8</f>
        <v>9.4583333333333342E-3</v>
      </c>
      <c r="AK8" s="53">
        <f>'14'!$L8</f>
        <v>4.5778985507246373E-3</v>
      </c>
      <c r="AL8" s="53">
        <f>'15'!$L8</f>
        <v>1.2952898550724638E-3</v>
      </c>
      <c r="AM8" s="53">
        <f>'16'!$L8</f>
        <v>3.4420289855072465E-4</v>
      </c>
      <c r="AN8" s="40">
        <f>'17'!$L8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'80'!$L9</f>
        <v>0</v>
      </c>
      <c r="D9" s="53">
        <f>'81'!$L9</f>
        <v>0</v>
      </c>
      <c r="E9" s="53">
        <f>'82'!$L9</f>
        <v>0</v>
      </c>
      <c r="F9" s="53">
        <f>'83'!$L9</f>
        <v>0</v>
      </c>
      <c r="G9" s="53">
        <f>'84'!$L9</f>
        <v>0</v>
      </c>
      <c r="H9" s="53">
        <f>'85'!$L9</f>
        <v>0</v>
      </c>
      <c r="I9" s="53">
        <f>'86'!$L9</f>
        <v>0</v>
      </c>
      <c r="J9" s="53">
        <f>'87'!$L9</f>
        <v>0</v>
      </c>
      <c r="K9" s="53">
        <f>'88'!$L9</f>
        <v>0</v>
      </c>
      <c r="L9" s="53">
        <f>'89'!$L9</f>
        <v>0</v>
      </c>
      <c r="M9" s="53">
        <f>'90'!$L9</f>
        <v>2.4268115942028982E-2</v>
      </c>
      <c r="N9" s="53">
        <f>'91'!$L9</f>
        <v>3.1628623188405793E-2</v>
      </c>
      <c r="O9" s="53">
        <f>'92'!$L9</f>
        <v>2.981884057971014E-3</v>
      </c>
      <c r="P9" s="53">
        <f>'93'!$L9</f>
        <v>8.1521739130434775E-5</v>
      </c>
      <c r="Q9" s="53">
        <f>'94'!$L9</f>
        <v>6.521739130434782E-4</v>
      </c>
      <c r="R9" s="53">
        <f>'95'!$L9</f>
        <v>1.3043478260869564E-3</v>
      </c>
      <c r="S9" s="53">
        <f>'96'!$L9</f>
        <v>4.0398550724637678E-3</v>
      </c>
      <c r="T9" s="53">
        <f>'97'!$L9</f>
        <v>1.0054347826086957E-3</v>
      </c>
      <c r="U9" s="53">
        <f>'98'!$L9</f>
        <v>5.9782608695652171E-4</v>
      </c>
      <c r="V9" s="53">
        <f>'99'!$L9</f>
        <v>7.3369565217391299E-4</v>
      </c>
      <c r="W9" s="53">
        <f>'00'!$L9</f>
        <v>0</v>
      </c>
      <c r="X9" s="53">
        <f>'01'!$L9</f>
        <v>0</v>
      </c>
      <c r="Y9" s="53">
        <f>'02'!$L9</f>
        <v>0</v>
      </c>
      <c r="Z9" s="53">
        <f>'03'!$L9</f>
        <v>0</v>
      </c>
      <c r="AA9" s="53">
        <f>'04'!$L9</f>
        <v>1.4764492753623186E-3</v>
      </c>
      <c r="AB9" s="53">
        <f>'05'!$L9</f>
        <v>2.3999999999999998E-3</v>
      </c>
      <c r="AC9" s="53">
        <f>'06'!$L9</f>
        <v>4.3327272727272728E-3</v>
      </c>
      <c r="AD9" s="53">
        <f>'07'!$L9</f>
        <v>4.4771687376316304E-3</v>
      </c>
      <c r="AE9" s="53">
        <f>'08'!$L9</f>
        <v>6.3363636363636356E-3</v>
      </c>
      <c r="AF9" s="53">
        <f>'09'!$L9</f>
        <v>7.0072727272727274E-3</v>
      </c>
      <c r="AG9" s="53">
        <f>'10'!$L9</f>
        <v>5.2727272727272725E-4</v>
      </c>
      <c r="AH9" s="53">
        <f>'11'!$L9</f>
        <v>0</v>
      </c>
      <c r="AI9" s="53">
        <f>'12'!$L9</f>
        <v>0</v>
      </c>
      <c r="AJ9" s="53">
        <f>'13'!$L9</f>
        <v>0.28995652173913045</v>
      </c>
      <c r="AK9" s="53">
        <f>'14'!$L9</f>
        <v>0.47896920289855072</v>
      </c>
      <c r="AL9" s="53">
        <f>'15'!$L9</f>
        <v>0.48301449275362318</v>
      </c>
      <c r="AM9" s="53">
        <f>'16'!$L9</f>
        <v>0.24123369565217392</v>
      </c>
      <c r="AN9" s="40">
        <f>'17'!$L9</f>
        <v>4.3423224637681157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'80'!$L10</f>
        <v>0</v>
      </c>
      <c r="D10" s="53">
        <f>'81'!$L10</f>
        <v>0</v>
      </c>
      <c r="E10" s="53">
        <f>'82'!$L10</f>
        <v>0.36231884057971014</v>
      </c>
      <c r="F10" s="53">
        <f>'83'!$L10</f>
        <v>0.36231884057971014</v>
      </c>
      <c r="G10" s="53">
        <f>'84'!$L10</f>
        <v>0.36231884057971014</v>
      </c>
      <c r="H10" s="53">
        <f>'85'!$L10</f>
        <v>0.36231884057971014</v>
      </c>
      <c r="I10" s="53">
        <f>'86'!$L10</f>
        <v>0.36231884057971014</v>
      </c>
      <c r="J10" s="53">
        <f>'87'!$L10</f>
        <v>0.18115942028985507</v>
      </c>
      <c r="K10" s="53">
        <f>'88'!$L10</f>
        <v>0.18115942028985507</v>
      </c>
      <c r="L10" s="53">
        <f>'89'!$L10</f>
        <v>0.18115942028985507</v>
      </c>
      <c r="M10" s="53">
        <f>'90'!$L10</f>
        <v>9.0811594202898541E-2</v>
      </c>
      <c r="N10" s="53">
        <f>'91'!$L10</f>
        <v>0.18313224637681158</v>
      </c>
      <c r="O10" s="53">
        <f>'92'!$L10</f>
        <v>0.30913768115942025</v>
      </c>
      <c r="P10" s="53">
        <f>'93'!$L10</f>
        <v>0.30712137681159413</v>
      </c>
      <c r="Q10" s="53">
        <f>'94'!$L10</f>
        <v>0.36008876811594198</v>
      </c>
      <c r="R10" s="53">
        <f>'95'!$L10</f>
        <v>0.42333152173913041</v>
      </c>
      <c r="S10" s="53">
        <f>'96'!$L10</f>
        <v>0.38507427536231881</v>
      </c>
      <c r="T10" s="53">
        <f>'97'!$L10</f>
        <v>0.35389855072463766</v>
      </c>
      <c r="U10" s="53">
        <f>'98'!$L10</f>
        <v>0.40703804347826084</v>
      </c>
      <c r="V10" s="53">
        <f>'99'!$L10</f>
        <v>0.35685507246376807</v>
      </c>
      <c r="W10" s="53">
        <f>'00'!$L10</f>
        <v>0.40874456521739128</v>
      </c>
      <c r="X10" s="53">
        <f>'01'!$L10</f>
        <v>0.68082065217391297</v>
      </c>
      <c r="Y10" s="53">
        <f>'02'!$L10</f>
        <v>1.0040579710144926</v>
      </c>
      <c r="Z10" s="53">
        <f>'03'!$L10</f>
        <v>1.1244293478260869</v>
      </c>
      <c r="AA10" s="53">
        <f>'04'!$L10</f>
        <v>0.81965760869565207</v>
      </c>
      <c r="AB10" s="53">
        <f>'05'!$L10</f>
        <v>0.37905272727272726</v>
      </c>
      <c r="AC10" s="53">
        <f>'06'!$L10</f>
        <v>0.27880181818181815</v>
      </c>
      <c r="AD10" s="53">
        <f>'07'!$L10</f>
        <v>0.28809632035131005</v>
      </c>
      <c r="AE10" s="53">
        <f>'08'!$L10</f>
        <v>0.3977181818181818</v>
      </c>
      <c r="AF10" s="53">
        <f>'09'!$L10</f>
        <v>0.59045818181818177</v>
      </c>
      <c r="AG10" s="53">
        <f>'10'!$L10</f>
        <v>0</v>
      </c>
      <c r="AH10" s="53">
        <f>'11'!$L10</f>
        <v>0</v>
      </c>
      <c r="AI10" s="53">
        <f>'12'!$L10</f>
        <v>0</v>
      </c>
      <c r="AJ10" s="53">
        <f>'13'!$L10</f>
        <v>0</v>
      </c>
      <c r="AK10" s="53">
        <f>'14'!$L10</f>
        <v>0</v>
      </c>
      <c r="AL10" s="53">
        <f>'15'!$L10</f>
        <v>0</v>
      </c>
      <c r="AM10" s="53">
        <f>'16'!$L10</f>
        <v>0</v>
      </c>
      <c r="AN10" s="40">
        <f>'17'!$L10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'80'!$L11</f>
        <v>0</v>
      </c>
      <c r="D11" s="53">
        <f>'81'!$L11</f>
        <v>0</v>
      </c>
      <c r="E11" s="53">
        <f>'82'!$L11</f>
        <v>0</v>
      </c>
      <c r="F11" s="53">
        <f>'83'!$L11</f>
        <v>0</v>
      </c>
      <c r="G11" s="53">
        <f>'84'!$L11</f>
        <v>0</v>
      </c>
      <c r="H11" s="53">
        <f>'85'!$L11</f>
        <v>0</v>
      </c>
      <c r="I11" s="53">
        <f>'86'!$L11</f>
        <v>0</v>
      </c>
      <c r="J11" s="53">
        <f>'87'!$L11</f>
        <v>0</v>
      </c>
      <c r="K11" s="53">
        <f>'88'!$L11</f>
        <v>0</v>
      </c>
      <c r="L11" s="53">
        <f>'89'!$L11</f>
        <v>0</v>
      </c>
      <c r="M11" s="53">
        <f>'90'!$L11</f>
        <v>0</v>
      </c>
      <c r="N11" s="53">
        <f>'91'!$L11</f>
        <v>3.9076086956521738E-3</v>
      </c>
      <c r="O11" s="53">
        <f>'92'!$L11</f>
        <v>1.1231884057971013E-2</v>
      </c>
      <c r="P11" s="53">
        <f>'93'!$L11</f>
        <v>1.0440217391304346E-2</v>
      </c>
      <c r="Q11" s="53">
        <f>'94'!$L11</f>
        <v>7.2644927536231873E-3</v>
      </c>
      <c r="R11" s="53">
        <f>'95'!$L11</f>
        <v>1.1132246376811594E-2</v>
      </c>
      <c r="S11" s="53">
        <f>'96'!$L11</f>
        <v>1.2255434782608696E-2</v>
      </c>
      <c r="T11" s="53">
        <f>'97'!$L11</f>
        <v>1.2681159420289854E-2</v>
      </c>
      <c r="U11" s="53">
        <f>'98'!$L11</f>
        <v>2.7490942028985502E-2</v>
      </c>
      <c r="V11" s="53">
        <f>'99'!$L11</f>
        <v>1.1956521739130433E-2</v>
      </c>
      <c r="W11" s="53">
        <f>'00'!$L11</f>
        <v>0.17395289855072463</v>
      </c>
      <c r="X11" s="53">
        <f>'01'!$L11</f>
        <v>0.392625</v>
      </c>
      <c r="Y11" s="53">
        <f>'02'!$L11</f>
        <v>0.41073731884057968</v>
      </c>
      <c r="Z11" s="53">
        <f>'03'!$L11</f>
        <v>0.39451086956521736</v>
      </c>
      <c r="AA11" s="53">
        <f>'04'!$L11</f>
        <v>2.0855072463768113E-2</v>
      </c>
      <c r="AB11" s="53">
        <f>'05'!$L11</f>
        <v>1.9745454545454545E-2</v>
      </c>
      <c r="AC11" s="53">
        <f>'06'!$L11</f>
        <v>0.14540727272727272</v>
      </c>
      <c r="AD11" s="53">
        <f>'07'!$L11</f>
        <v>0.15025475980837263</v>
      </c>
      <c r="AE11" s="53">
        <f>'08'!$L11</f>
        <v>0.22667818181818181</v>
      </c>
      <c r="AF11" s="53">
        <f>'09'!$L11</f>
        <v>0.24086363636363631</v>
      </c>
      <c r="AG11" s="53">
        <f>'10'!$L11</f>
        <v>0.29776909090909093</v>
      </c>
      <c r="AH11" s="53">
        <f>'11'!$L11</f>
        <v>0.96369927536231881</v>
      </c>
      <c r="AI11" s="53">
        <f>'12'!$L11</f>
        <v>0.22507789855072463</v>
      </c>
      <c r="AJ11" s="53">
        <f>'13'!$L11</f>
        <v>0.28127536231884059</v>
      </c>
      <c r="AK11" s="53">
        <f>'14'!$L11</f>
        <v>0.29796920289855072</v>
      </c>
      <c r="AL11" s="53">
        <f>'15'!$L11</f>
        <v>0.34209239130434782</v>
      </c>
      <c r="AM11" s="53">
        <f>'16'!$L11</f>
        <v>0.33858695652173915</v>
      </c>
      <c r="AN11" s="40">
        <f>'17'!$L11</f>
        <v>0.3987427536231884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'80'!$L12</f>
        <v>0</v>
      </c>
      <c r="D12" s="53">
        <f>'81'!$L12</f>
        <v>0</v>
      </c>
      <c r="E12" s="53">
        <f>'82'!$L12</f>
        <v>0</v>
      </c>
      <c r="F12" s="53">
        <f>'83'!$L12</f>
        <v>0</v>
      </c>
      <c r="G12" s="53">
        <f>'84'!$L12</f>
        <v>0</v>
      </c>
      <c r="H12" s="53">
        <f>'85'!$L12</f>
        <v>0</v>
      </c>
      <c r="I12" s="53">
        <f>'86'!$L12</f>
        <v>0</v>
      </c>
      <c r="J12" s="53">
        <f>'87'!$L12</f>
        <v>0</v>
      </c>
      <c r="K12" s="53">
        <f>'88'!$L12</f>
        <v>0</v>
      </c>
      <c r="L12" s="53">
        <f>'89'!$L12</f>
        <v>0</v>
      </c>
      <c r="M12" s="53">
        <f>'90'!$L12</f>
        <v>0</v>
      </c>
      <c r="N12" s="53">
        <f>'91'!$L12</f>
        <v>2.4458333333333332E-2</v>
      </c>
      <c r="O12" s="53">
        <f>'92'!$L12</f>
        <v>3.4168478260869564E-2</v>
      </c>
      <c r="P12" s="53">
        <f>'93'!$L12</f>
        <v>3.8039855072463762E-2</v>
      </c>
      <c r="Q12" s="53">
        <f>'94'!$L12</f>
        <v>0.10329166666666666</v>
      </c>
      <c r="R12" s="53">
        <f>'95'!$L12</f>
        <v>4.8443840579710143E-2</v>
      </c>
      <c r="S12" s="53">
        <f>'96'!$L12</f>
        <v>4.4373188405797098E-2</v>
      </c>
      <c r="T12" s="53">
        <f>'97'!$L12</f>
        <v>4.1592391304347824E-2</v>
      </c>
      <c r="U12" s="53">
        <f>'98'!$L12</f>
        <v>0.12381884057971014</v>
      </c>
      <c r="V12" s="53">
        <f>'99'!$L12</f>
        <v>0.16614673913043476</v>
      </c>
      <c r="W12" s="53">
        <f>'00'!$L12</f>
        <v>0.27430797101449272</v>
      </c>
      <c r="X12" s="53">
        <f>'01'!$L12</f>
        <v>0.3281884057971014</v>
      </c>
      <c r="Y12" s="53">
        <f>'02'!$L12</f>
        <v>0.32654710144927535</v>
      </c>
      <c r="Z12" s="53">
        <f>'03'!$L12</f>
        <v>0.16596376811594202</v>
      </c>
      <c r="AA12" s="53">
        <f>'04'!$L12</f>
        <v>0.19818478260869563</v>
      </c>
      <c r="AB12" s="53">
        <f>'05'!$L12</f>
        <v>0.2455890909090909</v>
      </c>
      <c r="AC12" s="53">
        <f>'06'!$L12</f>
        <v>0.25007818181818181</v>
      </c>
      <c r="AD12" s="53">
        <f>'07'!$L12</f>
        <v>0.25841511526649913</v>
      </c>
      <c r="AE12" s="53">
        <f>'08'!$L12</f>
        <v>0.34481272727272722</v>
      </c>
      <c r="AF12" s="53">
        <f>'09'!$L12</f>
        <v>0.3573581818181818</v>
      </c>
      <c r="AG12" s="53">
        <f>'10'!$L12</f>
        <v>0.20057272727272726</v>
      </c>
      <c r="AH12" s="53">
        <f>'11'!$L12</f>
        <v>1.9590199275362319</v>
      </c>
      <c r="AI12" s="53">
        <f>'12'!$L12</f>
        <v>0.3233061594202899</v>
      </c>
      <c r="AJ12" s="53">
        <f>'13'!$L12</f>
        <v>0.33276992753623186</v>
      </c>
      <c r="AK12" s="53">
        <f>'14'!$L12</f>
        <v>0.24337862318840581</v>
      </c>
      <c r="AL12" s="53">
        <f>'15'!$L12</f>
        <v>0.22759239130434783</v>
      </c>
      <c r="AM12" s="53">
        <f>'16'!$L12</f>
        <v>0.45774094202898552</v>
      </c>
      <c r="AN12" s="40">
        <f>'17'!$L12</f>
        <v>0.49889673913043481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'80'!$L13</f>
        <v>0</v>
      </c>
      <c r="D13" s="53">
        <f>'81'!$L13</f>
        <v>0</v>
      </c>
      <c r="E13" s="53">
        <f>'82'!$L13</f>
        <v>0.36231884057971014</v>
      </c>
      <c r="F13" s="53">
        <f>'83'!$L13</f>
        <v>0.36231884057971014</v>
      </c>
      <c r="G13" s="53">
        <f>'84'!$L13</f>
        <v>0.36231884057971014</v>
      </c>
      <c r="H13" s="53">
        <f>'85'!$L13</f>
        <v>0.36231884057971014</v>
      </c>
      <c r="I13" s="53">
        <f>'86'!$L13</f>
        <v>0.36231884057971014</v>
      </c>
      <c r="J13" s="53">
        <f>'87'!$L13</f>
        <v>0.18115942028985507</v>
      </c>
      <c r="K13" s="53">
        <f>'88'!$L13</f>
        <v>0.36231884057971014</v>
      </c>
      <c r="L13" s="53">
        <f>'89'!$L13</f>
        <v>0.36231884057971014</v>
      </c>
      <c r="M13" s="53">
        <f>'90'!$L13</f>
        <v>0.41167753623188402</v>
      </c>
      <c r="N13" s="53">
        <f>'91'!$L13</f>
        <v>0.44946557971014489</v>
      </c>
      <c r="O13" s="53">
        <f>'92'!$L13</f>
        <v>0.41645652173913039</v>
      </c>
      <c r="P13" s="53">
        <f>'93'!$L13</f>
        <v>0.38382065217391304</v>
      </c>
      <c r="Q13" s="53">
        <f>'94'!$L13</f>
        <v>0.64942572463768111</v>
      </c>
      <c r="R13" s="53">
        <f>'95'!$L13</f>
        <v>0.66088949275362308</v>
      </c>
      <c r="S13" s="53">
        <f>'96'!$L13</f>
        <v>0.4284673913043478</v>
      </c>
      <c r="T13" s="53">
        <f>'97'!$L13</f>
        <v>0.46533152173913039</v>
      </c>
      <c r="U13" s="53">
        <f>'98'!$L13</f>
        <v>0.68398731884057962</v>
      </c>
      <c r="V13" s="53">
        <f>'99'!$L13</f>
        <v>0.76554166666666656</v>
      </c>
      <c r="W13" s="53">
        <f>'00'!$L13</f>
        <v>0.98566485507246371</v>
      </c>
      <c r="X13" s="53">
        <f>'01'!$L13</f>
        <v>0.9703659420289853</v>
      </c>
      <c r="Y13" s="53">
        <f>'02'!$L13</f>
        <v>0.73351811594202887</v>
      </c>
      <c r="Z13" s="53">
        <f>'03'!$L13</f>
        <v>0.63665579710144926</v>
      </c>
      <c r="AA13" s="53">
        <f>'04'!$L13</f>
        <v>0.63314673913043473</v>
      </c>
      <c r="AB13" s="53">
        <f>'05'!$L13</f>
        <v>0.66370909090909092</v>
      </c>
      <c r="AC13" s="53">
        <f>'06'!$L13</f>
        <v>0.50989818181818181</v>
      </c>
      <c r="AD13" s="53">
        <f>'07'!$L13</f>
        <v>0.5268968147110219</v>
      </c>
      <c r="AE13" s="53">
        <f>'08'!$L13</f>
        <v>0.72086909090909079</v>
      </c>
      <c r="AF13" s="53">
        <f>'09'!$L13</f>
        <v>0.74975999999999998</v>
      </c>
      <c r="AG13" s="53">
        <f>'10'!$L13</f>
        <v>0.44907272727272729</v>
      </c>
      <c r="AH13" s="53">
        <f>'11'!$L13</f>
        <v>1.0168496376811593</v>
      </c>
      <c r="AI13" s="53">
        <f>'12'!$L13</f>
        <v>0.36781702898550728</v>
      </c>
      <c r="AJ13" s="53">
        <f>'13'!$L13</f>
        <v>0.44257608695652173</v>
      </c>
      <c r="AK13" s="53">
        <f>'14'!$L13</f>
        <v>1.1651884057971014</v>
      </c>
      <c r="AL13" s="53">
        <f>'15'!$L13</f>
        <v>0.88222644927536231</v>
      </c>
      <c r="AM13" s="53">
        <f>'16'!$L13</f>
        <v>0.72816304347826089</v>
      </c>
      <c r="AN13" s="40">
        <f>'17'!$L13</f>
        <v>0.75620652173913039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'80'!$L14</f>
        <v>0</v>
      </c>
      <c r="D14" s="53">
        <f>'81'!$L14</f>
        <v>0</v>
      </c>
      <c r="E14" s="53">
        <f>'82'!$L14</f>
        <v>0.54347826086956519</v>
      </c>
      <c r="F14" s="53">
        <f>'83'!$L14</f>
        <v>0.72463768115942029</v>
      </c>
      <c r="G14" s="53">
        <f>'84'!$L14</f>
        <v>0.90579710144927528</v>
      </c>
      <c r="H14" s="53">
        <f>'85'!$L14</f>
        <v>0.72463768115942029</v>
      </c>
      <c r="I14" s="53">
        <f>'86'!$L14</f>
        <v>1.0869565217391304</v>
      </c>
      <c r="J14" s="53">
        <f>'87'!$L14</f>
        <v>1.6304347826086956</v>
      </c>
      <c r="K14" s="53">
        <f>'88'!$L14</f>
        <v>1.4492753623188406</v>
      </c>
      <c r="L14" s="53">
        <f>'89'!$L14</f>
        <v>0.18115942028985507</v>
      </c>
      <c r="M14" s="53">
        <f>'90'!$L14</f>
        <v>0.30568115942028984</v>
      </c>
      <c r="N14" s="53">
        <f>'91'!$L14</f>
        <v>0.38796195652173909</v>
      </c>
      <c r="O14" s="53">
        <f>'92'!$L14</f>
        <v>0.39369384057971013</v>
      </c>
      <c r="P14" s="53">
        <f>'93'!$L14</f>
        <v>0.42699456521739126</v>
      </c>
      <c r="Q14" s="53">
        <f>'94'!$L14</f>
        <v>1.1275217391304346</v>
      </c>
      <c r="R14" s="53">
        <f>'95'!$L14</f>
        <v>1.1116177536231882</v>
      </c>
      <c r="S14" s="53">
        <f>'96'!$L14</f>
        <v>0.7618025362318841</v>
      </c>
      <c r="T14" s="53">
        <f>'97'!$L14</f>
        <v>1.1236249999999999</v>
      </c>
      <c r="U14" s="53">
        <f>'98'!$L14</f>
        <v>2.3608423913043475</v>
      </c>
      <c r="V14" s="53">
        <f>'99'!$L14</f>
        <v>3.4098749999999995</v>
      </c>
      <c r="W14" s="53">
        <f>'00'!$L14</f>
        <v>3.198367753623188</v>
      </c>
      <c r="X14" s="53">
        <f>'01'!$L14</f>
        <v>2.9110108695652173</v>
      </c>
      <c r="Y14" s="53">
        <f>'02'!$L14</f>
        <v>2.404192028985507</v>
      </c>
      <c r="Z14" s="53">
        <f>'03'!$L14</f>
        <v>0.87279528985507238</v>
      </c>
      <c r="AA14" s="53">
        <f>'04'!$L14</f>
        <v>0.97202717391304339</v>
      </c>
      <c r="AB14" s="53">
        <f>'05'!$L14</f>
        <v>1.1866290909090906</v>
      </c>
      <c r="AC14" s="53">
        <f>'06'!$L14</f>
        <v>1.263889090909091</v>
      </c>
      <c r="AD14" s="53">
        <f>'07'!$L14</f>
        <v>1.3060237511995443</v>
      </c>
      <c r="AE14" s="53">
        <f>'08'!$L14</f>
        <v>1.7806436363636364</v>
      </c>
      <c r="AF14" s="53">
        <f>'09'!$L14</f>
        <v>1.8463236363636359</v>
      </c>
      <c r="AG14" s="53">
        <f>'10'!$L14</f>
        <v>1.7720072727272727</v>
      </c>
      <c r="AH14" s="53">
        <f>'11'!$L14</f>
        <v>3.1470561594202899</v>
      </c>
      <c r="AI14" s="53">
        <f>'12'!$L14</f>
        <v>4.3939637681159418</v>
      </c>
      <c r="AJ14" s="53">
        <f>'13'!$L14</f>
        <v>4.8222971014492755</v>
      </c>
      <c r="AK14" s="53">
        <f>'14'!$L14</f>
        <v>6.7912572463768113</v>
      </c>
      <c r="AL14" s="53">
        <f>'15'!$L14</f>
        <v>6.9859221014492752</v>
      </c>
      <c r="AM14" s="53">
        <f>'16'!$L14</f>
        <v>6.51979347826087</v>
      </c>
      <c r="AN14" s="40">
        <f>'17'!$L14</f>
        <v>6.6643224637681158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'80'!$L15</f>
        <v>0</v>
      </c>
      <c r="D15" s="53">
        <f>'81'!$L15</f>
        <v>0</v>
      </c>
      <c r="E15" s="53">
        <f>'82'!$L15</f>
        <v>0.18115942028985507</v>
      </c>
      <c r="F15" s="53">
        <f>'83'!$L15</f>
        <v>0.18115942028985507</v>
      </c>
      <c r="G15" s="53">
        <f>'84'!$L15</f>
        <v>0</v>
      </c>
      <c r="H15" s="53">
        <f>'85'!$L15</f>
        <v>0</v>
      </c>
      <c r="I15" s="53">
        <f>'86'!$L15</f>
        <v>0</v>
      </c>
      <c r="J15" s="53">
        <f>'87'!$L15</f>
        <v>0</v>
      </c>
      <c r="K15" s="53">
        <f>'88'!$L15</f>
        <v>0</v>
      </c>
      <c r="L15" s="53">
        <f>'89'!$L15</f>
        <v>0</v>
      </c>
      <c r="M15" s="53">
        <f>'90'!$L15</f>
        <v>0.24868115942028984</v>
      </c>
      <c r="N15" s="53">
        <f>'91'!$L15</f>
        <v>0.35328079710144922</v>
      </c>
      <c r="O15" s="53">
        <f>'92'!$L15</f>
        <v>0.30280797101449269</v>
      </c>
      <c r="P15" s="53">
        <f>'93'!$L15</f>
        <v>0.23303804347826085</v>
      </c>
      <c r="Q15" s="53">
        <f>'94'!$L15</f>
        <v>0.16764492753623186</v>
      </c>
      <c r="R15" s="53">
        <f>'95'!$L15</f>
        <v>0.27475181159420287</v>
      </c>
      <c r="S15" s="53">
        <f>'96'!$L15</f>
        <v>0.28534057971014493</v>
      </c>
      <c r="T15" s="53">
        <f>'97'!$L15</f>
        <v>0.30720833333333331</v>
      </c>
      <c r="U15" s="53">
        <f>'98'!$L15</f>
        <v>0.37505072463768113</v>
      </c>
      <c r="V15" s="53">
        <f>'99'!$L15</f>
        <v>0.47066485507246375</v>
      </c>
      <c r="W15" s="53">
        <f>'00'!$L15</f>
        <v>0.64819021739130422</v>
      </c>
      <c r="X15" s="53">
        <f>'01'!$L15</f>
        <v>0.70114855072463755</v>
      </c>
      <c r="Y15" s="53">
        <f>'02'!$L15</f>
        <v>0.82590217391304344</v>
      </c>
      <c r="Z15" s="53">
        <f>'03'!$L15</f>
        <v>0.83579347826086947</v>
      </c>
      <c r="AA15" s="53">
        <f>'04'!$L15</f>
        <v>0.93345289855072455</v>
      </c>
      <c r="AB15" s="53">
        <f>'05'!$L15</f>
        <v>0.93135272727272722</v>
      </c>
      <c r="AC15" s="53">
        <f>'06'!$L15</f>
        <v>0.94048545454545451</v>
      </c>
      <c r="AD15" s="53">
        <f>'07'!$L15</f>
        <v>0.9718387081026022</v>
      </c>
      <c r="AE15" s="53">
        <f>'08'!$L15</f>
        <v>1.5789618181818181</v>
      </c>
      <c r="AF15" s="53">
        <f>'09'!$L15</f>
        <v>1.5864418181818181</v>
      </c>
      <c r="AG15" s="53">
        <f>'10'!$L15</f>
        <v>0.90499818181818181</v>
      </c>
      <c r="AH15" s="53">
        <f>'11'!$L15</f>
        <v>1.4884927536231884</v>
      </c>
      <c r="AI15" s="53">
        <f>'12'!$L15</f>
        <v>1.0733623188405796</v>
      </c>
      <c r="AJ15" s="53">
        <f>'13'!$L15</f>
        <v>1.1845887681159422</v>
      </c>
      <c r="AK15" s="53">
        <f>'14'!$L15</f>
        <v>1.8185507246376811</v>
      </c>
      <c r="AL15" s="53">
        <f>'15'!$L15</f>
        <v>1.5000072463768115</v>
      </c>
      <c r="AM15" s="53">
        <f>'16'!$L15</f>
        <v>2.0512246376811594</v>
      </c>
      <c r="AN15" s="40">
        <f>'17'!$L15</f>
        <v>1.8647536231884059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'80'!$L16</f>
        <v>0</v>
      </c>
      <c r="D16" s="53">
        <f>'81'!$L16</f>
        <v>0</v>
      </c>
      <c r="E16" s="53">
        <f>'82'!$L16</f>
        <v>0</v>
      </c>
      <c r="F16" s="53">
        <f>'83'!$L16</f>
        <v>0</v>
      </c>
      <c r="G16" s="53">
        <f>'84'!$L16</f>
        <v>0</v>
      </c>
      <c r="H16" s="53">
        <f>'85'!$L16</f>
        <v>0</v>
      </c>
      <c r="I16" s="53">
        <f>'86'!$L16</f>
        <v>0</v>
      </c>
      <c r="J16" s="53">
        <f>'87'!$L16</f>
        <v>0</v>
      </c>
      <c r="K16" s="53">
        <f>'88'!$L16</f>
        <v>0</v>
      </c>
      <c r="L16" s="53">
        <f>'89'!$L16</f>
        <v>0</v>
      </c>
      <c r="M16" s="53">
        <f>'90'!$L16</f>
        <v>0</v>
      </c>
      <c r="N16" s="53">
        <f>'91'!$L16</f>
        <v>0</v>
      </c>
      <c r="O16" s="53">
        <f>'92'!$L16</f>
        <v>0</v>
      </c>
      <c r="P16" s="53">
        <f>'93'!$L16</f>
        <v>3.260869565217391E-4</v>
      </c>
      <c r="Q16" s="53">
        <f>'94'!$L16</f>
        <v>2.4456521739130431E-4</v>
      </c>
      <c r="R16" s="53">
        <f>'95'!$L16</f>
        <v>5.2717391304347831E-4</v>
      </c>
      <c r="S16" s="53">
        <f>'96'!$L16</f>
        <v>1.6032608695652174E-3</v>
      </c>
      <c r="T16" s="53">
        <f>'97'!$L16</f>
        <v>0</v>
      </c>
      <c r="U16" s="53">
        <f>'98'!$L16</f>
        <v>8.3876811594202892E-4</v>
      </c>
      <c r="V16" s="53">
        <f>'99'!$L16</f>
        <v>1.8478260869565217E-3</v>
      </c>
      <c r="W16" s="53">
        <f>'00'!$L16</f>
        <v>3.7717391304347824E-3</v>
      </c>
      <c r="X16" s="53">
        <f>'01'!$L16</f>
        <v>0</v>
      </c>
      <c r="Y16" s="53">
        <f>'02'!$L16</f>
        <v>8.1521739130434775E-5</v>
      </c>
      <c r="Z16" s="53">
        <f>'03'!$L16</f>
        <v>0</v>
      </c>
      <c r="AA16" s="53">
        <f>'04'!$L16</f>
        <v>6.793478260869565E-4</v>
      </c>
      <c r="AB16" s="53">
        <f>'05'!$L16</f>
        <v>0.2010363636363636</v>
      </c>
      <c r="AC16" s="53">
        <f>'06'!$L16</f>
        <v>2.6570909090909089E-2</v>
      </c>
      <c r="AD16" s="53">
        <f>'07'!$L16</f>
        <v>2.7456711679290244E-2</v>
      </c>
      <c r="AE16" s="53">
        <f>'08'!$L16</f>
        <v>3.5700000000000003E-2</v>
      </c>
      <c r="AF16" s="53">
        <f>'09'!$L16</f>
        <v>3.8825454545454538E-2</v>
      </c>
      <c r="AG16" s="53">
        <f>'10'!$L16</f>
        <v>0.26886545454545452</v>
      </c>
      <c r="AH16" s="53">
        <f>'11'!$L16</f>
        <v>2.2214818840579711</v>
      </c>
      <c r="AI16" s="53">
        <f>'12'!$L16</f>
        <v>0.46884601449275365</v>
      </c>
      <c r="AJ16" s="53">
        <f>'13'!$L16</f>
        <v>0.63681521739130431</v>
      </c>
      <c r="AK16" s="53">
        <f>'14'!$L16</f>
        <v>0</v>
      </c>
      <c r="AL16" s="53">
        <f>'15'!$L16</f>
        <v>0</v>
      </c>
      <c r="AM16" s="53">
        <f>'16'!$L16</f>
        <v>0.84995108695652177</v>
      </c>
      <c r="AN16" s="40">
        <f>'17'!$L16</f>
        <v>0.70021739130434779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'80'!$L17</f>
        <v>2.3550724637681157</v>
      </c>
      <c r="D17" s="53">
        <f>'81'!$L17</f>
        <v>2.3550724637681157</v>
      </c>
      <c r="E17" s="53">
        <f>'82'!$L17</f>
        <v>0.11594202898550723</v>
      </c>
      <c r="F17" s="53">
        <f>'83'!$L17</f>
        <v>7.7898550724637666E-2</v>
      </c>
      <c r="G17" s="53">
        <f>'84'!$L17</f>
        <v>9.6014492753623185E-2</v>
      </c>
      <c r="H17" s="53">
        <f>'85'!$L17</f>
        <v>0.10688405797101448</v>
      </c>
      <c r="I17" s="53">
        <f>'86'!$L17</f>
        <v>0.11050724637681159</v>
      </c>
      <c r="J17" s="53">
        <f>'87'!$L17</f>
        <v>0</v>
      </c>
      <c r="K17" s="53">
        <f>'88'!$L17</f>
        <v>0.18115942028985507</v>
      </c>
      <c r="L17" s="53">
        <f>'89'!$L17</f>
        <v>0</v>
      </c>
      <c r="M17" s="53">
        <f>'90'!$L17</f>
        <v>8.7762681159420292E-2</v>
      </c>
      <c r="N17" s="53">
        <f>'91'!$L17</f>
        <v>0.33865398550724635</v>
      </c>
      <c r="O17" s="53">
        <f>'92'!$L17</f>
        <v>0.32573731884057966</v>
      </c>
      <c r="P17" s="53">
        <f>'93'!$L17</f>
        <v>0.39655615942028982</v>
      </c>
      <c r="Q17" s="53">
        <f>'94'!$L17</f>
        <v>0.48688768115942027</v>
      </c>
      <c r="R17" s="53">
        <f>'95'!$L17</f>
        <v>0.35328260869565214</v>
      </c>
      <c r="S17" s="53">
        <f>'96'!$L17</f>
        <v>0.31117934782608692</v>
      </c>
      <c r="T17" s="53">
        <f>'97'!$L17</f>
        <v>0.26490579710144924</v>
      </c>
      <c r="U17" s="53">
        <f>'98'!$L17</f>
        <v>0.30420652173913038</v>
      </c>
      <c r="V17" s="53">
        <f>'99'!$L17</f>
        <v>0.60592210144927539</v>
      </c>
      <c r="W17" s="53">
        <f>'00'!$L17</f>
        <v>0.78557065217391298</v>
      </c>
      <c r="X17" s="53">
        <f>'01'!$L17</f>
        <v>0.99761775362318827</v>
      </c>
      <c r="Y17" s="53">
        <f>'02'!$L17</f>
        <v>1.0012028985507246</v>
      </c>
      <c r="Z17" s="53">
        <f>'03'!$L17</f>
        <v>0.66711956521739124</v>
      </c>
      <c r="AA17" s="53">
        <f>'04'!$L17</f>
        <v>1.0588025362318838</v>
      </c>
      <c r="AB17" s="53">
        <f>'05'!$L17</f>
        <v>1.2360036363636362</v>
      </c>
      <c r="AC17" s="53">
        <f>'06'!$L17</f>
        <v>1.6225945454545452</v>
      </c>
      <c r="AD17" s="53">
        <f>'07'!$L17</f>
        <v>1.6766874800748564</v>
      </c>
      <c r="AE17" s="53">
        <f>'08'!$L17</f>
        <v>3.520994545454545</v>
      </c>
      <c r="AF17" s="53">
        <f>'09'!$L17</f>
        <v>2.7372218181818178</v>
      </c>
      <c r="AG17" s="53">
        <f>'10'!$L17</f>
        <v>2.4214799999999999</v>
      </c>
      <c r="AH17" s="53">
        <f>'11'!$L17</f>
        <v>4.3864148550724638</v>
      </c>
      <c r="AI17" s="53">
        <f>'12'!$L17</f>
        <v>4.0403822463768115</v>
      </c>
      <c r="AJ17" s="53">
        <f>'13'!$L17</f>
        <v>5.8626594202898552</v>
      </c>
      <c r="AK17" s="53">
        <f>'14'!$L17</f>
        <v>6.1380543478260874</v>
      </c>
      <c r="AL17" s="53">
        <f>'15'!$L17</f>
        <v>5.4518894927536232</v>
      </c>
      <c r="AM17" s="53">
        <f>'16'!$L17</f>
        <v>5.1040960144927539</v>
      </c>
      <c r="AN17" s="40">
        <f>'17'!$L17</f>
        <v>5.409516304347826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'80'!$L18</f>
        <v>0</v>
      </c>
      <c r="D18" s="53">
        <f>'81'!$L18</f>
        <v>0</v>
      </c>
      <c r="E18" s="53">
        <f>'82'!$L18</f>
        <v>0</v>
      </c>
      <c r="F18" s="53">
        <f>'83'!$L18</f>
        <v>0</v>
      </c>
      <c r="G18" s="53">
        <f>'84'!$L18</f>
        <v>0</v>
      </c>
      <c r="H18" s="53">
        <f>'85'!$L18</f>
        <v>0</v>
      </c>
      <c r="I18" s="53">
        <f>'86'!$L18</f>
        <v>0</v>
      </c>
      <c r="J18" s="53">
        <f>'87'!$L18</f>
        <v>0</v>
      </c>
      <c r="K18" s="53">
        <f>'88'!$L18</f>
        <v>0</v>
      </c>
      <c r="L18" s="53">
        <f>'89'!$L18</f>
        <v>0</v>
      </c>
      <c r="M18" s="53">
        <f>'90'!$L18</f>
        <v>0</v>
      </c>
      <c r="N18" s="53">
        <f>'91'!$L18</f>
        <v>0</v>
      </c>
      <c r="O18" s="53">
        <f>'92'!$L18</f>
        <v>0</v>
      </c>
      <c r="P18" s="53">
        <f>'93'!$L18</f>
        <v>0</v>
      </c>
      <c r="Q18" s="53">
        <f>'94'!$L18</f>
        <v>6.521739130434782E-4</v>
      </c>
      <c r="R18" s="53">
        <f>'95'!$L18</f>
        <v>0</v>
      </c>
      <c r="S18" s="53">
        <f>'96'!$L18</f>
        <v>0</v>
      </c>
      <c r="T18" s="53">
        <f>'97'!$L18</f>
        <v>0</v>
      </c>
      <c r="U18" s="53">
        <f>'98'!$L18</f>
        <v>3.6231884057971015E-4</v>
      </c>
      <c r="V18" s="53">
        <f>'99'!$L18</f>
        <v>0</v>
      </c>
      <c r="W18" s="53">
        <f>'00'!$L18</f>
        <v>0</v>
      </c>
      <c r="X18" s="53">
        <f>'01'!$L18</f>
        <v>2.4456521739130432E-3</v>
      </c>
      <c r="Y18" s="53">
        <f>'02'!$L18</f>
        <v>1.3858695652173912E-3</v>
      </c>
      <c r="Z18" s="53">
        <f>'03'!$L18</f>
        <v>0</v>
      </c>
      <c r="AA18" s="53">
        <f>'04'!$L18</f>
        <v>1.1594202898550724E-3</v>
      </c>
      <c r="AB18" s="53">
        <f>'05'!$L18</f>
        <v>2.9454545454545454E-3</v>
      </c>
      <c r="AC18" s="53">
        <f>'06'!$L18</f>
        <v>4.3890909090909092E-2</v>
      </c>
      <c r="AD18" s="53">
        <f>'07'!$L18</f>
        <v>0</v>
      </c>
      <c r="AE18" s="53">
        <f>'08'!$L18</f>
        <v>0</v>
      </c>
      <c r="AF18" s="53">
        <f>'09'!$L18</f>
        <v>0</v>
      </c>
      <c r="AG18" s="53">
        <f>'10'!$L18</f>
        <v>0</v>
      </c>
      <c r="AH18" s="53">
        <f>'11'!$L18</f>
        <v>0</v>
      </c>
      <c r="AI18" s="53">
        <f>'12'!$L18</f>
        <v>0</v>
      </c>
      <c r="AJ18" s="53">
        <f>'13'!$L18</f>
        <v>0</v>
      </c>
      <c r="AK18" s="53">
        <f>'14'!$L18</f>
        <v>0</v>
      </c>
      <c r="AL18" s="53">
        <f>'15'!$L18</f>
        <v>0</v>
      </c>
      <c r="AM18" s="53">
        <f>'16'!$L18</f>
        <v>0</v>
      </c>
      <c r="AN18" s="40">
        <f>'17'!$L18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'80'!$L19</f>
        <v>0</v>
      </c>
      <c r="D19" s="53">
        <f>'81'!$L19</f>
        <v>0</v>
      </c>
      <c r="E19" s="53">
        <f>'82'!$L19</f>
        <v>0</v>
      </c>
      <c r="F19" s="53">
        <f>'83'!$L19</f>
        <v>0</v>
      </c>
      <c r="G19" s="53">
        <f>'84'!$L19</f>
        <v>0</v>
      </c>
      <c r="H19" s="53">
        <f>'85'!$L19</f>
        <v>0</v>
      </c>
      <c r="I19" s="53">
        <f>'86'!$L19</f>
        <v>0</v>
      </c>
      <c r="J19" s="53">
        <f>'87'!$L19</f>
        <v>0</v>
      </c>
      <c r="K19" s="53">
        <f>'88'!$L19</f>
        <v>0</v>
      </c>
      <c r="L19" s="53">
        <f>'89'!$L19</f>
        <v>0</v>
      </c>
      <c r="M19" s="53">
        <f>'90'!$L19</f>
        <v>1.2228260869565216E-3</v>
      </c>
      <c r="N19" s="53">
        <f>'91'!$L19</f>
        <v>4.7282608695652171E-4</v>
      </c>
      <c r="O19" s="53">
        <f>'92'!$L19</f>
        <v>4.0036231884057967E-4</v>
      </c>
      <c r="P19" s="53">
        <f>'93'!$L19</f>
        <v>3.4420289855072465E-4</v>
      </c>
      <c r="Q19" s="53">
        <f>'94'!$L19</f>
        <v>8.8586956521739119E-4</v>
      </c>
      <c r="R19" s="53">
        <f>'95'!$L19</f>
        <v>0</v>
      </c>
      <c r="S19" s="53">
        <f>'96'!$L19</f>
        <v>9.9637681159420286E-4</v>
      </c>
      <c r="T19" s="53">
        <f>'97'!$L19</f>
        <v>0</v>
      </c>
      <c r="U19" s="53">
        <f>'98'!$L19</f>
        <v>8.0434782608695651E-4</v>
      </c>
      <c r="V19" s="53">
        <f>'99'!$L19</f>
        <v>0</v>
      </c>
      <c r="W19" s="53">
        <f>'00'!$L19</f>
        <v>0</v>
      </c>
      <c r="X19" s="53">
        <f>'01'!$L19</f>
        <v>0</v>
      </c>
      <c r="Y19" s="53">
        <f>'02'!$L19</f>
        <v>0</v>
      </c>
      <c r="Z19" s="53">
        <f>'03'!$L19</f>
        <v>0</v>
      </c>
      <c r="AA19" s="53">
        <f>'04'!$L19</f>
        <v>0</v>
      </c>
      <c r="AB19" s="53">
        <f>'05'!$L19</f>
        <v>7.2727272727272728E-5</v>
      </c>
      <c r="AC19" s="53">
        <f>'06'!$L19</f>
        <v>0</v>
      </c>
      <c r="AD19" s="53">
        <f>'07'!$L19</f>
        <v>0</v>
      </c>
      <c r="AE19" s="53">
        <f>'08'!$L19</f>
        <v>0</v>
      </c>
      <c r="AF19" s="53">
        <f>'09'!$L19</f>
        <v>0</v>
      </c>
      <c r="AG19" s="53">
        <f>'10'!$L19</f>
        <v>0</v>
      </c>
      <c r="AH19" s="53">
        <f>'11'!$L19</f>
        <v>0</v>
      </c>
      <c r="AI19" s="53">
        <f>'12'!$L19</f>
        <v>0</v>
      </c>
      <c r="AJ19" s="53">
        <f>'13'!$L19</f>
        <v>0</v>
      </c>
      <c r="AK19" s="53">
        <f>'14'!$L19</f>
        <v>0</v>
      </c>
      <c r="AL19" s="53">
        <f>'15'!$L19</f>
        <v>0</v>
      </c>
      <c r="AM19" s="53">
        <f>'16'!$L19</f>
        <v>0</v>
      </c>
      <c r="AN19" s="40">
        <f>'17'!$L19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'80'!$L20</f>
        <v>0</v>
      </c>
      <c r="D20" s="53">
        <f>'81'!$L20</f>
        <v>0</v>
      </c>
      <c r="E20" s="53">
        <f>'82'!$L20</f>
        <v>0</v>
      </c>
      <c r="F20" s="53">
        <f>'83'!$L20</f>
        <v>0</v>
      </c>
      <c r="G20" s="53">
        <f>'84'!$L20</f>
        <v>0</v>
      </c>
      <c r="H20" s="53">
        <f>'85'!$L20</f>
        <v>0</v>
      </c>
      <c r="I20" s="53">
        <f>'86'!$L20</f>
        <v>0</v>
      </c>
      <c r="J20" s="53">
        <f>'87'!$L20</f>
        <v>0</v>
      </c>
      <c r="K20" s="53">
        <f>'88'!$L20</f>
        <v>0</v>
      </c>
      <c r="L20" s="53">
        <f>'89'!$L20</f>
        <v>0</v>
      </c>
      <c r="M20" s="53">
        <f>'90'!$L20</f>
        <v>1.3297101449275361E-3</v>
      </c>
      <c r="N20" s="53">
        <f>'91'!$L20</f>
        <v>4.8222826086956515E-2</v>
      </c>
      <c r="O20" s="53">
        <f>'92'!$L20</f>
        <v>4.2239130434782605E-2</v>
      </c>
      <c r="P20" s="53">
        <f>'93'!$L20</f>
        <v>3.6637681159420288E-2</v>
      </c>
      <c r="Q20" s="53">
        <f>'94'!$L20</f>
        <v>5.1213768115942027E-2</v>
      </c>
      <c r="R20" s="53">
        <f>'95'!$L20</f>
        <v>7.8865942028985503E-2</v>
      </c>
      <c r="S20" s="53">
        <f>'96'!$L20</f>
        <v>0.13727898550724635</v>
      </c>
      <c r="T20" s="53">
        <f>'97'!$L20</f>
        <v>0.11977355072463766</v>
      </c>
      <c r="U20" s="53">
        <f>'98'!$L20</f>
        <v>0.28415398550724635</v>
      </c>
      <c r="V20" s="53">
        <f>'99'!$L20</f>
        <v>0.27077536231884053</v>
      </c>
      <c r="W20" s="53">
        <f>'00'!$L20</f>
        <v>0.24481521739130435</v>
      </c>
      <c r="X20" s="53">
        <f>'01'!$L20</f>
        <v>0.19191304347826085</v>
      </c>
      <c r="Y20" s="53">
        <f>'02'!$L20</f>
        <v>8.410688405797101E-2</v>
      </c>
      <c r="Z20" s="53">
        <f>'03'!$L20</f>
        <v>9.5851449275362304E-3</v>
      </c>
      <c r="AA20" s="53">
        <f>'04'!$L20</f>
        <v>5.4492753623188402E-2</v>
      </c>
      <c r="AB20" s="53">
        <f>'05'!$L20</f>
        <v>6.0052727272727272E-2</v>
      </c>
      <c r="AC20" s="53">
        <f>'06'!$L20</f>
        <v>7.4139999999999998E-2</v>
      </c>
      <c r="AD20" s="53">
        <f>'07'!$L20</f>
        <v>0</v>
      </c>
      <c r="AE20" s="53">
        <f>'08'!$L20</f>
        <v>0</v>
      </c>
      <c r="AF20" s="53">
        <f>'09'!$L20</f>
        <v>0</v>
      </c>
      <c r="AG20" s="53">
        <f>'10'!$L20</f>
        <v>7.1599999999999997E-3</v>
      </c>
      <c r="AH20" s="53">
        <f>'11'!$L20</f>
        <v>2.1394927536231884E-3</v>
      </c>
      <c r="AI20" s="53">
        <f>'12'!$L20</f>
        <v>1.6865942028985509E-3</v>
      </c>
      <c r="AJ20" s="53">
        <f>'13'!$L20</f>
        <v>2.5144927536231883E-3</v>
      </c>
      <c r="AK20" s="53">
        <f>'14'!$L20</f>
        <v>2.8840579710144925E-3</v>
      </c>
      <c r="AL20" s="53">
        <f>'15'!$L20</f>
        <v>3.4945652173913044E-3</v>
      </c>
      <c r="AM20" s="53">
        <f>'16'!$L20</f>
        <v>3.7228260869565217E-3</v>
      </c>
      <c r="AN20" s="40">
        <f>'17'!$L20</f>
        <v>3.083695652173913E-2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'80'!$L21</f>
        <v>0</v>
      </c>
      <c r="D21" s="53">
        <f>'81'!$L21</f>
        <v>0</v>
      </c>
      <c r="E21" s="53">
        <f>'82'!$L21</f>
        <v>0</v>
      </c>
      <c r="F21" s="53">
        <f>'83'!$L21</f>
        <v>0</v>
      </c>
      <c r="G21" s="53">
        <f>'84'!$L21</f>
        <v>0</v>
      </c>
      <c r="H21" s="53">
        <f>'85'!$L21</f>
        <v>0</v>
      </c>
      <c r="I21" s="53">
        <f>'86'!$L21</f>
        <v>0</v>
      </c>
      <c r="J21" s="53">
        <f>'87'!$L21</f>
        <v>0</v>
      </c>
      <c r="K21" s="53">
        <f>'88'!$L21</f>
        <v>0</v>
      </c>
      <c r="L21" s="53">
        <f>'89'!$L21</f>
        <v>0</v>
      </c>
      <c r="M21" s="53">
        <f>'90'!$L21</f>
        <v>0</v>
      </c>
      <c r="N21" s="53">
        <f>'91'!$L21</f>
        <v>1.9565217391304346E-4</v>
      </c>
      <c r="O21" s="53">
        <f>'92'!$L21</f>
        <v>0</v>
      </c>
      <c r="P21" s="53">
        <f>'93'!$L21</f>
        <v>6.3949275362318835E-4</v>
      </c>
      <c r="Q21" s="53">
        <f>'94'!$L21</f>
        <v>2.8985507246376811E-4</v>
      </c>
      <c r="R21" s="53">
        <f>'95'!$L21</f>
        <v>7.2463768115942027E-5</v>
      </c>
      <c r="S21" s="53">
        <f>'96'!$L21</f>
        <v>4.3478260869565214E-4</v>
      </c>
      <c r="T21" s="53">
        <f>'97'!$L21</f>
        <v>1.168478260869565E-3</v>
      </c>
      <c r="U21" s="53">
        <f>'98'!$L21</f>
        <v>1.0869565217391303E-4</v>
      </c>
      <c r="V21" s="53">
        <f>'99'!$L21</f>
        <v>0</v>
      </c>
      <c r="W21" s="53">
        <f>'00'!$L21</f>
        <v>0</v>
      </c>
      <c r="X21" s="53">
        <f>'01'!$L21</f>
        <v>0</v>
      </c>
      <c r="Y21" s="53">
        <f>'02'!$L21</f>
        <v>0</v>
      </c>
      <c r="Z21" s="53">
        <f>'03'!$L21</f>
        <v>0</v>
      </c>
      <c r="AA21" s="53">
        <f>'04'!$L21</f>
        <v>0</v>
      </c>
      <c r="AB21" s="53">
        <f>'05'!$L21</f>
        <v>0</v>
      </c>
      <c r="AC21" s="53">
        <f>'06'!$L21</f>
        <v>0</v>
      </c>
      <c r="AD21" s="53">
        <f>'07'!$L21</f>
        <v>0</v>
      </c>
      <c r="AE21" s="53">
        <f>'08'!$L21</f>
        <v>0</v>
      </c>
      <c r="AF21" s="53">
        <f>'09'!$L21</f>
        <v>0</v>
      </c>
      <c r="AG21" s="53">
        <f>'10'!$L21</f>
        <v>0</v>
      </c>
      <c r="AH21" s="53">
        <f>'11'!$L21</f>
        <v>0</v>
      </c>
      <c r="AI21" s="53">
        <f>'12'!$L21</f>
        <v>0</v>
      </c>
      <c r="AJ21" s="53">
        <f>'13'!$L21</f>
        <v>0</v>
      </c>
      <c r="AK21" s="53">
        <f>'14'!$L21</f>
        <v>0</v>
      </c>
      <c r="AL21" s="53">
        <f>'15'!$L21</f>
        <v>0</v>
      </c>
      <c r="AM21" s="53">
        <f>'16'!$L21</f>
        <v>0</v>
      </c>
      <c r="AN21" s="40">
        <f>'17'!$L21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'80'!$L22</f>
        <v>0</v>
      </c>
      <c r="D22" s="53">
        <f>'81'!$L22</f>
        <v>0</v>
      </c>
      <c r="E22" s="53">
        <f>'82'!$L22</f>
        <v>0</v>
      </c>
      <c r="F22" s="53">
        <f>'83'!$L22</f>
        <v>0</v>
      </c>
      <c r="G22" s="53">
        <f>'84'!$L22</f>
        <v>0</v>
      </c>
      <c r="H22" s="53">
        <f>'85'!$L22</f>
        <v>0</v>
      </c>
      <c r="I22" s="53">
        <f>'86'!$L22</f>
        <v>0</v>
      </c>
      <c r="J22" s="53">
        <f>'87'!$L22</f>
        <v>0</v>
      </c>
      <c r="K22" s="53">
        <f>'88'!$L22</f>
        <v>0</v>
      </c>
      <c r="L22" s="53">
        <f>'89'!$L22</f>
        <v>0</v>
      </c>
      <c r="M22" s="53">
        <f>'90'!$L22</f>
        <v>0</v>
      </c>
      <c r="N22" s="53">
        <f>'91'!$L22</f>
        <v>0</v>
      </c>
      <c r="O22" s="53">
        <f>'92'!$L22</f>
        <v>0</v>
      </c>
      <c r="P22" s="53">
        <f>'93'!$L22</f>
        <v>8.1521739130434775E-5</v>
      </c>
      <c r="Q22" s="53">
        <f>'94'!$L22</f>
        <v>0</v>
      </c>
      <c r="R22" s="53">
        <f>'95'!$L22</f>
        <v>0</v>
      </c>
      <c r="S22" s="53">
        <f>'96'!$L22</f>
        <v>0</v>
      </c>
      <c r="T22" s="53">
        <f>'97'!$L22</f>
        <v>0</v>
      </c>
      <c r="U22" s="53">
        <f>'98'!$L22</f>
        <v>0</v>
      </c>
      <c r="V22" s="53">
        <f>'99'!$L22</f>
        <v>0</v>
      </c>
      <c r="W22" s="53">
        <f>'00'!$L22</f>
        <v>0</v>
      </c>
      <c r="X22" s="53">
        <f>'01'!$L22</f>
        <v>0</v>
      </c>
      <c r="Y22" s="53">
        <f>'02'!$L22</f>
        <v>0</v>
      </c>
      <c r="Z22" s="53">
        <f>'03'!$L22</f>
        <v>0</v>
      </c>
      <c r="AA22" s="53">
        <f>'04'!$L22</f>
        <v>0</v>
      </c>
      <c r="AB22" s="53">
        <f>'05'!$L22</f>
        <v>0</v>
      </c>
      <c r="AC22" s="53">
        <f>'06'!$L22</f>
        <v>0</v>
      </c>
      <c r="AD22" s="53">
        <f>'07'!$L22</f>
        <v>0</v>
      </c>
      <c r="AE22" s="53">
        <f>'08'!$L22</f>
        <v>0</v>
      </c>
      <c r="AF22" s="53">
        <f>'09'!$L22</f>
        <v>0</v>
      </c>
      <c r="AG22" s="53">
        <f>'10'!$L22</f>
        <v>0</v>
      </c>
      <c r="AH22" s="53">
        <f>'11'!$L22</f>
        <v>0</v>
      </c>
      <c r="AI22" s="53">
        <f>'12'!$L22</f>
        <v>0</v>
      </c>
      <c r="AJ22" s="53">
        <f>'13'!$L22</f>
        <v>0</v>
      </c>
      <c r="AK22" s="53">
        <f>'14'!$L22</f>
        <v>0</v>
      </c>
      <c r="AL22" s="53">
        <f>'15'!$L22</f>
        <v>0</v>
      </c>
      <c r="AM22" s="53">
        <f>'16'!$L22</f>
        <v>0</v>
      </c>
      <c r="AN22" s="40">
        <f>'17'!$L22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'80'!$L23</f>
        <v>0</v>
      </c>
      <c r="D23" s="53">
        <f>'81'!$L23</f>
        <v>0</v>
      </c>
      <c r="E23" s="53">
        <f>'82'!$L23</f>
        <v>0</v>
      </c>
      <c r="F23" s="53">
        <f>'83'!$L23</f>
        <v>0</v>
      </c>
      <c r="G23" s="53">
        <f>'84'!$L23</f>
        <v>0</v>
      </c>
      <c r="H23" s="53">
        <f>'85'!$L23</f>
        <v>0</v>
      </c>
      <c r="I23" s="53">
        <f>'86'!$L23</f>
        <v>0</v>
      </c>
      <c r="J23" s="53">
        <f>'87'!$L23</f>
        <v>0</v>
      </c>
      <c r="K23" s="53">
        <f>'88'!$L23</f>
        <v>0</v>
      </c>
      <c r="L23" s="53">
        <f>'89'!$L23</f>
        <v>0</v>
      </c>
      <c r="M23" s="53">
        <f>'90'!$L23</f>
        <v>0</v>
      </c>
      <c r="N23" s="53">
        <f>'91'!$L23</f>
        <v>2.9528985507246371E-2</v>
      </c>
      <c r="O23" s="53">
        <f>'92'!$L23</f>
        <v>3.0556159420289851E-2</v>
      </c>
      <c r="P23" s="53">
        <f>'93'!$L23</f>
        <v>3.5108695652173914E-2</v>
      </c>
      <c r="Q23" s="53">
        <f>'94'!$L23</f>
        <v>7.4673913043478257E-2</v>
      </c>
      <c r="R23" s="53">
        <f>'95'!$L23</f>
        <v>7.1286231884057971E-2</v>
      </c>
      <c r="S23" s="53">
        <f>'96'!$L23</f>
        <v>0.20849999999999999</v>
      </c>
      <c r="T23" s="53">
        <f>'97'!$L23</f>
        <v>2.7554347826086952E-2</v>
      </c>
      <c r="U23" s="53">
        <f>'98'!$L23</f>
        <v>0.3069891304347826</v>
      </c>
      <c r="V23" s="53">
        <f>'99'!$L23</f>
        <v>0.16105615942028984</v>
      </c>
      <c r="W23" s="53">
        <f>'00'!$L23</f>
        <v>0.71543115942028979</v>
      </c>
      <c r="X23" s="53">
        <f>'01'!$L23</f>
        <v>5.9643496376811589</v>
      </c>
      <c r="Y23" s="53">
        <f>'02'!$L23</f>
        <v>1.4961902173913042</v>
      </c>
      <c r="Z23" s="53">
        <f>'03'!$L23</f>
        <v>2.5732735507246374</v>
      </c>
      <c r="AA23" s="53">
        <f>'04'!$L23</f>
        <v>3.342159420289855</v>
      </c>
      <c r="AB23" s="53">
        <f>'05'!$L23</f>
        <v>4.4667763636363631</v>
      </c>
      <c r="AC23" s="53">
        <f>'06'!$L23</f>
        <v>5.0678090909090905</v>
      </c>
      <c r="AD23" s="53">
        <f>'07'!$L23</f>
        <v>0</v>
      </c>
      <c r="AE23" s="53">
        <f>'08'!$L23</f>
        <v>0</v>
      </c>
      <c r="AF23" s="53">
        <f>'09'!$L23</f>
        <v>0</v>
      </c>
      <c r="AG23" s="53">
        <f>'10'!$L23</f>
        <v>0</v>
      </c>
      <c r="AH23" s="53">
        <f>'11'!$L23</f>
        <v>0</v>
      </c>
      <c r="AI23" s="53">
        <f>'12'!$L23</f>
        <v>0</v>
      </c>
      <c r="AJ23" s="53">
        <f>'13'!$L23</f>
        <v>0</v>
      </c>
      <c r="AK23" s="53">
        <f>'14'!$L23</f>
        <v>0</v>
      </c>
      <c r="AL23" s="53">
        <f>'15'!$L23</f>
        <v>0</v>
      </c>
      <c r="AM23" s="53">
        <f>'16'!$L23</f>
        <v>0</v>
      </c>
      <c r="AN23" s="40">
        <f>'17'!$L23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'80'!$L24</f>
        <v>0</v>
      </c>
      <c r="D24" s="53">
        <f>'81'!$L24</f>
        <v>0</v>
      </c>
      <c r="E24" s="53">
        <f>'82'!$L24</f>
        <v>0</v>
      </c>
      <c r="F24" s="53">
        <f>'83'!$L24</f>
        <v>0</v>
      </c>
      <c r="G24" s="53">
        <f>'84'!$L24</f>
        <v>0</v>
      </c>
      <c r="H24" s="53">
        <f>'85'!$L24</f>
        <v>0</v>
      </c>
      <c r="I24" s="53">
        <f>'86'!$L24</f>
        <v>0</v>
      </c>
      <c r="J24" s="53">
        <f>'87'!$L24</f>
        <v>0</v>
      </c>
      <c r="K24" s="53">
        <f>'88'!$L24</f>
        <v>0</v>
      </c>
      <c r="L24" s="53">
        <f>'89'!$L24</f>
        <v>0</v>
      </c>
      <c r="M24" s="53">
        <f>'90'!$L24</f>
        <v>6.5978260869565212E-3</v>
      </c>
      <c r="N24" s="53">
        <f>'91'!$L24</f>
        <v>9.4280797101449265E-2</v>
      </c>
      <c r="O24" s="53">
        <f>'92'!$L24</f>
        <v>0.17864855072463764</v>
      </c>
      <c r="P24" s="53">
        <f>'93'!$L24</f>
        <v>0.14715036231884054</v>
      </c>
      <c r="Q24" s="53">
        <f>'94'!$L24</f>
        <v>0.14368840579710143</v>
      </c>
      <c r="R24" s="53">
        <f>'95'!$L24</f>
        <v>0.22728260869565214</v>
      </c>
      <c r="S24" s="53">
        <f>'96'!$L24</f>
        <v>0.19338043478260866</v>
      </c>
      <c r="T24" s="53">
        <f>'97'!$L24</f>
        <v>0.19766847826086956</v>
      </c>
      <c r="U24" s="53">
        <f>'98'!$L24</f>
        <v>0.16320108695652172</v>
      </c>
      <c r="V24" s="53">
        <f>'99'!$L24</f>
        <v>0.28475181159420287</v>
      </c>
      <c r="W24" s="53">
        <f>'00'!$L24</f>
        <v>0.25950362318840581</v>
      </c>
      <c r="X24" s="53">
        <f>'01'!$L24</f>
        <v>0.25314673913043478</v>
      </c>
      <c r="Y24" s="53">
        <f>'02'!$L24</f>
        <v>0.14291847826086956</v>
      </c>
      <c r="Z24" s="53">
        <f>'03'!$L24</f>
        <v>5.9268115942028986E-2</v>
      </c>
      <c r="AA24" s="53">
        <f>'04'!$L24</f>
        <v>7.7346014492753606E-2</v>
      </c>
      <c r="AB24" s="53">
        <f>'05'!$L24</f>
        <v>0.10855999999999999</v>
      </c>
      <c r="AC24" s="53">
        <f>'06'!$L24</f>
        <v>9.9314545454545447E-2</v>
      </c>
      <c r="AD24" s="53">
        <f>'07'!$L24</f>
        <v>0.10262542507580888</v>
      </c>
      <c r="AE24" s="53">
        <f>'08'!$L24</f>
        <v>0.21149818181818181</v>
      </c>
      <c r="AF24" s="53">
        <f>'09'!$L24</f>
        <v>0.22083090909090908</v>
      </c>
      <c r="AG24" s="53">
        <f>'10'!$L24</f>
        <v>0.16661272727272727</v>
      </c>
      <c r="AH24" s="53">
        <f>'11'!$L24</f>
        <v>0.490893115942029</v>
      </c>
      <c r="AI24" s="53">
        <f>'12'!$L24</f>
        <v>0.24838768115942028</v>
      </c>
      <c r="AJ24" s="53">
        <f>'13'!$L24</f>
        <v>0.27965942028985508</v>
      </c>
      <c r="AK24" s="53">
        <f>'14'!$L24</f>
        <v>0</v>
      </c>
      <c r="AL24" s="53">
        <f>'15'!$L24</f>
        <v>0</v>
      </c>
      <c r="AM24" s="53">
        <f>'16'!$L24</f>
        <v>0.23714855072463767</v>
      </c>
      <c r="AN24" s="40">
        <f>'17'!$L24</f>
        <v>0.15462862318840578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'80'!$L25</f>
        <v>89.130434782608688</v>
      </c>
      <c r="D25" s="53">
        <f>'81'!$L25</f>
        <v>99.456521739130423</v>
      </c>
      <c r="E25" s="53">
        <f>'82'!$L25</f>
        <v>125</v>
      </c>
      <c r="F25" s="53">
        <f>'83'!$L25</f>
        <v>130.61594202898547</v>
      </c>
      <c r="G25" s="53">
        <f>'84'!$L25</f>
        <v>128.98550724637681</v>
      </c>
      <c r="H25" s="53">
        <f>'85'!$L25</f>
        <v>144.56521739130434</v>
      </c>
      <c r="I25" s="53">
        <f>'86'!$L25</f>
        <v>173.731884057971</v>
      </c>
      <c r="J25" s="53">
        <f>'87'!$L25</f>
        <v>189.31159420289853</v>
      </c>
      <c r="K25" s="53">
        <f>'88'!$L25</f>
        <v>210.68840579710144</v>
      </c>
      <c r="L25" s="53">
        <f>'89'!$L25</f>
        <v>228.07971014492753</v>
      </c>
      <c r="M25" s="53">
        <f>'90'!$L25</f>
        <v>239.39182246376808</v>
      </c>
      <c r="N25" s="53">
        <f>'91'!$L25</f>
        <v>247.77139492753622</v>
      </c>
      <c r="O25" s="53">
        <f>'92'!$L25</f>
        <v>255.55797463768116</v>
      </c>
      <c r="P25" s="53">
        <f>'93'!$L25</f>
        <v>265.1691177536232</v>
      </c>
      <c r="Q25" s="53">
        <f>'94'!$L25</f>
        <v>292.76074637681154</v>
      </c>
      <c r="R25" s="53">
        <f>'95'!$L25</f>
        <v>322.00749456521737</v>
      </c>
      <c r="S25" s="53">
        <f>'96'!$L25</f>
        <v>345.35127173913042</v>
      </c>
      <c r="T25" s="53">
        <f>'97'!$L25</f>
        <v>360.18816123188407</v>
      </c>
      <c r="U25" s="53">
        <f>'98'!$L25</f>
        <v>349.41569565217389</v>
      </c>
      <c r="V25" s="53">
        <f>'99'!$L25</f>
        <v>360.17236594202893</v>
      </c>
      <c r="W25" s="53">
        <f>'00'!$L25</f>
        <v>370.20510507246371</v>
      </c>
      <c r="X25" s="53">
        <f>'01'!$L25</f>
        <v>369.35145652173907</v>
      </c>
      <c r="Y25" s="53">
        <f>'02'!$L25</f>
        <v>347.69315398550725</v>
      </c>
      <c r="Z25" s="53">
        <f>'03'!$L25</f>
        <v>313.03823369565214</v>
      </c>
      <c r="AA25" s="53">
        <f>'04'!$L25</f>
        <v>321.16488224637681</v>
      </c>
      <c r="AB25" s="53">
        <f>'05'!$L25</f>
        <v>323.86527272727272</v>
      </c>
      <c r="AC25" s="53">
        <f>'06'!$L25</f>
        <v>335.53055090909089</v>
      </c>
      <c r="AD25" s="53">
        <f>'07'!$L25</f>
        <v>352.07495827833526</v>
      </c>
      <c r="AE25" s="53">
        <f>'08'!$L25</f>
        <v>370.13749454545456</v>
      </c>
      <c r="AF25" s="53">
        <f>'09'!$L25</f>
        <v>380.26786181818176</v>
      </c>
      <c r="AG25" s="53">
        <f>'10'!$L25</f>
        <v>380.57207636363637</v>
      </c>
      <c r="AH25" s="53">
        <f>'11'!$L25</f>
        <v>404.75462862318841</v>
      </c>
      <c r="AI25" s="53">
        <f>'12'!$L25</f>
        <v>406.43185869565218</v>
      </c>
      <c r="AJ25" s="53">
        <f>'13'!$L25</f>
        <v>421.11253985507244</v>
      </c>
      <c r="AK25" s="53">
        <f>'14'!$L25</f>
        <v>439.55281884057973</v>
      </c>
      <c r="AL25" s="53">
        <f>'15'!$L25</f>
        <v>443.18152717391303</v>
      </c>
      <c r="AM25" s="53">
        <f>'16'!$L25</f>
        <v>439.00210144927536</v>
      </c>
      <c r="AN25" s="40">
        <f>'17'!$L25</f>
        <v>447.61235144927537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'80'!$L26</f>
        <v>2.5362318840579707</v>
      </c>
      <c r="D26" s="53">
        <f>'81'!$L26</f>
        <v>1.8115942028985506</v>
      </c>
      <c r="E26" s="53">
        <f>'82'!$L26</f>
        <v>0.18115942028985507</v>
      </c>
      <c r="F26" s="53">
        <f>'83'!$L26</f>
        <v>0.18115942028985507</v>
      </c>
      <c r="G26" s="53">
        <f>'84'!$L26</f>
        <v>0.36231884057971014</v>
      </c>
      <c r="H26" s="53">
        <f>'85'!$L26</f>
        <v>0.36231884057971014</v>
      </c>
      <c r="I26" s="53">
        <f>'86'!$L26</f>
        <v>2.3550724637681157</v>
      </c>
      <c r="J26" s="53">
        <f>'87'!$L26</f>
        <v>0.36231884057971014</v>
      </c>
      <c r="K26" s="53">
        <f>'88'!$L26</f>
        <v>0.36231884057971014</v>
      </c>
      <c r="L26" s="53">
        <f>'89'!$L26</f>
        <v>0</v>
      </c>
      <c r="M26" s="53">
        <f>'90'!$L26</f>
        <v>0.17905797101449272</v>
      </c>
      <c r="N26" s="53">
        <f>'91'!$L26</f>
        <v>0.46860869565217389</v>
      </c>
      <c r="O26" s="53">
        <f>'92'!$L26</f>
        <v>0.11626811594202897</v>
      </c>
      <c r="P26" s="53">
        <f>'93'!$L26</f>
        <v>0.21287862318840578</v>
      </c>
      <c r="Q26" s="53">
        <f>'94'!$L26</f>
        <v>0.28748007246376811</v>
      </c>
      <c r="R26" s="53">
        <f>'95'!$L26</f>
        <v>0.44376811594202897</v>
      </c>
      <c r="S26" s="53">
        <f>'96'!$L26</f>
        <v>0.31723369565217385</v>
      </c>
      <c r="T26" s="53">
        <f>'97'!$L26</f>
        <v>0.29117028985507243</v>
      </c>
      <c r="U26" s="53">
        <f>'98'!$L26</f>
        <v>1.1118822463768117</v>
      </c>
      <c r="V26" s="53">
        <f>'99'!$L26</f>
        <v>1.4998315217391303</v>
      </c>
      <c r="W26" s="53">
        <f>'00'!$L26</f>
        <v>1.7730362318840578</v>
      </c>
      <c r="X26" s="53">
        <f>'01'!$L26</f>
        <v>1.9987246376811594</v>
      </c>
      <c r="Y26" s="53">
        <f>'02'!$L26</f>
        <v>2.1747717391304349</v>
      </c>
      <c r="Z26" s="53">
        <f>'03'!$L26</f>
        <v>1.4750163043478259</v>
      </c>
      <c r="AA26" s="53">
        <f>'04'!$L26</f>
        <v>1.7037463768115939</v>
      </c>
      <c r="AB26" s="53">
        <f>'05'!$L26</f>
        <v>1.8787599999999998</v>
      </c>
      <c r="AC26" s="53">
        <f>'06'!$L26</f>
        <v>2.1271872727272725</v>
      </c>
      <c r="AD26" s="53">
        <f>'07'!$L26</f>
        <v>2.3005620617730087</v>
      </c>
      <c r="AE26" s="53">
        <f>'08'!$L26</f>
        <v>4.8422799999999988</v>
      </c>
      <c r="AF26" s="53">
        <f>'09'!$L26</f>
        <v>4.0281109090909082</v>
      </c>
      <c r="AG26" s="53">
        <f>'10'!$L26</f>
        <v>1.3343818181818181</v>
      </c>
      <c r="AH26" s="53">
        <f>'11'!$L26</f>
        <v>1.2040507246376813</v>
      </c>
      <c r="AI26" s="53">
        <f>'12'!$L26</f>
        <v>2.7255905797101452</v>
      </c>
      <c r="AJ26" s="53">
        <f>'13'!$L26</f>
        <v>2.9282101449275362</v>
      </c>
      <c r="AK26" s="53">
        <f>'14'!$L26</f>
        <v>3.1211268115942028</v>
      </c>
      <c r="AL26" s="53">
        <f>'15'!$L26</f>
        <v>3.9823876811594201</v>
      </c>
      <c r="AM26" s="53">
        <f>'16'!$L26</f>
        <v>3.8351449275362319</v>
      </c>
      <c r="AN26" s="40">
        <f>'17'!$L26</f>
        <v>3.8874746376811595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'80'!$L27</f>
        <v>1.0869565217391304</v>
      </c>
      <c r="D27" s="53">
        <f>'81'!$L27</f>
        <v>1.2681159420289854</v>
      </c>
      <c r="E27" s="53">
        <f>'82'!$L27</f>
        <v>0</v>
      </c>
      <c r="F27" s="53">
        <f>'83'!$L27</f>
        <v>0</v>
      </c>
      <c r="G27" s="53">
        <f>'84'!$L27</f>
        <v>0.72463768115942029</v>
      </c>
      <c r="H27" s="53">
        <f>'85'!$L27</f>
        <v>0</v>
      </c>
      <c r="I27" s="53">
        <f>'86'!$L27</f>
        <v>0.54347826086956519</v>
      </c>
      <c r="J27" s="53">
        <f>'87'!$L27</f>
        <v>0.54347826086956519</v>
      </c>
      <c r="K27" s="53">
        <f>'88'!$L27</f>
        <v>0</v>
      </c>
      <c r="L27" s="53">
        <f>'89'!$L27</f>
        <v>0</v>
      </c>
      <c r="M27" s="53">
        <f>'90'!$L27</f>
        <v>0</v>
      </c>
      <c r="N27" s="53">
        <f>'91'!$L27</f>
        <v>0.11489311594202899</v>
      </c>
      <c r="O27" s="53">
        <f>'92'!$L27</f>
        <v>0.34117210144927534</v>
      </c>
      <c r="P27" s="53">
        <f>'93'!$L27</f>
        <v>0.39932065217391305</v>
      </c>
      <c r="Q27" s="53">
        <f>'94'!$L27</f>
        <v>0.40041304347826084</v>
      </c>
      <c r="R27" s="53">
        <f>'95'!$L27</f>
        <v>0.40585326086956519</v>
      </c>
      <c r="S27" s="53">
        <f>'96'!$L27</f>
        <v>0.36035688405797101</v>
      </c>
      <c r="T27" s="53">
        <f>'97'!$L27</f>
        <v>0.31947463768115941</v>
      </c>
      <c r="U27" s="53">
        <f>'98'!$L27</f>
        <v>0.3226739130434782</v>
      </c>
      <c r="V27" s="53">
        <f>'99'!$L27</f>
        <v>0.31976811594202897</v>
      </c>
      <c r="W27" s="53">
        <f>'00'!$L27</f>
        <v>0.39841304347826084</v>
      </c>
      <c r="X27" s="53">
        <f>'01'!$L27</f>
        <v>0.35885507246376808</v>
      </c>
      <c r="Y27" s="53">
        <f>'02'!$L27</f>
        <v>0.39805797101449275</v>
      </c>
      <c r="Z27" s="53">
        <f>'03'!$L27</f>
        <v>0.23478985507246375</v>
      </c>
      <c r="AA27" s="53">
        <f>'04'!$L27</f>
        <v>0.10492753623188404</v>
      </c>
      <c r="AB27" s="53">
        <f>'05'!$L27</f>
        <v>0.11646181818181817</v>
      </c>
      <c r="AC27" s="53">
        <f>'06'!$L27</f>
        <v>2.0561818181818181E-2</v>
      </c>
      <c r="AD27" s="53">
        <f>'07'!$L27</f>
        <v>1.2841696065263881</v>
      </c>
      <c r="AE27" s="53">
        <f>'08'!$L27</f>
        <v>3.4368288551072639</v>
      </c>
      <c r="AF27" s="53">
        <f>'09'!$L27</f>
        <v>2.9322618181818179</v>
      </c>
      <c r="AG27" s="53">
        <f>'10'!$L27</f>
        <v>0</v>
      </c>
      <c r="AH27" s="53">
        <f>'11'!$L27</f>
        <v>7.1585144927536232E-2</v>
      </c>
      <c r="AI27" s="53">
        <f>'12'!$L27</f>
        <v>0</v>
      </c>
      <c r="AJ27" s="53">
        <f>'13'!$L27</f>
        <v>0</v>
      </c>
      <c r="AK27" s="53">
        <f>'14'!$L27</f>
        <v>2.5838768115942028E-2</v>
      </c>
      <c r="AL27" s="53">
        <f>'15'!$L27</f>
        <v>0</v>
      </c>
      <c r="AM27" s="53">
        <f>'16'!$L27</f>
        <v>0</v>
      </c>
      <c r="AN27" s="40">
        <f>'17'!$L27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'80'!$L28</f>
        <v>0</v>
      </c>
      <c r="D28" s="53">
        <f>'81'!$L28</f>
        <v>0</v>
      </c>
      <c r="E28" s="53">
        <f>'82'!$L28</f>
        <v>0.18115942028985507</v>
      </c>
      <c r="F28" s="53">
        <f>'83'!$L28</f>
        <v>0.36231884057971014</v>
      </c>
      <c r="G28" s="53">
        <f>'84'!$L28</f>
        <v>0</v>
      </c>
      <c r="H28" s="53">
        <f>'85'!$L28</f>
        <v>0.72463768115942029</v>
      </c>
      <c r="I28" s="53">
        <f>'86'!$L28</f>
        <v>0</v>
      </c>
      <c r="J28" s="53">
        <f>'87'!$L28</f>
        <v>0</v>
      </c>
      <c r="K28" s="53">
        <f>'88'!$L28</f>
        <v>0.72463768115942029</v>
      </c>
      <c r="L28" s="53">
        <f>'89'!$L28</f>
        <v>0.18115942028985507</v>
      </c>
      <c r="M28" s="53">
        <f>'90'!$L28</f>
        <v>0</v>
      </c>
      <c r="N28" s="53">
        <f>'91'!$L28</f>
        <v>9.8094202898550725E-2</v>
      </c>
      <c r="O28" s="53">
        <f>'92'!$L28</f>
        <v>0.36561594202898545</v>
      </c>
      <c r="P28" s="53">
        <f>'93'!$L28</f>
        <v>0.39334963768115938</v>
      </c>
      <c r="Q28" s="53">
        <f>'94'!$L28</f>
        <v>0.42152536231884052</v>
      </c>
      <c r="R28" s="53">
        <f>'95'!$L28</f>
        <v>0.42430072463768115</v>
      </c>
      <c r="S28" s="53">
        <f>'96'!$L28</f>
        <v>0.35953804347826085</v>
      </c>
      <c r="T28" s="53">
        <f>'97'!$L28</f>
        <v>0.35882246376811588</v>
      </c>
      <c r="U28" s="53">
        <f>'98'!$L28</f>
        <v>0.42394021739130433</v>
      </c>
      <c r="V28" s="53">
        <f>'99'!$L28</f>
        <v>0.42048188405797099</v>
      </c>
      <c r="W28" s="53">
        <f>'00'!$L28</f>
        <v>0.41909420289855065</v>
      </c>
      <c r="X28" s="53">
        <f>'01'!$L28</f>
        <v>0.32751630434782608</v>
      </c>
      <c r="Y28" s="53">
        <f>'02'!$L28</f>
        <v>0.28638768115942026</v>
      </c>
      <c r="Z28" s="53">
        <f>'03'!$L28</f>
        <v>0.31285326086956516</v>
      </c>
      <c r="AA28" s="53">
        <f>'04'!$L28</f>
        <v>0.40228985507246373</v>
      </c>
      <c r="AB28" s="53">
        <f>'05'!$L28</f>
        <v>0.44445636363636359</v>
      </c>
      <c r="AC28" s="53">
        <f>'06'!$L28</f>
        <v>0.49867454545454548</v>
      </c>
      <c r="AD28" s="53">
        <f>'07'!$L28</f>
        <v>0</v>
      </c>
      <c r="AE28" s="53">
        <f>'08'!$L28</f>
        <v>0</v>
      </c>
      <c r="AF28" s="53">
        <f>'09'!$L28</f>
        <v>0</v>
      </c>
      <c r="AG28" s="53">
        <f>'10'!$L28</f>
        <v>0</v>
      </c>
      <c r="AH28" s="53">
        <f>'11'!$L28</f>
        <v>0</v>
      </c>
      <c r="AI28" s="53">
        <f>'12'!$L28</f>
        <v>0</v>
      </c>
      <c r="AJ28" s="53">
        <f>'13'!$L28</f>
        <v>0</v>
      </c>
      <c r="AK28" s="53">
        <f>'14'!$L28</f>
        <v>0</v>
      </c>
      <c r="AL28" s="53">
        <f>'15'!$L28</f>
        <v>0</v>
      </c>
      <c r="AM28" s="53">
        <f>'16'!$L28</f>
        <v>0</v>
      </c>
      <c r="AN28" s="40">
        <f>'17'!$L28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'80'!$L29</f>
        <v>0</v>
      </c>
      <c r="D29" s="53">
        <f>'81'!$L29</f>
        <v>0</v>
      </c>
      <c r="E29" s="53">
        <f>'82'!$L29</f>
        <v>0</v>
      </c>
      <c r="F29" s="53">
        <f>'83'!$L29</f>
        <v>0</v>
      </c>
      <c r="G29" s="53">
        <f>'84'!$L29</f>
        <v>0</v>
      </c>
      <c r="H29" s="53">
        <f>'85'!$L29</f>
        <v>0</v>
      </c>
      <c r="I29" s="53">
        <f>'86'!$L29</f>
        <v>0</v>
      </c>
      <c r="J29" s="53">
        <f>'87'!$L29</f>
        <v>0</v>
      </c>
      <c r="K29" s="53">
        <f>'88'!$L29</f>
        <v>0</v>
      </c>
      <c r="L29" s="53">
        <f>'89'!$L29</f>
        <v>0</v>
      </c>
      <c r="M29" s="53">
        <f>'90'!$L29</f>
        <v>5.17409420289855E-2</v>
      </c>
      <c r="N29" s="53">
        <f>'91'!$L29</f>
        <v>2.3134057971014491E-2</v>
      </c>
      <c r="O29" s="53">
        <f>'92'!$L29</f>
        <v>5.71195652173913E-3</v>
      </c>
      <c r="P29" s="53">
        <f>'93'!$L29</f>
        <v>3.1014492753623185E-3</v>
      </c>
      <c r="Q29" s="53">
        <f>'94'!$L29</f>
        <v>2.4130434782608694E-3</v>
      </c>
      <c r="R29" s="53">
        <f>'95'!$L29</f>
        <v>4.8224637681159414E-3</v>
      </c>
      <c r="S29" s="53">
        <f>'96'!$L29</f>
        <v>2.572463768115942E-3</v>
      </c>
      <c r="T29" s="53">
        <f>'97'!$L29</f>
        <v>7.0271739130434779E-3</v>
      </c>
      <c r="U29" s="53">
        <f>'98'!$L29</f>
        <v>4.7101449275362313E-4</v>
      </c>
      <c r="V29" s="53">
        <f>'99'!$L29</f>
        <v>2.4456521739130431E-4</v>
      </c>
      <c r="W29" s="53">
        <f>'00'!$L29</f>
        <v>0</v>
      </c>
      <c r="X29" s="53">
        <f>'01'!$L29</f>
        <v>0</v>
      </c>
      <c r="Y29" s="53">
        <f>'02'!$L29</f>
        <v>3.4764492753623186E-2</v>
      </c>
      <c r="Z29" s="53">
        <f>'03'!$L29</f>
        <v>5.2480072463768117E-2</v>
      </c>
      <c r="AA29" s="53">
        <f>'04'!$L29</f>
        <v>5.7534420289855073E-2</v>
      </c>
      <c r="AB29" s="53">
        <f>'05'!$L29</f>
        <v>8.5565454545454542E-2</v>
      </c>
      <c r="AC29" s="53">
        <f>'06'!$L29</f>
        <v>5.3525454545454543E-2</v>
      </c>
      <c r="AD29" s="53">
        <f>'07'!$L29</f>
        <v>0</v>
      </c>
      <c r="AE29" s="53">
        <f>'08'!$L29</f>
        <v>0</v>
      </c>
      <c r="AF29" s="53">
        <f>'09'!$L29</f>
        <v>0</v>
      </c>
      <c r="AG29" s="53">
        <f>'10'!$L29</f>
        <v>2.5272727272727274E-4</v>
      </c>
      <c r="AH29" s="53">
        <f>'11'!$L29</f>
        <v>1.6902173913043478E-3</v>
      </c>
      <c r="AI29" s="53">
        <f>'12'!$L29</f>
        <v>4.2264492753623182E-3</v>
      </c>
      <c r="AJ29" s="53">
        <f>'13'!$L29</f>
        <v>6.7336956521739134E-3</v>
      </c>
      <c r="AK29" s="53">
        <f>'14'!$L29</f>
        <v>5.5869565217391308E-3</v>
      </c>
      <c r="AL29" s="53">
        <f>'15'!$L29</f>
        <v>4.8260869565217388E-3</v>
      </c>
      <c r="AM29" s="53">
        <f>'16'!$L29</f>
        <v>5.4963768115942032E-3</v>
      </c>
      <c r="AN29" s="40">
        <f>'17'!$L29</f>
        <v>7.2065217391304344E-3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'80'!$L30</f>
        <v>0.36231884057971014</v>
      </c>
      <c r="D30" s="53">
        <f>'81'!$L30</f>
        <v>0.54347826086956519</v>
      </c>
      <c r="E30" s="53">
        <f>'82'!$L30</f>
        <v>0.36231884057971014</v>
      </c>
      <c r="F30" s="53">
        <f>'83'!$L30</f>
        <v>0.36231884057971014</v>
      </c>
      <c r="G30" s="53">
        <f>'84'!$L30</f>
        <v>0</v>
      </c>
      <c r="H30" s="53">
        <f>'85'!$L30</f>
        <v>0</v>
      </c>
      <c r="I30" s="53">
        <f>'86'!$L30</f>
        <v>0</v>
      </c>
      <c r="J30" s="53">
        <f>'87'!$L30</f>
        <v>0</v>
      </c>
      <c r="K30" s="53">
        <f>'88'!$L30</f>
        <v>0</v>
      </c>
      <c r="L30" s="53">
        <f>'89'!$L30</f>
        <v>0.54347826086956519</v>
      </c>
      <c r="M30" s="53">
        <f>'90'!$L30</f>
        <v>0.61371739130434777</v>
      </c>
      <c r="N30" s="53">
        <f>'91'!$L30</f>
        <v>0.28486594202898546</v>
      </c>
      <c r="O30" s="53">
        <f>'92'!$L30</f>
        <v>0.18784782608695652</v>
      </c>
      <c r="P30" s="53">
        <f>'93'!$L30</f>
        <v>0.13442210144927536</v>
      </c>
      <c r="Q30" s="53">
        <f>'94'!$L30</f>
        <v>0.20404347826086955</v>
      </c>
      <c r="R30" s="53">
        <f>'95'!$L30</f>
        <v>0.23099999999999996</v>
      </c>
      <c r="S30" s="53">
        <f>'96'!$L30</f>
        <v>0.23106159420289851</v>
      </c>
      <c r="T30" s="53">
        <f>'97'!$L30</f>
        <v>0.21858152173913042</v>
      </c>
      <c r="U30" s="53">
        <f>'98'!$L30</f>
        <v>0.18493659420289851</v>
      </c>
      <c r="V30" s="53">
        <f>'99'!$L30</f>
        <v>0.1492300724637681</v>
      </c>
      <c r="W30" s="53">
        <f>'00'!$L30</f>
        <v>0.42227173913043475</v>
      </c>
      <c r="X30" s="53">
        <f>'01'!$L30</f>
        <v>0.81351086956521734</v>
      </c>
      <c r="Y30" s="53">
        <f>'02'!$L30</f>
        <v>8.192210144927535E-2</v>
      </c>
      <c r="Z30" s="53">
        <f>'03'!$L30</f>
        <v>7.6373188405797099E-2</v>
      </c>
      <c r="AA30" s="53">
        <f>'04'!$L30</f>
        <v>0.44610507246376807</v>
      </c>
      <c r="AB30" s="53">
        <f>'05'!$L30</f>
        <v>0.77544363636363633</v>
      </c>
      <c r="AC30" s="53">
        <f>'06'!$L30</f>
        <v>1.2221781818181816</v>
      </c>
      <c r="AD30" s="53">
        <f>'07'!$L30</f>
        <v>0</v>
      </c>
      <c r="AE30" s="53">
        <f>'08'!$L30</f>
        <v>0</v>
      </c>
      <c r="AF30" s="53">
        <f>'09'!$L30</f>
        <v>0</v>
      </c>
      <c r="AG30" s="53">
        <f>'10'!$L30</f>
        <v>0</v>
      </c>
      <c r="AH30" s="53">
        <f>'11'!$L30</f>
        <v>0</v>
      </c>
      <c r="AI30" s="53">
        <f>'12'!$L30</f>
        <v>0</v>
      </c>
      <c r="AJ30" s="53">
        <f>'13'!$L30</f>
        <v>0</v>
      </c>
      <c r="AK30" s="53">
        <f>'14'!$L30</f>
        <v>0</v>
      </c>
      <c r="AL30" s="53">
        <f>'15'!$L30</f>
        <v>0</v>
      </c>
      <c r="AM30" s="53">
        <f>'16'!$L30</f>
        <v>0</v>
      </c>
      <c r="AN30" s="40">
        <f>'17'!$L30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'80'!$L31</f>
        <v>0</v>
      </c>
      <c r="D31" s="53">
        <f>'81'!$L31</f>
        <v>0</v>
      </c>
      <c r="E31" s="53">
        <f>'82'!$L31</f>
        <v>0</v>
      </c>
      <c r="F31" s="53">
        <f>'83'!$L31</f>
        <v>0</v>
      </c>
      <c r="G31" s="53">
        <f>'84'!$L31</f>
        <v>0</v>
      </c>
      <c r="H31" s="53">
        <f>'85'!$L31</f>
        <v>0</v>
      </c>
      <c r="I31" s="53">
        <f>'86'!$L31</f>
        <v>0</v>
      </c>
      <c r="J31" s="53">
        <f>'87'!$L31</f>
        <v>0</v>
      </c>
      <c r="K31" s="53">
        <f>'88'!$L31</f>
        <v>0</v>
      </c>
      <c r="L31" s="53">
        <f>'89'!$L31</f>
        <v>0</v>
      </c>
      <c r="M31" s="53">
        <f>'90'!$L31</f>
        <v>0</v>
      </c>
      <c r="N31" s="53">
        <f>'91'!$L31</f>
        <v>0</v>
      </c>
      <c r="O31" s="53">
        <f>'92'!$L31</f>
        <v>0</v>
      </c>
      <c r="P31" s="53">
        <f>'93'!$L31</f>
        <v>0</v>
      </c>
      <c r="Q31" s="53">
        <f>'94'!$L31</f>
        <v>0</v>
      </c>
      <c r="R31" s="53">
        <f>'95'!$L31</f>
        <v>0</v>
      </c>
      <c r="S31" s="53">
        <f>'96'!$L31</f>
        <v>0</v>
      </c>
      <c r="T31" s="53">
        <f>'97'!$L31</f>
        <v>0</v>
      </c>
      <c r="U31" s="53">
        <f>'98'!$L31</f>
        <v>0</v>
      </c>
      <c r="V31" s="53">
        <f>'99'!$L31</f>
        <v>0</v>
      </c>
      <c r="W31" s="53">
        <f>'00'!$L31</f>
        <v>0</v>
      </c>
      <c r="X31" s="53">
        <f>'01'!$L31</f>
        <v>0</v>
      </c>
      <c r="Y31" s="53">
        <f>'02'!$L31</f>
        <v>0</v>
      </c>
      <c r="Z31" s="53">
        <f>'03'!$L31</f>
        <v>0</v>
      </c>
      <c r="AA31" s="53">
        <f>'04'!$L31</f>
        <v>0</v>
      </c>
      <c r="AB31" s="53">
        <f>'05'!$L31</f>
        <v>0</v>
      </c>
      <c r="AC31" s="53">
        <f>'06'!$L31</f>
        <v>0</v>
      </c>
      <c r="AD31" s="53">
        <f>'07'!$L31</f>
        <v>0</v>
      </c>
      <c r="AE31" s="53">
        <f>'08'!$L31</f>
        <v>0</v>
      </c>
      <c r="AF31" s="53">
        <f>'09'!$L31</f>
        <v>0</v>
      </c>
      <c r="AG31" s="53">
        <f>'10'!$L31</f>
        <v>0</v>
      </c>
      <c r="AH31" s="53">
        <f>'11'!$L31</f>
        <v>0</v>
      </c>
      <c r="AI31" s="53">
        <f>'12'!$L31</f>
        <v>0</v>
      </c>
      <c r="AJ31" s="53">
        <f>'13'!$L31</f>
        <v>0</v>
      </c>
      <c r="AK31" s="53">
        <f>'14'!$L31</f>
        <v>0</v>
      </c>
      <c r="AL31" s="53">
        <f>'15'!$L31</f>
        <v>0</v>
      </c>
      <c r="AM31" s="53">
        <f>'16'!$L31</f>
        <v>0</v>
      </c>
      <c r="AN31" s="40">
        <f>'17'!$L31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'80'!$L32</f>
        <v>0</v>
      </c>
      <c r="D32" s="53">
        <f>'81'!$L32</f>
        <v>0</v>
      </c>
      <c r="E32" s="53">
        <f>'82'!$L32</f>
        <v>1.4492753623188406</v>
      </c>
      <c r="F32" s="53">
        <f>'83'!$L32</f>
        <v>1.6304347826086956</v>
      </c>
      <c r="G32" s="53">
        <f>'84'!$L32</f>
        <v>1.6304347826086956</v>
      </c>
      <c r="H32" s="53">
        <f>'85'!$L32</f>
        <v>1.6304347826086956</v>
      </c>
      <c r="I32" s="53">
        <f>'86'!$L32</f>
        <v>0</v>
      </c>
      <c r="J32" s="53">
        <f>'87'!$L32</f>
        <v>1.8115942028985506</v>
      </c>
      <c r="K32" s="53">
        <f>'88'!$L32</f>
        <v>1.9927536231884058</v>
      </c>
      <c r="L32" s="53">
        <f>'89'!$L32</f>
        <v>2.3550724637681157</v>
      </c>
      <c r="M32" s="53">
        <f>'90'!$L32</f>
        <v>3.2761576086956516</v>
      </c>
      <c r="N32" s="53">
        <f>'91'!$L32</f>
        <v>2.3478405797101449</v>
      </c>
      <c r="O32" s="53">
        <f>'92'!$L32</f>
        <v>2.106483695652174</v>
      </c>
      <c r="P32" s="53">
        <f>'93'!$L32</f>
        <v>2.435563405797101</v>
      </c>
      <c r="Q32" s="53">
        <f>'94'!$L32</f>
        <v>2.9526594202898551</v>
      </c>
      <c r="R32" s="53">
        <f>'95'!$L32</f>
        <v>3.4189619565217391</v>
      </c>
      <c r="S32" s="53">
        <f>'96'!$L32</f>
        <v>3.4895416666666663</v>
      </c>
      <c r="T32" s="53">
        <f>'97'!$L32</f>
        <v>3.571278985507246</v>
      </c>
      <c r="U32" s="53">
        <f>'98'!$L32</f>
        <v>4.2604202898550723</v>
      </c>
      <c r="V32" s="53">
        <f>'99'!$L32</f>
        <v>5.6594999999999995</v>
      </c>
      <c r="W32" s="53">
        <f>'00'!$L32</f>
        <v>7.3209221014492742</v>
      </c>
      <c r="X32" s="53">
        <f>'01'!$L32</f>
        <v>8.3195905797101446</v>
      </c>
      <c r="Y32" s="53">
        <f>'02'!$L32</f>
        <v>9.6669999999999998</v>
      </c>
      <c r="Z32" s="53">
        <f>'03'!$L32</f>
        <v>6.9658170289855068</v>
      </c>
      <c r="AA32" s="53">
        <f>'04'!$L32</f>
        <v>6.972030797101449</v>
      </c>
      <c r="AB32" s="53">
        <f>'05'!$L32</f>
        <v>9.0932690909090894</v>
      </c>
      <c r="AC32" s="53">
        <f>'06'!$L32</f>
        <v>12.348387272727271</v>
      </c>
      <c r="AD32" s="53">
        <f>'07'!$L32</f>
        <v>12.760049266341825</v>
      </c>
      <c r="AE32" s="53">
        <f>'08'!$L32</f>
        <v>0</v>
      </c>
      <c r="AF32" s="53">
        <f>'09'!$L32</f>
        <v>0</v>
      </c>
      <c r="AG32" s="53">
        <f>'10'!$L32</f>
        <v>9.2172163636363642</v>
      </c>
      <c r="AH32" s="53">
        <f>'11'!$L32</f>
        <v>0.97140579710144925</v>
      </c>
      <c r="AI32" s="53">
        <f>'12'!$L32</f>
        <v>0</v>
      </c>
      <c r="AJ32" s="53">
        <f>'13'!$L32</f>
        <v>0</v>
      </c>
      <c r="AK32" s="53">
        <f>'14'!$L32</f>
        <v>0</v>
      </c>
      <c r="AL32" s="53">
        <f>'15'!$L32</f>
        <v>0</v>
      </c>
      <c r="AM32" s="53">
        <f>'16'!$L32</f>
        <v>0</v>
      </c>
      <c r="AN32" s="40">
        <f>'17'!$L32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'80'!$L33</f>
        <v>0</v>
      </c>
      <c r="D33" s="53">
        <f>'81'!$L33</f>
        <v>0</v>
      </c>
      <c r="E33" s="53">
        <f>'82'!$L33</f>
        <v>0</v>
      </c>
      <c r="F33" s="53">
        <f>'83'!$L33</f>
        <v>0</v>
      </c>
      <c r="G33" s="53">
        <f>'84'!$L33</f>
        <v>0</v>
      </c>
      <c r="H33" s="53">
        <f>'85'!$L33</f>
        <v>0</v>
      </c>
      <c r="I33" s="53">
        <f>'86'!$L33</f>
        <v>0</v>
      </c>
      <c r="J33" s="53">
        <f>'87'!$L33</f>
        <v>0</v>
      </c>
      <c r="K33" s="53">
        <f>'88'!$L33</f>
        <v>0</v>
      </c>
      <c r="L33" s="53">
        <f>'89'!$L33</f>
        <v>0</v>
      </c>
      <c r="M33" s="53">
        <f>'90'!$L33</f>
        <v>3.7679347826086958E-2</v>
      </c>
      <c r="N33" s="53">
        <f>'91'!$L33</f>
        <v>4.7749999999999994E-2</v>
      </c>
      <c r="O33" s="53">
        <f>'92'!$L33</f>
        <v>5.6737318840579705E-2</v>
      </c>
      <c r="P33" s="53">
        <f>'93'!$L33</f>
        <v>5.4835144927536231E-2</v>
      </c>
      <c r="Q33" s="53">
        <f>'94'!$L33</f>
        <v>5.0744565217391305E-2</v>
      </c>
      <c r="R33" s="53">
        <f>'95'!$L33</f>
        <v>5.1432971014492748E-2</v>
      </c>
      <c r="S33" s="53">
        <f>'96'!$L33</f>
        <v>4.4568840579710139E-2</v>
      </c>
      <c r="T33" s="53">
        <f>'97'!$L33</f>
        <v>3.9277173913043473E-2</v>
      </c>
      <c r="U33" s="53">
        <f>'98'!$L33</f>
        <v>3.8956521739130431E-2</v>
      </c>
      <c r="V33" s="53">
        <f>'99'!$L33</f>
        <v>6.9168478260869554E-2</v>
      </c>
      <c r="W33" s="53">
        <f>'00'!$L33</f>
        <v>8.3099637681159411E-2</v>
      </c>
      <c r="X33" s="53">
        <f>'01'!$L33</f>
        <v>6.9378623188405791E-2</v>
      </c>
      <c r="Y33" s="53">
        <f>'02'!$L33</f>
        <v>5.9411231884057961E-2</v>
      </c>
      <c r="Z33" s="53">
        <f>'03'!$L33</f>
        <v>4.8697463768115935E-2</v>
      </c>
      <c r="AA33" s="53">
        <f>'04'!$L33</f>
        <v>5.177717391304347E-2</v>
      </c>
      <c r="AB33" s="53">
        <f>'05'!$L33</f>
        <v>5.5338181818181814E-2</v>
      </c>
      <c r="AC33" s="53">
        <f>'06'!$L33</f>
        <v>4.5629090909090904E-2</v>
      </c>
      <c r="AD33" s="53">
        <f>'07'!$L33</f>
        <v>0</v>
      </c>
      <c r="AE33" s="53">
        <f>'08'!$L33</f>
        <v>0</v>
      </c>
      <c r="AF33" s="53">
        <f>'09'!$L33</f>
        <v>0</v>
      </c>
      <c r="AG33" s="53">
        <f>'10'!$L33</f>
        <v>0</v>
      </c>
      <c r="AH33" s="53">
        <f>'11'!$L33</f>
        <v>0</v>
      </c>
      <c r="AI33" s="53">
        <f>'12'!$L33</f>
        <v>0</v>
      </c>
      <c r="AJ33" s="53">
        <f>'13'!$L33</f>
        <v>0</v>
      </c>
      <c r="AK33" s="53">
        <f>'14'!$L33</f>
        <v>0</v>
      </c>
      <c r="AL33" s="53">
        <f>'15'!$L33</f>
        <v>0</v>
      </c>
      <c r="AM33" s="53">
        <f>'16'!$L33</f>
        <v>0</v>
      </c>
      <c r="AN33" s="40">
        <f>'17'!$L33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'80'!$L34</f>
        <v>0</v>
      </c>
      <c r="D34" s="53">
        <f>'81'!$L34</f>
        <v>0</v>
      </c>
      <c r="E34" s="53">
        <f>'82'!$L34</f>
        <v>0</v>
      </c>
      <c r="F34" s="53">
        <f>'83'!$L34</f>
        <v>0</v>
      </c>
      <c r="G34" s="53">
        <f>'84'!$L34</f>
        <v>0</v>
      </c>
      <c r="H34" s="53">
        <f>'85'!$L34</f>
        <v>0</v>
      </c>
      <c r="I34" s="53">
        <f>'86'!$L34</f>
        <v>0</v>
      </c>
      <c r="J34" s="53">
        <f>'87'!$L34</f>
        <v>0</v>
      </c>
      <c r="K34" s="53">
        <f>'88'!$L34</f>
        <v>0</v>
      </c>
      <c r="L34" s="53">
        <f>'89'!$L34</f>
        <v>0</v>
      </c>
      <c r="M34" s="53">
        <f>'90'!$L34</f>
        <v>0</v>
      </c>
      <c r="N34" s="53">
        <f>'91'!$L34</f>
        <v>0</v>
      </c>
      <c r="O34" s="53">
        <f>'92'!$L34</f>
        <v>0</v>
      </c>
      <c r="P34" s="53">
        <f>'93'!$L34</f>
        <v>0</v>
      </c>
      <c r="Q34" s="53">
        <f>'94'!$L34</f>
        <v>0</v>
      </c>
      <c r="R34" s="53">
        <f>'95'!$L34</f>
        <v>0</v>
      </c>
      <c r="S34" s="53">
        <f>'96'!$L34</f>
        <v>0</v>
      </c>
      <c r="T34" s="53">
        <f>'97'!$L34</f>
        <v>0</v>
      </c>
      <c r="U34" s="53">
        <f>'98'!$L34</f>
        <v>0</v>
      </c>
      <c r="V34" s="53">
        <f>'99'!$L34</f>
        <v>0</v>
      </c>
      <c r="W34" s="53">
        <f>'00'!$L34</f>
        <v>0</v>
      </c>
      <c r="X34" s="53">
        <f>'01'!$L34</f>
        <v>0</v>
      </c>
      <c r="Y34" s="53">
        <f>'02'!$L34</f>
        <v>0</v>
      </c>
      <c r="Z34" s="53">
        <f>'03'!$L34</f>
        <v>0</v>
      </c>
      <c r="AA34" s="53">
        <f>'04'!$L34</f>
        <v>0</v>
      </c>
      <c r="AB34" s="53">
        <f>'05'!$L34</f>
        <v>0</v>
      </c>
      <c r="AC34" s="53">
        <f>'06'!$L34</f>
        <v>0</v>
      </c>
      <c r="AD34" s="53">
        <f>'07'!$L34</f>
        <v>0</v>
      </c>
      <c r="AE34" s="53">
        <f>'08'!$L34</f>
        <v>0</v>
      </c>
      <c r="AF34" s="53">
        <f>'09'!$L34</f>
        <v>0</v>
      </c>
      <c r="AG34" s="53">
        <f>'10'!$L34</f>
        <v>0</v>
      </c>
      <c r="AH34" s="53">
        <f>'11'!$L34</f>
        <v>0</v>
      </c>
      <c r="AI34" s="53">
        <f>'12'!$L34</f>
        <v>0</v>
      </c>
      <c r="AJ34" s="53">
        <f>'13'!$L34</f>
        <v>0</v>
      </c>
      <c r="AK34" s="53">
        <f>'14'!$L34</f>
        <v>0</v>
      </c>
      <c r="AL34" s="53">
        <f>'15'!$L34</f>
        <v>0</v>
      </c>
      <c r="AM34" s="53">
        <f>'16'!$L34</f>
        <v>0</v>
      </c>
      <c r="AN34" s="40">
        <f>'17'!$L34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'80'!$L35</f>
        <v>0</v>
      </c>
      <c r="D35" s="53">
        <f>'81'!$L35</f>
        <v>0</v>
      </c>
      <c r="E35" s="53">
        <f>'82'!$L35</f>
        <v>0</v>
      </c>
      <c r="F35" s="53">
        <f>'83'!$L35</f>
        <v>0</v>
      </c>
      <c r="G35" s="53">
        <f>'84'!$L35</f>
        <v>0</v>
      </c>
      <c r="H35" s="53">
        <f>'85'!$L35</f>
        <v>0</v>
      </c>
      <c r="I35" s="53">
        <f>'86'!$L35</f>
        <v>0</v>
      </c>
      <c r="J35" s="53">
        <f>'87'!$L35</f>
        <v>0</v>
      </c>
      <c r="K35" s="53">
        <f>'88'!$L35</f>
        <v>0</v>
      </c>
      <c r="L35" s="53">
        <f>'89'!$L35</f>
        <v>0</v>
      </c>
      <c r="M35" s="53">
        <f>'90'!$L35</f>
        <v>0</v>
      </c>
      <c r="N35" s="53">
        <f>'91'!$L35</f>
        <v>0</v>
      </c>
      <c r="O35" s="53">
        <f>'92'!$L35</f>
        <v>0</v>
      </c>
      <c r="P35" s="53">
        <f>'93'!$L35</f>
        <v>0</v>
      </c>
      <c r="Q35" s="53">
        <f>'94'!$L35</f>
        <v>0</v>
      </c>
      <c r="R35" s="53">
        <f>'95'!$L35</f>
        <v>0</v>
      </c>
      <c r="S35" s="53">
        <f>'96'!$L35</f>
        <v>0</v>
      </c>
      <c r="T35" s="53">
        <f>'97'!$L35</f>
        <v>0</v>
      </c>
      <c r="U35" s="53">
        <f>'98'!$L35</f>
        <v>0</v>
      </c>
      <c r="V35" s="53">
        <f>'99'!$L35</f>
        <v>0</v>
      </c>
      <c r="W35" s="53">
        <f>'00'!$L35</f>
        <v>0</v>
      </c>
      <c r="X35" s="53">
        <f>'01'!$L35</f>
        <v>0</v>
      </c>
      <c r="Y35" s="53">
        <f>'02'!$L35</f>
        <v>0</v>
      </c>
      <c r="Z35" s="53">
        <f>'03'!$L35</f>
        <v>0</v>
      </c>
      <c r="AA35" s="53">
        <f>'04'!$L35</f>
        <v>0</v>
      </c>
      <c r="AB35" s="53">
        <f>'05'!$L35</f>
        <v>0</v>
      </c>
      <c r="AC35" s="53">
        <f>'06'!$L35</f>
        <v>0</v>
      </c>
      <c r="AD35" s="53">
        <f>'07'!$L35</f>
        <v>0</v>
      </c>
      <c r="AE35" s="53">
        <f>'08'!$L35</f>
        <v>0</v>
      </c>
      <c r="AF35" s="53">
        <f>'09'!$L35</f>
        <v>0</v>
      </c>
      <c r="AG35" s="53">
        <f>'10'!$L35</f>
        <v>0</v>
      </c>
      <c r="AH35" s="53">
        <f>'11'!$L35</f>
        <v>0</v>
      </c>
      <c r="AI35" s="53">
        <f>'12'!$L35</f>
        <v>0</v>
      </c>
      <c r="AJ35" s="53">
        <f>'13'!$L35</f>
        <v>0</v>
      </c>
      <c r="AK35" s="53">
        <f>'14'!$L35</f>
        <v>0</v>
      </c>
      <c r="AL35" s="53">
        <f>'15'!$L35</f>
        <v>0</v>
      </c>
      <c r="AM35" s="53">
        <f>'16'!$L35</f>
        <v>0</v>
      </c>
      <c r="AN35" s="40">
        <f>'17'!$L35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95.471014492753596</v>
      </c>
      <c r="D36" s="37">
        <f t="shared" ref="D36:AH36" si="1">SUM(D6:D35)+SUM(D38:D43)</f>
        <v>105.43478260869563</v>
      </c>
      <c r="E36" s="37">
        <f t="shared" si="1"/>
        <v>128.7391304347826</v>
      </c>
      <c r="F36" s="37">
        <f t="shared" si="1"/>
        <v>134.86050724637678</v>
      </c>
      <c r="G36" s="37">
        <f t="shared" si="1"/>
        <v>133.42934782608694</v>
      </c>
      <c r="H36" s="37">
        <f t="shared" si="1"/>
        <v>148.838768115942</v>
      </c>
      <c r="I36" s="37">
        <f t="shared" si="1"/>
        <v>178.55253623188406</v>
      </c>
      <c r="J36" s="37">
        <f t="shared" si="1"/>
        <v>194.02173913043478</v>
      </c>
      <c r="K36" s="37">
        <f t="shared" si="1"/>
        <v>215.94202898550722</v>
      </c>
      <c r="L36" s="37">
        <f t="shared" si="1"/>
        <v>231.88405797101447</v>
      </c>
      <c r="M36" s="37">
        <f t="shared" si="1"/>
        <v>244.73131340579707</v>
      </c>
      <c r="N36" s="37">
        <f t="shared" si="1"/>
        <v>253.10538586956523</v>
      </c>
      <c r="O36" s="37">
        <f t="shared" si="1"/>
        <v>260.84912137681158</v>
      </c>
      <c r="P36" s="37">
        <f t="shared" si="1"/>
        <v>270.85599637681162</v>
      </c>
      <c r="Q36" s="37">
        <f t="shared" si="1"/>
        <v>300.26214855072459</v>
      </c>
      <c r="R36" s="37">
        <f t="shared" si="1"/>
        <v>330.25886413043474</v>
      </c>
      <c r="S36" s="37">
        <f t="shared" si="1"/>
        <v>352.96974818840579</v>
      </c>
      <c r="T36" s="37">
        <f t="shared" si="1"/>
        <v>367.93912137681156</v>
      </c>
      <c r="U36" s="37">
        <f t="shared" si="1"/>
        <v>360.8314076086956</v>
      </c>
      <c r="V36" s="37">
        <f t="shared" si="1"/>
        <v>374.82819746376799</v>
      </c>
      <c r="W36" s="37">
        <f t="shared" si="1"/>
        <v>388.36010869565223</v>
      </c>
      <c r="X36" s="37">
        <f t="shared" si="1"/>
        <v>394.9052445652174</v>
      </c>
      <c r="Y36" s="37">
        <f t="shared" si="1"/>
        <v>369.32009601449266</v>
      </c>
      <c r="Z36" s="37">
        <f t="shared" si="1"/>
        <v>329.76260869565215</v>
      </c>
      <c r="AA36" s="37">
        <f t="shared" si="1"/>
        <v>339.35721376811597</v>
      </c>
      <c r="AB36" s="37">
        <f t="shared" si="1"/>
        <v>346.09448000000003</v>
      </c>
      <c r="AC36" s="37">
        <f t="shared" si="1"/>
        <v>362.43160727272732</v>
      </c>
      <c r="AD36" s="37">
        <f t="shared" si="1"/>
        <v>373.99880249233433</v>
      </c>
      <c r="AE36" s="37">
        <f t="shared" si="1"/>
        <v>387.6623706732891</v>
      </c>
      <c r="AF36" s="37">
        <f t="shared" si="1"/>
        <v>396.05017090909087</v>
      </c>
      <c r="AG36" s="37">
        <f t="shared" si="1"/>
        <v>411.8984795876413</v>
      </c>
      <c r="AH36" s="37">
        <f t="shared" si="1"/>
        <v>437.86196739130435</v>
      </c>
      <c r="AI36" s="37">
        <f t="shared" ref="AI36:AN36" si="2">SUM(AI6:AI35)+SUM(AI38:AI43)</f>
        <v>449.77161594202903</v>
      </c>
      <c r="AJ36" s="37">
        <f t="shared" si="2"/>
        <v>463.57800905797103</v>
      </c>
      <c r="AK36" s="37">
        <f t="shared" si="2"/>
        <v>485.49686594202893</v>
      </c>
      <c r="AL36" s="37">
        <f t="shared" si="2"/>
        <v>489.97491123188405</v>
      </c>
      <c r="AM36" s="37">
        <f t="shared" si="2"/>
        <v>543.80170108695654</v>
      </c>
      <c r="AN36" s="38">
        <f t="shared" si="2"/>
        <v>532.27242934782612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7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'80'!$L38</f>
        <v>0</v>
      </c>
      <c r="D38" s="60">
        <f>'81'!$L38</f>
        <v>0</v>
      </c>
      <c r="E38" s="60">
        <f>'82'!$L38</f>
        <v>0</v>
      </c>
      <c r="F38" s="60">
        <f>'83'!$L38</f>
        <v>0</v>
      </c>
      <c r="G38" s="60">
        <f>'84'!$L38</f>
        <v>0</v>
      </c>
      <c r="H38" s="60">
        <f>'85'!$L38</f>
        <v>0</v>
      </c>
      <c r="I38" s="60">
        <f>'86'!$L38</f>
        <v>0</v>
      </c>
      <c r="J38" s="60">
        <f>'87'!$L38</f>
        <v>0</v>
      </c>
      <c r="K38" s="60">
        <f>'88'!$L38</f>
        <v>0</v>
      </c>
      <c r="L38" s="60">
        <f>'89'!$L38</f>
        <v>0</v>
      </c>
      <c r="M38" s="60">
        <f>'90'!$L38</f>
        <v>0</v>
      </c>
      <c r="N38" s="60">
        <f>'91'!$L38</f>
        <v>0</v>
      </c>
      <c r="O38" s="60">
        <f>'92'!$L38</f>
        <v>0</v>
      </c>
      <c r="P38" s="60">
        <f>'93'!$L38</f>
        <v>0</v>
      </c>
      <c r="Q38" s="60">
        <f>'94'!$L38</f>
        <v>0</v>
      </c>
      <c r="R38" s="60">
        <f>'95'!$L38</f>
        <v>0</v>
      </c>
      <c r="S38" s="60">
        <f>'96'!$L38</f>
        <v>0</v>
      </c>
      <c r="T38" s="60">
        <f>'97'!$L38</f>
        <v>0</v>
      </c>
      <c r="U38" s="60">
        <f>'98'!$L38</f>
        <v>0</v>
      </c>
      <c r="V38" s="60">
        <f>'99'!$L38</f>
        <v>0</v>
      </c>
      <c r="W38" s="60">
        <f>'00'!$L38</f>
        <v>0</v>
      </c>
      <c r="X38" s="60">
        <f>'01'!$L38</f>
        <v>0</v>
      </c>
      <c r="Y38" s="60">
        <f>'02'!$L38</f>
        <v>0</v>
      </c>
      <c r="Z38" s="60">
        <f>'03'!$L38</f>
        <v>0</v>
      </c>
      <c r="AA38" s="60">
        <f>'04'!$L38</f>
        <v>0</v>
      </c>
      <c r="AB38" s="60">
        <f>'05'!$L38</f>
        <v>0</v>
      </c>
      <c r="AC38" s="60">
        <f>'06'!$L38</f>
        <v>0</v>
      </c>
      <c r="AD38" s="60">
        <f>'07'!$L38</f>
        <v>0</v>
      </c>
      <c r="AE38" s="60">
        <f>'08'!$L38</f>
        <v>0</v>
      </c>
      <c r="AF38" s="60">
        <f>'09'!$L38</f>
        <v>0</v>
      </c>
      <c r="AG38" s="60">
        <f>'10'!$L38</f>
        <v>3.5009090909090906E-2</v>
      </c>
      <c r="AH38" s="60">
        <f>'11'!$L38</f>
        <v>0</v>
      </c>
      <c r="AI38" s="60">
        <f>'12'!$L38</f>
        <v>3.7467391304347827E-2</v>
      </c>
      <c r="AJ38" s="60">
        <f>'13'!$L38</f>
        <v>2.7331521739130435E-2</v>
      </c>
      <c r="AK38" s="60">
        <f>'14'!$L38</f>
        <v>5.5969202898550723E-2</v>
      </c>
      <c r="AL38" s="60">
        <f>'15'!$L38</f>
        <v>5.1137681159420287E-2</v>
      </c>
      <c r="AM38" s="60">
        <f>'16'!$L38</f>
        <v>57.344496376811591</v>
      </c>
      <c r="AN38" s="42">
        <f>'17'!$L38</f>
        <v>36.260213768115939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'80'!$L39</f>
        <v>0</v>
      </c>
      <c r="D39" s="53">
        <f>'81'!$L39</f>
        <v>0</v>
      </c>
      <c r="E39" s="53">
        <f>'82'!$L39</f>
        <v>0</v>
      </c>
      <c r="F39" s="53">
        <f>'83'!$L39</f>
        <v>0</v>
      </c>
      <c r="G39" s="53">
        <f>'84'!$L39</f>
        <v>0</v>
      </c>
      <c r="H39" s="53">
        <f>'85'!$L39</f>
        <v>0</v>
      </c>
      <c r="I39" s="53">
        <f>'86'!$L39</f>
        <v>0</v>
      </c>
      <c r="J39" s="53">
        <f>'87'!$L39</f>
        <v>0</v>
      </c>
      <c r="K39" s="53">
        <f>'88'!$L39</f>
        <v>0</v>
      </c>
      <c r="L39" s="53">
        <f>'89'!$L39</f>
        <v>0</v>
      </c>
      <c r="M39" s="53">
        <f>'90'!$L39</f>
        <v>0</v>
      </c>
      <c r="N39" s="53">
        <f>'91'!$L39</f>
        <v>0</v>
      </c>
      <c r="O39" s="53">
        <f>'92'!$L39</f>
        <v>0</v>
      </c>
      <c r="P39" s="53">
        <f>'93'!$L39</f>
        <v>0</v>
      </c>
      <c r="Q39" s="53">
        <f>'94'!$L39</f>
        <v>0</v>
      </c>
      <c r="R39" s="53">
        <f>'95'!$L39</f>
        <v>0</v>
      </c>
      <c r="S39" s="53">
        <f>'96'!$L39</f>
        <v>0</v>
      </c>
      <c r="T39" s="53">
        <f>'97'!$L39</f>
        <v>0</v>
      </c>
      <c r="U39" s="53">
        <f>'98'!$L39</f>
        <v>0</v>
      </c>
      <c r="V39" s="53">
        <f>'99'!$L39</f>
        <v>0</v>
      </c>
      <c r="W39" s="53">
        <f>'00'!$L39</f>
        <v>0</v>
      </c>
      <c r="X39" s="53">
        <f>'01'!$L39</f>
        <v>0</v>
      </c>
      <c r="Y39" s="53">
        <f>'02'!$L39</f>
        <v>0</v>
      </c>
      <c r="Z39" s="53">
        <f>'03'!$L39</f>
        <v>0</v>
      </c>
      <c r="AA39" s="53">
        <f>'04'!$L39</f>
        <v>0</v>
      </c>
      <c r="AB39" s="53">
        <f>'05'!$L39</f>
        <v>0</v>
      </c>
      <c r="AC39" s="53">
        <f>'06'!$L39</f>
        <v>0</v>
      </c>
      <c r="AD39" s="53">
        <f>'07'!$L39</f>
        <v>0</v>
      </c>
      <c r="AE39" s="53">
        <f>'08'!$L39</f>
        <v>0</v>
      </c>
      <c r="AF39" s="53">
        <f>'09'!$L39</f>
        <v>0</v>
      </c>
      <c r="AG39" s="53">
        <f>'10'!$L39</f>
        <v>0</v>
      </c>
      <c r="AH39" s="53">
        <f>'11'!$L39</f>
        <v>0</v>
      </c>
      <c r="AI39" s="53">
        <f>'12'!$L39</f>
        <v>0</v>
      </c>
      <c r="AJ39" s="53">
        <f>'13'!$L39</f>
        <v>0</v>
      </c>
      <c r="AK39" s="53">
        <f>'14'!$L39</f>
        <v>0</v>
      </c>
      <c r="AL39" s="53">
        <f>'15'!$L39</f>
        <v>0</v>
      </c>
      <c r="AM39" s="53">
        <f>'16'!$L39</f>
        <v>0</v>
      </c>
      <c r="AN39" s="40">
        <f>'17'!$L39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'80'!$L40</f>
        <v>0</v>
      </c>
      <c r="D40" s="53">
        <f>'81'!$L40</f>
        <v>0</v>
      </c>
      <c r="E40" s="53">
        <f>'82'!$L40</f>
        <v>0</v>
      </c>
      <c r="F40" s="53">
        <f>'83'!$L40</f>
        <v>0</v>
      </c>
      <c r="G40" s="53">
        <f>'84'!$L40</f>
        <v>0</v>
      </c>
      <c r="H40" s="53">
        <f>'85'!$L40</f>
        <v>0</v>
      </c>
      <c r="I40" s="53">
        <f>'86'!$L40</f>
        <v>0</v>
      </c>
      <c r="J40" s="53">
        <f>'87'!$L40</f>
        <v>0</v>
      </c>
      <c r="K40" s="53">
        <f>'88'!$L40</f>
        <v>0</v>
      </c>
      <c r="L40" s="53">
        <f>'89'!$L40</f>
        <v>0</v>
      </c>
      <c r="M40" s="53">
        <f>'90'!$L40</f>
        <v>0</v>
      </c>
      <c r="N40" s="53">
        <f>'91'!$L40</f>
        <v>0</v>
      </c>
      <c r="O40" s="53">
        <f>'92'!$L40</f>
        <v>0</v>
      </c>
      <c r="P40" s="53">
        <f>'93'!$L40</f>
        <v>0</v>
      </c>
      <c r="Q40" s="53">
        <f>'94'!$L40</f>
        <v>0</v>
      </c>
      <c r="R40" s="53">
        <f>'95'!$L40</f>
        <v>0</v>
      </c>
      <c r="S40" s="53">
        <f>'96'!$L40</f>
        <v>0</v>
      </c>
      <c r="T40" s="53">
        <f>'97'!$L40</f>
        <v>0</v>
      </c>
      <c r="U40" s="53">
        <f>'98'!$L40</f>
        <v>0</v>
      </c>
      <c r="V40" s="53">
        <f>'99'!$L40</f>
        <v>0</v>
      </c>
      <c r="W40" s="53">
        <f>'00'!$L40</f>
        <v>0</v>
      </c>
      <c r="X40" s="53">
        <f>'01'!$L40</f>
        <v>0</v>
      </c>
      <c r="Y40" s="53">
        <f>'02'!$L40</f>
        <v>0</v>
      </c>
      <c r="Z40" s="53">
        <f>'03'!$L40</f>
        <v>0</v>
      </c>
      <c r="AA40" s="53">
        <f>'04'!$L40</f>
        <v>0</v>
      </c>
      <c r="AB40" s="53">
        <f>'05'!$L40</f>
        <v>0</v>
      </c>
      <c r="AC40" s="53">
        <f>'06'!$L40</f>
        <v>0</v>
      </c>
      <c r="AD40" s="53">
        <f>'07'!$L40</f>
        <v>0</v>
      </c>
      <c r="AE40" s="53">
        <f>'08'!$L40</f>
        <v>0</v>
      </c>
      <c r="AF40" s="53">
        <f>'09'!$L40</f>
        <v>0</v>
      </c>
      <c r="AG40" s="53">
        <f>'10'!$L40</f>
        <v>9.7254545454545458E-3</v>
      </c>
      <c r="AH40" s="53">
        <f>'11'!$L40</f>
        <v>0</v>
      </c>
      <c r="AI40" s="53">
        <f>'12'!$L40</f>
        <v>3.3514492753623185E-4</v>
      </c>
      <c r="AJ40" s="53">
        <f>'13'!$L40</f>
        <v>8.0237318840579705E-2</v>
      </c>
      <c r="AK40" s="53">
        <f>'14'!$L40</f>
        <v>9.0465579710144933E-2</v>
      </c>
      <c r="AL40" s="53">
        <f>'15'!$L40</f>
        <v>5.9123188405797104E-2</v>
      </c>
      <c r="AM40" s="53">
        <f>'16'!$L40</f>
        <v>9.2057971014492757E-2</v>
      </c>
      <c r="AN40" s="40">
        <f>'17'!$L40</f>
        <v>9.151811594202898E-2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'80'!$L41</f>
        <v>0</v>
      </c>
      <c r="D41" s="53">
        <f>'81'!$L41</f>
        <v>0</v>
      </c>
      <c r="E41" s="53">
        <f>'82'!$L41</f>
        <v>0</v>
      </c>
      <c r="F41" s="53">
        <f>'83'!$L41</f>
        <v>0</v>
      </c>
      <c r="G41" s="53">
        <f>'84'!$L41</f>
        <v>0</v>
      </c>
      <c r="H41" s="53">
        <f>'85'!$L41</f>
        <v>0</v>
      </c>
      <c r="I41" s="53">
        <f>'86'!$L41</f>
        <v>0</v>
      </c>
      <c r="J41" s="53">
        <f>'87'!$L41</f>
        <v>0</v>
      </c>
      <c r="K41" s="53">
        <f>'88'!$L41</f>
        <v>0</v>
      </c>
      <c r="L41" s="53">
        <f>'89'!$L41</f>
        <v>0</v>
      </c>
      <c r="M41" s="53">
        <f>'90'!$L41</f>
        <v>0</v>
      </c>
      <c r="N41" s="53">
        <f>'91'!$L41</f>
        <v>0</v>
      </c>
      <c r="O41" s="53">
        <f>'92'!$L41</f>
        <v>0</v>
      </c>
      <c r="P41" s="53">
        <f>'93'!$L41</f>
        <v>0</v>
      </c>
      <c r="Q41" s="53">
        <f>'94'!$L41</f>
        <v>0</v>
      </c>
      <c r="R41" s="53">
        <f>'95'!$L41</f>
        <v>0</v>
      </c>
      <c r="S41" s="53">
        <f>'96'!$L41</f>
        <v>0</v>
      </c>
      <c r="T41" s="53">
        <f>'97'!$L41</f>
        <v>0</v>
      </c>
      <c r="U41" s="53">
        <f>'98'!$L41</f>
        <v>0</v>
      </c>
      <c r="V41" s="53">
        <f>'99'!$L41</f>
        <v>0</v>
      </c>
      <c r="W41" s="53">
        <f>'00'!$L41</f>
        <v>0</v>
      </c>
      <c r="X41" s="53">
        <f>'01'!$L41</f>
        <v>0</v>
      </c>
      <c r="Y41" s="53">
        <f>'02'!$L41</f>
        <v>0</v>
      </c>
      <c r="Z41" s="53">
        <f>'03'!$L41</f>
        <v>0</v>
      </c>
      <c r="AA41" s="53">
        <f>'04'!$L41</f>
        <v>0</v>
      </c>
      <c r="AB41" s="53">
        <f>'05'!$L41</f>
        <v>0</v>
      </c>
      <c r="AC41" s="53">
        <f>'06'!$L41</f>
        <v>0</v>
      </c>
      <c r="AD41" s="53">
        <f>'07'!$L41</f>
        <v>0</v>
      </c>
      <c r="AE41" s="53">
        <f>'08'!$L41</f>
        <v>0</v>
      </c>
      <c r="AF41" s="53">
        <f>'09'!$L41</f>
        <v>0</v>
      </c>
      <c r="AG41" s="53">
        <f>'10'!$L41</f>
        <v>2.3327272727272728E-3</v>
      </c>
      <c r="AH41" s="53">
        <f>'11'!$L41</f>
        <v>1.5829710144927536E-2</v>
      </c>
      <c r="AI41" s="53">
        <f>'12'!$L41</f>
        <v>1.4603260869565217E-2</v>
      </c>
      <c r="AJ41" s="53">
        <f>'13'!$L41</f>
        <v>3.3384057971014493E-2</v>
      </c>
      <c r="AK41" s="53">
        <f>'14'!$L41</f>
        <v>5.6454710144927533E-2</v>
      </c>
      <c r="AL41" s="53">
        <f>'15'!$L41</f>
        <v>5.1552536231884057E-2</v>
      </c>
      <c r="AM41" s="53">
        <f>'16'!$L41</f>
        <v>3.1623188405797101E-2</v>
      </c>
      <c r="AN41" s="40">
        <f>'17'!$L41</f>
        <v>1.6547101449275362E-2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'80'!$L42</f>
        <v>0</v>
      </c>
      <c r="D42" s="53">
        <f>'81'!$L42</f>
        <v>0</v>
      </c>
      <c r="E42" s="53">
        <f>'82'!$L42</f>
        <v>0</v>
      </c>
      <c r="F42" s="53">
        <f>'83'!$L42</f>
        <v>0</v>
      </c>
      <c r="G42" s="53">
        <f>'84'!$L42</f>
        <v>0</v>
      </c>
      <c r="H42" s="53">
        <f>'85'!$L42</f>
        <v>0</v>
      </c>
      <c r="I42" s="53">
        <f>'86'!$L42</f>
        <v>0</v>
      </c>
      <c r="J42" s="53">
        <f>'87'!$L42</f>
        <v>0</v>
      </c>
      <c r="K42" s="53">
        <f>'88'!$L42</f>
        <v>0</v>
      </c>
      <c r="L42" s="53">
        <f>'89'!$L42</f>
        <v>0</v>
      </c>
      <c r="M42" s="53">
        <f>'90'!$L42</f>
        <v>0</v>
      </c>
      <c r="N42" s="53">
        <f>'91'!$L42</f>
        <v>0</v>
      </c>
      <c r="O42" s="53">
        <f>'92'!$L42</f>
        <v>0</v>
      </c>
      <c r="P42" s="53">
        <f>'93'!$L42</f>
        <v>0</v>
      </c>
      <c r="Q42" s="53">
        <f>'94'!$L42</f>
        <v>0</v>
      </c>
      <c r="R42" s="53">
        <f>'95'!$L42</f>
        <v>0</v>
      </c>
      <c r="S42" s="53">
        <f>'96'!$L42</f>
        <v>0</v>
      </c>
      <c r="T42" s="53">
        <f>'97'!$L42</f>
        <v>0</v>
      </c>
      <c r="U42" s="53">
        <f>'98'!$L42</f>
        <v>0</v>
      </c>
      <c r="V42" s="53">
        <f>'99'!$L42</f>
        <v>0</v>
      </c>
      <c r="W42" s="53">
        <f>'00'!$L42</f>
        <v>0</v>
      </c>
      <c r="X42" s="53">
        <f>'01'!$L42</f>
        <v>0</v>
      </c>
      <c r="Y42" s="53">
        <f>'02'!$L42</f>
        <v>0</v>
      </c>
      <c r="Z42" s="53">
        <f>'03'!$L42</f>
        <v>0</v>
      </c>
      <c r="AA42" s="53">
        <f>'04'!$L42</f>
        <v>0</v>
      </c>
      <c r="AB42" s="53">
        <f>'05'!$L42</f>
        <v>0</v>
      </c>
      <c r="AC42" s="53">
        <f>'06'!$L42</f>
        <v>0</v>
      </c>
      <c r="AD42" s="53">
        <f>'07'!$L42</f>
        <v>0</v>
      </c>
      <c r="AE42" s="53">
        <f>'08'!$L42</f>
        <v>0</v>
      </c>
      <c r="AF42" s="53">
        <f>'09'!$L42</f>
        <v>0</v>
      </c>
      <c r="AG42" s="53">
        <f>'10'!$L42</f>
        <v>13.100388678550448</v>
      </c>
      <c r="AH42" s="53">
        <f>'11'!$L42</f>
        <v>11.564505434782609</v>
      </c>
      <c r="AI42" s="53">
        <f>'12'!$L42</f>
        <v>28.570702898550724</v>
      </c>
      <c r="AJ42" s="53">
        <f>'13'!$L42</f>
        <v>24.770454710144925</v>
      </c>
      <c r="AK42" s="53">
        <f>'14'!$L42</f>
        <v>25.453382246376812</v>
      </c>
      <c r="AL42" s="53">
        <f>'15'!$L42</f>
        <v>26.253103260869565</v>
      </c>
      <c r="AM42" s="53">
        <f>'16'!$L42</f>
        <v>26.832494565217392</v>
      </c>
      <c r="AN42" s="40">
        <f>'17'!$L42</f>
        <v>23.440670289855074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'80'!$L43</f>
        <v>0</v>
      </c>
      <c r="D43" s="61">
        <f>'81'!$L43</f>
        <v>0</v>
      </c>
      <c r="E43" s="61">
        <f>'82'!$L43</f>
        <v>0</v>
      </c>
      <c r="F43" s="61">
        <f>'83'!$L43</f>
        <v>0</v>
      </c>
      <c r="G43" s="61">
        <f>'84'!$L43</f>
        <v>0</v>
      </c>
      <c r="H43" s="61">
        <f>'85'!$L43</f>
        <v>0</v>
      </c>
      <c r="I43" s="61">
        <f>'86'!$L43</f>
        <v>0</v>
      </c>
      <c r="J43" s="61">
        <f>'87'!$L43</f>
        <v>0</v>
      </c>
      <c r="K43" s="61">
        <f>'88'!$L43</f>
        <v>0</v>
      </c>
      <c r="L43" s="61">
        <f>'89'!$L43</f>
        <v>0</v>
      </c>
      <c r="M43" s="61">
        <f>'90'!$L43</f>
        <v>0</v>
      </c>
      <c r="N43" s="61">
        <f>'91'!$L43</f>
        <v>0</v>
      </c>
      <c r="O43" s="61">
        <f>'92'!$L43</f>
        <v>0</v>
      </c>
      <c r="P43" s="61">
        <f>'93'!$L43</f>
        <v>0</v>
      </c>
      <c r="Q43" s="61">
        <f>'94'!$L43</f>
        <v>0</v>
      </c>
      <c r="R43" s="61">
        <f>'95'!$L43</f>
        <v>0</v>
      </c>
      <c r="S43" s="61">
        <f>'96'!$L43</f>
        <v>0</v>
      </c>
      <c r="T43" s="61">
        <f>'97'!$L43</f>
        <v>0</v>
      </c>
      <c r="U43" s="61">
        <f>'98'!$L43</f>
        <v>0</v>
      </c>
      <c r="V43" s="61">
        <f>'99'!$L43</f>
        <v>0</v>
      </c>
      <c r="W43" s="61">
        <f>'00'!$L43</f>
        <v>0</v>
      </c>
      <c r="X43" s="61">
        <f>'01'!$L43</f>
        <v>0</v>
      </c>
      <c r="Y43" s="61">
        <f>'02'!$L43</f>
        <v>0</v>
      </c>
      <c r="Z43" s="61">
        <f>'03'!$L43</f>
        <v>0</v>
      </c>
      <c r="AA43" s="61">
        <f>'04'!$L43</f>
        <v>0</v>
      </c>
      <c r="AB43" s="61">
        <f>'05'!$L43</f>
        <v>0</v>
      </c>
      <c r="AC43" s="61">
        <f>'06'!$L43</f>
        <v>0</v>
      </c>
      <c r="AD43" s="61">
        <f>'07'!$L43</f>
        <v>0</v>
      </c>
      <c r="AE43" s="61">
        <f>'08'!$L43</f>
        <v>0</v>
      </c>
      <c r="AF43" s="61">
        <f>'09'!$L43</f>
        <v>0</v>
      </c>
      <c r="AG43" s="61">
        <f>'10'!$L43</f>
        <v>1.444E-2</v>
      </c>
      <c r="AH43" s="61">
        <f>'11'!$L43</f>
        <v>0</v>
      </c>
      <c r="AI43" s="61">
        <f>'12'!$L43</f>
        <v>9.6101449275362308E-2</v>
      </c>
      <c r="AJ43" s="61">
        <f>'13'!$L43</f>
        <v>0.11631340579710145</v>
      </c>
      <c r="AK43" s="61">
        <f>'14'!$L43</f>
        <v>0</v>
      </c>
      <c r="AL43" s="61">
        <f>'15'!$L43</f>
        <v>5.4255434782608698E-2</v>
      </c>
      <c r="AM43" s="61">
        <f>'16'!$L43</f>
        <v>9.2197463768115939E-2</v>
      </c>
      <c r="AN43" s="44">
        <f>'17'!$L43</f>
        <v>0.10792753623188406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7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1984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5.2536231884057969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0.54347826086956519</v>
      </c>
      <c r="P6" s="53">
        <v>0</v>
      </c>
      <c r="Q6" s="53">
        <v>0</v>
      </c>
      <c r="R6" s="53">
        <v>2.1739130434782608</v>
      </c>
      <c r="S6" s="53">
        <v>0.54347826086956519</v>
      </c>
      <c r="T6" s="53">
        <v>0</v>
      </c>
      <c r="U6" s="53">
        <v>0.18115942028985507</v>
      </c>
      <c r="V6" s="53">
        <v>18.115942028985504</v>
      </c>
      <c r="W6" s="53">
        <v>1.6304347826086956</v>
      </c>
      <c r="X6" s="53">
        <v>7.2463768115942022</v>
      </c>
      <c r="Y6" s="53">
        <v>1.2681159420289854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37.137681159420282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0.36231884057971014</v>
      </c>
      <c r="P8" s="53">
        <v>0</v>
      </c>
      <c r="Q8" s="53">
        <v>0</v>
      </c>
      <c r="R8" s="53">
        <v>0.18115942028985507</v>
      </c>
      <c r="S8" s="53">
        <v>0</v>
      </c>
      <c r="T8" s="53">
        <v>0</v>
      </c>
      <c r="U8" s="53">
        <v>1.6304347826086956</v>
      </c>
      <c r="V8" s="53">
        <v>18.478260869565215</v>
      </c>
      <c r="W8" s="53">
        <v>0</v>
      </c>
      <c r="X8" s="53">
        <v>0.18115942028985507</v>
      </c>
      <c r="Y8" s="53">
        <v>1.8115942028985506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22.644927536231883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0.36231884057971014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0.36231884057971014</v>
      </c>
      <c r="M10" s="53">
        <v>0</v>
      </c>
      <c r="N10" s="53">
        <v>0</v>
      </c>
      <c r="O10" s="53">
        <v>5.0724637681159415</v>
      </c>
      <c r="P10" s="53">
        <v>0</v>
      </c>
      <c r="Q10" s="53">
        <v>0</v>
      </c>
      <c r="R10" s="53">
        <v>0.72463768115942029</v>
      </c>
      <c r="S10" s="53">
        <v>20.471014492753621</v>
      </c>
      <c r="T10" s="53">
        <v>1.8115942028985506</v>
      </c>
      <c r="U10" s="53">
        <v>5.0724637681159415</v>
      </c>
      <c r="V10" s="53">
        <v>19.746376811594203</v>
      </c>
      <c r="W10" s="53">
        <v>0.54347826086956519</v>
      </c>
      <c r="X10" s="53">
        <v>2.3550724637681157</v>
      </c>
      <c r="Y10" s="53">
        <v>1.0869565217391304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57.608695652173907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0.18115942028985507</v>
      </c>
      <c r="S11" s="53">
        <v>0</v>
      </c>
      <c r="T11" s="53">
        <v>0</v>
      </c>
      <c r="U11" s="53">
        <v>0.18115942028985507</v>
      </c>
      <c r="V11" s="53">
        <v>5.4347826086956514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5.7971014492753614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0</v>
      </c>
      <c r="R12" s="53">
        <v>2.3550724637681157</v>
      </c>
      <c r="S12" s="53">
        <v>0</v>
      </c>
      <c r="T12" s="53">
        <v>0</v>
      </c>
      <c r="U12" s="53">
        <v>2.8985507246376812</v>
      </c>
      <c r="V12" s="53">
        <v>5.7971014492753623</v>
      </c>
      <c r="W12" s="53">
        <v>0.18115942028985507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11.594202898550726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0.54347826086956519</v>
      </c>
      <c r="P13" s="53">
        <v>0</v>
      </c>
      <c r="Q13" s="53">
        <v>0</v>
      </c>
      <c r="R13" s="53">
        <v>0.18115942028985507</v>
      </c>
      <c r="S13" s="53">
        <v>0.36231884057971014</v>
      </c>
      <c r="T13" s="53">
        <v>0</v>
      </c>
      <c r="U13" s="53">
        <v>0.36231884057971014</v>
      </c>
      <c r="V13" s="53">
        <v>4.8913043478260869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7.0652173913043477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0.18115942028985507</v>
      </c>
      <c r="F14" s="53">
        <v>0</v>
      </c>
      <c r="G14" s="53">
        <v>0.36231884057971014</v>
      </c>
      <c r="H14" s="53">
        <v>0</v>
      </c>
      <c r="I14" s="53">
        <v>0</v>
      </c>
      <c r="J14" s="53">
        <v>0</v>
      </c>
      <c r="K14" s="53">
        <v>0</v>
      </c>
      <c r="L14" s="53">
        <v>0.90579710144927528</v>
      </c>
      <c r="M14" s="53">
        <v>0</v>
      </c>
      <c r="N14" s="53">
        <v>0</v>
      </c>
      <c r="O14" s="53">
        <v>0.54347826086956519</v>
      </c>
      <c r="P14" s="53">
        <v>0</v>
      </c>
      <c r="Q14" s="53">
        <v>0</v>
      </c>
      <c r="R14" s="53">
        <v>0.90579710144927528</v>
      </c>
      <c r="S14" s="53">
        <v>0.72463768115942029</v>
      </c>
      <c r="T14" s="53">
        <v>0.36231884057971014</v>
      </c>
      <c r="U14" s="53">
        <v>2.1739130434782608</v>
      </c>
      <c r="V14" s="53">
        <v>12.862318840579709</v>
      </c>
      <c r="W14" s="53">
        <v>0.90579710144927528</v>
      </c>
      <c r="X14" s="53">
        <v>0</v>
      </c>
      <c r="Y14" s="53">
        <v>0.36231884057971014</v>
      </c>
      <c r="Z14" s="53">
        <v>0</v>
      </c>
      <c r="AA14" s="53">
        <v>0.18115942028985507</v>
      </c>
      <c r="AB14" s="53">
        <v>0.18115942028985507</v>
      </c>
      <c r="AC14" s="53">
        <v>0.18115942028985507</v>
      </c>
      <c r="AD14" s="40">
        <f t="shared" si="0"/>
        <v>20.833333333333332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0.54347826086956519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5.0724637681159415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5.9782608695652177</v>
      </c>
      <c r="AE16" s="80"/>
    </row>
    <row r="17" spans="1:31" ht="15" customHeight="1" x14ac:dyDescent="0.25">
      <c r="A17" s="126"/>
      <c r="B17" s="90" t="s">
        <v>22</v>
      </c>
      <c r="C17" s="53">
        <v>4.8913043478260865E-2</v>
      </c>
      <c r="D17" s="53">
        <v>2.8985507246376808E-2</v>
      </c>
      <c r="E17" s="53">
        <v>1.4130434782608694</v>
      </c>
      <c r="F17" s="53">
        <v>0</v>
      </c>
      <c r="G17" s="53">
        <v>1.25</v>
      </c>
      <c r="H17" s="53">
        <v>0.29891304347826086</v>
      </c>
      <c r="I17" s="53">
        <v>0</v>
      </c>
      <c r="J17" s="53">
        <v>0.24456521739130435</v>
      </c>
      <c r="K17" s="53">
        <v>3.079710144927536E-2</v>
      </c>
      <c r="L17" s="53">
        <v>9.6014492753623185E-2</v>
      </c>
      <c r="M17" s="53">
        <v>0</v>
      </c>
      <c r="N17" s="53">
        <v>8.152173913043477E-2</v>
      </c>
      <c r="O17" s="53">
        <v>1.6974637681159419</v>
      </c>
      <c r="P17" s="53">
        <v>1.9927536231884056E-2</v>
      </c>
      <c r="Q17" s="53">
        <v>0.26630434782608692</v>
      </c>
      <c r="R17" s="53">
        <v>10.235507246376811</v>
      </c>
      <c r="S17" s="53">
        <v>6.6612318840579707</v>
      </c>
      <c r="T17" s="53">
        <v>0.61594202898550721</v>
      </c>
      <c r="U17" s="53">
        <v>7.3731884057971016</v>
      </c>
      <c r="V17" s="53">
        <v>60.344202898550726</v>
      </c>
      <c r="W17" s="53">
        <v>0.94202898550724634</v>
      </c>
      <c r="X17" s="53">
        <v>0.38043478260869562</v>
      </c>
      <c r="Y17" s="53">
        <v>2.4094202898550723</v>
      </c>
      <c r="Z17" s="53">
        <v>2.7173913043478257E-2</v>
      </c>
      <c r="AA17" s="53">
        <v>0.13768115942028983</v>
      </c>
      <c r="AB17" s="53">
        <v>0.20833333333333331</v>
      </c>
      <c r="AC17" s="53">
        <v>0.36775362318840576</v>
      </c>
      <c r="AD17" s="40">
        <f t="shared" si="0"/>
        <v>95.179347826086982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</v>
      </c>
      <c r="AE24" s="80"/>
    </row>
    <row r="25" spans="1:31" s="76" customFormat="1" ht="15" customHeight="1" x14ac:dyDescent="0.25">
      <c r="A25" s="55" t="s">
        <v>5</v>
      </c>
      <c r="B25" s="56"/>
      <c r="C25" s="53">
        <v>21.195652173913039</v>
      </c>
      <c r="D25" s="53">
        <v>9.0579710144927521</v>
      </c>
      <c r="E25" s="53">
        <v>46.01449275362318</v>
      </c>
      <c r="F25" s="53">
        <v>4.1666666666666661</v>
      </c>
      <c r="G25" s="53">
        <v>108.69565217391303</v>
      </c>
      <c r="H25" s="53">
        <v>6.1594202898550714</v>
      </c>
      <c r="I25" s="53">
        <v>0</v>
      </c>
      <c r="J25" s="53">
        <v>66.485507246376812</v>
      </c>
      <c r="K25" s="53">
        <v>42.753623188405797</v>
      </c>
      <c r="L25" s="53">
        <v>128.98550724637681</v>
      </c>
      <c r="M25" s="53">
        <v>59.601449275362313</v>
      </c>
      <c r="N25" s="53">
        <v>63.586956521739125</v>
      </c>
      <c r="O25" s="53">
        <v>193.47826086956519</v>
      </c>
      <c r="P25" s="53">
        <v>58.695652173913039</v>
      </c>
      <c r="Q25" s="53">
        <v>36.95652173913043</v>
      </c>
      <c r="R25" s="53">
        <v>321.55797101449275</v>
      </c>
      <c r="S25" s="53">
        <v>585.32608695652175</v>
      </c>
      <c r="T25" s="53">
        <v>123.731884057971</v>
      </c>
      <c r="U25" s="53">
        <v>626.26811594202889</v>
      </c>
      <c r="V25" s="53">
        <v>1357.7898550724638</v>
      </c>
      <c r="W25" s="53">
        <v>331.88405797101444</v>
      </c>
      <c r="X25" s="53">
        <v>163.04347826086956</v>
      </c>
      <c r="Y25" s="53">
        <v>427.17391304347825</v>
      </c>
      <c r="Z25" s="53">
        <v>85.144927536231876</v>
      </c>
      <c r="AA25" s="53">
        <v>67.028985507246375</v>
      </c>
      <c r="AB25" s="53">
        <v>193.47826086956519</v>
      </c>
      <c r="AC25" s="53">
        <v>74.637681159420282</v>
      </c>
      <c r="AD25" s="40">
        <f t="shared" si="0"/>
        <v>5202.8985507246362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0.18115942028985507</v>
      </c>
      <c r="F26" s="53">
        <v>0</v>
      </c>
      <c r="G26" s="53">
        <v>0.36231884057971014</v>
      </c>
      <c r="H26" s="53">
        <v>0</v>
      </c>
      <c r="I26" s="53">
        <v>0</v>
      </c>
      <c r="J26" s="53">
        <v>0</v>
      </c>
      <c r="K26" s="53">
        <v>0</v>
      </c>
      <c r="L26" s="53">
        <v>0.36231884057971014</v>
      </c>
      <c r="M26" s="53">
        <v>0</v>
      </c>
      <c r="N26" s="53">
        <v>0</v>
      </c>
      <c r="O26" s="53">
        <v>0.72463768115942029</v>
      </c>
      <c r="P26" s="53">
        <v>0.18115942028985507</v>
      </c>
      <c r="Q26" s="53">
        <v>0.18115942028985507</v>
      </c>
      <c r="R26" s="53">
        <v>1.0869565217391304</v>
      </c>
      <c r="S26" s="53">
        <v>1.0869565217391304</v>
      </c>
      <c r="T26" s="53">
        <v>0.18115942028985507</v>
      </c>
      <c r="U26" s="53">
        <v>6.5217391304347823</v>
      </c>
      <c r="V26" s="53">
        <v>354.16666666666663</v>
      </c>
      <c r="W26" s="53">
        <v>29.166666666666668</v>
      </c>
      <c r="X26" s="53">
        <v>6.7028985507246377</v>
      </c>
      <c r="Y26" s="53">
        <v>0.90579710144927528</v>
      </c>
      <c r="Z26" s="53">
        <v>0</v>
      </c>
      <c r="AA26" s="53">
        <v>0.18115942028985507</v>
      </c>
      <c r="AB26" s="53">
        <v>0.36231884057971014</v>
      </c>
      <c r="AC26" s="53">
        <v>0.54347826086956519</v>
      </c>
      <c r="AD26" s="40">
        <f t="shared" si="0"/>
        <v>402.89855072463763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0.18115942028985507</v>
      </c>
      <c r="D27" s="53">
        <v>0.18115942028985507</v>
      </c>
      <c r="E27" s="53">
        <v>0.72463768115942029</v>
      </c>
      <c r="F27" s="53">
        <v>0</v>
      </c>
      <c r="G27" s="53">
        <v>0.18115942028985507</v>
      </c>
      <c r="H27" s="53">
        <v>0</v>
      </c>
      <c r="I27" s="53">
        <v>0</v>
      </c>
      <c r="J27" s="53">
        <v>0</v>
      </c>
      <c r="K27" s="53">
        <v>0.18115942028985507</v>
      </c>
      <c r="L27" s="53">
        <v>0.72463768115942029</v>
      </c>
      <c r="M27" s="53">
        <v>0.18115942028985507</v>
      </c>
      <c r="N27" s="53">
        <v>0.18115942028985507</v>
      </c>
      <c r="O27" s="53">
        <v>0.90579710144927528</v>
      </c>
      <c r="P27" s="53">
        <v>0.36231884057971014</v>
      </c>
      <c r="Q27" s="53">
        <v>0.36231884057971014</v>
      </c>
      <c r="R27" s="53">
        <v>1.0869565217391304</v>
      </c>
      <c r="S27" s="53">
        <v>1.6304347826086956</v>
      </c>
      <c r="T27" s="53">
        <v>0.36231884057971014</v>
      </c>
      <c r="U27" s="53">
        <v>6.7028985507246377</v>
      </c>
      <c r="V27" s="53">
        <v>5.7971014492753623</v>
      </c>
      <c r="W27" s="53">
        <v>0.90579710144927528</v>
      </c>
      <c r="X27" s="53">
        <v>0.36231884057971014</v>
      </c>
      <c r="Y27" s="53">
        <v>0.72463768115942029</v>
      </c>
      <c r="Z27" s="53">
        <v>0.36231884057971014</v>
      </c>
      <c r="AA27" s="53">
        <v>0.36231884057971014</v>
      </c>
      <c r="AB27" s="53">
        <v>0.36231884057971014</v>
      </c>
      <c r="AC27" s="53">
        <v>2.7173913043478257</v>
      </c>
      <c r="AD27" s="40">
        <f t="shared" si="0"/>
        <v>25.543478260869566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0.90579710144927528</v>
      </c>
      <c r="F32" s="53">
        <v>0</v>
      </c>
      <c r="G32" s="53">
        <v>1.8115942028985506</v>
      </c>
      <c r="H32" s="53">
        <v>0</v>
      </c>
      <c r="I32" s="53">
        <v>0</v>
      </c>
      <c r="J32" s="53">
        <v>0.54347826086956519</v>
      </c>
      <c r="K32" s="53">
        <v>0.18115942028985507</v>
      </c>
      <c r="L32" s="53">
        <v>1.6304347826086956</v>
      </c>
      <c r="M32" s="53">
        <v>0.54347826086956519</v>
      </c>
      <c r="N32" s="53">
        <v>0.90579710144927528</v>
      </c>
      <c r="O32" s="53">
        <v>1.6304347826086956</v>
      </c>
      <c r="P32" s="53">
        <v>0.72463768115942029</v>
      </c>
      <c r="Q32" s="53">
        <v>0.54347826086956519</v>
      </c>
      <c r="R32" s="53">
        <v>6.3405797101449268</v>
      </c>
      <c r="S32" s="53">
        <v>13.768115942028984</v>
      </c>
      <c r="T32" s="53">
        <v>1.9927536231884058</v>
      </c>
      <c r="U32" s="53">
        <v>10.688405797101449</v>
      </c>
      <c r="V32" s="53">
        <v>66.123188405797094</v>
      </c>
      <c r="W32" s="53">
        <v>22.463768115942027</v>
      </c>
      <c r="X32" s="53">
        <v>13.405797101449275</v>
      </c>
      <c r="Y32" s="53">
        <v>29.528985507246375</v>
      </c>
      <c r="Z32" s="53">
        <v>0.72463768115942029</v>
      </c>
      <c r="AA32" s="53">
        <v>0.18115942028985507</v>
      </c>
      <c r="AB32" s="53">
        <v>1.6304347826086956</v>
      </c>
      <c r="AC32" s="53">
        <v>2.7173913043478257</v>
      </c>
      <c r="AD32" s="40">
        <f t="shared" si="0"/>
        <v>179.16666666666663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22.150362318840575</v>
      </c>
      <c r="D36" s="37">
        <f t="shared" ref="D36:AC36" si="1">SUM(D6:D35)+SUM(D38:D43)</f>
        <v>9.2681159420289845</v>
      </c>
      <c r="E36" s="37">
        <f t="shared" si="1"/>
        <v>49.782608695652165</v>
      </c>
      <c r="F36" s="37">
        <f t="shared" si="1"/>
        <v>4.1666666666666661</v>
      </c>
      <c r="G36" s="37">
        <f t="shared" si="1"/>
        <v>117.91666666666664</v>
      </c>
      <c r="H36" s="37">
        <f t="shared" si="1"/>
        <v>6.4583333333333321</v>
      </c>
      <c r="I36" s="37">
        <f t="shared" si="1"/>
        <v>0</v>
      </c>
      <c r="J36" s="37">
        <f t="shared" si="1"/>
        <v>67.273550724637673</v>
      </c>
      <c r="K36" s="37">
        <f t="shared" si="1"/>
        <v>43.146739130434774</v>
      </c>
      <c r="L36" s="37">
        <f t="shared" si="1"/>
        <v>133.42934782608694</v>
      </c>
      <c r="M36" s="37">
        <f t="shared" si="1"/>
        <v>60.326086956521728</v>
      </c>
      <c r="N36" s="37">
        <f t="shared" si="1"/>
        <v>64.755434782608688</v>
      </c>
      <c r="O36" s="37">
        <f t="shared" si="1"/>
        <v>205.68297101449272</v>
      </c>
      <c r="P36" s="37">
        <f t="shared" si="1"/>
        <v>59.983695652173907</v>
      </c>
      <c r="Q36" s="37">
        <f t="shared" si="1"/>
        <v>38.309782608695642</v>
      </c>
      <c r="R36" s="37">
        <f t="shared" si="1"/>
        <v>352.08333333333331</v>
      </c>
      <c r="S36" s="37">
        <f t="shared" si="1"/>
        <v>630.75543478260875</v>
      </c>
      <c r="T36" s="37">
        <f t="shared" si="1"/>
        <v>129.05797101449272</v>
      </c>
      <c r="U36" s="37">
        <f t="shared" si="1"/>
        <v>670.05434782608688</v>
      </c>
      <c r="V36" s="37">
        <f t="shared" si="1"/>
        <v>1929.7282608695648</v>
      </c>
      <c r="W36" s="37">
        <f t="shared" si="1"/>
        <v>388.62318840579701</v>
      </c>
      <c r="X36" s="37">
        <f t="shared" si="1"/>
        <v>194.03985507246378</v>
      </c>
      <c r="Y36" s="37">
        <f t="shared" si="1"/>
        <v>465.45289855072463</v>
      </c>
      <c r="Z36" s="37">
        <f t="shared" si="1"/>
        <v>86.259057971014485</v>
      </c>
      <c r="AA36" s="37">
        <f t="shared" si="1"/>
        <v>68.072463768115938</v>
      </c>
      <c r="AB36" s="37">
        <f t="shared" si="1"/>
        <v>196.40398550724635</v>
      </c>
      <c r="AC36" s="37">
        <f t="shared" si="1"/>
        <v>81.164855072463766</v>
      </c>
      <c r="AD36" s="38">
        <f>SUM(AD6:AD35)+SUM(AD38:AD43)</f>
        <v>6074.3460144927531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6"/>
  <dimension ref="A1:AY47"/>
  <sheetViews>
    <sheetView zoomScaleNormal="100" workbookViewId="0">
      <pane xSplit="2" ySplit="5" topLeftCell="H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100"/>
    <col min="41" max="42" width="11.5703125" style="1" bestFit="1" customWidth="1"/>
    <col min="43" max="45" width="12.5703125" style="1" bestFit="1" customWidth="1"/>
    <col min="46" max="46" width="9.140625" style="1"/>
    <col min="47" max="48" width="11.5703125" style="1" bestFit="1" customWidth="1"/>
    <col min="49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47</v>
      </c>
      <c r="AN1" s="87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7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7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7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'80'!$M6</f>
        <v>0</v>
      </c>
      <c r="D6" s="53">
        <f>'81'!$M6</f>
        <v>0</v>
      </c>
      <c r="E6" s="53">
        <f>'82'!$M6</f>
        <v>0</v>
      </c>
      <c r="F6" s="53">
        <f>'83'!$M6</f>
        <v>0</v>
      </c>
      <c r="G6" s="53">
        <f>'84'!$M6</f>
        <v>0</v>
      </c>
      <c r="H6" s="53">
        <f>'85'!$M6</f>
        <v>0</v>
      </c>
      <c r="I6" s="53">
        <f>'86'!$M6</f>
        <v>0</v>
      </c>
      <c r="J6" s="53">
        <f>'87'!$M6</f>
        <v>0</v>
      </c>
      <c r="K6" s="53">
        <f>'88'!$M6</f>
        <v>0</v>
      </c>
      <c r="L6" s="53">
        <f>'89'!$M6</f>
        <v>0</v>
      </c>
      <c r="M6" s="53">
        <f>'90'!$M6</f>
        <v>0</v>
      </c>
      <c r="N6" s="53">
        <f>'91'!$M6</f>
        <v>0</v>
      </c>
      <c r="O6" s="53">
        <f>'92'!$M6</f>
        <v>0</v>
      </c>
      <c r="P6" s="53">
        <f>'93'!$M6</f>
        <v>8.1884057971014484E-4</v>
      </c>
      <c r="Q6" s="53">
        <f>'94'!$M6</f>
        <v>1.3278985507246377E-3</v>
      </c>
      <c r="R6" s="53">
        <f>'95'!$M6</f>
        <v>5.7065217391304341E-4</v>
      </c>
      <c r="S6" s="53">
        <f>'96'!$M6</f>
        <v>0</v>
      </c>
      <c r="T6" s="53">
        <f>'97'!$M6</f>
        <v>4.0760869565217381E-3</v>
      </c>
      <c r="U6" s="53">
        <f>'98'!$M6</f>
        <v>5.1005434782608688E-2</v>
      </c>
      <c r="V6" s="53">
        <f>'99'!$M6</f>
        <v>1.3344202898550725E-2</v>
      </c>
      <c r="W6" s="53">
        <f>'00'!$M6</f>
        <v>1.1454710144927535E-2</v>
      </c>
      <c r="X6" s="53">
        <f>'01'!$M6</f>
        <v>1.373731884057971E-2</v>
      </c>
      <c r="Y6" s="53">
        <f>'02'!$M6</f>
        <v>3.0742753623188403E-3</v>
      </c>
      <c r="Z6" s="53">
        <f>'03'!$M6</f>
        <v>1.8586956521739128E-3</v>
      </c>
      <c r="AA6" s="53">
        <f>'04'!$M6</f>
        <v>4.1865942028985505E-3</v>
      </c>
      <c r="AB6" s="53">
        <f>'05'!$M6</f>
        <v>0.32075636363636362</v>
      </c>
      <c r="AC6" s="53">
        <f>'06'!$M6</f>
        <v>1.9170781818181819</v>
      </c>
      <c r="AD6" s="53">
        <f>'07'!$M6</f>
        <v>1.9482132378893848</v>
      </c>
      <c r="AE6" s="53">
        <f>'08'!$M6</f>
        <v>2.8886272727272724</v>
      </c>
      <c r="AF6" s="53">
        <f>'09'!$M6</f>
        <v>2.9068090909090905</v>
      </c>
      <c r="AG6" s="53">
        <f>'10'!$M6</f>
        <v>0</v>
      </c>
      <c r="AH6" s="53">
        <f>'11'!$M6</f>
        <v>0.55027536231884056</v>
      </c>
      <c r="AI6" s="53">
        <f>'12'!$M6</f>
        <v>4.3750000000000004E-3</v>
      </c>
      <c r="AJ6" s="53">
        <f>'13'!$M6</f>
        <v>2.3423913043478261E-3</v>
      </c>
      <c r="AK6" s="53">
        <f>'14'!$M6</f>
        <v>1.1394927536231884E-3</v>
      </c>
      <c r="AL6" s="53">
        <f>'15'!$M6</f>
        <v>1.0688405797101449E-4</v>
      </c>
      <c r="AM6" s="53">
        <f>'16'!$M6</f>
        <v>0</v>
      </c>
      <c r="AN6" s="40">
        <f>'17'!$M6</f>
        <v>3.7690217391304348E-2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'80'!$M7</f>
        <v>0</v>
      </c>
      <c r="D7" s="53">
        <f>'81'!$M7</f>
        <v>0</v>
      </c>
      <c r="E7" s="53">
        <f>'82'!$M7</f>
        <v>0</v>
      </c>
      <c r="F7" s="53">
        <f>'83'!$M7</f>
        <v>0</v>
      </c>
      <c r="G7" s="53">
        <f>'84'!$M7</f>
        <v>0</v>
      </c>
      <c r="H7" s="53">
        <f>'85'!$M7</f>
        <v>0</v>
      </c>
      <c r="I7" s="53">
        <f>'86'!$M7</f>
        <v>0</v>
      </c>
      <c r="J7" s="53">
        <f>'87'!$M7</f>
        <v>0</v>
      </c>
      <c r="K7" s="53">
        <f>'88'!$M7</f>
        <v>0</v>
      </c>
      <c r="L7" s="53">
        <f>'89'!$M7</f>
        <v>0</v>
      </c>
      <c r="M7" s="53">
        <f>'90'!$M7</f>
        <v>0</v>
      </c>
      <c r="N7" s="53">
        <f>'91'!$M7</f>
        <v>0</v>
      </c>
      <c r="O7" s="53">
        <f>'92'!$M7</f>
        <v>0</v>
      </c>
      <c r="P7" s="53">
        <f>'93'!$M7</f>
        <v>3.6231884057971008E-6</v>
      </c>
      <c r="Q7" s="53">
        <f>'94'!$M7</f>
        <v>0</v>
      </c>
      <c r="R7" s="53">
        <f>'95'!$M7</f>
        <v>0</v>
      </c>
      <c r="S7" s="53">
        <f>'96'!$M7</f>
        <v>0</v>
      </c>
      <c r="T7" s="53">
        <f>'97'!$M7</f>
        <v>0</v>
      </c>
      <c r="U7" s="53">
        <f>'98'!$M7</f>
        <v>0</v>
      </c>
      <c r="V7" s="53">
        <f>'99'!$M7</f>
        <v>0</v>
      </c>
      <c r="W7" s="53">
        <f>'00'!$M7</f>
        <v>5.0724637681159412E-4</v>
      </c>
      <c r="X7" s="53">
        <f>'01'!$M7</f>
        <v>1.8115942028985505E-3</v>
      </c>
      <c r="Y7" s="53">
        <f>'02'!$M7</f>
        <v>0</v>
      </c>
      <c r="Z7" s="53">
        <f>'03'!$M7</f>
        <v>0</v>
      </c>
      <c r="AA7" s="53">
        <f>'04'!$M7</f>
        <v>5.3985507246376808E-3</v>
      </c>
      <c r="AB7" s="53">
        <f>'05'!$M7</f>
        <v>7.4545454545454533E-3</v>
      </c>
      <c r="AC7" s="53">
        <f>'06'!$M7</f>
        <v>9.9636363636363637E-3</v>
      </c>
      <c r="AD7" s="53">
        <f>'07'!$M7</f>
        <v>1.0125454686851896E-2</v>
      </c>
      <c r="AE7" s="53">
        <f>'08'!$M7</f>
        <v>3.0825454545454545E-2</v>
      </c>
      <c r="AF7" s="53">
        <f>'09'!$M7</f>
        <v>3.2098181818181817E-2</v>
      </c>
      <c r="AG7" s="53">
        <f>'10'!$M7</f>
        <v>0</v>
      </c>
      <c r="AH7" s="53">
        <f>'11'!$M7</f>
        <v>0</v>
      </c>
      <c r="AI7" s="53">
        <f>'12'!$M7</f>
        <v>0</v>
      </c>
      <c r="AJ7" s="53">
        <f>'13'!$M7</f>
        <v>0</v>
      </c>
      <c r="AK7" s="53">
        <f>'14'!$M7</f>
        <v>2.0010869565217391E-2</v>
      </c>
      <c r="AL7" s="53">
        <f>'15'!$M7</f>
        <v>8.496376811594203E-4</v>
      </c>
      <c r="AM7" s="53">
        <f>'16'!$M7</f>
        <v>6.1594202898550721E-4</v>
      </c>
      <c r="AN7" s="40">
        <f>'17'!$M7</f>
        <v>7.0289855072463764E-4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'80'!$M8</f>
        <v>0</v>
      </c>
      <c r="D8" s="53">
        <f>'81'!$M8</f>
        <v>0</v>
      </c>
      <c r="E8" s="53">
        <f>'82'!$M8</f>
        <v>0</v>
      </c>
      <c r="F8" s="53">
        <f>'83'!$M8</f>
        <v>0</v>
      </c>
      <c r="G8" s="53">
        <f>'84'!$M8</f>
        <v>0</v>
      </c>
      <c r="H8" s="53">
        <f>'85'!$M8</f>
        <v>0</v>
      </c>
      <c r="I8" s="53">
        <f>'86'!$M8</f>
        <v>0</v>
      </c>
      <c r="J8" s="53">
        <f>'87'!$M8</f>
        <v>0</v>
      </c>
      <c r="K8" s="53">
        <f>'88'!$M8</f>
        <v>0</v>
      </c>
      <c r="L8" s="53">
        <f>'89'!$M8</f>
        <v>0</v>
      </c>
      <c r="M8" s="53">
        <f>'90'!$M8</f>
        <v>0</v>
      </c>
      <c r="N8" s="53">
        <f>'91'!$M8</f>
        <v>0</v>
      </c>
      <c r="O8" s="53">
        <f>'92'!$M8</f>
        <v>0</v>
      </c>
      <c r="P8" s="53">
        <f>'93'!$M8</f>
        <v>0</v>
      </c>
      <c r="Q8" s="53">
        <f>'94'!$M8</f>
        <v>0</v>
      </c>
      <c r="R8" s="53">
        <f>'95'!$M8</f>
        <v>0</v>
      </c>
      <c r="S8" s="53">
        <f>'96'!$M8</f>
        <v>0</v>
      </c>
      <c r="T8" s="53">
        <f>'97'!$M8</f>
        <v>0</v>
      </c>
      <c r="U8" s="53">
        <f>'98'!$M8</f>
        <v>0</v>
      </c>
      <c r="V8" s="53">
        <f>'99'!$M8</f>
        <v>0</v>
      </c>
      <c r="W8" s="53">
        <f>'00'!$M8</f>
        <v>0</v>
      </c>
      <c r="X8" s="53">
        <f>'01'!$M8</f>
        <v>0</v>
      </c>
      <c r="Y8" s="53">
        <f>'02'!$M8</f>
        <v>0</v>
      </c>
      <c r="Z8" s="53">
        <f>'03'!$M8</f>
        <v>0</v>
      </c>
      <c r="AA8" s="53">
        <f>'04'!$M8</f>
        <v>0</v>
      </c>
      <c r="AB8" s="53">
        <f>'05'!$M8</f>
        <v>0</v>
      </c>
      <c r="AC8" s="53">
        <f>'06'!$M8</f>
        <v>0</v>
      </c>
      <c r="AD8" s="53">
        <f>'07'!$M8</f>
        <v>0</v>
      </c>
      <c r="AE8" s="53">
        <f>'08'!$M8</f>
        <v>0</v>
      </c>
      <c r="AF8" s="53">
        <f>'09'!$M8</f>
        <v>0</v>
      </c>
      <c r="AG8" s="53">
        <f>'10'!$M8</f>
        <v>0</v>
      </c>
      <c r="AH8" s="53">
        <f>'11'!$M8</f>
        <v>0</v>
      </c>
      <c r="AI8" s="53">
        <f>'12'!$M8</f>
        <v>0</v>
      </c>
      <c r="AJ8" s="53">
        <f>'13'!$M8</f>
        <v>0</v>
      </c>
      <c r="AK8" s="53">
        <f>'14'!$M8</f>
        <v>0</v>
      </c>
      <c r="AL8" s="53">
        <f>'15'!$M8</f>
        <v>0</v>
      </c>
      <c r="AM8" s="53">
        <f>'16'!$M8</f>
        <v>0</v>
      </c>
      <c r="AN8" s="40">
        <f>'17'!$M8</f>
        <v>5.9492753623188403E-3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'80'!$M9</f>
        <v>0</v>
      </c>
      <c r="D9" s="53">
        <f>'81'!$M9</f>
        <v>0</v>
      </c>
      <c r="E9" s="53">
        <f>'82'!$M9</f>
        <v>0</v>
      </c>
      <c r="F9" s="53">
        <f>'83'!$M9</f>
        <v>0</v>
      </c>
      <c r="G9" s="53">
        <f>'84'!$M9</f>
        <v>0</v>
      </c>
      <c r="H9" s="53">
        <f>'85'!$M9</f>
        <v>0</v>
      </c>
      <c r="I9" s="53">
        <f>'86'!$M9</f>
        <v>0</v>
      </c>
      <c r="J9" s="53">
        <f>'87'!$M9</f>
        <v>0</v>
      </c>
      <c r="K9" s="53">
        <f>'88'!$M9</f>
        <v>0</v>
      </c>
      <c r="L9" s="53">
        <f>'89'!$M9</f>
        <v>0</v>
      </c>
      <c r="M9" s="53">
        <f>'90'!$M9</f>
        <v>0</v>
      </c>
      <c r="N9" s="53">
        <f>'91'!$M9</f>
        <v>1.1130434782608695E-2</v>
      </c>
      <c r="O9" s="53">
        <f>'92'!$M9</f>
        <v>3.4420289855072459E-3</v>
      </c>
      <c r="P9" s="53">
        <f>'93'!$M9</f>
        <v>9.6014492753623175E-5</v>
      </c>
      <c r="Q9" s="53">
        <f>'94'!$M9</f>
        <v>1.7951086956521735E-2</v>
      </c>
      <c r="R9" s="53">
        <f>'95'!$M9</f>
        <v>2.2010869565217387E-3</v>
      </c>
      <c r="S9" s="53">
        <f>'96'!$M9</f>
        <v>0</v>
      </c>
      <c r="T9" s="53">
        <f>'97'!$M9</f>
        <v>2.4528985507246376E-3</v>
      </c>
      <c r="U9" s="53">
        <f>'98'!$M9</f>
        <v>3.4184782608695651E-3</v>
      </c>
      <c r="V9" s="53">
        <f>'99'!$M9</f>
        <v>3.3695652173913043E-3</v>
      </c>
      <c r="W9" s="53">
        <f>'00'!$M9</f>
        <v>0</v>
      </c>
      <c r="X9" s="53">
        <f>'01'!$M9</f>
        <v>0</v>
      </c>
      <c r="Y9" s="53">
        <f>'02'!$M9</f>
        <v>1.6304347826086956E-3</v>
      </c>
      <c r="Z9" s="53">
        <f>'03'!$M9</f>
        <v>0</v>
      </c>
      <c r="AA9" s="53">
        <f>'04'!$M9</f>
        <v>0</v>
      </c>
      <c r="AB9" s="53">
        <f>'05'!$M9</f>
        <v>0</v>
      </c>
      <c r="AC9" s="53">
        <f>'06'!$M9</f>
        <v>2.836363636363636E-3</v>
      </c>
      <c r="AD9" s="53">
        <f>'07'!$M9</f>
        <v>2.8824287064760866E-3</v>
      </c>
      <c r="AE9" s="53">
        <f>'08'!$M9</f>
        <v>0</v>
      </c>
      <c r="AF9" s="53">
        <f>'09'!$M9</f>
        <v>0</v>
      </c>
      <c r="AG9" s="53">
        <f>'10'!$M9</f>
        <v>0</v>
      </c>
      <c r="AH9" s="53">
        <f>'11'!$M9</f>
        <v>0</v>
      </c>
      <c r="AI9" s="53">
        <f>'12'!$M9</f>
        <v>0</v>
      </c>
      <c r="AJ9" s="53">
        <f>'13'!$M9</f>
        <v>0</v>
      </c>
      <c r="AK9" s="53">
        <f>'14'!$M9</f>
        <v>0</v>
      </c>
      <c r="AL9" s="53">
        <f>'15'!$M9</f>
        <v>0</v>
      </c>
      <c r="AM9" s="53">
        <f>'16'!$M9</f>
        <v>1.2282608695652175E-3</v>
      </c>
      <c r="AN9" s="40">
        <f>'17'!$M9</f>
        <v>1.75E-3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'80'!$M10</f>
        <v>0</v>
      </c>
      <c r="D10" s="53">
        <f>'81'!$M10</f>
        <v>0</v>
      </c>
      <c r="E10" s="53">
        <f>'82'!$M10</f>
        <v>0</v>
      </c>
      <c r="F10" s="53">
        <f>'83'!$M10</f>
        <v>0</v>
      </c>
      <c r="G10" s="53">
        <f>'84'!$M10</f>
        <v>0</v>
      </c>
      <c r="H10" s="53">
        <f>'85'!$M10</f>
        <v>0</v>
      </c>
      <c r="I10" s="53">
        <f>'86'!$M10</f>
        <v>0</v>
      </c>
      <c r="J10" s="53">
        <f>'87'!$M10</f>
        <v>0</v>
      </c>
      <c r="K10" s="53">
        <f>'88'!$M10</f>
        <v>0</v>
      </c>
      <c r="L10" s="53">
        <f>'89'!$M10</f>
        <v>0</v>
      </c>
      <c r="M10" s="53">
        <f>'90'!$M10</f>
        <v>2.7065217391304347E-3</v>
      </c>
      <c r="N10" s="53">
        <f>'91'!$M10</f>
        <v>3.9202898550724638E-3</v>
      </c>
      <c r="O10" s="53">
        <f>'92'!$M10</f>
        <v>3.2536231884057968E-3</v>
      </c>
      <c r="P10" s="53">
        <f>'93'!$M10</f>
        <v>3.0887681159420285E-3</v>
      </c>
      <c r="Q10" s="53">
        <f>'94'!$M10</f>
        <v>3.5960144927536224E-3</v>
      </c>
      <c r="R10" s="53">
        <f>'95'!$M10</f>
        <v>2.635869565217391E-3</v>
      </c>
      <c r="S10" s="53">
        <f>'96'!$M10</f>
        <v>8.1521739130434778E-4</v>
      </c>
      <c r="T10" s="53">
        <f>'97'!$M10</f>
        <v>2.7626811594202898E-3</v>
      </c>
      <c r="U10" s="53">
        <f>'98'!$M10</f>
        <v>0</v>
      </c>
      <c r="V10" s="53">
        <f>'99'!$M10</f>
        <v>7.2463768115942027E-5</v>
      </c>
      <c r="W10" s="53">
        <f>'00'!$M10</f>
        <v>0</v>
      </c>
      <c r="X10" s="53">
        <f>'01'!$M10</f>
        <v>1.3043478260869564E-3</v>
      </c>
      <c r="Y10" s="53">
        <f>'02'!$M10</f>
        <v>8.9909420289855067E-3</v>
      </c>
      <c r="Z10" s="53">
        <f>'03'!$M10</f>
        <v>1.3208333333333332E-2</v>
      </c>
      <c r="AA10" s="53">
        <f>'04'!$M10</f>
        <v>5.6793478260869562E-3</v>
      </c>
      <c r="AB10" s="53">
        <f>'05'!$M10</f>
        <v>7.7309090909090895E-3</v>
      </c>
      <c r="AC10" s="53">
        <f>'06'!$M10</f>
        <v>1.1347272727272727E-2</v>
      </c>
      <c r="AD10" s="53">
        <f>'07'!$M10</f>
        <v>1.1531562536613627E-2</v>
      </c>
      <c r="AE10" s="53">
        <f>'08'!$M10</f>
        <v>1.4469090909090907E-2</v>
      </c>
      <c r="AF10" s="53">
        <f>'09'!$M10</f>
        <v>1.4790909090909089E-2</v>
      </c>
      <c r="AG10" s="53">
        <f>'10'!$M10</f>
        <v>0</v>
      </c>
      <c r="AH10" s="53">
        <f>'11'!$M10</f>
        <v>0</v>
      </c>
      <c r="AI10" s="53">
        <f>'12'!$M10</f>
        <v>0</v>
      </c>
      <c r="AJ10" s="53">
        <f>'13'!$M10</f>
        <v>0</v>
      </c>
      <c r="AK10" s="53">
        <f>'14'!$M10</f>
        <v>0</v>
      </c>
      <c r="AL10" s="53">
        <f>'15'!$M10</f>
        <v>0</v>
      </c>
      <c r="AM10" s="53">
        <f>'16'!$M10</f>
        <v>0</v>
      </c>
      <c r="AN10" s="40">
        <f>'17'!$M10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'80'!$M11</f>
        <v>0</v>
      </c>
      <c r="D11" s="53">
        <f>'81'!$M11</f>
        <v>0</v>
      </c>
      <c r="E11" s="53">
        <f>'82'!$M11</f>
        <v>0</v>
      </c>
      <c r="F11" s="53">
        <f>'83'!$M11</f>
        <v>0</v>
      </c>
      <c r="G11" s="53">
        <f>'84'!$M11</f>
        <v>0</v>
      </c>
      <c r="H11" s="53">
        <f>'85'!$M11</f>
        <v>0</v>
      </c>
      <c r="I11" s="53">
        <f>'86'!$M11</f>
        <v>0</v>
      </c>
      <c r="J11" s="53">
        <f>'87'!$M11</f>
        <v>0</v>
      </c>
      <c r="K11" s="53">
        <f>'88'!$M11</f>
        <v>0</v>
      </c>
      <c r="L11" s="53">
        <f>'89'!$M11</f>
        <v>0</v>
      </c>
      <c r="M11" s="53">
        <f>'90'!$M11</f>
        <v>0</v>
      </c>
      <c r="N11" s="53">
        <f>'91'!$M11</f>
        <v>0</v>
      </c>
      <c r="O11" s="53">
        <f>'92'!$M11</f>
        <v>0</v>
      </c>
      <c r="P11" s="53">
        <f>'93'!$M11</f>
        <v>0</v>
      </c>
      <c r="Q11" s="53">
        <f>'94'!$M11</f>
        <v>0</v>
      </c>
      <c r="R11" s="53">
        <f>'95'!$M11</f>
        <v>0</v>
      </c>
      <c r="S11" s="53">
        <f>'96'!$M11</f>
        <v>0</v>
      </c>
      <c r="T11" s="53">
        <f>'97'!$M11</f>
        <v>0</v>
      </c>
      <c r="U11" s="53">
        <f>'98'!$M11</f>
        <v>0</v>
      </c>
      <c r="V11" s="53">
        <f>'99'!$M11</f>
        <v>0</v>
      </c>
      <c r="W11" s="53">
        <f>'00'!$M11</f>
        <v>0</v>
      </c>
      <c r="X11" s="53">
        <f>'01'!$M11</f>
        <v>1.0675724637681159E-2</v>
      </c>
      <c r="Y11" s="53">
        <f>'02'!$M11</f>
        <v>1.5182971014492751E-2</v>
      </c>
      <c r="Z11" s="53">
        <f>'03'!$M11</f>
        <v>1.0505434782608696E-2</v>
      </c>
      <c r="AA11" s="53">
        <f>'04'!$M11</f>
        <v>1.2195652173913043E-2</v>
      </c>
      <c r="AB11" s="53">
        <f>'05'!$M11</f>
        <v>4.8261818181818184E-2</v>
      </c>
      <c r="AC11" s="53">
        <f>'06'!$M11</f>
        <v>4.2516363636363637E-2</v>
      </c>
      <c r="AD11" s="53">
        <f>'07'!$M11</f>
        <v>4.3206867225792832E-2</v>
      </c>
      <c r="AE11" s="53">
        <f>'08'!$M11</f>
        <v>0.14281272727272726</v>
      </c>
      <c r="AF11" s="53">
        <f>'09'!$M11</f>
        <v>0.14499090909090909</v>
      </c>
      <c r="AG11" s="53">
        <f>'10'!$M11</f>
        <v>0</v>
      </c>
      <c r="AH11" s="53">
        <f>'11'!$M11</f>
        <v>7.4853260869565216E-2</v>
      </c>
      <c r="AI11" s="53">
        <f>'12'!$M11</f>
        <v>6.8637681159420302E-2</v>
      </c>
      <c r="AJ11" s="53">
        <f>'13'!$M11</f>
        <v>1.7219202898550726E-2</v>
      </c>
      <c r="AK11" s="53">
        <f>'14'!$M11</f>
        <v>0</v>
      </c>
      <c r="AL11" s="53">
        <f>'15'!$M11</f>
        <v>0</v>
      </c>
      <c r="AM11" s="53">
        <f>'16'!$M11</f>
        <v>0</v>
      </c>
      <c r="AN11" s="40">
        <f>'17'!$M11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'80'!$M12</f>
        <v>0</v>
      </c>
      <c r="D12" s="53">
        <f>'81'!$M12</f>
        <v>0</v>
      </c>
      <c r="E12" s="53">
        <f>'82'!$M12</f>
        <v>0</v>
      </c>
      <c r="F12" s="53">
        <f>'83'!$M12</f>
        <v>0</v>
      </c>
      <c r="G12" s="53">
        <f>'84'!$M12</f>
        <v>0</v>
      </c>
      <c r="H12" s="53">
        <f>'85'!$M12</f>
        <v>0</v>
      </c>
      <c r="I12" s="53">
        <f>'86'!$M12</f>
        <v>0</v>
      </c>
      <c r="J12" s="53">
        <f>'87'!$M12</f>
        <v>0.18115942028985507</v>
      </c>
      <c r="K12" s="53">
        <f>'88'!$M12</f>
        <v>0</v>
      </c>
      <c r="L12" s="53">
        <f>'89'!$M12</f>
        <v>0</v>
      </c>
      <c r="M12" s="53">
        <f>'90'!$M12</f>
        <v>0</v>
      </c>
      <c r="N12" s="53">
        <f>'91'!$M12</f>
        <v>6.8478260869565214E-4</v>
      </c>
      <c r="O12" s="53">
        <f>'92'!$M12</f>
        <v>1.1742753623188405E-2</v>
      </c>
      <c r="P12" s="53">
        <f>'93'!$M12</f>
        <v>9.3079710144927524E-3</v>
      </c>
      <c r="Q12" s="53">
        <f>'94'!$M12</f>
        <v>9.9492753623188403E-3</v>
      </c>
      <c r="R12" s="53">
        <f>'95'!$M12</f>
        <v>1.2496376811594202E-2</v>
      </c>
      <c r="S12" s="53">
        <f>'96'!$M12</f>
        <v>1.6059782608695651E-2</v>
      </c>
      <c r="T12" s="53">
        <f>'97'!$M12</f>
        <v>5.1358695652173906E-3</v>
      </c>
      <c r="U12" s="53">
        <f>'98'!$M12</f>
        <v>1.8913043478260868E-3</v>
      </c>
      <c r="V12" s="53">
        <f>'99'!$M12</f>
        <v>3.642934782608695E-2</v>
      </c>
      <c r="W12" s="53">
        <f>'00'!$M12</f>
        <v>0.61850905797101452</v>
      </c>
      <c r="X12" s="53">
        <f>'01'!$M12</f>
        <v>1.5469202898550723E-2</v>
      </c>
      <c r="Y12" s="53">
        <f>'02'!$M12</f>
        <v>1.2490942028985506E-2</v>
      </c>
      <c r="Z12" s="53">
        <f>'03'!$M12</f>
        <v>6.7826086956521729E-3</v>
      </c>
      <c r="AA12" s="53">
        <f>'04'!$M12</f>
        <v>9.6612318840579702E-3</v>
      </c>
      <c r="AB12" s="53">
        <f>'05'!$M12</f>
        <v>2.5476363636363634E-2</v>
      </c>
      <c r="AC12" s="53">
        <f>'06'!$M12</f>
        <v>2.7892727272727267E-2</v>
      </c>
      <c r="AD12" s="53">
        <f>'07'!$M12</f>
        <v>2.8345729991057462E-2</v>
      </c>
      <c r="AE12" s="53">
        <f>'08'!$M12</f>
        <v>0.12449999999999999</v>
      </c>
      <c r="AF12" s="53">
        <f>'09'!$M12</f>
        <v>0.12592363636363635</v>
      </c>
      <c r="AG12" s="53">
        <f>'10'!$M12</f>
        <v>1.2783636363636363E-2</v>
      </c>
      <c r="AH12" s="53">
        <f>'11'!$M12</f>
        <v>2.1158423913043478</v>
      </c>
      <c r="AI12" s="53">
        <f>'12'!$M12</f>
        <v>0.44004347826086954</v>
      </c>
      <c r="AJ12" s="53">
        <f>'13'!$M12</f>
        <v>0.15606702898550726</v>
      </c>
      <c r="AK12" s="53">
        <f>'14'!$M12</f>
        <v>2.2793478260869564E-2</v>
      </c>
      <c r="AL12" s="53">
        <f>'15'!$M12</f>
        <v>2.7793478260869565E-2</v>
      </c>
      <c r="AM12" s="53">
        <f>'16'!$M12</f>
        <v>3.3750000000000002E-2</v>
      </c>
      <c r="AN12" s="40">
        <f>'17'!$M12</f>
        <v>4.8427536231884061E-2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'80'!$M13</f>
        <v>0</v>
      </c>
      <c r="D13" s="53">
        <f>'81'!$M13</f>
        <v>0</v>
      </c>
      <c r="E13" s="53">
        <f>'82'!$M13</f>
        <v>0</v>
      </c>
      <c r="F13" s="53">
        <f>'83'!$M13</f>
        <v>0</v>
      </c>
      <c r="G13" s="53">
        <f>'84'!$M13</f>
        <v>0</v>
      </c>
      <c r="H13" s="53">
        <f>'85'!$M13</f>
        <v>0</v>
      </c>
      <c r="I13" s="53">
        <f>'86'!$M13</f>
        <v>0</v>
      </c>
      <c r="J13" s="53">
        <f>'87'!$M13</f>
        <v>0</v>
      </c>
      <c r="K13" s="53">
        <f>'88'!$M13</f>
        <v>0.18115942028985507</v>
      </c>
      <c r="L13" s="53">
        <f>'89'!$M13</f>
        <v>0</v>
      </c>
      <c r="M13" s="53">
        <f>'90'!$M13</f>
        <v>2.300905797101449E-2</v>
      </c>
      <c r="N13" s="53">
        <f>'91'!$M13</f>
        <v>0.17253623188405798</v>
      </c>
      <c r="O13" s="53">
        <f>'92'!$M13</f>
        <v>9.8269927536231885E-2</v>
      </c>
      <c r="P13" s="53">
        <f>'93'!$M13</f>
        <v>0.13278804347826087</v>
      </c>
      <c r="Q13" s="53">
        <f>'94'!$M13</f>
        <v>0.20929710144927532</v>
      </c>
      <c r="R13" s="53">
        <f>'95'!$M13</f>
        <v>0.22857789855072463</v>
      </c>
      <c r="S13" s="53">
        <f>'96'!$M13</f>
        <v>0.28949818840579705</v>
      </c>
      <c r="T13" s="53">
        <f>'97'!$M13</f>
        <v>0.32373913043478258</v>
      </c>
      <c r="U13" s="53">
        <f>'98'!$M13</f>
        <v>0.29038586956521734</v>
      </c>
      <c r="V13" s="53">
        <f>'99'!$M13</f>
        <v>0.25955072463768114</v>
      </c>
      <c r="W13" s="53">
        <f>'00'!$M13</f>
        <v>0.1809800724637681</v>
      </c>
      <c r="X13" s="53">
        <f>'01'!$M13</f>
        <v>7.8402173913043466E-2</v>
      </c>
      <c r="Y13" s="53">
        <f>'02'!$M13</f>
        <v>2.0788043478260871E-2</v>
      </c>
      <c r="Z13" s="53">
        <f>'03'!$M13</f>
        <v>5.9239130434782597E-4</v>
      </c>
      <c r="AA13" s="53">
        <f>'04'!$M13</f>
        <v>5.6338768115942024E-2</v>
      </c>
      <c r="AB13" s="53">
        <f>'05'!$M13</f>
        <v>7.6756363636363636E-2</v>
      </c>
      <c r="AC13" s="53">
        <f>'06'!$M13</f>
        <v>0</v>
      </c>
      <c r="AD13" s="53">
        <f>'07'!$M13</f>
        <v>0</v>
      </c>
      <c r="AE13" s="53">
        <f>'08'!$M13</f>
        <v>0</v>
      </c>
      <c r="AF13" s="53">
        <f>'09'!$M13</f>
        <v>0</v>
      </c>
      <c r="AG13" s="53">
        <f>'10'!$M13</f>
        <v>0.28576909090909092</v>
      </c>
      <c r="AH13" s="53">
        <f>'11'!$M13</f>
        <v>0.71831884057971018</v>
      </c>
      <c r="AI13" s="53">
        <f>'12'!$M13</f>
        <v>0.16196739130434781</v>
      </c>
      <c r="AJ13" s="53">
        <f>'13'!$M13</f>
        <v>0.15306702898550723</v>
      </c>
      <c r="AK13" s="53">
        <f>'14'!$M13</f>
        <v>0.16320833333333334</v>
      </c>
      <c r="AL13" s="53">
        <f>'15'!$M13</f>
        <v>0.13997826086956522</v>
      </c>
      <c r="AM13" s="53">
        <f>'16'!$M13</f>
        <v>0.13733695652173913</v>
      </c>
      <c r="AN13" s="40">
        <f>'17'!$M13</f>
        <v>0.14575543478260869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'80'!$M14</f>
        <v>0</v>
      </c>
      <c r="D14" s="53">
        <f>'81'!$M14</f>
        <v>0</v>
      </c>
      <c r="E14" s="53">
        <f>'82'!$M14</f>
        <v>0</v>
      </c>
      <c r="F14" s="53">
        <f>'83'!$M14</f>
        <v>0</v>
      </c>
      <c r="G14" s="53">
        <f>'84'!$M14</f>
        <v>0</v>
      </c>
      <c r="H14" s="53">
        <f>'85'!$M14</f>
        <v>0</v>
      </c>
      <c r="I14" s="53">
        <f>'86'!$M14</f>
        <v>0</v>
      </c>
      <c r="J14" s="53">
        <f>'87'!$M14</f>
        <v>0</v>
      </c>
      <c r="K14" s="53">
        <f>'88'!$M14</f>
        <v>0</v>
      </c>
      <c r="L14" s="53">
        <f>'89'!$M14</f>
        <v>0</v>
      </c>
      <c r="M14" s="53">
        <f>'90'!$M14</f>
        <v>7.948188405797102E-2</v>
      </c>
      <c r="N14" s="53">
        <f>'91'!$M14</f>
        <v>0.36494021739130428</v>
      </c>
      <c r="O14" s="53">
        <f>'92'!$M14</f>
        <v>0.12791666666666668</v>
      </c>
      <c r="P14" s="53">
        <f>'93'!$M14</f>
        <v>7.9677536231884047E-2</v>
      </c>
      <c r="Q14" s="53">
        <f>'94'!$M14</f>
        <v>6.2954710144927525E-2</v>
      </c>
      <c r="R14" s="53">
        <f>'95'!$M14</f>
        <v>3.2451086956521734E-2</v>
      </c>
      <c r="S14" s="53">
        <f>'96'!$M14</f>
        <v>2.2333333333333334E-2</v>
      </c>
      <c r="T14" s="53">
        <f>'97'!$M14</f>
        <v>3.2532608695652165E-2</v>
      </c>
      <c r="U14" s="53">
        <f>'98'!$M14</f>
        <v>0.16963949275362317</v>
      </c>
      <c r="V14" s="53">
        <f>'99'!$M14</f>
        <v>0.24324999999999999</v>
      </c>
      <c r="W14" s="53">
        <f>'00'!$M14</f>
        <v>0.24729347826086953</v>
      </c>
      <c r="X14" s="53">
        <f>'01'!$M14</f>
        <v>0.30044746376811593</v>
      </c>
      <c r="Y14" s="53">
        <f>'02'!$M14</f>
        <v>0.31363586956521738</v>
      </c>
      <c r="Z14" s="53">
        <f>'03'!$M14</f>
        <v>0.17024456521739129</v>
      </c>
      <c r="AA14" s="53">
        <f>'04'!$M14</f>
        <v>0.33480072463768112</v>
      </c>
      <c r="AB14" s="53">
        <f>'05'!$M14</f>
        <v>0.41660181818181813</v>
      </c>
      <c r="AC14" s="53">
        <f>'06'!$M14</f>
        <v>0.50520727272727273</v>
      </c>
      <c r="AD14" s="53">
        <f>'07'!$M14</f>
        <v>0.51341228852325071</v>
      </c>
      <c r="AE14" s="53">
        <f>'08'!$M14</f>
        <v>0.88336727272727256</v>
      </c>
      <c r="AF14" s="53">
        <f>'09'!$M14</f>
        <v>0.8866436363636363</v>
      </c>
      <c r="AG14" s="53">
        <f>'10'!$M14</f>
        <v>0.95733272727272722</v>
      </c>
      <c r="AH14" s="53">
        <f>'11'!$M14</f>
        <v>0.3986394927536232</v>
      </c>
      <c r="AI14" s="53">
        <f>'12'!$M14</f>
        <v>0.43219202898550724</v>
      </c>
      <c r="AJ14" s="53">
        <f>'13'!$M14</f>
        <v>1.0048876811594203</v>
      </c>
      <c r="AK14" s="53">
        <f>'14'!$M14</f>
        <v>1.3496231884057972</v>
      </c>
      <c r="AL14" s="53">
        <f>'15'!$M14</f>
        <v>1.561697463768116</v>
      </c>
      <c r="AM14" s="53">
        <f>'16'!$M14</f>
        <v>1.0053369565217392</v>
      </c>
      <c r="AN14" s="40">
        <f>'17'!$M14</f>
        <v>0.85044202898550725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'80'!$M15</f>
        <v>0</v>
      </c>
      <c r="D15" s="53">
        <f>'81'!$M15</f>
        <v>0</v>
      </c>
      <c r="E15" s="53">
        <f>'82'!$M15</f>
        <v>0</v>
      </c>
      <c r="F15" s="53">
        <f>'83'!$M15</f>
        <v>0</v>
      </c>
      <c r="G15" s="53">
        <f>'84'!$M15</f>
        <v>0</v>
      </c>
      <c r="H15" s="53">
        <f>'85'!$M15</f>
        <v>0</v>
      </c>
      <c r="I15" s="53">
        <f>'86'!$M15</f>
        <v>0</v>
      </c>
      <c r="J15" s="53">
        <f>'87'!$M15</f>
        <v>0</v>
      </c>
      <c r="K15" s="53">
        <f>'88'!$M15</f>
        <v>0</v>
      </c>
      <c r="L15" s="53">
        <f>'89'!$M15</f>
        <v>0</v>
      </c>
      <c r="M15" s="53">
        <f>'90'!$M15</f>
        <v>4.8369565217391303E-2</v>
      </c>
      <c r="N15" s="53">
        <f>'91'!$M15</f>
        <v>5.982789855072463E-2</v>
      </c>
      <c r="O15" s="53">
        <f>'92'!$M15</f>
        <v>8.1507246376811587E-2</v>
      </c>
      <c r="P15" s="53">
        <f>'93'!$M15</f>
        <v>3.933876811594203E-2</v>
      </c>
      <c r="Q15" s="53">
        <f>'94'!$M15</f>
        <v>4.9666666666666665E-2</v>
      </c>
      <c r="R15" s="53">
        <f>'95'!$M15</f>
        <v>0.17589130434782607</v>
      </c>
      <c r="S15" s="53">
        <f>'96'!$M15</f>
        <v>0.23724094202898546</v>
      </c>
      <c r="T15" s="53">
        <f>'97'!$M15</f>
        <v>0.24311050724637681</v>
      </c>
      <c r="U15" s="53">
        <f>'98'!$M15</f>
        <v>0.22344202898550725</v>
      </c>
      <c r="V15" s="53">
        <f>'99'!$M15</f>
        <v>0.17680072463768115</v>
      </c>
      <c r="W15" s="53">
        <f>'00'!$M15</f>
        <v>0.12166847826086956</v>
      </c>
      <c r="X15" s="53">
        <f>'01'!$M15</f>
        <v>0.11416847826086954</v>
      </c>
      <c r="Y15" s="53">
        <f>'02'!$M15</f>
        <v>2.0606884057971012E-2</v>
      </c>
      <c r="Z15" s="53">
        <f>'03'!$M15</f>
        <v>9.6340579710144925E-3</v>
      </c>
      <c r="AA15" s="53">
        <f>'04'!$M15</f>
        <v>5.295471014492753E-2</v>
      </c>
      <c r="AB15" s="53">
        <f>'05'!$M15</f>
        <v>8.1040000000000001E-2</v>
      </c>
      <c r="AC15" s="53">
        <f>'06'!$M15</f>
        <v>8.8456363636363639E-2</v>
      </c>
      <c r="AD15" s="53">
        <f>'07'!$M15</f>
        <v>8.9892973717159028E-2</v>
      </c>
      <c r="AE15" s="53">
        <f>'08'!$M15</f>
        <v>0.13793090909090908</v>
      </c>
      <c r="AF15" s="53">
        <f>'09'!$M15</f>
        <v>0.13916727272727272</v>
      </c>
      <c r="AG15" s="53">
        <f>'10'!$M15</f>
        <v>0.12290181818181818</v>
      </c>
      <c r="AH15" s="53">
        <f>'11'!$M15</f>
        <v>0.89115760869565219</v>
      </c>
      <c r="AI15" s="53">
        <f>'12'!$M15</f>
        <v>0.14245108695652176</v>
      </c>
      <c r="AJ15" s="53">
        <f>'13'!$M15</f>
        <v>0.13561775362318843</v>
      </c>
      <c r="AK15" s="53">
        <f>'14'!$M15</f>
        <v>0.13572282608695652</v>
      </c>
      <c r="AL15" s="53">
        <f>'15'!$M15</f>
        <v>0.14407065217391304</v>
      </c>
      <c r="AM15" s="53">
        <f>'16'!$M15</f>
        <v>0.17793115942028986</v>
      </c>
      <c r="AN15" s="40">
        <f>'17'!$M15</f>
        <v>0.13276992753623187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'80'!$M16</f>
        <v>0</v>
      </c>
      <c r="D16" s="53">
        <f>'81'!$M16</f>
        <v>0</v>
      </c>
      <c r="E16" s="53">
        <f>'82'!$M16</f>
        <v>0</v>
      </c>
      <c r="F16" s="53">
        <f>'83'!$M16</f>
        <v>0</v>
      </c>
      <c r="G16" s="53">
        <f>'84'!$M16</f>
        <v>0</v>
      </c>
      <c r="H16" s="53">
        <f>'85'!$M16</f>
        <v>0</v>
      </c>
      <c r="I16" s="53">
        <f>'86'!$M16</f>
        <v>0</v>
      </c>
      <c r="J16" s="53">
        <f>'87'!$M16</f>
        <v>0</v>
      </c>
      <c r="K16" s="53">
        <f>'88'!$M16</f>
        <v>0</v>
      </c>
      <c r="L16" s="53">
        <f>'89'!$M16</f>
        <v>0</v>
      </c>
      <c r="M16" s="53">
        <f>'90'!$M16</f>
        <v>0</v>
      </c>
      <c r="N16" s="53">
        <f>'91'!$M16</f>
        <v>0</v>
      </c>
      <c r="O16" s="53">
        <f>'92'!$M16</f>
        <v>2.0143115942028986E-2</v>
      </c>
      <c r="P16" s="53">
        <f>'93'!$M16</f>
        <v>1.3384057971014491E-2</v>
      </c>
      <c r="Q16" s="53">
        <f>'94'!$M16</f>
        <v>3.2065217391304347E-3</v>
      </c>
      <c r="R16" s="53">
        <f>'95'!$M16</f>
        <v>0</v>
      </c>
      <c r="S16" s="53">
        <f>'96'!$M16</f>
        <v>0</v>
      </c>
      <c r="T16" s="53">
        <f>'97'!$M16</f>
        <v>0.35566123188405796</v>
      </c>
      <c r="U16" s="53">
        <f>'98'!$M16</f>
        <v>1.5087626811594204</v>
      </c>
      <c r="V16" s="53">
        <f>'99'!$M16</f>
        <v>2.1881376811594198</v>
      </c>
      <c r="W16" s="53">
        <f>'00'!$M16</f>
        <v>1.7156557971014492</v>
      </c>
      <c r="X16" s="53">
        <f>'01'!$M16</f>
        <v>2.7413025362318839</v>
      </c>
      <c r="Y16" s="53">
        <f>'02'!$M16</f>
        <v>3.5038768115942025</v>
      </c>
      <c r="Z16" s="53">
        <f>'03'!$M16</f>
        <v>2.9162155797101446</v>
      </c>
      <c r="AA16" s="53">
        <f>'04'!$M16</f>
        <v>2.1818351449275357</v>
      </c>
      <c r="AB16" s="53">
        <f>'05'!$M16</f>
        <v>1.927883636363636</v>
      </c>
      <c r="AC16" s="53">
        <f>'06'!$M16</f>
        <v>1.9455181818181817</v>
      </c>
      <c r="AD16" s="53">
        <f>'07'!$M16</f>
        <v>1.9771151288039355</v>
      </c>
      <c r="AE16" s="53">
        <f>'08'!$M16</f>
        <v>2.8652072727272722</v>
      </c>
      <c r="AF16" s="53">
        <f>'09'!$M16</f>
        <v>2.8924581818181818</v>
      </c>
      <c r="AG16" s="53">
        <f>'10'!$M16</f>
        <v>5.137596363636364</v>
      </c>
      <c r="AH16" s="53">
        <f>'11'!$M16</f>
        <v>2.3383224637681161</v>
      </c>
      <c r="AI16" s="53">
        <f>'12'!$M16</f>
        <v>3.8269800724637681</v>
      </c>
      <c r="AJ16" s="53">
        <f>'13'!$M16</f>
        <v>3.6686304347826089</v>
      </c>
      <c r="AK16" s="53">
        <f>'14'!$M16</f>
        <v>2.0610235507246375</v>
      </c>
      <c r="AL16" s="53">
        <f>'15'!$M16</f>
        <v>1.6060217391304348</v>
      </c>
      <c r="AM16" s="53">
        <f>'16'!$M16</f>
        <v>5.1903224637681156</v>
      </c>
      <c r="AN16" s="40">
        <f>'17'!$M16</f>
        <v>4.2056105072463765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'80'!$M17</f>
        <v>0.18115942028985507</v>
      </c>
      <c r="D17" s="53">
        <f>'81'!$M17</f>
        <v>0</v>
      </c>
      <c r="E17" s="53">
        <f>'82'!$M17</f>
        <v>0.10326086956521739</v>
      </c>
      <c r="F17" s="53">
        <f>'83'!$M17</f>
        <v>0</v>
      </c>
      <c r="G17" s="53">
        <f>'84'!$M17</f>
        <v>0</v>
      </c>
      <c r="H17" s="53">
        <f>'85'!$M17</f>
        <v>0</v>
      </c>
      <c r="I17" s="53">
        <f>'86'!$M17</f>
        <v>0</v>
      </c>
      <c r="J17" s="53">
        <f>'87'!$M17</f>
        <v>0</v>
      </c>
      <c r="K17" s="53">
        <f>'88'!$M17</f>
        <v>0</v>
      </c>
      <c r="L17" s="53">
        <f>'89'!$M17</f>
        <v>0</v>
      </c>
      <c r="M17" s="53">
        <f>'90'!$M17</f>
        <v>1.5898550724637681E-2</v>
      </c>
      <c r="N17" s="53">
        <f>'91'!$M17</f>
        <v>8.8844202898550717E-2</v>
      </c>
      <c r="O17" s="53">
        <f>'92'!$M17</f>
        <v>0.13078442028985504</v>
      </c>
      <c r="P17" s="53">
        <f>'93'!$M17</f>
        <v>0.16515217391304346</v>
      </c>
      <c r="Q17" s="53">
        <f>'94'!$M17</f>
        <v>0.16388043478260869</v>
      </c>
      <c r="R17" s="53">
        <f>'95'!$M17</f>
        <v>0.167856884057971</v>
      </c>
      <c r="S17" s="53">
        <f>'96'!$M17</f>
        <v>0.16445833333333332</v>
      </c>
      <c r="T17" s="53">
        <f>'97'!$M17</f>
        <v>7.6489130434782601E-2</v>
      </c>
      <c r="U17" s="53">
        <f>'98'!$M17</f>
        <v>6.9762681159420289E-2</v>
      </c>
      <c r="V17" s="53">
        <f>'99'!$M17</f>
        <v>0.12929528985507246</v>
      </c>
      <c r="W17" s="53">
        <f>'00'!$M17</f>
        <v>0.27994202898550724</v>
      </c>
      <c r="X17" s="53">
        <f>'01'!$M17</f>
        <v>0.38680797101449277</v>
      </c>
      <c r="Y17" s="53">
        <f>'02'!$M17</f>
        <v>0.82022101449275353</v>
      </c>
      <c r="Z17" s="53">
        <f>'03'!$M17</f>
        <v>1.1360960144927537</v>
      </c>
      <c r="AA17" s="53">
        <f>'04'!$M17</f>
        <v>1.5391177536231884</v>
      </c>
      <c r="AB17" s="53">
        <f>'05'!$M17</f>
        <v>1.5234490909090908</v>
      </c>
      <c r="AC17" s="53">
        <f>'06'!$M17</f>
        <v>0.64593999999999996</v>
      </c>
      <c r="AD17" s="53">
        <f>'07'!$M17</f>
        <v>0.65643064055361533</v>
      </c>
      <c r="AE17" s="53">
        <f>'08'!$M17</f>
        <v>1.7912290909090909</v>
      </c>
      <c r="AF17" s="53">
        <f>'09'!$M17</f>
        <v>1.8101236363636362</v>
      </c>
      <c r="AG17" s="53">
        <f>'10'!$M17</f>
        <v>0.71858727272727274</v>
      </c>
      <c r="AH17" s="53">
        <f>'11'!$M17</f>
        <v>0.44379710144927537</v>
      </c>
      <c r="AI17" s="53">
        <f>'12'!$M17</f>
        <v>0.41650905797101451</v>
      </c>
      <c r="AJ17" s="53">
        <f>'13'!$M17</f>
        <v>0.61658695652173912</v>
      </c>
      <c r="AK17" s="53">
        <f>'14'!$M17</f>
        <v>1.1869855072463769</v>
      </c>
      <c r="AL17" s="53">
        <f>'15'!$M17</f>
        <v>1.141661231884058</v>
      </c>
      <c r="AM17" s="53">
        <f>'16'!$M17</f>
        <v>0.52094746376811596</v>
      </c>
      <c r="AN17" s="40">
        <f>'17'!$M17</f>
        <v>0.40188405797101451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'80'!$M18</f>
        <v>0</v>
      </c>
      <c r="D18" s="53">
        <f>'81'!$M18</f>
        <v>0</v>
      </c>
      <c r="E18" s="53">
        <f>'82'!$M18</f>
        <v>0</v>
      </c>
      <c r="F18" s="53">
        <f>'83'!$M18</f>
        <v>0</v>
      </c>
      <c r="G18" s="53">
        <f>'84'!$M18</f>
        <v>0</v>
      </c>
      <c r="H18" s="53">
        <f>'85'!$M18</f>
        <v>0</v>
      </c>
      <c r="I18" s="53">
        <f>'86'!$M18</f>
        <v>0</v>
      </c>
      <c r="J18" s="53">
        <f>'87'!$M18</f>
        <v>0</v>
      </c>
      <c r="K18" s="53">
        <f>'88'!$M18</f>
        <v>0</v>
      </c>
      <c r="L18" s="53">
        <f>'89'!$M18</f>
        <v>0</v>
      </c>
      <c r="M18" s="53">
        <f>'90'!$M18</f>
        <v>0</v>
      </c>
      <c r="N18" s="53">
        <f>'91'!$M18</f>
        <v>0</v>
      </c>
      <c r="O18" s="53">
        <f>'92'!$M18</f>
        <v>7.3369565217391299E-4</v>
      </c>
      <c r="P18" s="53">
        <f>'93'!$M18</f>
        <v>2.2971014492753623E-3</v>
      </c>
      <c r="Q18" s="53">
        <f>'94'!$M18</f>
        <v>1.5380434782608695E-3</v>
      </c>
      <c r="R18" s="53">
        <f>'95'!$M18</f>
        <v>3.6413043478260868E-4</v>
      </c>
      <c r="S18" s="53">
        <f>'96'!$M18</f>
        <v>0</v>
      </c>
      <c r="T18" s="53">
        <f>'97'!$M18</f>
        <v>0</v>
      </c>
      <c r="U18" s="53">
        <f>'98'!$M18</f>
        <v>0</v>
      </c>
      <c r="V18" s="53">
        <f>'99'!$M18</f>
        <v>0</v>
      </c>
      <c r="W18" s="53">
        <f>'00'!$M18</f>
        <v>0</v>
      </c>
      <c r="X18" s="53">
        <f>'01'!$M18</f>
        <v>0</v>
      </c>
      <c r="Y18" s="53">
        <f>'02'!$M18</f>
        <v>0</v>
      </c>
      <c r="Z18" s="53">
        <f>'03'!$M18</f>
        <v>0</v>
      </c>
      <c r="AA18" s="53">
        <f>'04'!$M18</f>
        <v>0</v>
      </c>
      <c r="AB18" s="53">
        <f>'05'!$M18</f>
        <v>0</v>
      </c>
      <c r="AC18" s="53">
        <f>'06'!$M18</f>
        <v>0</v>
      </c>
      <c r="AD18" s="53">
        <f>'07'!$M18</f>
        <v>0</v>
      </c>
      <c r="AE18" s="53">
        <f>'08'!$M18</f>
        <v>0</v>
      </c>
      <c r="AF18" s="53">
        <f>'09'!$M18</f>
        <v>0</v>
      </c>
      <c r="AG18" s="53">
        <f>'10'!$M18</f>
        <v>1.4161818181818182E-2</v>
      </c>
      <c r="AH18" s="53">
        <f>'11'!$M18</f>
        <v>0</v>
      </c>
      <c r="AI18" s="53">
        <f>'12'!$M18</f>
        <v>0</v>
      </c>
      <c r="AJ18" s="53">
        <f>'13'!$M18</f>
        <v>0</v>
      </c>
      <c r="AK18" s="53">
        <f>'14'!$M18</f>
        <v>0</v>
      </c>
      <c r="AL18" s="53">
        <f>'15'!$M18</f>
        <v>0</v>
      </c>
      <c r="AM18" s="53">
        <f>'16'!$M18</f>
        <v>0</v>
      </c>
      <c r="AN18" s="40">
        <f>'17'!$M18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'80'!$M19</f>
        <v>0</v>
      </c>
      <c r="D19" s="53">
        <f>'81'!$M19</f>
        <v>0</v>
      </c>
      <c r="E19" s="53">
        <f>'82'!$M19</f>
        <v>0</v>
      </c>
      <c r="F19" s="53">
        <f>'83'!$M19</f>
        <v>0</v>
      </c>
      <c r="G19" s="53">
        <f>'84'!$M19</f>
        <v>0</v>
      </c>
      <c r="H19" s="53">
        <f>'85'!$M19</f>
        <v>0</v>
      </c>
      <c r="I19" s="53">
        <f>'86'!$M19</f>
        <v>0</v>
      </c>
      <c r="J19" s="53">
        <f>'87'!$M19</f>
        <v>0</v>
      </c>
      <c r="K19" s="53">
        <f>'88'!$M19</f>
        <v>0</v>
      </c>
      <c r="L19" s="53">
        <f>'89'!$M19</f>
        <v>0</v>
      </c>
      <c r="M19" s="53">
        <f>'90'!$M19</f>
        <v>0</v>
      </c>
      <c r="N19" s="53">
        <f>'91'!$M19</f>
        <v>0</v>
      </c>
      <c r="O19" s="53">
        <f>'92'!$M19</f>
        <v>4.710144927536231E-5</v>
      </c>
      <c r="P19" s="53">
        <f>'93'!$M19</f>
        <v>1.4130434782608694E-4</v>
      </c>
      <c r="Q19" s="53">
        <f>'94'!$M19</f>
        <v>4.710144927536231E-5</v>
      </c>
      <c r="R19" s="53">
        <f>'95'!$M19</f>
        <v>0</v>
      </c>
      <c r="S19" s="53">
        <f>'96'!$M19</f>
        <v>0</v>
      </c>
      <c r="T19" s="53">
        <f>'97'!$M19</f>
        <v>0</v>
      </c>
      <c r="U19" s="53">
        <f>'98'!$M19</f>
        <v>0</v>
      </c>
      <c r="V19" s="53">
        <f>'99'!$M19</f>
        <v>0</v>
      </c>
      <c r="W19" s="53">
        <f>'00'!$M19</f>
        <v>0</v>
      </c>
      <c r="X19" s="53">
        <f>'01'!$M19</f>
        <v>0</v>
      </c>
      <c r="Y19" s="53">
        <f>'02'!$M19</f>
        <v>0</v>
      </c>
      <c r="Z19" s="53">
        <f>'03'!$M19</f>
        <v>0</v>
      </c>
      <c r="AA19" s="53">
        <f>'04'!$M19</f>
        <v>0</v>
      </c>
      <c r="AB19" s="53">
        <f>'05'!$M19</f>
        <v>0</v>
      </c>
      <c r="AC19" s="53">
        <f>'06'!$M19</f>
        <v>0</v>
      </c>
      <c r="AD19" s="53">
        <f>'07'!$M19</f>
        <v>0</v>
      </c>
      <c r="AE19" s="53">
        <f>'08'!$M19</f>
        <v>0</v>
      </c>
      <c r="AF19" s="53">
        <f>'09'!$M19</f>
        <v>0</v>
      </c>
      <c r="AG19" s="53">
        <f>'10'!$M19</f>
        <v>0</v>
      </c>
      <c r="AH19" s="53">
        <f>'11'!$M19</f>
        <v>0</v>
      </c>
      <c r="AI19" s="53">
        <f>'12'!$M19</f>
        <v>0</v>
      </c>
      <c r="AJ19" s="53">
        <f>'13'!$M19</f>
        <v>0</v>
      </c>
      <c r="AK19" s="53">
        <f>'14'!$M19</f>
        <v>0</v>
      </c>
      <c r="AL19" s="53">
        <f>'15'!$M19</f>
        <v>0</v>
      </c>
      <c r="AM19" s="53">
        <f>'16'!$M19</f>
        <v>0</v>
      </c>
      <c r="AN19" s="40">
        <f>'17'!$M19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'80'!$M20</f>
        <v>0</v>
      </c>
      <c r="D20" s="53">
        <f>'81'!$M20</f>
        <v>0</v>
      </c>
      <c r="E20" s="53">
        <f>'82'!$M20</f>
        <v>0</v>
      </c>
      <c r="F20" s="53">
        <f>'83'!$M20</f>
        <v>0</v>
      </c>
      <c r="G20" s="53">
        <f>'84'!$M20</f>
        <v>0</v>
      </c>
      <c r="H20" s="53">
        <f>'85'!$M20</f>
        <v>0</v>
      </c>
      <c r="I20" s="53">
        <f>'86'!$M20</f>
        <v>0</v>
      </c>
      <c r="J20" s="53">
        <f>'87'!$M20</f>
        <v>0</v>
      </c>
      <c r="K20" s="53">
        <f>'88'!$M20</f>
        <v>0</v>
      </c>
      <c r="L20" s="53">
        <f>'89'!$M20</f>
        <v>0</v>
      </c>
      <c r="M20" s="53">
        <f>'90'!$M20</f>
        <v>0</v>
      </c>
      <c r="N20" s="53">
        <f>'91'!$M20</f>
        <v>5.543478260869565E-4</v>
      </c>
      <c r="O20" s="53">
        <f>'92'!$M20</f>
        <v>2.7898550724637676E-3</v>
      </c>
      <c r="P20" s="53">
        <f>'93'!$M20</f>
        <v>2.6431159420289853E-3</v>
      </c>
      <c r="Q20" s="53">
        <f>'94'!$M20</f>
        <v>1.007427536231884E-2</v>
      </c>
      <c r="R20" s="53">
        <f>'95'!$M20</f>
        <v>5.7608695652173905E-4</v>
      </c>
      <c r="S20" s="53">
        <f>'96'!$M20</f>
        <v>0</v>
      </c>
      <c r="T20" s="53">
        <f>'97'!$M20</f>
        <v>7.246376811594203E-4</v>
      </c>
      <c r="U20" s="53">
        <f>'98'!$M20</f>
        <v>0</v>
      </c>
      <c r="V20" s="53">
        <f>'99'!$M20</f>
        <v>3.9855072463768114E-4</v>
      </c>
      <c r="W20" s="53">
        <f>'00'!$M20</f>
        <v>0.10959963768115941</v>
      </c>
      <c r="X20" s="53">
        <f>'01'!$M20</f>
        <v>0</v>
      </c>
      <c r="Y20" s="53">
        <f>'02'!$M20</f>
        <v>0</v>
      </c>
      <c r="Z20" s="53">
        <f>'03'!$M20</f>
        <v>0</v>
      </c>
      <c r="AA20" s="53">
        <f>'04'!$M20</f>
        <v>0.35017753623188402</v>
      </c>
      <c r="AB20" s="53">
        <f>'05'!$M20</f>
        <v>0.28907272727272726</v>
      </c>
      <c r="AC20" s="53">
        <f>'06'!$M20</f>
        <v>0.24041636363636365</v>
      </c>
      <c r="AD20" s="53">
        <f>'07'!$M20</f>
        <v>0</v>
      </c>
      <c r="AE20" s="53">
        <f>'08'!$M20</f>
        <v>0</v>
      </c>
      <c r="AF20" s="53">
        <f>'09'!$M20</f>
        <v>0</v>
      </c>
      <c r="AG20" s="53">
        <f>'10'!$M20</f>
        <v>0</v>
      </c>
      <c r="AH20" s="53">
        <f>'11'!$M20</f>
        <v>0.16689492753623189</v>
      </c>
      <c r="AI20" s="53">
        <f>'12'!$M20</f>
        <v>2.01268115942029E-2</v>
      </c>
      <c r="AJ20" s="53">
        <f>'13'!$M20</f>
        <v>1.8731884057971014E-2</v>
      </c>
      <c r="AK20" s="53">
        <f>'14'!$M20</f>
        <v>2.0721014492753622E-2</v>
      </c>
      <c r="AL20" s="53">
        <f>'15'!$M20</f>
        <v>1.990217391304348E-2</v>
      </c>
      <c r="AM20" s="53">
        <f>'16'!$M20</f>
        <v>2.2846014492753624E-2</v>
      </c>
      <c r="AN20" s="40">
        <f>'17'!$M20</f>
        <v>2.7846014492753625E-2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'80'!$M21</f>
        <v>0</v>
      </c>
      <c r="D21" s="53">
        <f>'81'!$M21</f>
        <v>0</v>
      </c>
      <c r="E21" s="53">
        <f>'82'!$M21</f>
        <v>0</v>
      </c>
      <c r="F21" s="53">
        <f>'83'!$M21</f>
        <v>0</v>
      </c>
      <c r="G21" s="53">
        <f>'84'!$M21</f>
        <v>0</v>
      </c>
      <c r="H21" s="53">
        <f>'85'!$M21</f>
        <v>0</v>
      </c>
      <c r="I21" s="53">
        <f>'86'!$M21</f>
        <v>0</v>
      </c>
      <c r="J21" s="53">
        <f>'87'!$M21</f>
        <v>0</v>
      </c>
      <c r="K21" s="53">
        <f>'88'!$M21</f>
        <v>0</v>
      </c>
      <c r="L21" s="53">
        <f>'89'!$M21</f>
        <v>0</v>
      </c>
      <c r="M21" s="53">
        <f>'90'!$M21</f>
        <v>0</v>
      </c>
      <c r="N21" s="53">
        <f>'91'!$M21</f>
        <v>0</v>
      </c>
      <c r="O21" s="53">
        <f>'92'!$M21</f>
        <v>3.6231884057971014E-5</v>
      </c>
      <c r="P21" s="53">
        <f>'93'!$M21</f>
        <v>4.710144927536231E-5</v>
      </c>
      <c r="Q21" s="53">
        <f>'94'!$M21</f>
        <v>1.1775362318840578E-4</v>
      </c>
      <c r="R21" s="53">
        <f>'95'!$M21</f>
        <v>0</v>
      </c>
      <c r="S21" s="53">
        <f>'96'!$M21</f>
        <v>0</v>
      </c>
      <c r="T21" s="53">
        <f>'97'!$M21</f>
        <v>0</v>
      </c>
      <c r="U21" s="53">
        <f>'98'!$M21</f>
        <v>0</v>
      </c>
      <c r="V21" s="53">
        <f>'99'!$M21</f>
        <v>0</v>
      </c>
      <c r="W21" s="53">
        <f>'00'!$M21</f>
        <v>0</v>
      </c>
      <c r="X21" s="53">
        <f>'01'!$M21</f>
        <v>0</v>
      </c>
      <c r="Y21" s="53">
        <f>'02'!$M21</f>
        <v>0</v>
      </c>
      <c r="Z21" s="53">
        <f>'03'!$M21</f>
        <v>0</v>
      </c>
      <c r="AA21" s="53">
        <f>'04'!$M21</f>
        <v>0</v>
      </c>
      <c r="AB21" s="53">
        <f>'05'!$M21</f>
        <v>0</v>
      </c>
      <c r="AC21" s="53">
        <f>'06'!$M21</f>
        <v>0</v>
      </c>
      <c r="AD21" s="53">
        <f>'07'!$M21</f>
        <v>0</v>
      </c>
      <c r="AE21" s="53">
        <f>'08'!$M21</f>
        <v>0</v>
      </c>
      <c r="AF21" s="53">
        <f>'09'!$M21</f>
        <v>0</v>
      </c>
      <c r="AG21" s="53">
        <f>'10'!$M21</f>
        <v>0</v>
      </c>
      <c r="AH21" s="53">
        <f>'11'!$M21</f>
        <v>0</v>
      </c>
      <c r="AI21" s="53">
        <f>'12'!$M21</f>
        <v>0</v>
      </c>
      <c r="AJ21" s="53">
        <f>'13'!$M21</f>
        <v>0</v>
      </c>
      <c r="AK21" s="53">
        <f>'14'!$M21</f>
        <v>0</v>
      </c>
      <c r="AL21" s="53">
        <f>'15'!$M21</f>
        <v>0</v>
      </c>
      <c r="AM21" s="53">
        <f>'16'!$M21</f>
        <v>0</v>
      </c>
      <c r="AN21" s="40">
        <f>'17'!$M21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'80'!$M22</f>
        <v>0</v>
      </c>
      <c r="D22" s="53">
        <f>'81'!$M22</f>
        <v>0</v>
      </c>
      <c r="E22" s="53">
        <f>'82'!$M22</f>
        <v>0</v>
      </c>
      <c r="F22" s="53">
        <f>'83'!$M22</f>
        <v>0</v>
      </c>
      <c r="G22" s="53">
        <f>'84'!$M22</f>
        <v>0</v>
      </c>
      <c r="H22" s="53">
        <f>'85'!$M22</f>
        <v>0</v>
      </c>
      <c r="I22" s="53">
        <f>'86'!$M22</f>
        <v>0</v>
      </c>
      <c r="J22" s="53">
        <f>'87'!$M22</f>
        <v>0</v>
      </c>
      <c r="K22" s="53">
        <f>'88'!$M22</f>
        <v>0</v>
      </c>
      <c r="L22" s="53">
        <f>'89'!$M22</f>
        <v>0</v>
      </c>
      <c r="M22" s="53">
        <f>'90'!$M22</f>
        <v>0</v>
      </c>
      <c r="N22" s="53">
        <f>'91'!$M22</f>
        <v>0</v>
      </c>
      <c r="O22" s="53">
        <f>'92'!$M22</f>
        <v>0</v>
      </c>
      <c r="P22" s="53">
        <f>'93'!$M22</f>
        <v>0</v>
      </c>
      <c r="Q22" s="53">
        <f>'94'!$M22</f>
        <v>0</v>
      </c>
      <c r="R22" s="53">
        <f>'95'!$M22</f>
        <v>0</v>
      </c>
      <c r="S22" s="53">
        <f>'96'!$M22</f>
        <v>0</v>
      </c>
      <c r="T22" s="53">
        <f>'97'!$M22</f>
        <v>0</v>
      </c>
      <c r="U22" s="53">
        <f>'98'!$M22</f>
        <v>0</v>
      </c>
      <c r="V22" s="53">
        <f>'99'!$M22</f>
        <v>0</v>
      </c>
      <c r="W22" s="53">
        <f>'00'!$M22</f>
        <v>0</v>
      </c>
      <c r="X22" s="53">
        <f>'01'!$M22</f>
        <v>0</v>
      </c>
      <c r="Y22" s="53">
        <f>'02'!$M22</f>
        <v>0</v>
      </c>
      <c r="Z22" s="53">
        <f>'03'!$M22</f>
        <v>0</v>
      </c>
      <c r="AA22" s="53">
        <f>'04'!$M22</f>
        <v>0</v>
      </c>
      <c r="AB22" s="53">
        <f>'05'!$M22</f>
        <v>0</v>
      </c>
      <c r="AC22" s="53">
        <f>'06'!$M22</f>
        <v>0</v>
      </c>
      <c r="AD22" s="53">
        <f>'07'!$M22</f>
        <v>0</v>
      </c>
      <c r="AE22" s="53">
        <f>'08'!$M22</f>
        <v>0</v>
      </c>
      <c r="AF22" s="53">
        <f>'09'!$M22</f>
        <v>0</v>
      </c>
      <c r="AG22" s="53">
        <f>'10'!$M22</f>
        <v>0</v>
      </c>
      <c r="AH22" s="53">
        <f>'11'!$M22</f>
        <v>0</v>
      </c>
      <c r="AI22" s="53">
        <f>'12'!$M22</f>
        <v>0</v>
      </c>
      <c r="AJ22" s="53">
        <f>'13'!$M22</f>
        <v>0</v>
      </c>
      <c r="AK22" s="53">
        <f>'14'!$M22</f>
        <v>0</v>
      </c>
      <c r="AL22" s="53">
        <f>'15'!$M22</f>
        <v>0</v>
      </c>
      <c r="AM22" s="53">
        <f>'16'!$M22</f>
        <v>0</v>
      </c>
      <c r="AN22" s="40">
        <f>'17'!$M22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'80'!$M23</f>
        <v>0</v>
      </c>
      <c r="D23" s="53">
        <f>'81'!$M23</f>
        <v>0</v>
      </c>
      <c r="E23" s="53">
        <f>'82'!$M23</f>
        <v>0</v>
      </c>
      <c r="F23" s="53">
        <f>'83'!$M23</f>
        <v>0</v>
      </c>
      <c r="G23" s="53">
        <f>'84'!$M23</f>
        <v>0</v>
      </c>
      <c r="H23" s="53">
        <f>'85'!$M23</f>
        <v>0</v>
      </c>
      <c r="I23" s="53">
        <f>'86'!$M23</f>
        <v>0</v>
      </c>
      <c r="J23" s="53">
        <f>'87'!$M23</f>
        <v>0</v>
      </c>
      <c r="K23" s="53">
        <f>'88'!$M23</f>
        <v>0</v>
      </c>
      <c r="L23" s="53">
        <f>'89'!$M23</f>
        <v>0</v>
      </c>
      <c r="M23" s="53">
        <f>'90'!$M23</f>
        <v>0</v>
      </c>
      <c r="N23" s="53">
        <f>'91'!$M23</f>
        <v>0.89998007246376799</v>
      </c>
      <c r="O23" s="53">
        <f>'92'!$M23</f>
        <v>0.4032246376811594</v>
      </c>
      <c r="P23" s="53">
        <f>'93'!$M23</f>
        <v>0.45744565217391303</v>
      </c>
      <c r="Q23" s="53">
        <f>'94'!$M23</f>
        <v>8.1521739130434778E-4</v>
      </c>
      <c r="R23" s="53">
        <f>'95'!$M23</f>
        <v>0</v>
      </c>
      <c r="S23" s="53">
        <f>'96'!$M23</f>
        <v>0</v>
      </c>
      <c r="T23" s="53">
        <f>'97'!$M23</f>
        <v>0</v>
      </c>
      <c r="U23" s="53">
        <f>'98'!$M23</f>
        <v>1.5076086956521738E-2</v>
      </c>
      <c r="V23" s="53">
        <f>'99'!$M23</f>
        <v>2.9018115942028983E-2</v>
      </c>
      <c r="W23" s="53">
        <f>'00'!$M23</f>
        <v>9.988224637681159E-2</v>
      </c>
      <c r="X23" s="53">
        <f>'01'!$M23</f>
        <v>0.38491304347826083</v>
      </c>
      <c r="Y23" s="53">
        <f>'02'!$M23</f>
        <v>0.45311413043478255</v>
      </c>
      <c r="Z23" s="53">
        <f>'03'!$M23</f>
        <v>1.022891304347826</v>
      </c>
      <c r="AA23" s="53">
        <f>'04'!$M23</f>
        <v>2.2488043478260868</v>
      </c>
      <c r="AB23" s="53">
        <f>'05'!$M23</f>
        <v>2.1992272727272728</v>
      </c>
      <c r="AC23" s="53">
        <f>'06'!$M23</f>
        <v>1.9572072727272722</v>
      </c>
      <c r="AD23" s="53">
        <f>'07'!$M23</f>
        <v>0</v>
      </c>
      <c r="AE23" s="53">
        <f>'08'!$M23</f>
        <v>0</v>
      </c>
      <c r="AF23" s="53">
        <f>'09'!$M23</f>
        <v>0</v>
      </c>
      <c r="AG23" s="53">
        <f>'10'!$M23</f>
        <v>0</v>
      </c>
      <c r="AH23" s="53">
        <f>'11'!$M23</f>
        <v>0</v>
      </c>
      <c r="AI23" s="53">
        <f>'12'!$M23</f>
        <v>0</v>
      </c>
      <c r="AJ23" s="53">
        <f>'13'!$M23</f>
        <v>0</v>
      </c>
      <c r="AK23" s="53">
        <f>'14'!$M23</f>
        <v>0</v>
      </c>
      <c r="AL23" s="53">
        <f>'15'!$M23</f>
        <v>0</v>
      </c>
      <c r="AM23" s="53">
        <f>'16'!$M23</f>
        <v>0</v>
      </c>
      <c r="AN23" s="40">
        <f>'17'!$M23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'80'!$M24</f>
        <v>0</v>
      </c>
      <c r="D24" s="53">
        <f>'81'!$M24</f>
        <v>0</v>
      </c>
      <c r="E24" s="53">
        <f>'82'!$M24</f>
        <v>0</v>
      </c>
      <c r="F24" s="53">
        <f>'83'!$M24</f>
        <v>0</v>
      </c>
      <c r="G24" s="53">
        <f>'84'!$M24</f>
        <v>0</v>
      </c>
      <c r="H24" s="53">
        <f>'85'!$M24</f>
        <v>0</v>
      </c>
      <c r="I24" s="53">
        <f>'86'!$M24</f>
        <v>0</v>
      </c>
      <c r="J24" s="53">
        <f>'87'!$M24</f>
        <v>0</v>
      </c>
      <c r="K24" s="53">
        <f>'88'!$M24</f>
        <v>0</v>
      </c>
      <c r="L24" s="53">
        <f>'89'!$M24</f>
        <v>0</v>
      </c>
      <c r="M24" s="53">
        <f>'90'!$M24</f>
        <v>0</v>
      </c>
      <c r="N24" s="53">
        <f>'91'!$M24</f>
        <v>1.0507246376811594E-4</v>
      </c>
      <c r="O24" s="53">
        <f>'92'!$M24</f>
        <v>7.5072463768115936E-3</v>
      </c>
      <c r="P24" s="53">
        <f>'93'!$M24</f>
        <v>6.0869565217391303E-3</v>
      </c>
      <c r="Q24" s="53">
        <f>'94'!$M24</f>
        <v>5.1992753623188398E-4</v>
      </c>
      <c r="R24" s="53">
        <f>'95'!$M24</f>
        <v>3.8768115942028981E-4</v>
      </c>
      <c r="S24" s="53">
        <f>'96'!$M24</f>
        <v>6.521739130434782E-4</v>
      </c>
      <c r="T24" s="53">
        <f>'97'!$M24</f>
        <v>3.4057971014492749E-4</v>
      </c>
      <c r="U24" s="53">
        <f>'98'!$M24</f>
        <v>7.2463768115942027E-5</v>
      </c>
      <c r="V24" s="53">
        <f>'99'!$M24</f>
        <v>4.9275362318840579E-4</v>
      </c>
      <c r="W24" s="53">
        <f>'00'!$M24</f>
        <v>3.1811594202898548E-3</v>
      </c>
      <c r="X24" s="53">
        <f>'01'!$M24</f>
        <v>8.1567028985507245E-2</v>
      </c>
      <c r="Y24" s="53">
        <f>'02'!$M24</f>
        <v>3.9797101449275361E-2</v>
      </c>
      <c r="Z24" s="53">
        <f>'03'!$M24</f>
        <v>0.23339311594202897</v>
      </c>
      <c r="AA24" s="53">
        <f>'04'!$M24</f>
        <v>0.52173007246376812</v>
      </c>
      <c r="AB24" s="53">
        <f>'05'!$M24</f>
        <v>0.45920545454545447</v>
      </c>
      <c r="AC24" s="53">
        <f>'06'!$M24</f>
        <v>0.36709818181818177</v>
      </c>
      <c r="AD24" s="53">
        <f>'07'!$M24</f>
        <v>0.37306018304637684</v>
      </c>
      <c r="AE24" s="53">
        <f>'08'!$M24</f>
        <v>0.85549818181818171</v>
      </c>
      <c r="AF24" s="53">
        <f>'09'!$M24</f>
        <v>0.85517818181818173</v>
      </c>
      <c r="AG24" s="53">
        <f>'10'!$M24</f>
        <v>0.33418181818181819</v>
      </c>
      <c r="AH24" s="53">
        <f>'11'!$M24</f>
        <v>0.50239311594202896</v>
      </c>
      <c r="AI24" s="53">
        <f>'12'!$M24</f>
        <v>0.28843115942028985</v>
      </c>
      <c r="AJ24" s="53">
        <f>'13'!$M24</f>
        <v>0.28076992753623192</v>
      </c>
      <c r="AK24" s="53">
        <f>'14'!$M24</f>
        <v>8.2949275362318844E-2</v>
      </c>
      <c r="AL24" s="53">
        <f>'15'!$M24</f>
        <v>0</v>
      </c>
      <c r="AM24" s="53">
        <f>'16'!$M24</f>
        <v>0.35148188405797104</v>
      </c>
      <c r="AN24" s="40">
        <f>'17'!$M24</f>
        <v>0.30550905797101452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'80'!$M25</f>
        <v>38.043478260869563</v>
      </c>
      <c r="D25" s="53">
        <f>'81'!$M25</f>
        <v>44.021739130434781</v>
      </c>
      <c r="E25" s="53">
        <f>'82'!$M25</f>
        <v>54.166666666666657</v>
      </c>
      <c r="F25" s="53">
        <f>'83'!$M25</f>
        <v>58.695652173913039</v>
      </c>
      <c r="G25" s="53">
        <f>'84'!$M25</f>
        <v>59.601449275362313</v>
      </c>
      <c r="H25" s="53">
        <f>'85'!$M25</f>
        <v>69.927536231884048</v>
      </c>
      <c r="I25" s="53">
        <f>'86'!$M25</f>
        <v>86.594202898550719</v>
      </c>
      <c r="J25" s="53">
        <f>'87'!$M25</f>
        <v>98.188405797101453</v>
      </c>
      <c r="K25" s="53">
        <f>'88'!$M25</f>
        <v>114.49275362318841</v>
      </c>
      <c r="L25" s="53">
        <f>'89'!$M25</f>
        <v>124.09420289855072</v>
      </c>
      <c r="M25" s="53">
        <f>'90'!$M25</f>
        <v>131.96406521739129</v>
      </c>
      <c r="N25" s="53">
        <f>'91'!$M25</f>
        <v>127.38056159420289</v>
      </c>
      <c r="O25" s="53">
        <f>'92'!$M25</f>
        <v>135.78667934782607</v>
      </c>
      <c r="P25" s="53">
        <f>'93'!$M25</f>
        <v>135.85538405797101</v>
      </c>
      <c r="Q25" s="53">
        <f>'94'!$M25</f>
        <v>140.71991666666668</v>
      </c>
      <c r="R25" s="53">
        <f>'95'!$M25</f>
        <v>152.57049456521739</v>
      </c>
      <c r="S25" s="53">
        <f>'96'!$M25</f>
        <v>158.19507427536229</v>
      </c>
      <c r="T25" s="53">
        <f>'97'!$M25</f>
        <v>162.93755072463767</v>
      </c>
      <c r="U25" s="53">
        <f>'98'!$M25</f>
        <v>163.03622826086956</v>
      </c>
      <c r="V25" s="53">
        <f>'99'!$M25</f>
        <v>169.06549637681158</v>
      </c>
      <c r="W25" s="53">
        <f>'00'!$M25</f>
        <v>182.15841847826084</v>
      </c>
      <c r="X25" s="53">
        <f>'01'!$M25</f>
        <v>184.69131159420286</v>
      </c>
      <c r="Y25" s="53">
        <f>'02'!$M25</f>
        <v>168.39690579710143</v>
      </c>
      <c r="Z25" s="53">
        <f>'03'!$M25</f>
        <v>147.79985507246377</v>
      </c>
      <c r="AA25" s="53">
        <f>'04'!$M25</f>
        <v>154.89371014492752</v>
      </c>
      <c r="AB25" s="53">
        <f>'05'!$M25</f>
        <v>157.65086909090908</v>
      </c>
      <c r="AC25" s="53">
        <f>'06'!$M25</f>
        <v>164.11946909090909</v>
      </c>
      <c r="AD25" s="53">
        <f>'07'!$M25</f>
        <v>169.01823035263129</v>
      </c>
      <c r="AE25" s="53">
        <f>'08'!$M25</f>
        <v>174.55236727272725</v>
      </c>
      <c r="AF25" s="53">
        <f>'09'!$M25</f>
        <v>176.55189636363636</v>
      </c>
      <c r="AG25" s="53">
        <f>'10'!$M25</f>
        <v>177.56596181818182</v>
      </c>
      <c r="AH25" s="53">
        <f>'11'!$M25</f>
        <v>177.68922282608696</v>
      </c>
      <c r="AI25" s="53">
        <f>'12'!$M25</f>
        <v>180.42590217391304</v>
      </c>
      <c r="AJ25" s="53">
        <f>'13'!$M25</f>
        <v>177.95975905797101</v>
      </c>
      <c r="AK25" s="53">
        <f>'14'!$M25</f>
        <v>185.15142572463768</v>
      </c>
      <c r="AL25" s="53">
        <f>'15'!$M25</f>
        <v>184.8119365942029</v>
      </c>
      <c r="AM25" s="53">
        <f>'16'!$M25</f>
        <v>182.80148188405798</v>
      </c>
      <c r="AN25" s="40">
        <f>'17'!$M25</f>
        <v>186.59288043478261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'80'!$M26</f>
        <v>0.54347826086956519</v>
      </c>
      <c r="D26" s="53">
        <f>'81'!$M26</f>
        <v>0.54347826086956519</v>
      </c>
      <c r="E26" s="53">
        <f>'82'!$M26</f>
        <v>0</v>
      </c>
      <c r="F26" s="53">
        <f>'83'!$M26</f>
        <v>0</v>
      </c>
      <c r="G26" s="53">
        <f>'84'!$M26</f>
        <v>0</v>
      </c>
      <c r="H26" s="53">
        <f>'85'!$M26</f>
        <v>0</v>
      </c>
      <c r="I26" s="53">
        <f>'86'!$M26</f>
        <v>0.72463768115942029</v>
      </c>
      <c r="J26" s="53">
        <f>'87'!$M26</f>
        <v>0</v>
      </c>
      <c r="K26" s="53">
        <f>'88'!$M26</f>
        <v>0</v>
      </c>
      <c r="L26" s="53">
        <f>'89'!$M26</f>
        <v>0</v>
      </c>
      <c r="M26" s="53">
        <f>'90'!$M26</f>
        <v>2.1521739130434779E-2</v>
      </c>
      <c r="N26" s="53">
        <f>'91'!$M26</f>
        <v>8.1594202898550728E-3</v>
      </c>
      <c r="O26" s="53">
        <f>'92'!$M26</f>
        <v>0.12539311594202898</v>
      </c>
      <c r="P26" s="53">
        <f>'93'!$M26</f>
        <v>0.28794565217391305</v>
      </c>
      <c r="Q26" s="53">
        <f>'94'!$M26</f>
        <v>0.4060688405797101</v>
      </c>
      <c r="R26" s="53">
        <f>'95'!$M26</f>
        <v>0.36116847826086951</v>
      </c>
      <c r="S26" s="53">
        <f>'96'!$M26</f>
        <v>0.37069384057971011</v>
      </c>
      <c r="T26" s="53">
        <f>'97'!$M26</f>
        <v>0.34218659420289854</v>
      </c>
      <c r="U26" s="53">
        <f>'98'!$M26</f>
        <v>0.20509420289855068</v>
      </c>
      <c r="V26" s="53">
        <f>'99'!$M26</f>
        <v>0.18645471014492751</v>
      </c>
      <c r="W26" s="53">
        <f>'00'!$M26</f>
        <v>0.44317210144927532</v>
      </c>
      <c r="X26" s="53">
        <f>'01'!$M26</f>
        <v>0.73459782608695645</v>
      </c>
      <c r="Y26" s="53">
        <f>'02'!$M26</f>
        <v>0.95180072463768117</v>
      </c>
      <c r="Z26" s="53">
        <f>'03'!$M26</f>
        <v>1.0785778985507246</v>
      </c>
      <c r="AA26" s="53">
        <f>'04'!$M26</f>
        <v>0.81958695652173907</v>
      </c>
      <c r="AB26" s="53">
        <f>'05'!$M26</f>
        <v>0.93952363636363634</v>
      </c>
      <c r="AC26" s="53">
        <f>'06'!$M26</f>
        <v>1.1564272727272726</v>
      </c>
      <c r="AD26" s="53">
        <f>'07'!$M26</f>
        <v>1.1944211769317026</v>
      </c>
      <c r="AE26" s="53">
        <f>'08'!$M26</f>
        <v>2.5375127272727269</v>
      </c>
      <c r="AF26" s="53">
        <f>'09'!$M26</f>
        <v>2.573250909090909</v>
      </c>
      <c r="AG26" s="53">
        <f>'10'!$M26</f>
        <v>0.65933818181818182</v>
      </c>
      <c r="AH26" s="53">
        <f>'11'!$M26</f>
        <v>0.62011231884057971</v>
      </c>
      <c r="AI26" s="53">
        <f>'12'!$M26</f>
        <v>0.65540760869565218</v>
      </c>
      <c r="AJ26" s="53">
        <f>'13'!$M26</f>
        <v>0.69223369565217396</v>
      </c>
      <c r="AK26" s="53">
        <f>'14'!$M26</f>
        <v>0.38492753623188408</v>
      </c>
      <c r="AL26" s="53">
        <f>'15'!$M26</f>
        <v>0.90184601449275359</v>
      </c>
      <c r="AM26" s="53">
        <f>'16'!$M26</f>
        <v>0.74773188405797097</v>
      </c>
      <c r="AN26" s="40">
        <f>'17'!$M26</f>
        <v>0.72158152173913048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'80'!$M27</f>
        <v>0.18115942028985507</v>
      </c>
      <c r="D27" s="53">
        <f>'81'!$M27</f>
        <v>0.18115942028985507</v>
      </c>
      <c r="E27" s="53">
        <f>'82'!$M27</f>
        <v>0</v>
      </c>
      <c r="F27" s="53">
        <f>'83'!$M27</f>
        <v>0</v>
      </c>
      <c r="G27" s="53">
        <f>'84'!$M27</f>
        <v>0.18115942028985507</v>
      </c>
      <c r="H27" s="53">
        <f>'85'!$M27</f>
        <v>0</v>
      </c>
      <c r="I27" s="53">
        <f>'86'!$M27</f>
        <v>0.36231884057971014</v>
      </c>
      <c r="J27" s="53">
        <f>'87'!$M27</f>
        <v>0.54347826086956519</v>
      </c>
      <c r="K27" s="53">
        <f>'88'!$M27</f>
        <v>0</v>
      </c>
      <c r="L27" s="53">
        <f>'89'!$M27</f>
        <v>0</v>
      </c>
      <c r="M27" s="53">
        <f>'90'!$M27</f>
        <v>2.4048913043478261E-2</v>
      </c>
      <c r="N27" s="53">
        <f>'91'!$M27</f>
        <v>2.8106884057971012E-2</v>
      </c>
      <c r="O27" s="53">
        <f>'92'!$M27</f>
        <v>7.023550724637681E-2</v>
      </c>
      <c r="P27" s="53">
        <f>'93'!$M27</f>
        <v>9.5612318840579705E-2</v>
      </c>
      <c r="Q27" s="53">
        <f>'94'!$M27</f>
        <v>0.10873007246376812</v>
      </c>
      <c r="R27" s="53">
        <f>'95'!$M27</f>
        <v>0.12634239130434782</v>
      </c>
      <c r="S27" s="53">
        <f>'96'!$M27</f>
        <v>0.15380615942028986</v>
      </c>
      <c r="T27" s="53">
        <f>'97'!$M27</f>
        <v>0.15261050724637679</v>
      </c>
      <c r="U27" s="53">
        <f>'98'!$M27</f>
        <v>8.217391304347825E-2</v>
      </c>
      <c r="V27" s="53">
        <f>'99'!$M27</f>
        <v>0.11085688405797101</v>
      </c>
      <c r="W27" s="53">
        <f>'00'!$M27</f>
        <v>9.3650362318840566E-2</v>
      </c>
      <c r="X27" s="53">
        <f>'01'!$M27</f>
        <v>0.12790579710144925</v>
      </c>
      <c r="Y27" s="53">
        <f>'02'!$M27</f>
        <v>9.5858695652173906E-2</v>
      </c>
      <c r="Z27" s="53">
        <f>'03'!$M27</f>
        <v>6.1349637681159412E-2</v>
      </c>
      <c r="AA27" s="53">
        <f>'04'!$M27</f>
        <v>5.1166666666666659E-2</v>
      </c>
      <c r="AB27" s="53">
        <f>'05'!$M27</f>
        <v>6.0883636363636348E-2</v>
      </c>
      <c r="AC27" s="53">
        <f>'06'!$M27</f>
        <v>5.2318181818181812E-2</v>
      </c>
      <c r="AD27" s="53">
        <f>'07'!$M27</f>
        <v>1.1720287708459436</v>
      </c>
      <c r="AE27" s="53">
        <f>'08'!$M27</f>
        <v>2.0659272727272726</v>
      </c>
      <c r="AF27" s="53">
        <f>'09'!$M27</f>
        <v>2.0770672727272728</v>
      </c>
      <c r="AG27" s="53">
        <f>'10'!$M27</f>
        <v>0</v>
      </c>
      <c r="AH27" s="53">
        <f>'11'!$M27</f>
        <v>2.5936594202898552E-2</v>
      </c>
      <c r="AI27" s="53">
        <f>'12'!$M27</f>
        <v>0</v>
      </c>
      <c r="AJ27" s="53">
        <f>'13'!$M27</f>
        <v>0</v>
      </c>
      <c r="AK27" s="53">
        <f>'14'!$M27</f>
        <v>0.17993840579710144</v>
      </c>
      <c r="AL27" s="53">
        <f>'15'!$M27</f>
        <v>0</v>
      </c>
      <c r="AM27" s="53">
        <f>'16'!$M27</f>
        <v>0</v>
      </c>
      <c r="AN27" s="40">
        <f>'17'!$M27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'80'!$M28</f>
        <v>0</v>
      </c>
      <c r="D28" s="53">
        <f>'81'!$M28</f>
        <v>0</v>
      </c>
      <c r="E28" s="53">
        <f>'82'!$M28</f>
        <v>0</v>
      </c>
      <c r="F28" s="53">
        <f>'83'!$M28</f>
        <v>0</v>
      </c>
      <c r="G28" s="53">
        <f>'84'!$M28</f>
        <v>0</v>
      </c>
      <c r="H28" s="53">
        <f>'85'!$M28</f>
        <v>0.18115942028985507</v>
      </c>
      <c r="I28" s="53">
        <f>'86'!$M28</f>
        <v>0</v>
      </c>
      <c r="J28" s="53">
        <f>'87'!$M28</f>
        <v>0</v>
      </c>
      <c r="K28" s="53">
        <f>'88'!$M28</f>
        <v>0.54347826086956519</v>
      </c>
      <c r="L28" s="53">
        <f>'89'!$M28</f>
        <v>0.18115942028985507</v>
      </c>
      <c r="M28" s="53">
        <f>'90'!$M28</f>
        <v>8.3722826086956512E-2</v>
      </c>
      <c r="N28" s="53">
        <f>'91'!$M28</f>
        <v>0.20807608695652172</v>
      </c>
      <c r="O28" s="53">
        <f>'92'!$M28</f>
        <v>0.11799999999999999</v>
      </c>
      <c r="P28" s="53">
        <f>'93'!$M28</f>
        <v>5.4856884057971005E-2</v>
      </c>
      <c r="Q28" s="53">
        <f>'94'!$M28</f>
        <v>7.0106884057970997E-2</v>
      </c>
      <c r="R28" s="53">
        <f>'95'!$M28</f>
        <v>6.4018115942028983E-2</v>
      </c>
      <c r="S28" s="53">
        <f>'96'!$M28</f>
        <v>8.7556159420289839E-2</v>
      </c>
      <c r="T28" s="53">
        <f>'97'!$M28</f>
        <v>0.11764855072463767</v>
      </c>
      <c r="U28" s="53">
        <f>'98'!$M28</f>
        <v>0.14182065217391301</v>
      </c>
      <c r="V28" s="53">
        <f>'99'!$M28</f>
        <v>0.15213949275362318</v>
      </c>
      <c r="W28" s="53">
        <f>'00'!$M28</f>
        <v>0.10916847826086956</v>
      </c>
      <c r="X28" s="53">
        <f>'01'!$M28</f>
        <v>0.12745652173913044</v>
      </c>
      <c r="Y28" s="53">
        <f>'02'!$M28</f>
        <v>2.0619565217391302E-2</v>
      </c>
      <c r="Z28" s="53">
        <f>'03'!$M28</f>
        <v>3.207971014492754E-2</v>
      </c>
      <c r="AA28" s="53">
        <f>'04'!$M28</f>
        <v>5.9536231884057961E-2</v>
      </c>
      <c r="AB28" s="53">
        <f>'05'!$M28</f>
        <v>5.1583636363636359E-2</v>
      </c>
      <c r="AC28" s="53">
        <f>'06'!$M28</f>
        <v>6.3661818181818181E-2</v>
      </c>
      <c r="AD28" s="53">
        <f>'07'!$M28</f>
        <v>0</v>
      </c>
      <c r="AE28" s="53">
        <f>'08'!$M28</f>
        <v>0</v>
      </c>
      <c r="AF28" s="53">
        <f>'09'!$M28</f>
        <v>0</v>
      </c>
      <c r="AG28" s="53">
        <f>'10'!$M28</f>
        <v>0</v>
      </c>
      <c r="AH28" s="53">
        <f>'11'!$M28</f>
        <v>0</v>
      </c>
      <c r="AI28" s="53">
        <f>'12'!$M28</f>
        <v>0</v>
      </c>
      <c r="AJ28" s="53">
        <f>'13'!$M28</f>
        <v>0</v>
      </c>
      <c r="AK28" s="53">
        <f>'14'!$M28</f>
        <v>0</v>
      </c>
      <c r="AL28" s="53">
        <f>'15'!$M28</f>
        <v>0</v>
      </c>
      <c r="AM28" s="53">
        <f>'16'!$M28</f>
        <v>0</v>
      </c>
      <c r="AN28" s="40">
        <f>'17'!$M28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'80'!$M29</f>
        <v>0</v>
      </c>
      <c r="D29" s="53">
        <f>'81'!$M29</f>
        <v>0</v>
      </c>
      <c r="E29" s="53">
        <f>'82'!$M29</f>
        <v>0</v>
      </c>
      <c r="F29" s="53">
        <f>'83'!$M29</f>
        <v>0</v>
      </c>
      <c r="G29" s="53">
        <f>'84'!$M29</f>
        <v>0</v>
      </c>
      <c r="H29" s="53">
        <f>'85'!$M29</f>
        <v>0</v>
      </c>
      <c r="I29" s="53">
        <f>'86'!$M29</f>
        <v>0</v>
      </c>
      <c r="J29" s="53">
        <f>'87'!$M29</f>
        <v>0</v>
      </c>
      <c r="K29" s="53">
        <f>'88'!$M29</f>
        <v>0</v>
      </c>
      <c r="L29" s="53">
        <f>'89'!$M29</f>
        <v>0</v>
      </c>
      <c r="M29" s="53">
        <f>'90'!$M29</f>
        <v>0</v>
      </c>
      <c r="N29" s="53">
        <f>'91'!$M29</f>
        <v>0</v>
      </c>
      <c r="O29" s="53">
        <f>'92'!$M29</f>
        <v>8.5144927536231878E-4</v>
      </c>
      <c r="P29" s="53">
        <f>'93'!$M29</f>
        <v>3.6231884057971008E-6</v>
      </c>
      <c r="Q29" s="53">
        <f>'94'!$M29</f>
        <v>1.1956521739130435E-4</v>
      </c>
      <c r="R29" s="53">
        <f>'95'!$M29</f>
        <v>0</v>
      </c>
      <c r="S29" s="53">
        <f>'96'!$M29</f>
        <v>0</v>
      </c>
      <c r="T29" s="53">
        <f>'97'!$M29</f>
        <v>0</v>
      </c>
      <c r="U29" s="53">
        <f>'98'!$M29</f>
        <v>0</v>
      </c>
      <c r="V29" s="53">
        <f>'99'!$M29</f>
        <v>0</v>
      </c>
      <c r="W29" s="53">
        <f>'00'!$M29</f>
        <v>0</v>
      </c>
      <c r="X29" s="53">
        <f>'01'!$M29</f>
        <v>0</v>
      </c>
      <c r="Y29" s="53">
        <f>'02'!$M29</f>
        <v>0</v>
      </c>
      <c r="Z29" s="53">
        <f>'03'!$M29</f>
        <v>0</v>
      </c>
      <c r="AA29" s="53">
        <f>'04'!$M29</f>
        <v>3.6231884057971014E-5</v>
      </c>
      <c r="AB29" s="53">
        <f>'05'!$M29</f>
        <v>0</v>
      </c>
      <c r="AC29" s="53">
        <f>'06'!$M29</f>
        <v>0</v>
      </c>
      <c r="AD29" s="53">
        <f>'07'!$M29</f>
        <v>0</v>
      </c>
      <c r="AE29" s="53">
        <f>'08'!$M29</f>
        <v>0</v>
      </c>
      <c r="AF29" s="53">
        <f>'09'!$M29</f>
        <v>0</v>
      </c>
      <c r="AG29" s="53">
        <f>'10'!$M29</f>
        <v>0</v>
      </c>
      <c r="AH29" s="53">
        <f>'11'!$M29</f>
        <v>0</v>
      </c>
      <c r="AI29" s="53">
        <f>'12'!$M29</f>
        <v>0</v>
      </c>
      <c r="AJ29" s="53">
        <f>'13'!$M29</f>
        <v>0</v>
      </c>
      <c r="AK29" s="53">
        <f>'14'!$M29</f>
        <v>0</v>
      </c>
      <c r="AL29" s="53">
        <f>'15'!$M29</f>
        <v>0</v>
      </c>
      <c r="AM29" s="53">
        <f>'16'!$M29</f>
        <v>0</v>
      </c>
      <c r="AN29" s="40">
        <f>'17'!$M29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'80'!$M30</f>
        <v>0.18115942028985507</v>
      </c>
      <c r="D30" s="53">
        <f>'81'!$M30</f>
        <v>0.18115942028985507</v>
      </c>
      <c r="E30" s="53">
        <f>'82'!$M30</f>
        <v>0.18115942028985507</v>
      </c>
      <c r="F30" s="53">
        <f>'83'!$M30</f>
        <v>0.18115942028985507</v>
      </c>
      <c r="G30" s="53">
        <f>'84'!$M30</f>
        <v>0</v>
      </c>
      <c r="H30" s="53">
        <f>'85'!$M30</f>
        <v>0</v>
      </c>
      <c r="I30" s="53">
        <f>'86'!$M30</f>
        <v>0</v>
      </c>
      <c r="J30" s="53">
        <f>'87'!$M30</f>
        <v>0</v>
      </c>
      <c r="K30" s="53">
        <f>'88'!$M30</f>
        <v>0</v>
      </c>
      <c r="L30" s="53">
        <f>'89'!$M30</f>
        <v>0.18115942028985507</v>
      </c>
      <c r="M30" s="53">
        <f>'90'!$M30</f>
        <v>0.16930978260869564</v>
      </c>
      <c r="N30" s="53">
        <f>'91'!$M30</f>
        <v>0.19575543478260868</v>
      </c>
      <c r="O30" s="53">
        <f>'92'!$M30</f>
        <v>0.26910144927536234</v>
      </c>
      <c r="P30" s="53">
        <f>'93'!$M30</f>
        <v>0.21803804347826086</v>
      </c>
      <c r="Q30" s="53">
        <f>'94'!$M30</f>
        <v>0.1834909420289855</v>
      </c>
      <c r="R30" s="53">
        <f>'95'!$M30</f>
        <v>0.19421739130434781</v>
      </c>
      <c r="S30" s="53">
        <f>'96'!$M30</f>
        <v>0.20362137681159417</v>
      </c>
      <c r="T30" s="53">
        <f>'97'!$M30</f>
        <v>0.27629347826086958</v>
      </c>
      <c r="U30" s="53">
        <f>'98'!$M30</f>
        <v>0.23024094202898551</v>
      </c>
      <c r="V30" s="53">
        <f>'99'!$M30</f>
        <v>0.16639130434782606</v>
      </c>
      <c r="W30" s="53">
        <f>'00'!$M30</f>
        <v>0.22495471014492752</v>
      </c>
      <c r="X30" s="53">
        <f>'01'!$M30</f>
        <v>0.34446014492753624</v>
      </c>
      <c r="Y30" s="53">
        <f>'02'!$M30</f>
        <v>0.22586775362318839</v>
      </c>
      <c r="Z30" s="53">
        <f>'03'!$M30</f>
        <v>0.24808333333333332</v>
      </c>
      <c r="AA30" s="53">
        <f>'04'!$M30</f>
        <v>0.95477898550724627</v>
      </c>
      <c r="AB30" s="53">
        <f>'05'!$M30</f>
        <v>1.1794454545454545</v>
      </c>
      <c r="AC30" s="53">
        <f>'06'!$M30</f>
        <v>1.1009799999999998</v>
      </c>
      <c r="AD30" s="53">
        <f>'07'!$M30</f>
        <v>0</v>
      </c>
      <c r="AE30" s="53">
        <f>'08'!$M30</f>
        <v>0</v>
      </c>
      <c r="AF30" s="53">
        <f>'09'!$M30</f>
        <v>0</v>
      </c>
      <c r="AG30" s="53">
        <f>'10'!$M30</f>
        <v>0</v>
      </c>
      <c r="AH30" s="53">
        <f>'11'!$M30</f>
        <v>0</v>
      </c>
      <c r="AI30" s="53">
        <f>'12'!$M30</f>
        <v>0</v>
      </c>
      <c r="AJ30" s="53">
        <f>'13'!$M30</f>
        <v>0</v>
      </c>
      <c r="AK30" s="53">
        <f>'14'!$M30</f>
        <v>0</v>
      </c>
      <c r="AL30" s="53">
        <f>'15'!$M30</f>
        <v>0</v>
      </c>
      <c r="AM30" s="53">
        <f>'16'!$M30</f>
        <v>0</v>
      </c>
      <c r="AN30" s="40">
        <f>'17'!$M30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'80'!$M31</f>
        <v>0</v>
      </c>
      <c r="D31" s="53">
        <f>'81'!$M31</f>
        <v>0</v>
      </c>
      <c r="E31" s="53">
        <f>'82'!$M31</f>
        <v>0</v>
      </c>
      <c r="F31" s="53">
        <f>'83'!$M31</f>
        <v>0</v>
      </c>
      <c r="G31" s="53">
        <f>'84'!$M31</f>
        <v>0</v>
      </c>
      <c r="H31" s="53">
        <f>'85'!$M31</f>
        <v>0</v>
      </c>
      <c r="I31" s="53">
        <f>'86'!$M31</f>
        <v>0</v>
      </c>
      <c r="J31" s="53">
        <f>'87'!$M31</f>
        <v>0</v>
      </c>
      <c r="K31" s="53">
        <f>'88'!$M31</f>
        <v>0</v>
      </c>
      <c r="L31" s="53">
        <f>'89'!$M31</f>
        <v>0</v>
      </c>
      <c r="M31" s="53">
        <f>'90'!$M31</f>
        <v>0</v>
      </c>
      <c r="N31" s="53">
        <f>'91'!$M31</f>
        <v>0</v>
      </c>
      <c r="O31" s="53">
        <f>'92'!$M31</f>
        <v>0</v>
      </c>
      <c r="P31" s="53">
        <f>'93'!$M31</f>
        <v>0</v>
      </c>
      <c r="Q31" s="53">
        <f>'94'!$M31</f>
        <v>0</v>
      </c>
      <c r="R31" s="53">
        <f>'95'!$M31</f>
        <v>0</v>
      </c>
      <c r="S31" s="53">
        <f>'96'!$M31</f>
        <v>0</v>
      </c>
      <c r="T31" s="53">
        <f>'97'!$M31</f>
        <v>0</v>
      </c>
      <c r="U31" s="53">
        <f>'98'!$M31</f>
        <v>0</v>
      </c>
      <c r="V31" s="53">
        <f>'99'!$M31</f>
        <v>0</v>
      </c>
      <c r="W31" s="53">
        <f>'00'!$M31</f>
        <v>0</v>
      </c>
      <c r="X31" s="53">
        <f>'01'!$M31</f>
        <v>0</v>
      </c>
      <c r="Y31" s="53">
        <f>'02'!$M31</f>
        <v>0</v>
      </c>
      <c r="Z31" s="53">
        <f>'03'!$M31</f>
        <v>0</v>
      </c>
      <c r="AA31" s="53">
        <f>'04'!$M31</f>
        <v>0</v>
      </c>
      <c r="AB31" s="53">
        <f>'05'!$M31</f>
        <v>0</v>
      </c>
      <c r="AC31" s="53">
        <f>'06'!$M31</f>
        <v>0</v>
      </c>
      <c r="AD31" s="53">
        <f>'07'!$M31</f>
        <v>0</v>
      </c>
      <c r="AE31" s="53">
        <f>'08'!$M31</f>
        <v>0</v>
      </c>
      <c r="AF31" s="53">
        <f>'09'!$M31</f>
        <v>0</v>
      </c>
      <c r="AG31" s="53">
        <f>'10'!$M31</f>
        <v>0</v>
      </c>
      <c r="AH31" s="53">
        <f>'11'!$M31</f>
        <v>0</v>
      </c>
      <c r="AI31" s="53">
        <f>'12'!$M31</f>
        <v>0</v>
      </c>
      <c r="AJ31" s="53">
        <f>'13'!$M31</f>
        <v>0</v>
      </c>
      <c r="AK31" s="53">
        <f>'14'!$M31</f>
        <v>0</v>
      </c>
      <c r="AL31" s="53">
        <f>'15'!$M31</f>
        <v>0</v>
      </c>
      <c r="AM31" s="53">
        <f>'16'!$M31</f>
        <v>0</v>
      </c>
      <c r="AN31" s="40">
        <f>'17'!$M31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'80'!$M32</f>
        <v>0</v>
      </c>
      <c r="D32" s="53">
        <f>'81'!$M32</f>
        <v>0</v>
      </c>
      <c r="E32" s="53">
        <f>'82'!$M32</f>
        <v>0.54347826086956519</v>
      </c>
      <c r="F32" s="53">
        <f>'83'!$M32</f>
        <v>0.54347826086956519</v>
      </c>
      <c r="G32" s="53">
        <f>'84'!$M32</f>
        <v>0.54347826086956519</v>
      </c>
      <c r="H32" s="53">
        <f>'85'!$M32</f>
        <v>0.54347826086956519</v>
      </c>
      <c r="I32" s="53">
        <f>'86'!$M32</f>
        <v>0</v>
      </c>
      <c r="J32" s="53">
        <f>'87'!$M32</f>
        <v>1.2681159420289854</v>
      </c>
      <c r="K32" s="53">
        <f>'88'!$M32</f>
        <v>6.5217391304347823</v>
      </c>
      <c r="L32" s="53">
        <f>'89'!$M32</f>
        <v>1.0869565217391304</v>
      </c>
      <c r="M32" s="53">
        <f>'90'!$M32</f>
        <v>0.73593297101449273</v>
      </c>
      <c r="N32" s="53">
        <f>'91'!$M32</f>
        <v>1.5671340579710145</v>
      </c>
      <c r="O32" s="53">
        <f>'92'!$M32</f>
        <v>1.1271286231884057</v>
      </c>
      <c r="P32" s="53">
        <f>'93'!$M32</f>
        <v>1.2959039855072463</v>
      </c>
      <c r="Q32" s="53">
        <f>'94'!$M32</f>
        <v>1.3932318840579709</v>
      </c>
      <c r="R32" s="53">
        <f>'95'!$M32</f>
        <v>1.1383007246376811</v>
      </c>
      <c r="S32" s="53">
        <f>'96'!$M32</f>
        <v>1.2084782608695652</v>
      </c>
      <c r="T32" s="53">
        <f>'97'!$M32</f>
        <v>1.3598768115942028</v>
      </c>
      <c r="U32" s="53">
        <f>'98'!$M32</f>
        <v>1.7656413043478258</v>
      </c>
      <c r="V32" s="53">
        <f>'99'!$M32</f>
        <v>2.8622880434782605</v>
      </c>
      <c r="W32" s="53">
        <f>'00'!$M32</f>
        <v>3.9981286231884057</v>
      </c>
      <c r="X32" s="53">
        <f>'01'!$M32</f>
        <v>5.7534818840579707</v>
      </c>
      <c r="Y32" s="53">
        <f>'02'!$M32</f>
        <v>2.0950960144927535</v>
      </c>
      <c r="Z32" s="53">
        <f>'03'!$M32</f>
        <v>2.4705543478260865</v>
      </c>
      <c r="AA32" s="53">
        <f>'04'!$M32</f>
        <v>5.4328152173913038</v>
      </c>
      <c r="AB32" s="53">
        <f>'05'!$M32</f>
        <v>5.646345454545453</v>
      </c>
      <c r="AC32" s="53">
        <f>'06'!$M32</f>
        <v>6.7193872727272721</v>
      </c>
      <c r="AD32" s="53">
        <f>'07'!$M32</f>
        <v>6.8285161029881625</v>
      </c>
      <c r="AE32" s="53">
        <f>'08'!$M32</f>
        <v>0</v>
      </c>
      <c r="AF32" s="53">
        <f>'09'!$M32</f>
        <v>0</v>
      </c>
      <c r="AG32" s="53">
        <f>'10'!$M32</f>
        <v>0</v>
      </c>
      <c r="AH32" s="53">
        <f>'11'!$M32</f>
        <v>0.29338949275362319</v>
      </c>
      <c r="AI32" s="53">
        <f>'12'!$M32</f>
        <v>2.2373188405797099E-3</v>
      </c>
      <c r="AJ32" s="53">
        <f>'13'!$M32</f>
        <v>0</v>
      </c>
      <c r="AK32" s="53">
        <f>'14'!$M32</f>
        <v>0</v>
      </c>
      <c r="AL32" s="53">
        <f>'15'!$M32</f>
        <v>0</v>
      </c>
      <c r="AM32" s="53">
        <f>'16'!$M32</f>
        <v>0</v>
      </c>
      <c r="AN32" s="40">
        <f>'17'!$M32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'80'!$M33</f>
        <v>0</v>
      </c>
      <c r="D33" s="53">
        <f>'81'!$M33</f>
        <v>0</v>
      </c>
      <c r="E33" s="53">
        <f>'82'!$M33</f>
        <v>0</v>
      </c>
      <c r="F33" s="53">
        <f>'83'!$M33</f>
        <v>0</v>
      </c>
      <c r="G33" s="53">
        <f>'84'!$M33</f>
        <v>0</v>
      </c>
      <c r="H33" s="53">
        <f>'85'!$M33</f>
        <v>0</v>
      </c>
      <c r="I33" s="53">
        <f>'86'!$M33</f>
        <v>0</v>
      </c>
      <c r="J33" s="53">
        <f>'87'!$M33</f>
        <v>0</v>
      </c>
      <c r="K33" s="53">
        <f>'88'!$M33</f>
        <v>0</v>
      </c>
      <c r="L33" s="53">
        <f>'89'!$M33</f>
        <v>0</v>
      </c>
      <c r="M33" s="53">
        <f>'90'!$M33</f>
        <v>1.2193840579710144E-2</v>
      </c>
      <c r="N33" s="53">
        <f>'91'!$M33</f>
        <v>2.1193840579710143E-2</v>
      </c>
      <c r="O33" s="53">
        <f>'92'!$M33</f>
        <v>2.647101449275362E-2</v>
      </c>
      <c r="P33" s="53">
        <f>'93'!$M33</f>
        <v>2.0969202898550723E-2</v>
      </c>
      <c r="Q33" s="53">
        <f>'94'!$M33</f>
        <v>2.0567028985507246E-2</v>
      </c>
      <c r="R33" s="53">
        <f>'95'!$M33</f>
        <v>2.1277173913043478E-2</v>
      </c>
      <c r="S33" s="53">
        <f>'96'!$M33</f>
        <v>1.9483695652173914E-2</v>
      </c>
      <c r="T33" s="53">
        <f>'97'!$M33</f>
        <v>1.6784420289855072E-2</v>
      </c>
      <c r="U33" s="53">
        <f>'98'!$M33</f>
        <v>2.4242753623188402E-2</v>
      </c>
      <c r="V33" s="53">
        <f>'99'!$M33</f>
        <v>1.5947463768115941E-2</v>
      </c>
      <c r="W33" s="53">
        <f>'00'!$M33</f>
        <v>1.8724637681159419E-2</v>
      </c>
      <c r="X33" s="53">
        <f>'01'!$M33</f>
        <v>1.1420289855072463E-2</v>
      </c>
      <c r="Y33" s="53">
        <f>'02'!$M33</f>
        <v>1.8427536231884058E-2</v>
      </c>
      <c r="Z33" s="53">
        <f>'03'!$M33</f>
        <v>1.4963768115942027E-2</v>
      </c>
      <c r="AA33" s="53">
        <f>'04'!$M33</f>
        <v>1.2132246376811593E-2</v>
      </c>
      <c r="AB33" s="53">
        <f>'05'!$M33</f>
        <v>1.6325454545454542E-2</v>
      </c>
      <c r="AC33" s="53">
        <f>'06'!$M33</f>
        <v>1.8905454545454541E-2</v>
      </c>
      <c r="AD33" s="53">
        <f>'07'!$M33</f>
        <v>0</v>
      </c>
      <c r="AE33" s="53">
        <f>'08'!$M33</f>
        <v>0</v>
      </c>
      <c r="AF33" s="53">
        <f>'09'!$M33</f>
        <v>0</v>
      </c>
      <c r="AG33" s="53">
        <f>'10'!$M33</f>
        <v>0</v>
      </c>
      <c r="AH33" s="53">
        <f>'11'!$M33</f>
        <v>0</v>
      </c>
      <c r="AI33" s="53">
        <f>'12'!$M33</f>
        <v>0</v>
      </c>
      <c r="AJ33" s="53">
        <f>'13'!$M33</f>
        <v>0</v>
      </c>
      <c r="AK33" s="53">
        <f>'14'!$M33</f>
        <v>0</v>
      </c>
      <c r="AL33" s="53">
        <f>'15'!$M33</f>
        <v>0</v>
      </c>
      <c r="AM33" s="53">
        <f>'16'!$M33</f>
        <v>0</v>
      </c>
      <c r="AN33" s="40">
        <f>'17'!$M33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'80'!$M34</f>
        <v>0</v>
      </c>
      <c r="D34" s="53">
        <f>'81'!$M34</f>
        <v>0</v>
      </c>
      <c r="E34" s="53">
        <f>'82'!$M34</f>
        <v>0</v>
      </c>
      <c r="F34" s="53">
        <f>'83'!$M34</f>
        <v>0</v>
      </c>
      <c r="G34" s="53">
        <f>'84'!$M34</f>
        <v>0</v>
      </c>
      <c r="H34" s="53">
        <f>'85'!$M34</f>
        <v>0</v>
      </c>
      <c r="I34" s="53">
        <f>'86'!$M34</f>
        <v>0</v>
      </c>
      <c r="J34" s="53">
        <f>'87'!$M34</f>
        <v>0</v>
      </c>
      <c r="K34" s="53">
        <f>'88'!$M34</f>
        <v>0</v>
      </c>
      <c r="L34" s="53">
        <f>'89'!$M34</f>
        <v>0</v>
      </c>
      <c r="M34" s="53">
        <f>'90'!$M34</f>
        <v>0</v>
      </c>
      <c r="N34" s="53">
        <f>'91'!$M34</f>
        <v>0</v>
      </c>
      <c r="O34" s="53">
        <f>'92'!$M34</f>
        <v>0</v>
      </c>
      <c r="P34" s="53">
        <f>'93'!$M34</f>
        <v>0</v>
      </c>
      <c r="Q34" s="53">
        <f>'94'!$M34</f>
        <v>0</v>
      </c>
      <c r="R34" s="53">
        <f>'95'!$M34</f>
        <v>0</v>
      </c>
      <c r="S34" s="53">
        <f>'96'!$M34</f>
        <v>0</v>
      </c>
      <c r="T34" s="53">
        <f>'97'!$M34</f>
        <v>0</v>
      </c>
      <c r="U34" s="53">
        <f>'98'!$M34</f>
        <v>0</v>
      </c>
      <c r="V34" s="53">
        <f>'99'!$M34</f>
        <v>0</v>
      </c>
      <c r="W34" s="53">
        <f>'00'!$M34</f>
        <v>0</v>
      </c>
      <c r="X34" s="53">
        <f>'01'!$M34</f>
        <v>0</v>
      </c>
      <c r="Y34" s="53">
        <f>'02'!$M34</f>
        <v>0</v>
      </c>
      <c r="Z34" s="53">
        <f>'03'!$M34</f>
        <v>0</v>
      </c>
      <c r="AA34" s="53">
        <f>'04'!$M34</f>
        <v>0</v>
      </c>
      <c r="AB34" s="53">
        <f>'05'!$M34</f>
        <v>0</v>
      </c>
      <c r="AC34" s="53">
        <f>'06'!$M34</f>
        <v>0</v>
      </c>
      <c r="AD34" s="53">
        <f>'07'!$M34</f>
        <v>0</v>
      </c>
      <c r="AE34" s="53">
        <f>'08'!$M34</f>
        <v>0</v>
      </c>
      <c r="AF34" s="53">
        <f>'09'!$M34</f>
        <v>0</v>
      </c>
      <c r="AG34" s="53">
        <f>'10'!$M34</f>
        <v>0</v>
      </c>
      <c r="AH34" s="53">
        <f>'11'!$M34</f>
        <v>0</v>
      </c>
      <c r="AI34" s="53">
        <f>'12'!$M34</f>
        <v>0</v>
      </c>
      <c r="AJ34" s="53">
        <f>'13'!$M34</f>
        <v>0</v>
      </c>
      <c r="AK34" s="53">
        <f>'14'!$M34</f>
        <v>0</v>
      </c>
      <c r="AL34" s="53">
        <f>'15'!$M34</f>
        <v>0</v>
      </c>
      <c r="AM34" s="53">
        <f>'16'!$M34</f>
        <v>0</v>
      </c>
      <c r="AN34" s="40">
        <f>'17'!$M34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'80'!$M35</f>
        <v>0</v>
      </c>
      <c r="D35" s="53">
        <f>'81'!$M35</f>
        <v>0</v>
      </c>
      <c r="E35" s="53">
        <f>'82'!$M35</f>
        <v>0</v>
      </c>
      <c r="F35" s="53">
        <f>'83'!$M35</f>
        <v>0</v>
      </c>
      <c r="G35" s="53">
        <f>'84'!$M35</f>
        <v>0</v>
      </c>
      <c r="H35" s="53">
        <f>'85'!$M35</f>
        <v>0</v>
      </c>
      <c r="I35" s="53">
        <f>'86'!$M35</f>
        <v>0</v>
      </c>
      <c r="J35" s="53">
        <f>'87'!$M35</f>
        <v>0</v>
      </c>
      <c r="K35" s="53">
        <f>'88'!$M35</f>
        <v>0</v>
      </c>
      <c r="L35" s="53">
        <f>'89'!$M35</f>
        <v>0</v>
      </c>
      <c r="M35" s="53">
        <f>'90'!$M35</f>
        <v>0</v>
      </c>
      <c r="N35" s="53">
        <f>'91'!$M35</f>
        <v>0</v>
      </c>
      <c r="O35" s="53">
        <f>'92'!$M35</f>
        <v>0</v>
      </c>
      <c r="P35" s="53">
        <f>'93'!$M35</f>
        <v>0</v>
      </c>
      <c r="Q35" s="53">
        <f>'94'!$M35</f>
        <v>0</v>
      </c>
      <c r="R35" s="53">
        <f>'95'!$M35</f>
        <v>0</v>
      </c>
      <c r="S35" s="53">
        <f>'96'!$M35</f>
        <v>0</v>
      </c>
      <c r="T35" s="53">
        <f>'97'!$M35</f>
        <v>0</v>
      </c>
      <c r="U35" s="53">
        <f>'98'!$M35</f>
        <v>0</v>
      </c>
      <c r="V35" s="53">
        <f>'99'!$M35</f>
        <v>0</v>
      </c>
      <c r="W35" s="53">
        <f>'00'!$M35</f>
        <v>0</v>
      </c>
      <c r="X35" s="53">
        <f>'01'!$M35</f>
        <v>0</v>
      </c>
      <c r="Y35" s="53">
        <f>'02'!$M35</f>
        <v>0</v>
      </c>
      <c r="Z35" s="53">
        <f>'03'!$M35</f>
        <v>0</v>
      </c>
      <c r="AA35" s="53">
        <f>'04'!$M35</f>
        <v>0</v>
      </c>
      <c r="AB35" s="53">
        <f>'05'!$M35</f>
        <v>0</v>
      </c>
      <c r="AC35" s="53">
        <f>'06'!$M35</f>
        <v>0</v>
      </c>
      <c r="AD35" s="53">
        <f>'07'!$M35</f>
        <v>0</v>
      </c>
      <c r="AE35" s="53">
        <f>'08'!$M35</f>
        <v>0</v>
      </c>
      <c r="AF35" s="53">
        <f>'09'!$M35</f>
        <v>0</v>
      </c>
      <c r="AG35" s="53">
        <f>'10'!$M35</f>
        <v>0</v>
      </c>
      <c r="AH35" s="53">
        <f>'11'!$M35</f>
        <v>0</v>
      </c>
      <c r="AI35" s="53">
        <f>'12'!$M35</f>
        <v>0</v>
      </c>
      <c r="AJ35" s="53">
        <f>'13'!$M35</f>
        <v>0</v>
      </c>
      <c r="AK35" s="53">
        <f>'14'!$M35</f>
        <v>0</v>
      </c>
      <c r="AL35" s="53">
        <f>'15'!$M35</f>
        <v>0</v>
      </c>
      <c r="AM35" s="53">
        <f>'16'!$M35</f>
        <v>0</v>
      </c>
      <c r="AN35" s="40">
        <f>'17'!$M35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39.130434782608681</v>
      </c>
      <c r="D36" s="37">
        <f t="shared" ref="D36:AH36" si="1">SUM(D6:D35)+SUM(D38:D43)</f>
        <v>44.927536231884048</v>
      </c>
      <c r="E36" s="37">
        <f t="shared" si="1"/>
        <v>54.99456521739129</v>
      </c>
      <c r="F36" s="37">
        <f t="shared" si="1"/>
        <v>59.420289855072454</v>
      </c>
      <c r="G36" s="37">
        <f t="shared" si="1"/>
        <v>60.326086956521728</v>
      </c>
      <c r="H36" s="37">
        <f t="shared" si="1"/>
        <v>70.65217391304347</v>
      </c>
      <c r="I36" s="37">
        <f t="shared" si="1"/>
        <v>87.681159420289845</v>
      </c>
      <c r="J36" s="37">
        <f t="shared" si="1"/>
        <v>100.18115942028986</v>
      </c>
      <c r="K36" s="37">
        <f t="shared" si="1"/>
        <v>121.73913043478261</v>
      </c>
      <c r="L36" s="37">
        <f t="shared" si="1"/>
        <v>125.54347826086956</v>
      </c>
      <c r="M36" s="37">
        <f t="shared" si="1"/>
        <v>133.18026086956522</v>
      </c>
      <c r="N36" s="37">
        <f t="shared" si="1"/>
        <v>131.01151086956514</v>
      </c>
      <c r="O36" s="37">
        <f t="shared" si="1"/>
        <v>138.41525905797096</v>
      </c>
      <c r="P36" s="37">
        <f t="shared" si="1"/>
        <v>138.74103079710144</v>
      </c>
      <c r="Q36" s="37">
        <f t="shared" si="1"/>
        <v>143.43717391304349</v>
      </c>
      <c r="R36" s="37">
        <f t="shared" si="1"/>
        <v>155.0998278985507</v>
      </c>
      <c r="S36" s="37">
        <f t="shared" si="1"/>
        <v>160.96977173913041</v>
      </c>
      <c r="T36" s="37">
        <f t="shared" si="1"/>
        <v>166.24997644927535</v>
      </c>
      <c r="U36" s="37">
        <f t="shared" si="1"/>
        <v>167.81889855072464</v>
      </c>
      <c r="V36" s="37">
        <f t="shared" si="1"/>
        <v>175.63973369565215</v>
      </c>
      <c r="W36" s="37">
        <f t="shared" si="1"/>
        <v>190.43489130434776</v>
      </c>
      <c r="X36" s="37">
        <f t="shared" si="1"/>
        <v>195.92124094202896</v>
      </c>
      <c r="Y36" s="37">
        <f t="shared" si="1"/>
        <v>177.01798550724635</v>
      </c>
      <c r="Z36" s="37">
        <f t="shared" si="1"/>
        <v>157.22688586956522</v>
      </c>
      <c r="AA36" s="37">
        <f t="shared" si="1"/>
        <v>169.54664311594198</v>
      </c>
      <c r="AB36" s="37">
        <f t="shared" si="1"/>
        <v>172.92789272727271</v>
      </c>
      <c r="AC36" s="37">
        <f t="shared" si="1"/>
        <v>180.99262727272728</v>
      </c>
      <c r="AD36" s="37">
        <f t="shared" si="1"/>
        <v>183.86741289907764</v>
      </c>
      <c r="AE36" s="37">
        <f t="shared" si="1"/>
        <v>188.89027454545453</v>
      </c>
      <c r="AF36" s="37">
        <f t="shared" si="1"/>
        <v>191.01039818181818</v>
      </c>
      <c r="AG36" s="37">
        <f t="shared" si="1"/>
        <v>192.30854161010353</v>
      </c>
      <c r="AH36" s="37">
        <f t="shared" si="1"/>
        <v>195.11373188405796</v>
      </c>
      <c r="AI36" s="37">
        <f t="shared" ref="AI36:AN36" si="2">SUM(AI6:AI35)+SUM(AI38:AI43)</f>
        <v>196.85394384057969</v>
      </c>
      <c r="AJ36" s="37">
        <f t="shared" si="2"/>
        <v>198.28202898550725</v>
      </c>
      <c r="AK36" s="37">
        <f t="shared" si="2"/>
        <v>202.8957028985507</v>
      </c>
      <c r="AL36" s="37">
        <f t="shared" si="2"/>
        <v>202.35247826086956</v>
      </c>
      <c r="AM36" s="37">
        <f t="shared" si="2"/>
        <v>202.78226086956522</v>
      </c>
      <c r="AN36" s="38">
        <f t="shared" si="2"/>
        <v>205.11023913043479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7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'80'!$M38</f>
        <v>0</v>
      </c>
      <c r="D38" s="60">
        <f>'81'!$M38</f>
        <v>0</v>
      </c>
      <c r="E38" s="60">
        <f>'82'!$M38</f>
        <v>0</v>
      </c>
      <c r="F38" s="60">
        <f>'83'!$M38</f>
        <v>0</v>
      </c>
      <c r="G38" s="60">
        <f>'84'!$M38</f>
        <v>0</v>
      </c>
      <c r="H38" s="60">
        <f>'85'!$M38</f>
        <v>0</v>
      </c>
      <c r="I38" s="60">
        <f>'86'!$M38</f>
        <v>0</v>
      </c>
      <c r="J38" s="60">
        <f>'87'!$M38</f>
        <v>0</v>
      </c>
      <c r="K38" s="60">
        <f>'88'!$M38</f>
        <v>0</v>
      </c>
      <c r="L38" s="60">
        <f>'89'!$M38</f>
        <v>0</v>
      </c>
      <c r="M38" s="60">
        <f>'90'!$M38</f>
        <v>0</v>
      </c>
      <c r="N38" s="60">
        <f>'91'!$M38</f>
        <v>0</v>
      </c>
      <c r="O38" s="60">
        <f>'92'!$M38</f>
        <v>0</v>
      </c>
      <c r="P38" s="60">
        <f>'93'!$M38</f>
        <v>0</v>
      </c>
      <c r="Q38" s="60">
        <f>'94'!$M38</f>
        <v>0</v>
      </c>
      <c r="R38" s="60">
        <f>'95'!$M38</f>
        <v>0</v>
      </c>
      <c r="S38" s="60">
        <f>'96'!$M38</f>
        <v>0</v>
      </c>
      <c r="T38" s="60">
        <f>'97'!$M38</f>
        <v>0</v>
      </c>
      <c r="U38" s="60">
        <f>'98'!$M38</f>
        <v>0</v>
      </c>
      <c r="V38" s="60">
        <f>'99'!$M38</f>
        <v>0</v>
      </c>
      <c r="W38" s="60">
        <f>'00'!$M38</f>
        <v>0</v>
      </c>
      <c r="X38" s="60">
        <f>'01'!$M38</f>
        <v>0</v>
      </c>
      <c r="Y38" s="60">
        <f>'02'!$M38</f>
        <v>0</v>
      </c>
      <c r="Z38" s="60">
        <f>'03'!$M38</f>
        <v>0</v>
      </c>
      <c r="AA38" s="60">
        <f>'04'!$M38</f>
        <v>0</v>
      </c>
      <c r="AB38" s="60">
        <f>'05'!$M38</f>
        <v>0</v>
      </c>
      <c r="AC38" s="60">
        <f>'06'!$M38</f>
        <v>0</v>
      </c>
      <c r="AD38" s="60">
        <f>'07'!$M38</f>
        <v>0</v>
      </c>
      <c r="AE38" s="60">
        <f>'08'!$M38</f>
        <v>0</v>
      </c>
      <c r="AF38" s="60">
        <f>'09'!$M38</f>
        <v>0</v>
      </c>
      <c r="AG38" s="60">
        <f>'10'!$M38</f>
        <v>0</v>
      </c>
      <c r="AH38" s="60">
        <f>'11'!$M38</f>
        <v>0.73192753623188411</v>
      </c>
      <c r="AI38" s="60">
        <f>'12'!$M38</f>
        <v>7.6684782608695658E-3</v>
      </c>
      <c r="AJ38" s="60">
        <f>'13'!$M38</f>
        <v>7.0307971014492753E-3</v>
      </c>
      <c r="AK38" s="60">
        <f>'14'!$M38</f>
        <v>0.25995833333333335</v>
      </c>
      <c r="AL38" s="60">
        <f>'15'!$M38</f>
        <v>0.32769746376811593</v>
      </c>
      <c r="AM38" s="60">
        <f>'16'!$M38</f>
        <v>0.14340036231884057</v>
      </c>
      <c r="AN38" s="42">
        <f>'17'!$M38</f>
        <v>1.0813405797101449E-2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'80'!$M39</f>
        <v>0</v>
      </c>
      <c r="D39" s="53">
        <f>'81'!$M39</f>
        <v>0</v>
      </c>
      <c r="E39" s="53">
        <f>'82'!$M39</f>
        <v>0</v>
      </c>
      <c r="F39" s="53">
        <f>'83'!$M39</f>
        <v>0</v>
      </c>
      <c r="G39" s="53">
        <f>'84'!$M39</f>
        <v>0</v>
      </c>
      <c r="H39" s="53">
        <f>'85'!$M39</f>
        <v>0</v>
      </c>
      <c r="I39" s="53">
        <f>'86'!$M39</f>
        <v>0</v>
      </c>
      <c r="J39" s="53">
        <f>'87'!$M39</f>
        <v>0</v>
      </c>
      <c r="K39" s="53">
        <f>'88'!$M39</f>
        <v>0</v>
      </c>
      <c r="L39" s="53">
        <f>'89'!$M39</f>
        <v>0</v>
      </c>
      <c r="M39" s="53">
        <f>'90'!$M39</f>
        <v>0</v>
      </c>
      <c r="N39" s="53">
        <f>'91'!$M39</f>
        <v>0</v>
      </c>
      <c r="O39" s="53">
        <f>'92'!$M39</f>
        <v>0</v>
      </c>
      <c r="P39" s="53">
        <f>'93'!$M39</f>
        <v>0</v>
      </c>
      <c r="Q39" s="53">
        <f>'94'!$M39</f>
        <v>0</v>
      </c>
      <c r="R39" s="53">
        <f>'95'!$M39</f>
        <v>0</v>
      </c>
      <c r="S39" s="53">
        <f>'96'!$M39</f>
        <v>0</v>
      </c>
      <c r="T39" s="53">
        <f>'97'!$M39</f>
        <v>0</v>
      </c>
      <c r="U39" s="53">
        <f>'98'!$M39</f>
        <v>0</v>
      </c>
      <c r="V39" s="53">
        <f>'99'!$M39</f>
        <v>0</v>
      </c>
      <c r="W39" s="53">
        <f>'00'!$M39</f>
        <v>0</v>
      </c>
      <c r="X39" s="53">
        <f>'01'!$M39</f>
        <v>0</v>
      </c>
      <c r="Y39" s="53">
        <f>'02'!$M39</f>
        <v>0</v>
      </c>
      <c r="Z39" s="53">
        <f>'03'!$M39</f>
        <v>0</v>
      </c>
      <c r="AA39" s="53">
        <f>'04'!$M39</f>
        <v>0</v>
      </c>
      <c r="AB39" s="53">
        <f>'05'!$M39</f>
        <v>0</v>
      </c>
      <c r="AC39" s="53">
        <f>'06'!$M39</f>
        <v>0</v>
      </c>
      <c r="AD39" s="53">
        <f>'07'!$M39</f>
        <v>0</v>
      </c>
      <c r="AE39" s="53">
        <f>'08'!$M39</f>
        <v>0</v>
      </c>
      <c r="AF39" s="53">
        <f>'09'!$M39</f>
        <v>0</v>
      </c>
      <c r="AG39" s="53">
        <f>'10'!$M39</f>
        <v>0</v>
      </c>
      <c r="AH39" s="53">
        <f>'11'!$M39</f>
        <v>0</v>
      </c>
      <c r="AI39" s="53">
        <f>'12'!$M39</f>
        <v>0</v>
      </c>
      <c r="AJ39" s="53">
        <f>'13'!$M39</f>
        <v>0</v>
      </c>
      <c r="AK39" s="53">
        <f>'14'!$M39</f>
        <v>0</v>
      </c>
      <c r="AL39" s="53">
        <f>'15'!$M39</f>
        <v>0</v>
      </c>
      <c r="AM39" s="53">
        <f>'16'!$M39</f>
        <v>0</v>
      </c>
      <c r="AN39" s="40">
        <f>'17'!$M39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'80'!$M40</f>
        <v>0</v>
      </c>
      <c r="D40" s="53">
        <f>'81'!$M40</f>
        <v>0</v>
      </c>
      <c r="E40" s="53">
        <f>'82'!$M40</f>
        <v>0</v>
      </c>
      <c r="F40" s="53">
        <f>'83'!$M40</f>
        <v>0</v>
      </c>
      <c r="G40" s="53">
        <f>'84'!$M40</f>
        <v>0</v>
      </c>
      <c r="H40" s="53">
        <f>'85'!$M40</f>
        <v>0</v>
      </c>
      <c r="I40" s="53">
        <f>'86'!$M40</f>
        <v>0</v>
      </c>
      <c r="J40" s="53">
        <f>'87'!$M40</f>
        <v>0</v>
      </c>
      <c r="K40" s="53">
        <f>'88'!$M40</f>
        <v>0</v>
      </c>
      <c r="L40" s="53">
        <f>'89'!$M40</f>
        <v>0</v>
      </c>
      <c r="M40" s="53">
        <f>'90'!$M40</f>
        <v>0</v>
      </c>
      <c r="N40" s="53">
        <f>'91'!$M40</f>
        <v>0</v>
      </c>
      <c r="O40" s="53">
        <f>'92'!$M40</f>
        <v>0</v>
      </c>
      <c r="P40" s="53">
        <f>'93'!$M40</f>
        <v>0</v>
      </c>
      <c r="Q40" s="53">
        <f>'94'!$M40</f>
        <v>0</v>
      </c>
      <c r="R40" s="53">
        <f>'95'!$M40</f>
        <v>0</v>
      </c>
      <c r="S40" s="53">
        <f>'96'!$M40</f>
        <v>0</v>
      </c>
      <c r="T40" s="53">
        <f>'97'!$M40</f>
        <v>0</v>
      </c>
      <c r="U40" s="53">
        <f>'98'!$M40</f>
        <v>0</v>
      </c>
      <c r="V40" s="53">
        <f>'99'!$M40</f>
        <v>0</v>
      </c>
      <c r="W40" s="53">
        <f>'00'!$M40</f>
        <v>0</v>
      </c>
      <c r="X40" s="53">
        <f>'01'!$M40</f>
        <v>0</v>
      </c>
      <c r="Y40" s="53">
        <f>'02'!$M40</f>
        <v>0</v>
      </c>
      <c r="Z40" s="53">
        <f>'03'!$M40</f>
        <v>0</v>
      </c>
      <c r="AA40" s="53">
        <f>'04'!$M40</f>
        <v>0</v>
      </c>
      <c r="AB40" s="53">
        <f>'05'!$M40</f>
        <v>0</v>
      </c>
      <c r="AC40" s="53">
        <f>'06'!$M40</f>
        <v>0</v>
      </c>
      <c r="AD40" s="53">
        <f>'07'!$M40</f>
        <v>0</v>
      </c>
      <c r="AE40" s="53">
        <f>'08'!$M40</f>
        <v>0</v>
      </c>
      <c r="AF40" s="53">
        <f>'09'!$M40</f>
        <v>0</v>
      </c>
      <c r="AG40" s="53">
        <f>'10'!$M40</f>
        <v>0</v>
      </c>
      <c r="AH40" s="53">
        <f>'11'!$M40</f>
        <v>0.59028079710144932</v>
      </c>
      <c r="AI40" s="53">
        <f>'12'!$M40</f>
        <v>3.0581521739130434E-2</v>
      </c>
      <c r="AJ40" s="53">
        <f>'13'!$M40</f>
        <v>1.1293478260869565E-2</v>
      </c>
      <c r="AK40" s="53">
        <f>'14'!$M40</f>
        <v>5.5706521739130434E-3</v>
      </c>
      <c r="AL40" s="53">
        <f>'15'!$M40</f>
        <v>6.1304347826086954E-3</v>
      </c>
      <c r="AM40" s="53">
        <f>'16'!$M40</f>
        <v>4.9855072463768114E-3</v>
      </c>
      <c r="AN40" s="40">
        <f>'17'!$M40</f>
        <v>3.8876811594202899E-3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'80'!$M41</f>
        <v>0</v>
      </c>
      <c r="D41" s="53">
        <f>'81'!$M41</f>
        <v>0</v>
      </c>
      <c r="E41" s="53">
        <f>'82'!$M41</f>
        <v>0</v>
      </c>
      <c r="F41" s="53">
        <f>'83'!$M41</f>
        <v>0</v>
      </c>
      <c r="G41" s="53">
        <f>'84'!$M41</f>
        <v>0</v>
      </c>
      <c r="H41" s="53">
        <f>'85'!$M41</f>
        <v>0</v>
      </c>
      <c r="I41" s="53">
        <f>'86'!$M41</f>
        <v>0</v>
      </c>
      <c r="J41" s="53">
        <f>'87'!$M41</f>
        <v>0</v>
      </c>
      <c r="K41" s="53">
        <f>'88'!$M41</f>
        <v>0</v>
      </c>
      <c r="L41" s="53">
        <f>'89'!$M41</f>
        <v>0</v>
      </c>
      <c r="M41" s="53">
        <f>'90'!$M41</f>
        <v>0</v>
      </c>
      <c r="N41" s="53">
        <f>'91'!$M41</f>
        <v>0</v>
      </c>
      <c r="O41" s="53">
        <f>'92'!$M41</f>
        <v>0</v>
      </c>
      <c r="P41" s="53">
        <f>'93'!$M41</f>
        <v>0</v>
      </c>
      <c r="Q41" s="53">
        <f>'94'!$M41</f>
        <v>0</v>
      </c>
      <c r="R41" s="53">
        <f>'95'!$M41</f>
        <v>0</v>
      </c>
      <c r="S41" s="53">
        <f>'96'!$M41</f>
        <v>0</v>
      </c>
      <c r="T41" s="53">
        <f>'97'!$M41</f>
        <v>0</v>
      </c>
      <c r="U41" s="53">
        <f>'98'!$M41</f>
        <v>0</v>
      </c>
      <c r="V41" s="53">
        <f>'99'!$M41</f>
        <v>0</v>
      </c>
      <c r="W41" s="53">
        <f>'00'!$M41</f>
        <v>0</v>
      </c>
      <c r="X41" s="53">
        <f>'01'!$M41</f>
        <v>0</v>
      </c>
      <c r="Y41" s="53">
        <f>'02'!$M41</f>
        <v>0</v>
      </c>
      <c r="Z41" s="53">
        <f>'03'!$M41</f>
        <v>0</v>
      </c>
      <c r="AA41" s="53">
        <f>'04'!$M41</f>
        <v>0</v>
      </c>
      <c r="AB41" s="53">
        <f>'05'!$M41</f>
        <v>0</v>
      </c>
      <c r="AC41" s="53">
        <f>'06'!$M41</f>
        <v>0</v>
      </c>
      <c r="AD41" s="53">
        <f>'07'!$M41</f>
        <v>0</v>
      </c>
      <c r="AE41" s="53">
        <f>'08'!$M41</f>
        <v>0</v>
      </c>
      <c r="AF41" s="53">
        <f>'09'!$M41</f>
        <v>0</v>
      </c>
      <c r="AG41" s="53">
        <f>'10'!$M41</f>
        <v>1.7290909090909091E-3</v>
      </c>
      <c r="AH41" s="53">
        <f>'11'!$M41</f>
        <v>1.5561594202898551E-3</v>
      </c>
      <c r="AI41" s="53">
        <f>'12'!$M41</f>
        <v>6.5760869565217395E-4</v>
      </c>
      <c r="AJ41" s="53">
        <f>'13'!$M41</f>
        <v>0</v>
      </c>
      <c r="AK41" s="53">
        <f>'14'!$M41</f>
        <v>0</v>
      </c>
      <c r="AL41" s="53">
        <f>'15'!$M41</f>
        <v>0</v>
      </c>
      <c r="AM41" s="53">
        <f>'16'!$M41</f>
        <v>0</v>
      </c>
      <c r="AN41" s="40">
        <f>'17'!$M41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'80'!$M42</f>
        <v>0</v>
      </c>
      <c r="D42" s="53">
        <f>'81'!$M42</f>
        <v>0</v>
      </c>
      <c r="E42" s="53">
        <f>'82'!$M42</f>
        <v>0</v>
      </c>
      <c r="F42" s="53">
        <f>'83'!$M42</f>
        <v>0</v>
      </c>
      <c r="G42" s="53">
        <f>'84'!$M42</f>
        <v>0</v>
      </c>
      <c r="H42" s="53">
        <f>'85'!$M42</f>
        <v>0</v>
      </c>
      <c r="I42" s="53">
        <f>'86'!$M42</f>
        <v>0</v>
      </c>
      <c r="J42" s="53">
        <f>'87'!$M42</f>
        <v>0</v>
      </c>
      <c r="K42" s="53">
        <f>'88'!$M42</f>
        <v>0</v>
      </c>
      <c r="L42" s="53">
        <f>'89'!$M42</f>
        <v>0</v>
      </c>
      <c r="M42" s="53">
        <f>'90'!$M42</f>
        <v>0</v>
      </c>
      <c r="N42" s="53">
        <f>'91'!$M42</f>
        <v>0</v>
      </c>
      <c r="O42" s="53">
        <f>'92'!$M42</f>
        <v>0</v>
      </c>
      <c r="P42" s="53">
        <f>'93'!$M42</f>
        <v>0</v>
      </c>
      <c r="Q42" s="53">
        <f>'94'!$M42</f>
        <v>0</v>
      </c>
      <c r="R42" s="53">
        <f>'95'!$M42</f>
        <v>0</v>
      </c>
      <c r="S42" s="53">
        <f>'96'!$M42</f>
        <v>0</v>
      </c>
      <c r="T42" s="53">
        <f>'97'!$M42</f>
        <v>0</v>
      </c>
      <c r="U42" s="53">
        <f>'98'!$M42</f>
        <v>0</v>
      </c>
      <c r="V42" s="53">
        <f>'99'!$M42</f>
        <v>0</v>
      </c>
      <c r="W42" s="53">
        <f>'00'!$M42</f>
        <v>0</v>
      </c>
      <c r="X42" s="53">
        <f>'01'!$M42</f>
        <v>0</v>
      </c>
      <c r="Y42" s="53">
        <f>'02'!$M42</f>
        <v>0</v>
      </c>
      <c r="Z42" s="53">
        <f>'03'!$M42</f>
        <v>0</v>
      </c>
      <c r="AA42" s="53">
        <f>'04'!$M42</f>
        <v>0</v>
      </c>
      <c r="AB42" s="53">
        <f>'05'!$M42</f>
        <v>0</v>
      </c>
      <c r="AC42" s="53">
        <f>'06'!$M42</f>
        <v>0</v>
      </c>
      <c r="AD42" s="53">
        <f>'07'!$M42</f>
        <v>0</v>
      </c>
      <c r="AE42" s="53">
        <f>'08'!$M42</f>
        <v>0</v>
      </c>
      <c r="AF42" s="53">
        <f>'09'!$M42</f>
        <v>0</v>
      </c>
      <c r="AG42" s="53">
        <f>'10'!$M42</f>
        <v>6.3422634282853387</v>
      </c>
      <c r="AH42" s="53">
        <f>'11'!$M42</f>
        <v>6.960811594202899</v>
      </c>
      <c r="AI42" s="53">
        <f>'12'!$M42</f>
        <v>9.8400452898550714</v>
      </c>
      <c r="AJ42" s="53">
        <f>'13'!$M42</f>
        <v>13.372389492753623</v>
      </c>
      <c r="AK42" s="53">
        <f>'14'!$M42</f>
        <v>11.869704710144928</v>
      </c>
      <c r="AL42" s="53">
        <f>'15'!$M42</f>
        <v>11.560554347826088</v>
      </c>
      <c r="AM42" s="53">
        <f>'16'!$M42</f>
        <v>11.615576086956521</v>
      </c>
      <c r="AN42" s="40">
        <f>'17'!$M42</f>
        <v>11.587327898550724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'80'!$M43</f>
        <v>0</v>
      </c>
      <c r="D43" s="61">
        <f>'81'!$M43</f>
        <v>0</v>
      </c>
      <c r="E43" s="61">
        <f>'82'!$M43</f>
        <v>0</v>
      </c>
      <c r="F43" s="61">
        <f>'83'!$M43</f>
        <v>0</v>
      </c>
      <c r="G43" s="61">
        <f>'84'!$M43</f>
        <v>0</v>
      </c>
      <c r="H43" s="61">
        <f>'85'!$M43</f>
        <v>0</v>
      </c>
      <c r="I43" s="61">
        <f>'86'!$M43</f>
        <v>0</v>
      </c>
      <c r="J43" s="61">
        <f>'87'!$M43</f>
        <v>0</v>
      </c>
      <c r="K43" s="61">
        <f>'88'!$M43</f>
        <v>0</v>
      </c>
      <c r="L43" s="61">
        <f>'89'!$M43</f>
        <v>0</v>
      </c>
      <c r="M43" s="61">
        <f>'90'!$M43</f>
        <v>0</v>
      </c>
      <c r="N43" s="61">
        <f>'91'!$M43</f>
        <v>0</v>
      </c>
      <c r="O43" s="61">
        <f>'92'!$M43</f>
        <v>0</v>
      </c>
      <c r="P43" s="61">
        <f>'93'!$M43</f>
        <v>0</v>
      </c>
      <c r="Q43" s="61">
        <f>'94'!$M43</f>
        <v>0</v>
      </c>
      <c r="R43" s="61">
        <f>'95'!$M43</f>
        <v>0</v>
      </c>
      <c r="S43" s="61">
        <f>'96'!$M43</f>
        <v>0</v>
      </c>
      <c r="T43" s="61">
        <f>'97'!$M43</f>
        <v>0</v>
      </c>
      <c r="U43" s="61">
        <f>'98'!$M43</f>
        <v>0</v>
      </c>
      <c r="V43" s="61">
        <f>'99'!$M43</f>
        <v>0</v>
      </c>
      <c r="W43" s="61">
        <f>'00'!$M43</f>
        <v>0</v>
      </c>
      <c r="X43" s="61">
        <f>'01'!$M43</f>
        <v>0</v>
      </c>
      <c r="Y43" s="61">
        <f>'02'!$M43</f>
        <v>0</v>
      </c>
      <c r="Z43" s="61">
        <f>'03'!$M43</f>
        <v>0</v>
      </c>
      <c r="AA43" s="61">
        <f>'04'!$M43</f>
        <v>0</v>
      </c>
      <c r="AB43" s="61">
        <f>'05'!$M43</f>
        <v>0</v>
      </c>
      <c r="AC43" s="61">
        <f>'06'!$M43</f>
        <v>0</v>
      </c>
      <c r="AD43" s="61">
        <f>'07'!$M43</f>
        <v>0</v>
      </c>
      <c r="AE43" s="61">
        <f>'08'!$M43</f>
        <v>0</v>
      </c>
      <c r="AF43" s="61">
        <f>'09'!$M43</f>
        <v>0</v>
      </c>
      <c r="AG43" s="61">
        <f>'10'!$M43</f>
        <v>0.15593454545454546</v>
      </c>
      <c r="AH43" s="61">
        <f>'11'!$M43</f>
        <v>0</v>
      </c>
      <c r="AI43" s="61">
        <f>'12'!$M43</f>
        <v>8.9730072463768115E-2</v>
      </c>
      <c r="AJ43" s="61">
        <f>'13'!$M43</f>
        <v>0.18540217391304348</v>
      </c>
      <c r="AK43" s="61">
        <f>'14'!$M43</f>
        <v>0</v>
      </c>
      <c r="AL43" s="61">
        <f>'15'!$M43</f>
        <v>0.10223188405797101</v>
      </c>
      <c r="AM43" s="61">
        <f>'16'!$M43</f>
        <v>2.728804347826087E-2</v>
      </c>
      <c r="AN43" s="44">
        <f>'17'!$M43</f>
        <v>2.9411231884057972E-2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7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7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2" width="11.5703125" style="1" bestFit="1" customWidth="1"/>
    <col min="43" max="45" width="12.5703125" style="1" bestFit="1" customWidth="1"/>
    <col min="46" max="46" width="9.140625" style="1"/>
    <col min="47" max="48" width="11.5703125" style="1" bestFit="1" customWidth="1"/>
    <col min="49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48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'80'!$N6</f>
        <v>0</v>
      </c>
      <c r="D6" s="53">
        <f>'81'!$N6</f>
        <v>0</v>
      </c>
      <c r="E6" s="53">
        <f>'82'!$N6</f>
        <v>0</v>
      </c>
      <c r="F6" s="53">
        <f>'83'!$N6</f>
        <v>0</v>
      </c>
      <c r="G6" s="53">
        <f>'84'!$N6</f>
        <v>0</v>
      </c>
      <c r="H6" s="53">
        <f>'85'!$N6</f>
        <v>0</v>
      </c>
      <c r="I6" s="53">
        <f>'86'!$N6</f>
        <v>0</v>
      </c>
      <c r="J6" s="53">
        <f>'87'!$N6</f>
        <v>0</v>
      </c>
      <c r="K6" s="53">
        <f>'88'!$N6</f>
        <v>0</v>
      </c>
      <c r="L6" s="53">
        <f>'89'!$N6</f>
        <v>0</v>
      </c>
      <c r="M6" s="53">
        <f>'90'!$N6</f>
        <v>0</v>
      </c>
      <c r="N6" s="53">
        <f>'91'!$N6</f>
        <v>0</v>
      </c>
      <c r="O6" s="53">
        <f>'92'!$N6</f>
        <v>0.11113224637681159</v>
      </c>
      <c r="P6" s="53">
        <f>'93'!$N6</f>
        <v>5.9420289855072455E-3</v>
      </c>
      <c r="Q6" s="53">
        <f>'94'!$N6</f>
        <v>7.0217391304347818E-3</v>
      </c>
      <c r="R6" s="53">
        <f>'95'!$N6</f>
        <v>2.0004855072463767</v>
      </c>
      <c r="S6" s="53">
        <f>'96'!$N6</f>
        <v>2.1671195652173911</v>
      </c>
      <c r="T6" s="53">
        <f>'97'!$N6</f>
        <v>0</v>
      </c>
      <c r="U6" s="53">
        <f>'98'!$N6</f>
        <v>0</v>
      </c>
      <c r="V6" s="53">
        <f>'99'!$N6</f>
        <v>1.3659420289855071E-2</v>
      </c>
      <c r="W6" s="53">
        <f>'00'!$N6</f>
        <v>4.4126811594202897E-2</v>
      </c>
      <c r="X6" s="53">
        <f>'01'!$N6</f>
        <v>4.1273550724637682E-2</v>
      </c>
      <c r="Y6" s="53">
        <f>'02'!$N6</f>
        <v>0.23663224637681154</v>
      </c>
      <c r="Z6" s="53">
        <f>'03'!$N6</f>
        <v>2.1011249999999997</v>
      </c>
      <c r="AA6" s="53">
        <f>'04'!$N6</f>
        <v>2.0823478260869566</v>
      </c>
      <c r="AB6" s="53">
        <f>'05'!$N6</f>
        <v>1.043832727272727</v>
      </c>
      <c r="AC6" s="53">
        <f>'06'!$N6</f>
        <v>1.2230872727272726</v>
      </c>
      <c r="AD6" s="53">
        <f>'07'!$N6</f>
        <v>1.2942278428386644</v>
      </c>
      <c r="AE6" s="53">
        <f>'08'!$N6</f>
        <v>1.4996799999999999</v>
      </c>
      <c r="AF6" s="53">
        <f>'09'!$N6</f>
        <v>1.521790909090909</v>
      </c>
      <c r="AG6" s="53">
        <f>'10'!$N6</f>
        <v>0</v>
      </c>
      <c r="AH6" s="53">
        <f>'11'!$N6</f>
        <v>0</v>
      </c>
      <c r="AI6" s="53">
        <f>'12'!$N6</f>
        <v>0</v>
      </c>
      <c r="AJ6" s="53">
        <f>'13'!$N6</f>
        <v>0</v>
      </c>
      <c r="AK6" s="53">
        <f>'14'!$N6</f>
        <v>0</v>
      </c>
      <c r="AL6" s="53">
        <f>'15'!$N6</f>
        <v>0.11316666666666667</v>
      </c>
      <c r="AM6" s="53">
        <f>'16'!$N6</f>
        <v>0.1872554347826087</v>
      </c>
      <c r="AN6" s="40">
        <f>'17'!$N6</f>
        <v>0.15120652173913043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'80'!$N7</f>
        <v>0</v>
      </c>
      <c r="D7" s="53">
        <f>'81'!$N7</f>
        <v>0</v>
      </c>
      <c r="E7" s="53">
        <f>'82'!$N7</f>
        <v>0</v>
      </c>
      <c r="F7" s="53">
        <f>'83'!$N7</f>
        <v>0</v>
      </c>
      <c r="G7" s="53">
        <f>'84'!$N7</f>
        <v>0</v>
      </c>
      <c r="H7" s="53">
        <f>'85'!$N7</f>
        <v>0</v>
      </c>
      <c r="I7" s="53">
        <f>'86'!$N7</f>
        <v>0</v>
      </c>
      <c r="J7" s="53">
        <f>'87'!$N7</f>
        <v>0</v>
      </c>
      <c r="K7" s="53">
        <f>'88'!$N7</f>
        <v>0</v>
      </c>
      <c r="L7" s="53">
        <f>'89'!$N7</f>
        <v>0</v>
      </c>
      <c r="M7" s="53">
        <f>'90'!$N7</f>
        <v>9.1847826086956519E-3</v>
      </c>
      <c r="N7" s="53">
        <f>'91'!$N7</f>
        <v>1.4249999999999999E-2</v>
      </c>
      <c r="O7" s="53">
        <f>'92'!$N7</f>
        <v>1.9420289855072465E-2</v>
      </c>
      <c r="P7" s="53">
        <f>'93'!$N7</f>
        <v>2.7429347826086956E-2</v>
      </c>
      <c r="Q7" s="53">
        <f>'94'!$N7</f>
        <v>3.0818840579710141E-2</v>
      </c>
      <c r="R7" s="53">
        <f>'95'!$N7</f>
        <v>2.1590579710144924E-2</v>
      </c>
      <c r="S7" s="53">
        <f>'96'!$N7</f>
        <v>2.6778985507246375E-2</v>
      </c>
      <c r="T7" s="53">
        <f>'97'!$N7</f>
        <v>3.9280797101449272E-2</v>
      </c>
      <c r="U7" s="53">
        <f>'98'!$N7</f>
        <v>2.707427536231884E-2</v>
      </c>
      <c r="V7" s="53">
        <f>'99'!$N7</f>
        <v>2.3532608695652171E-2</v>
      </c>
      <c r="W7" s="53">
        <f>'00'!$N7</f>
        <v>1.3414855072463767E-2</v>
      </c>
      <c r="X7" s="53">
        <f>'01'!$N7</f>
        <v>1.6666666666666666E-3</v>
      </c>
      <c r="Y7" s="53">
        <f>'02'!$N7</f>
        <v>0</v>
      </c>
      <c r="Z7" s="53">
        <f>'03'!$N7</f>
        <v>0</v>
      </c>
      <c r="AA7" s="53">
        <f>'04'!$N7</f>
        <v>0</v>
      </c>
      <c r="AB7" s="53">
        <f>'05'!$N7</f>
        <v>4.2745454545454536E-3</v>
      </c>
      <c r="AC7" s="53">
        <f>'06'!$N7</f>
        <v>5.4545454545454537E-4</v>
      </c>
      <c r="AD7" s="53">
        <f>'07'!$N7</f>
        <v>5.771807748077137E-4</v>
      </c>
      <c r="AE7" s="53">
        <f>'08'!$N7</f>
        <v>0</v>
      </c>
      <c r="AF7" s="53">
        <f>'09'!$N7</f>
        <v>0</v>
      </c>
      <c r="AG7" s="53">
        <f>'10'!$N7</f>
        <v>0.33309636363636363</v>
      </c>
      <c r="AH7" s="53">
        <f>'11'!$N7</f>
        <v>3.6710144927536228E-2</v>
      </c>
      <c r="AI7" s="53">
        <f>'12'!$N7</f>
        <v>5.8260869565217394E-2</v>
      </c>
      <c r="AJ7" s="53">
        <f>'13'!$N7</f>
        <v>0.51706340579710142</v>
      </c>
      <c r="AK7" s="53">
        <f>'14'!$N7</f>
        <v>1.1412717391304348</v>
      </c>
      <c r="AL7" s="53">
        <f>'15'!$N7</f>
        <v>0.98868297101449276</v>
      </c>
      <c r="AM7" s="53">
        <f>'16'!$N7</f>
        <v>0.82490942028985503</v>
      </c>
      <c r="AN7" s="40">
        <f>'17'!$N7</f>
        <v>0.67614855072463764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'80'!$N8</f>
        <v>0</v>
      </c>
      <c r="D8" s="53">
        <f>'81'!$N8</f>
        <v>0</v>
      </c>
      <c r="E8" s="53">
        <f>'82'!$N8</f>
        <v>0</v>
      </c>
      <c r="F8" s="53">
        <f>'83'!$N8</f>
        <v>0</v>
      </c>
      <c r="G8" s="53">
        <f>'84'!$N8</f>
        <v>0</v>
      </c>
      <c r="H8" s="53">
        <f>'85'!$N8</f>
        <v>0</v>
      </c>
      <c r="I8" s="53">
        <f>'86'!$N8</f>
        <v>0</v>
      </c>
      <c r="J8" s="53">
        <f>'87'!$N8</f>
        <v>0</v>
      </c>
      <c r="K8" s="53">
        <f>'88'!$N8</f>
        <v>0</v>
      </c>
      <c r="L8" s="53">
        <f>'89'!$N8</f>
        <v>0</v>
      </c>
      <c r="M8" s="53">
        <f>'90'!$N8</f>
        <v>0</v>
      </c>
      <c r="N8" s="53">
        <f>'91'!$N8</f>
        <v>0</v>
      </c>
      <c r="O8" s="53">
        <f>'92'!$N8</f>
        <v>0</v>
      </c>
      <c r="P8" s="53">
        <f>'93'!$N8</f>
        <v>0</v>
      </c>
      <c r="Q8" s="53">
        <f>'94'!$N8</f>
        <v>0</v>
      </c>
      <c r="R8" s="53">
        <f>'95'!$N8</f>
        <v>0</v>
      </c>
      <c r="S8" s="53">
        <f>'96'!$N8</f>
        <v>7.3369565217391299E-4</v>
      </c>
      <c r="T8" s="53">
        <f>'97'!$N8</f>
        <v>5.9402173913043468E-3</v>
      </c>
      <c r="U8" s="53">
        <f>'98'!$N8</f>
        <v>5.8460144927536227E-3</v>
      </c>
      <c r="V8" s="53">
        <f>'99'!$N8</f>
        <v>6.2065217391304335E-3</v>
      </c>
      <c r="W8" s="53">
        <f>'00'!$N8</f>
        <v>7.2463768115942021E-3</v>
      </c>
      <c r="X8" s="53">
        <f>'01'!$N8</f>
        <v>8.8641304347826071E-3</v>
      </c>
      <c r="Y8" s="53">
        <f>'02'!$N8</f>
        <v>7.391304347826087E-3</v>
      </c>
      <c r="Z8" s="53">
        <f>'03'!$N8</f>
        <v>4.4655797101449271E-3</v>
      </c>
      <c r="AA8" s="53">
        <f>'04'!$N8</f>
        <v>1.7173913043478258E-3</v>
      </c>
      <c r="AB8" s="53">
        <f>'05'!$N8</f>
        <v>5.4018181818181812E-3</v>
      </c>
      <c r="AC8" s="53">
        <f>'06'!$N8</f>
        <v>1.092181818181818E-2</v>
      </c>
      <c r="AD8" s="53">
        <f>'07'!$N8</f>
        <v>1.1557083047566452E-2</v>
      </c>
      <c r="AE8" s="53">
        <f>'08'!$N8</f>
        <v>1.4279999999999999E-2</v>
      </c>
      <c r="AF8" s="53">
        <f>'09'!$N8</f>
        <v>1.4469090909090907E-2</v>
      </c>
      <c r="AG8" s="53">
        <f>'10'!$N8</f>
        <v>0</v>
      </c>
      <c r="AH8" s="53">
        <f>'11'!$N8</f>
        <v>9.6648550724637676E-3</v>
      </c>
      <c r="AI8" s="53">
        <f>'12'!$N8</f>
        <v>1.1327898550724637E-2</v>
      </c>
      <c r="AJ8" s="53">
        <f>'13'!$N8</f>
        <v>8.8858695652173914E-3</v>
      </c>
      <c r="AK8" s="53">
        <f>'14'!$N8</f>
        <v>9.0724637681159417E-3</v>
      </c>
      <c r="AL8" s="53">
        <f>'15'!$N8</f>
        <v>1.1545289855072464E-2</v>
      </c>
      <c r="AM8" s="53">
        <f>'16'!$N8</f>
        <v>7.3713768115942031E-3</v>
      </c>
      <c r="AN8" s="40">
        <f>'17'!$N8</f>
        <v>7.4311594202898547E-3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'80'!$N9</f>
        <v>0</v>
      </c>
      <c r="D9" s="53">
        <f>'81'!$N9</f>
        <v>0</v>
      </c>
      <c r="E9" s="53">
        <f>'82'!$N9</f>
        <v>0</v>
      </c>
      <c r="F9" s="53">
        <f>'83'!$N9</f>
        <v>0</v>
      </c>
      <c r="G9" s="53">
        <f>'84'!$N9</f>
        <v>0</v>
      </c>
      <c r="H9" s="53">
        <f>'85'!$N9</f>
        <v>0</v>
      </c>
      <c r="I9" s="53">
        <f>'86'!$N9</f>
        <v>0</v>
      </c>
      <c r="J9" s="53">
        <f>'87'!$N9</f>
        <v>0</v>
      </c>
      <c r="K9" s="53">
        <f>'88'!$N9</f>
        <v>0</v>
      </c>
      <c r="L9" s="53">
        <f>'89'!$N9</f>
        <v>0</v>
      </c>
      <c r="M9" s="53">
        <f>'90'!$N9</f>
        <v>2.993297101449275E-2</v>
      </c>
      <c r="N9" s="53">
        <f>'91'!$N9</f>
        <v>0.66205072463768111</v>
      </c>
      <c r="O9" s="53">
        <f>'92'!$N9</f>
        <v>6.3038043478260863E-2</v>
      </c>
      <c r="P9" s="53">
        <f>'93'!$N9</f>
        <v>6.534601449275361E-2</v>
      </c>
      <c r="Q9" s="53">
        <f>'94'!$N9</f>
        <v>0.10110869565217391</v>
      </c>
      <c r="R9" s="53">
        <f>'95'!$N9</f>
        <v>9.7588768115942026E-2</v>
      </c>
      <c r="S9" s="53">
        <f>'96'!$N9</f>
        <v>0.10280434782608695</v>
      </c>
      <c r="T9" s="53">
        <f>'97'!$N9</f>
        <v>0.13145471014492752</v>
      </c>
      <c r="U9" s="53">
        <f>'98'!$N9</f>
        <v>9.759963768115941E-2</v>
      </c>
      <c r="V9" s="53">
        <f>'99'!$N9</f>
        <v>7.2039855072463771E-2</v>
      </c>
      <c r="W9" s="53">
        <f>'00'!$N9</f>
        <v>0.1564909420289855</v>
      </c>
      <c r="X9" s="53">
        <f>'01'!$N9</f>
        <v>0.24478804347826083</v>
      </c>
      <c r="Y9" s="53">
        <f>'02'!$N9</f>
        <v>0.31636413043478262</v>
      </c>
      <c r="Z9" s="53">
        <f>'03'!$N9</f>
        <v>0.32362681159420287</v>
      </c>
      <c r="AA9" s="53">
        <f>'04'!$N9</f>
        <v>0.34103260869565216</v>
      </c>
      <c r="AB9" s="53">
        <f>'05'!$N9</f>
        <v>0.2486909090909091</v>
      </c>
      <c r="AC9" s="53">
        <f>'06'!$N9</f>
        <v>0.19025272727272724</v>
      </c>
      <c r="AD9" s="53">
        <f>'07'!$N9</f>
        <v>0.2013187303170145</v>
      </c>
      <c r="AE9" s="53">
        <f>'08'!$N9</f>
        <v>0.27793636363636359</v>
      </c>
      <c r="AF9" s="53">
        <f>'09'!$N9</f>
        <v>0.30158909090909086</v>
      </c>
      <c r="AG9" s="53">
        <f>'10'!$N9</f>
        <v>0.13219818181818183</v>
      </c>
      <c r="AH9" s="53">
        <f>'11'!$N9</f>
        <v>0.12344384057971014</v>
      </c>
      <c r="AI9" s="53">
        <f>'12'!$N9</f>
        <v>0.1458913043478261</v>
      </c>
      <c r="AJ9" s="53">
        <f>'13'!$N9</f>
        <v>2.0597826086956521E-3</v>
      </c>
      <c r="AK9" s="53">
        <f>'14'!$N9</f>
        <v>0.1448731884057971</v>
      </c>
      <c r="AL9" s="53">
        <f>'15'!$N9</f>
        <v>0.18954528985507246</v>
      </c>
      <c r="AM9" s="53">
        <f>'16'!$N9</f>
        <v>0.17199818840579711</v>
      </c>
      <c r="AN9" s="40">
        <f>'17'!$N9</f>
        <v>0.19600724637681161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'80'!$N10</f>
        <v>0</v>
      </c>
      <c r="D10" s="53">
        <f>'81'!$N10</f>
        <v>0</v>
      </c>
      <c r="E10" s="53">
        <f>'82'!$N10</f>
        <v>0</v>
      </c>
      <c r="F10" s="53">
        <f>'83'!$N10</f>
        <v>0</v>
      </c>
      <c r="G10" s="53">
        <f>'84'!$N10</f>
        <v>0</v>
      </c>
      <c r="H10" s="53">
        <f>'85'!$N10</f>
        <v>0</v>
      </c>
      <c r="I10" s="53">
        <f>'86'!$N10</f>
        <v>0</v>
      </c>
      <c r="J10" s="53">
        <f>'87'!$N10</f>
        <v>0</v>
      </c>
      <c r="K10" s="53">
        <f>'88'!$N10</f>
        <v>0</v>
      </c>
      <c r="L10" s="53">
        <f>'89'!$N10</f>
        <v>0</v>
      </c>
      <c r="M10" s="53">
        <f>'90'!$N10</f>
        <v>1.7436594202898548E-2</v>
      </c>
      <c r="N10" s="53">
        <f>'91'!$N10</f>
        <v>3.148913043478261E-2</v>
      </c>
      <c r="O10" s="53">
        <f>'92'!$N10</f>
        <v>4.1521739130434776E-2</v>
      </c>
      <c r="P10" s="53">
        <f>'93'!$N10</f>
        <v>3.7001811594202891E-2</v>
      </c>
      <c r="Q10" s="53">
        <f>'94'!$N10</f>
        <v>3.5835144927536228E-2</v>
      </c>
      <c r="R10" s="53">
        <f>'95'!$N10</f>
        <v>5.0327898550724635E-2</v>
      </c>
      <c r="S10" s="53">
        <f>'96'!$N10</f>
        <v>4.5239130434782608E-2</v>
      </c>
      <c r="T10" s="53">
        <f>'97'!$N10</f>
        <v>3.170108695652174E-2</v>
      </c>
      <c r="U10" s="53">
        <f>'98'!$N10</f>
        <v>2.97427536231884E-2</v>
      </c>
      <c r="V10" s="53">
        <f>'99'!$N10</f>
        <v>0.10076630434782607</v>
      </c>
      <c r="W10" s="53">
        <f>'00'!$N10</f>
        <v>3.5000000000000003E-2</v>
      </c>
      <c r="X10" s="53">
        <f>'01'!$N10</f>
        <v>4.7001811594202893E-2</v>
      </c>
      <c r="Y10" s="53">
        <f>'02'!$N10</f>
        <v>0.1338605072463768</v>
      </c>
      <c r="Z10" s="53">
        <f>'03'!$N10</f>
        <v>0.29194021739130432</v>
      </c>
      <c r="AA10" s="53">
        <f>'04'!$N10</f>
        <v>0.10034963768115941</v>
      </c>
      <c r="AB10" s="53">
        <f>'05'!$N10</f>
        <v>9.9903636363636361E-2</v>
      </c>
      <c r="AC10" s="53">
        <f>'06'!$N10</f>
        <v>9.7258181818181813E-2</v>
      </c>
      <c r="AD10" s="53">
        <f>'07'!$N10</f>
        <v>0.1029151800200474</v>
      </c>
      <c r="AE10" s="53">
        <f>'08'!$N10</f>
        <v>0.15028727272727271</v>
      </c>
      <c r="AF10" s="53">
        <f>'09'!$N10</f>
        <v>0.15901454545454544</v>
      </c>
      <c r="AG10" s="53">
        <f>'10'!$N10</f>
        <v>0</v>
      </c>
      <c r="AH10" s="53">
        <f>'11'!$N10</f>
        <v>0</v>
      </c>
      <c r="AI10" s="53">
        <f>'12'!$N10</f>
        <v>0</v>
      </c>
      <c r="AJ10" s="53">
        <f>'13'!$N10</f>
        <v>0</v>
      </c>
      <c r="AK10" s="53">
        <f>'14'!$N10</f>
        <v>0</v>
      </c>
      <c r="AL10" s="53">
        <f>'15'!$N10</f>
        <v>0</v>
      </c>
      <c r="AM10" s="53">
        <f>'16'!$N10</f>
        <v>0</v>
      </c>
      <c r="AN10" s="40">
        <f>'17'!$N10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'80'!$N11</f>
        <v>0</v>
      </c>
      <c r="D11" s="53">
        <f>'81'!$N11</f>
        <v>0</v>
      </c>
      <c r="E11" s="53">
        <f>'82'!$N11</f>
        <v>0</v>
      </c>
      <c r="F11" s="53">
        <f>'83'!$N11</f>
        <v>0</v>
      </c>
      <c r="G11" s="53">
        <f>'84'!$N11</f>
        <v>0</v>
      </c>
      <c r="H11" s="53">
        <f>'85'!$N11</f>
        <v>0</v>
      </c>
      <c r="I11" s="53">
        <f>'86'!$N11</f>
        <v>0</v>
      </c>
      <c r="J11" s="53">
        <f>'87'!$N11</f>
        <v>0</v>
      </c>
      <c r="K11" s="53">
        <f>'88'!$N11</f>
        <v>0</v>
      </c>
      <c r="L11" s="53">
        <f>'89'!$N11</f>
        <v>0</v>
      </c>
      <c r="M11" s="53">
        <f>'90'!$N11</f>
        <v>3.1369565217391301E-2</v>
      </c>
      <c r="N11" s="53">
        <f>'91'!$N11</f>
        <v>4.7431159420289852E-2</v>
      </c>
      <c r="O11" s="53">
        <f>'92'!$N11</f>
        <v>5.1956521739130429E-2</v>
      </c>
      <c r="P11" s="53">
        <f>'93'!$N11</f>
        <v>6.7518115942028972E-2</v>
      </c>
      <c r="Q11" s="53">
        <f>'94'!$N11</f>
        <v>6.1538043478260862E-2</v>
      </c>
      <c r="R11" s="53">
        <f>'95'!$N11</f>
        <v>5.4273550724637673E-2</v>
      </c>
      <c r="S11" s="53">
        <f>'96'!$N11</f>
        <v>3.1159420289855071E-2</v>
      </c>
      <c r="T11" s="53">
        <f>'97'!$N11</f>
        <v>1.9429347826086955E-2</v>
      </c>
      <c r="U11" s="53">
        <f>'98'!$N11</f>
        <v>1.9382246376811595E-2</v>
      </c>
      <c r="V11" s="53">
        <f>'99'!$N11</f>
        <v>2.1427536231884058E-2</v>
      </c>
      <c r="W11" s="53">
        <f>'00'!$N11</f>
        <v>1.8994565217391301E-2</v>
      </c>
      <c r="X11" s="53">
        <f>'01'!$N11</f>
        <v>1.4891304347826085E-2</v>
      </c>
      <c r="Y11" s="53">
        <f>'02'!$N11</f>
        <v>1.5217391304347826E-3</v>
      </c>
      <c r="Z11" s="53">
        <f>'03'!$N11</f>
        <v>1.541123188405797E-2</v>
      </c>
      <c r="AA11" s="53">
        <f>'04'!$N11</f>
        <v>3.906159420289855E-2</v>
      </c>
      <c r="AB11" s="53">
        <f>'05'!$N11</f>
        <v>4.880727272727272E-2</v>
      </c>
      <c r="AC11" s="53">
        <f>'06'!$N11</f>
        <v>5.3941818181818174E-2</v>
      </c>
      <c r="AD11" s="53">
        <f>'07'!$N11</f>
        <v>5.707933075665083E-2</v>
      </c>
      <c r="AE11" s="53">
        <f>'08'!$N11</f>
        <v>8.8967272727272728E-2</v>
      </c>
      <c r="AF11" s="53">
        <f>'09'!$N11</f>
        <v>9.1176363636363625E-2</v>
      </c>
      <c r="AG11" s="53">
        <f>'10'!$N11</f>
        <v>2.8423636363636363E-2</v>
      </c>
      <c r="AH11" s="53">
        <f>'11'!$N11</f>
        <v>0.23182971014492754</v>
      </c>
      <c r="AI11" s="53">
        <f>'12'!$N11</f>
        <v>0.3129891304347826</v>
      </c>
      <c r="AJ11" s="53">
        <f>'13'!$N11</f>
        <v>0.2202554347826087</v>
      </c>
      <c r="AK11" s="53">
        <f>'14'!$N11</f>
        <v>0.10135144927536231</v>
      </c>
      <c r="AL11" s="53">
        <f>'15'!$N11</f>
        <v>6.7617753623188406E-2</v>
      </c>
      <c r="AM11" s="53">
        <f>'16'!$N11</f>
        <v>2.6315217391304348E-2</v>
      </c>
      <c r="AN11" s="40">
        <f>'17'!$N11</f>
        <v>1.4019927536231883E-2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'80'!$N12</f>
        <v>0</v>
      </c>
      <c r="D12" s="53">
        <f>'81'!$N12</f>
        <v>0</v>
      </c>
      <c r="E12" s="53">
        <f>'82'!$N12</f>
        <v>0</v>
      </c>
      <c r="F12" s="53">
        <f>'83'!$N12</f>
        <v>0</v>
      </c>
      <c r="G12" s="53">
        <f>'84'!$N12</f>
        <v>0</v>
      </c>
      <c r="H12" s="53">
        <f>'85'!$N12</f>
        <v>0</v>
      </c>
      <c r="I12" s="53">
        <f>'86'!$N12</f>
        <v>0</v>
      </c>
      <c r="J12" s="53">
        <f>'87'!$N12</f>
        <v>0</v>
      </c>
      <c r="K12" s="53">
        <f>'88'!$N12</f>
        <v>0</v>
      </c>
      <c r="L12" s="53">
        <f>'89'!$N12</f>
        <v>0</v>
      </c>
      <c r="M12" s="53">
        <f>'90'!$N12</f>
        <v>4.2391304347826082E-3</v>
      </c>
      <c r="N12" s="53">
        <f>'91'!$N12</f>
        <v>6.7771739130434777E-3</v>
      </c>
      <c r="O12" s="53">
        <f>'92'!$N12</f>
        <v>1.3952898550724636E-2</v>
      </c>
      <c r="P12" s="53">
        <f>'93'!$N12</f>
        <v>2.5461956521739128E-2</v>
      </c>
      <c r="Q12" s="53">
        <f>'94'!$N12</f>
        <v>2.8673913043478255E-2</v>
      </c>
      <c r="R12" s="53">
        <f>'95'!$N12</f>
        <v>2.2001811594202895E-2</v>
      </c>
      <c r="S12" s="53">
        <f>'96'!$N12</f>
        <v>1.9418478260869561E-2</v>
      </c>
      <c r="T12" s="53">
        <f>'97'!$N12</f>
        <v>1.4077898550724636E-2</v>
      </c>
      <c r="U12" s="53">
        <f>'98'!$N12</f>
        <v>1.9043478260869565E-2</v>
      </c>
      <c r="V12" s="53">
        <f>'99'!$N12</f>
        <v>1.2119565217391303E-2</v>
      </c>
      <c r="W12" s="53">
        <f>'00'!$N12</f>
        <v>1.9701086956521736E-2</v>
      </c>
      <c r="X12" s="53">
        <f>'01'!$N12</f>
        <v>0.27927536231884054</v>
      </c>
      <c r="Y12" s="53">
        <f>'02'!$N12</f>
        <v>0.18414855072463768</v>
      </c>
      <c r="Z12" s="53">
        <f>'03'!$N12</f>
        <v>0.1479873188405797</v>
      </c>
      <c r="AA12" s="53">
        <f>'04'!$N12</f>
        <v>8.4653985507246371E-2</v>
      </c>
      <c r="AB12" s="53">
        <f>'05'!$N12</f>
        <v>0.10674545454545453</v>
      </c>
      <c r="AC12" s="53">
        <f>'06'!$N12</f>
        <v>0.11664909090909088</v>
      </c>
      <c r="AD12" s="53">
        <f>'07'!$N12</f>
        <v>0.12343395656446164</v>
      </c>
      <c r="AE12" s="53">
        <f>'08'!$N12</f>
        <v>0.16103090909090906</v>
      </c>
      <c r="AF12" s="53">
        <f>'09'!$N12</f>
        <v>0.16389999999999999</v>
      </c>
      <c r="AG12" s="53">
        <f>'10'!$N12</f>
        <v>8.7941818181818177E-2</v>
      </c>
      <c r="AH12" s="53">
        <f>'11'!$N12</f>
        <v>0.76798731884057969</v>
      </c>
      <c r="AI12" s="53">
        <f>'12'!$N12</f>
        <v>0.59101811594202902</v>
      </c>
      <c r="AJ12" s="53">
        <f>'13'!$N12</f>
        <v>0.15097644927536233</v>
      </c>
      <c r="AK12" s="53">
        <f>'14'!$N12</f>
        <v>5.8641304347826087E-3</v>
      </c>
      <c r="AL12" s="53">
        <f>'15'!$N12</f>
        <v>7.989130434782608E-3</v>
      </c>
      <c r="AM12" s="53">
        <f>'16'!$N12</f>
        <v>1.6045289855072465E-2</v>
      </c>
      <c r="AN12" s="40">
        <f>'17'!$N12</f>
        <v>2.392572463768116E-2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'80'!$N13</f>
        <v>0</v>
      </c>
      <c r="D13" s="53">
        <f>'81'!$N13</f>
        <v>0</v>
      </c>
      <c r="E13" s="53">
        <f>'82'!$N13</f>
        <v>0</v>
      </c>
      <c r="F13" s="53">
        <f>'83'!$N13</f>
        <v>0</v>
      </c>
      <c r="G13" s="53">
        <f>'84'!$N13</f>
        <v>0</v>
      </c>
      <c r="H13" s="53">
        <f>'85'!$N13</f>
        <v>0</v>
      </c>
      <c r="I13" s="53">
        <f>'86'!$N13</f>
        <v>0</v>
      </c>
      <c r="J13" s="53">
        <f>'87'!$N13</f>
        <v>0</v>
      </c>
      <c r="K13" s="53">
        <f>'88'!$N13</f>
        <v>0</v>
      </c>
      <c r="L13" s="53">
        <f>'89'!$N13</f>
        <v>0</v>
      </c>
      <c r="M13" s="53">
        <f>'90'!$N13</f>
        <v>3.9730072463768112E-2</v>
      </c>
      <c r="N13" s="53">
        <f>'91'!$N13</f>
        <v>5.5851449275362312E-3</v>
      </c>
      <c r="O13" s="53">
        <f>'92'!$N13</f>
        <v>3.260869565217391E-4</v>
      </c>
      <c r="P13" s="53">
        <f>'93'!$N13</f>
        <v>3.913043478260869E-3</v>
      </c>
      <c r="Q13" s="53">
        <f>'94'!$N13</f>
        <v>9.864130434782608E-3</v>
      </c>
      <c r="R13" s="53">
        <f>'95'!$N13</f>
        <v>9.2735507246376817E-3</v>
      </c>
      <c r="S13" s="53">
        <f>'96'!$N13</f>
        <v>1.0121376811594201E-2</v>
      </c>
      <c r="T13" s="53">
        <f>'97'!$N13</f>
        <v>4.9706521739130434E-2</v>
      </c>
      <c r="U13" s="53">
        <f>'98'!$N13</f>
        <v>8.8329710144927534E-2</v>
      </c>
      <c r="V13" s="53">
        <f>'99'!$N13</f>
        <v>0.11575905797101448</v>
      </c>
      <c r="W13" s="53">
        <f>'00'!$N13</f>
        <v>0.14217572463768113</v>
      </c>
      <c r="X13" s="53">
        <f>'01'!$N13</f>
        <v>0.10077355072463767</v>
      </c>
      <c r="Y13" s="53">
        <f>'02'!$N13</f>
        <v>9.5143115942028983E-2</v>
      </c>
      <c r="Z13" s="53">
        <f>'03'!$N13</f>
        <v>0.37118297101449271</v>
      </c>
      <c r="AA13" s="53">
        <f>'04'!$N13</f>
        <v>1.4521739130434782E-2</v>
      </c>
      <c r="AB13" s="53">
        <f>'05'!$N13</f>
        <v>3.2363636363636362E-3</v>
      </c>
      <c r="AC13" s="53">
        <f>'06'!$N13</f>
        <v>4.9727272727272728E-3</v>
      </c>
      <c r="AD13" s="53">
        <f>'07'!$N13</f>
        <v>5.2619647303303223E-3</v>
      </c>
      <c r="AE13" s="53">
        <f>'08'!$N13</f>
        <v>1.554E-2</v>
      </c>
      <c r="AF13" s="53">
        <f>'09'!$N13</f>
        <v>1.5632727272727274E-2</v>
      </c>
      <c r="AG13" s="53">
        <f>'10'!$N13</f>
        <v>8.5463636363636367E-2</v>
      </c>
      <c r="AH13" s="53">
        <f>'11'!$N13</f>
        <v>1.2681159420289854E-3</v>
      </c>
      <c r="AI13" s="53">
        <f>'12'!$N13</f>
        <v>1.6579710144927536E-2</v>
      </c>
      <c r="AJ13" s="53">
        <f>'13'!$N13</f>
        <v>0.13041304347826088</v>
      </c>
      <c r="AK13" s="53">
        <f>'14'!$N13</f>
        <v>0.26298731884057969</v>
      </c>
      <c r="AL13" s="53">
        <f>'15'!$N13</f>
        <v>0.23466123188405796</v>
      </c>
      <c r="AM13" s="53">
        <f>'16'!$N13</f>
        <v>0.22143297101449275</v>
      </c>
      <c r="AN13" s="40">
        <f>'17'!$N13</f>
        <v>0.20732246376811594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'80'!$N14</f>
        <v>0</v>
      </c>
      <c r="D14" s="53">
        <f>'81'!$N14</f>
        <v>0</v>
      </c>
      <c r="E14" s="53">
        <f>'82'!$N14</f>
        <v>0</v>
      </c>
      <c r="F14" s="53">
        <f>'83'!$N14</f>
        <v>0</v>
      </c>
      <c r="G14" s="53">
        <f>'84'!$N14</f>
        <v>0</v>
      </c>
      <c r="H14" s="53">
        <f>'85'!$N14</f>
        <v>0</v>
      </c>
      <c r="I14" s="53">
        <f>'86'!$N14</f>
        <v>0.18115942028985507</v>
      </c>
      <c r="J14" s="53">
        <f>'87'!$N14</f>
        <v>0.18115942028985507</v>
      </c>
      <c r="K14" s="53">
        <f>'88'!$N14</f>
        <v>0.18115942028985507</v>
      </c>
      <c r="L14" s="53">
        <f>'89'!$N14</f>
        <v>0</v>
      </c>
      <c r="M14" s="53">
        <f>'90'!$N14</f>
        <v>2.4235507246376808E-2</v>
      </c>
      <c r="N14" s="53">
        <f>'91'!$N14</f>
        <v>8.335507246376811E-2</v>
      </c>
      <c r="O14" s="53">
        <f>'92'!$N14</f>
        <v>0.10146920289855071</v>
      </c>
      <c r="P14" s="53">
        <f>'93'!$N14</f>
        <v>0.17567391304347826</v>
      </c>
      <c r="Q14" s="53">
        <f>'94'!$N14</f>
        <v>0.23094021739130435</v>
      </c>
      <c r="R14" s="53">
        <f>'95'!$N14</f>
        <v>0.32177355072463765</v>
      </c>
      <c r="S14" s="53">
        <f>'96'!$N14</f>
        <v>0.50400181159420288</v>
      </c>
      <c r="T14" s="53">
        <f>'97'!$N14</f>
        <v>0.33823007246376813</v>
      </c>
      <c r="U14" s="53">
        <f>'98'!$N14</f>
        <v>0.45751992753623189</v>
      </c>
      <c r="V14" s="53">
        <f>'99'!$N14</f>
        <v>0.6600018115942029</v>
      </c>
      <c r="W14" s="53">
        <f>'00'!$N14</f>
        <v>0.89440760869565217</v>
      </c>
      <c r="X14" s="53">
        <f>'01'!$N14</f>
        <v>1.0059782608695651</v>
      </c>
      <c r="Y14" s="53">
        <f>'02'!$N14</f>
        <v>0.77769021739130428</v>
      </c>
      <c r="Z14" s="53">
        <f>'03'!$N14</f>
        <v>0.53337862318840579</v>
      </c>
      <c r="AA14" s="53">
        <f>'04'!$N14</f>
        <v>0.61467934782608691</v>
      </c>
      <c r="AB14" s="53">
        <f>'05'!$N14</f>
        <v>0.87561454545454542</v>
      </c>
      <c r="AC14" s="53">
        <f>'06'!$N14</f>
        <v>0.87925272727272719</v>
      </c>
      <c r="AD14" s="53">
        <f>'07'!$N14</f>
        <v>0.9303942456949581</v>
      </c>
      <c r="AE14" s="53">
        <f>'08'!$N14</f>
        <v>1.0904472727272727</v>
      </c>
      <c r="AF14" s="53">
        <f>'09'!$N14</f>
        <v>1.1179163636363636</v>
      </c>
      <c r="AG14" s="53">
        <f>'10'!$N14</f>
        <v>1.174010909090909</v>
      </c>
      <c r="AH14" s="53">
        <f>'11'!$N14</f>
        <v>0.58510869565217394</v>
      </c>
      <c r="AI14" s="53">
        <f>'12'!$N14</f>
        <v>1.5222463768115941</v>
      </c>
      <c r="AJ14" s="53">
        <f>'13'!$N14</f>
        <v>2.288554347826087</v>
      </c>
      <c r="AK14" s="53">
        <f>'14'!$N14</f>
        <v>2.739659420289855</v>
      </c>
      <c r="AL14" s="53">
        <f>'15'!$N14</f>
        <v>2.6180217391304348</v>
      </c>
      <c r="AM14" s="53">
        <f>'16'!$N14</f>
        <v>2.9503079710144928</v>
      </c>
      <c r="AN14" s="40">
        <f>'17'!$N14</f>
        <v>2.4729818840579711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'80'!$N15</f>
        <v>0</v>
      </c>
      <c r="D15" s="53">
        <f>'81'!$N15</f>
        <v>0</v>
      </c>
      <c r="E15" s="53">
        <f>'82'!$N15</f>
        <v>0</v>
      </c>
      <c r="F15" s="53">
        <f>'83'!$N15</f>
        <v>0</v>
      </c>
      <c r="G15" s="53">
        <f>'84'!$N15</f>
        <v>0</v>
      </c>
      <c r="H15" s="53">
        <f>'85'!$N15</f>
        <v>0</v>
      </c>
      <c r="I15" s="53">
        <f>'86'!$N15</f>
        <v>0</v>
      </c>
      <c r="J15" s="53">
        <f>'87'!$N15</f>
        <v>0</v>
      </c>
      <c r="K15" s="53">
        <f>'88'!$N15</f>
        <v>0</v>
      </c>
      <c r="L15" s="53">
        <f>'89'!$N15</f>
        <v>0.18115942028985507</v>
      </c>
      <c r="M15" s="53">
        <f>'90'!$N15</f>
        <v>0.22646376811594202</v>
      </c>
      <c r="N15" s="53">
        <f>'91'!$N15</f>
        <v>0.26170289855072465</v>
      </c>
      <c r="O15" s="53">
        <f>'92'!$N15</f>
        <v>0.16744202898550722</v>
      </c>
      <c r="P15" s="53">
        <f>'93'!$N15</f>
        <v>0.17368659420289853</v>
      </c>
      <c r="Q15" s="53">
        <f>'94'!$N15</f>
        <v>0.21684420289855069</v>
      </c>
      <c r="R15" s="53">
        <f>'95'!$N15</f>
        <v>0.30815942028985505</v>
      </c>
      <c r="S15" s="53">
        <f>'96'!$N15</f>
        <v>0.30654528985507246</v>
      </c>
      <c r="T15" s="53">
        <f>'97'!$N15</f>
        <v>0.40203442028985503</v>
      </c>
      <c r="U15" s="53">
        <f>'98'!$N15</f>
        <v>0.45237681159420284</v>
      </c>
      <c r="V15" s="53">
        <f>'99'!$N15</f>
        <v>0.44766123188405793</v>
      </c>
      <c r="W15" s="53">
        <f>'00'!$N15</f>
        <v>0.32634601449275358</v>
      </c>
      <c r="X15" s="53">
        <f>'01'!$N15</f>
        <v>0.29491485507246373</v>
      </c>
      <c r="Y15" s="53">
        <f>'02'!$N15</f>
        <v>0.21927717391304347</v>
      </c>
      <c r="Z15" s="53">
        <f>'03'!$N15</f>
        <v>0.22554347826086954</v>
      </c>
      <c r="AA15" s="53">
        <f>'04'!$N15</f>
        <v>0.40016304347826082</v>
      </c>
      <c r="AB15" s="53">
        <f>'05'!$N15</f>
        <v>0.41424909090909084</v>
      </c>
      <c r="AC15" s="53">
        <f>'06'!$N15</f>
        <v>0.2727</v>
      </c>
      <c r="AD15" s="53">
        <f>'07'!$N15</f>
        <v>0.28856152836511645</v>
      </c>
      <c r="AE15" s="53">
        <f>'08'!$N15</f>
        <v>0.41755818181818177</v>
      </c>
      <c r="AF15" s="53">
        <f>'09'!$N15</f>
        <v>0.42701272727272727</v>
      </c>
      <c r="AG15" s="53">
        <f>'10'!$N15</f>
        <v>0.24070181818181818</v>
      </c>
      <c r="AH15" s="53">
        <f>'11'!$N15</f>
        <v>0.23243840579710145</v>
      </c>
      <c r="AI15" s="53">
        <f>'12'!$N15</f>
        <v>0.36431884057971015</v>
      </c>
      <c r="AJ15" s="53">
        <f>'13'!$N15</f>
        <v>0.5635851449275362</v>
      </c>
      <c r="AK15" s="53">
        <f>'14'!$N15</f>
        <v>0.51455797101449274</v>
      </c>
      <c r="AL15" s="53">
        <f>'15'!$N15</f>
        <v>0.43192210144927534</v>
      </c>
      <c r="AM15" s="53">
        <f>'16'!$N15</f>
        <v>0.56340398550724635</v>
      </c>
      <c r="AN15" s="40">
        <f>'17'!$N15</f>
        <v>0.43632608695652175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'80'!$N16</f>
        <v>0</v>
      </c>
      <c r="D16" s="53">
        <f>'81'!$N16</f>
        <v>0</v>
      </c>
      <c r="E16" s="53">
        <f>'82'!$N16</f>
        <v>0</v>
      </c>
      <c r="F16" s="53">
        <f>'83'!$N16</f>
        <v>0</v>
      </c>
      <c r="G16" s="53">
        <f>'84'!$N16</f>
        <v>0</v>
      </c>
      <c r="H16" s="53">
        <f>'85'!$N16</f>
        <v>0</v>
      </c>
      <c r="I16" s="53">
        <f>'86'!$N16</f>
        <v>0</v>
      </c>
      <c r="J16" s="53">
        <f>'87'!$N16</f>
        <v>0</v>
      </c>
      <c r="K16" s="53">
        <f>'88'!$N16</f>
        <v>0</v>
      </c>
      <c r="L16" s="53">
        <f>'89'!$N16</f>
        <v>0</v>
      </c>
      <c r="M16" s="53">
        <f>'90'!$N16</f>
        <v>1.5331521739130433E-2</v>
      </c>
      <c r="N16" s="53">
        <f>'91'!$N16</f>
        <v>1.6036231884057971E-2</v>
      </c>
      <c r="O16" s="53">
        <f>'92'!$N16</f>
        <v>1.5362318840579708E-2</v>
      </c>
      <c r="P16" s="53">
        <f>'93'!$N16</f>
        <v>1.853260869565217E-2</v>
      </c>
      <c r="Q16" s="53">
        <f>'94'!$N16</f>
        <v>2.4206521739130432E-2</v>
      </c>
      <c r="R16" s="53">
        <f>'95'!$N16</f>
        <v>1.5181159420289855E-2</v>
      </c>
      <c r="S16" s="53">
        <f>'96'!$N16</f>
        <v>1.6231884057971012E-2</v>
      </c>
      <c r="T16" s="53">
        <f>'97'!$N16</f>
        <v>1.2717391304347826E-2</v>
      </c>
      <c r="U16" s="53">
        <f>'98'!$N16</f>
        <v>8.8043478260869546E-3</v>
      </c>
      <c r="V16" s="53">
        <f>'99'!$N16</f>
        <v>9.4565217391304329E-3</v>
      </c>
      <c r="W16" s="53">
        <f>'00'!$N16</f>
        <v>1.3188405797101448E-2</v>
      </c>
      <c r="X16" s="53">
        <f>'01'!$N16</f>
        <v>2.5587318840579707</v>
      </c>
      <c r="Y16" s="53">
        <f>'02'!$N16</f>
        <v>2.2384130434782605</v>
      </c>
      <c r="Z16" s="53">
        <f>'03'!$N16</f>
        <v>1.2076847826086954</v>
      </c>
      <c r="AA16" s="53">
        <f>'04'!$N16</f>
        <v>2.2443840579710144E-2</v>
      </c>
      <c r="AB16" s="53">
        <f>'05'!$N16</f>
        <v>2.1458181818181817E-2</v>
      </c>
      <c r="AC16" s="53">
        <f>'06'!$N16</f>
        <v>2.0187272727272727E-2</v>
      </c>
      <c r="AD16" s="53">
        <f>'07'!$N16</f>
        <v>2.1361460475633483E-2</v>
      </c>
      <c r="AE16" s="53">
        <f>'08'!$N16</f>
        <v>3.0643636363636362E-2</v>
      </c>
      <c r="AF16" s="53">
        <f>'09'!$N16</f>
        <v>3.2461818181818175E-2</v>
      </c>
      <c r="AG16" s="53">
        <f>'10'!$N16</f>
        <v>4.1416363636363633E-2</v>
      </c>
      <c r="AH16" s="53">
        <f>'11'!$N16</f>
        <v>1.0568840579710146E-2</v>
      </c>
      <c r="AI16" s="53">
        <f>'12'!$N16</f>
        <v>5.1829710144927536E-2</v>
      </c>
      <c r="AJ16" s="53">
        <f>'13'!$N16</f>
        <v>6.6916666666666666E-2</v>
      </c>
      <c r="AK16" s="53">
        <f>'14'!$N16</f>
        <v>3.9317028985507249E-2</v>
      </c>
      <c r="AL16" s="53">
        <f>'15'!$N16</f>
        <v>3.4315217391304345E-2</v>
      </c>
      <c r="AM16" s="53">
        <f>'16'!$N16</f>
        <v>0.21470108695652174</v>
      </c>
      <c r="AN16" s="40">
        <f>'17'!$N16</f>
        <v>0.21742210144927537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'80'!$N17</f>
        <v>0.18115942028985507</v>
      </c>
      <c r="D17" s="53">
        <f>'81'!$N17</f>
        <v>0.18115942028985507</v>
      </c>
      <c r="E17" s="53">
        <f>'82'!$N17</f>
        <v>4.3478260869565216E-2</v>
      </c>
      <c r="F17" s="53">
        <f>'83'!$N17</f>
        <v>3.079710144927536E-2</v>
      </c>
      <c r="G17" s="53">
        <f>'84'!$N17</f>
        <v>8.152173913043477E-2</v>
      </c>
      <c r="H17" s="53">
        <f>'85'!$N17</f>
        <v>8.6956521739130432E-2</v>
      </c>
      <c r="I17" s="53">
        <f>'86'!$N17</f>
        <v>9.7826086956521729E-2</v>
      </c>
      <c r="J17" s="53">
        <f>'87'!$N17</f>
        <v>0.18115942028985507</v>
      </c>
      <c r="K17" s="53">
        <f>'88'!$N17</f>
        <v>0.18115942028985507</v>
      </c>
      <c r="L17" s="53">
        <f>'89'!$N17</f>
        <v>0</v>
      </c>
      <c r="M17" s="53">
        <f>'90'!$N17</f>
        <v>3.9967391304347823E-2</v>
      </c>
      <c r="N17" s="53">
        <f>'91'!$N17</f>
        <v>4.5476449275362318E-2</v>
      </c>
      <c r="O17" s="53">
        <f>'92'!$N17</f>
        <v>4.4762681159420281E-2</v>
      </c>
      <c r="P17" s="53">
        <f>'93'!$N17</f>
        <v>8.7240942028985496E-2</v>
      </c>
      <c r="Q17" s="53">
        <f>'94'!$N17</f>
        <v>0.12018297101449274</v>
      </c>
      <c r="R17" s="53">
        <f>'95'!$N17</f>
        <v>0.15790398550724638</v>
      </c>
      <c r="S17" s="53">
        <f>'96'!$N17</f>
        <v>0.18427898550724636</v>
      </c>
      <c r="T17" s="53">
        <f>'97'!$N17</f>
        <v>0.16943297101449273</v>
      </c>
      <c r="U17" s="53">
        <f>'98'!$N17</f>
        <v>0.13222282608695651</v>
      </c>
      <c r="V17" s="53">
        <f>'99'!$N17</f>
        <v>0.14052717391304348</v>
      </c>
      <c r="W17" s="53">
        <f>'00'!$N17</f>
        <v>0.14006521739130434</v>
      </c>
      <c r="X17" s="53">
        <f>'01'!$N17</f>
        <v>0.18480615942028986</v>
      </c>
      <c r="Y17" s="53">
        <f>'02'!$N17</f>
        <v>0.32196195652173909</v>
      </c>
      <c r="Z17" s="53">
        <f>'03'!$N17</f>
        <v>1.6560597826086956</v>
      </c>
      <c r="AA17" s="53">
        <f>'04'!$N17</f>
        <v>1.0629202898550725</v>
      </c>
      <c r="AB17" s="53">
        <f>'05'!$N17</f>
        <v>0.77019818181818167</v>
      </c>
      <c r="AC17" s="53">
        <f>'06'!$N17</f>
        <v>0.64859090909090911</v>
      </c>
      <c r="AD17" s="53">
        <f>'07'!$N17</f>
        <v>0.68631603964427212</v>
      </c>
      <c r="AE17" s="53">
        <f>'08'!$N17</f>
        <v>0.88718909090909082</v>
      </c>
      <c r="AF17" s="53">
        <f>'09'!$N17</f>
        <v>0.88867999999999991</v>
      </c>
      <c r="AG17" s="53">
        <f>'10'!$N17</f>
        <v>1.6035763636363636</v>
      </c>
      <c r="AH17" s="53">
        <f>'11'!$N17</f>
        <v>0.84265217391304348</v>
      </c>
      <c r="AI17" s="53">
        <f>'12'!$N17</f>
        <v>0.807911231884058</v>
      </c>
      <c r="AJ17" s="53">
        <f>'13'!$N17</f>
        <v>1.3520597826086955</v>
      </c>
      <c r="AK17" s="53">
        <f>'14'!$N17</f>
        <v>1.7716449275362318</v>
      </c>
      <c r="AL17" s="53">
        <f>'15'!$N17</f>
        <v>2.0502771739130434</v>
      </c>
      <c r="AM17" s="53">
        <f>'16'!$N17</f>
        <v>2.0203568840579709</v>
      </c>
      <c r="AN17" s="40">
        <f>'17'!$N17</f>
        <v>2.3283260869565217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'80'!$N18</f>
        <v>0</v>
      </c>
      <c r="D18" s="53">
        <f>'81'!$N18</f>
        <v>0</v>
      </c>
      <c r="E18" s="53">
        <f>'82'!$N18</f>
        <v>0</v>
      </c>
      <c r="F18" s="53">
        <f>'83'!$N18</f>
        <v>0</v>
      </c>
      <c r="G18" s="53">
        <f>'84'!$N18</f>
        <v>0</v>
      </c>
      <c r="H18" s="53">
        <f>'85'!$N18</f>
        <v>0</v>
      </c>
      <c r="I18" s="53">
        <f>'86'!$N18</f>
        <v>0</v>
      </c>
      <c r="J18" s="53">
        <f>'87'!$N18</f>
        <v>0</v>
      </c>
      <c r="K18" s="53">
        <f>'88'!$N18</f>
        <v>0</v>
      </c>
      <c r="L18" s="53">
        <f>'89'!$N18</f>
        <v>0</v>
      </c>
      <c r="M18" s="53">
        <f>'90'!$N18</f>
        <v>0</v>
      </c>
      <c r="N18" s="53">
        <f>'91'!$N18</f>
        <v>0</v>
      </c>
      <c r="O18" s="53">
        <f>'92'!$N18</f>
        <v>4.8913043478260863E-4</v>
      </c>
      <c r="P18" s="53">
        <f>'93'!$N18</f>
        <v>1.1159420289855071E-3</v>
      </c>
      <c r="Q18" s="53">
        <f>'94'!$N18</f>
        <v>4.710144927536231E-5</v>
      </c>
      <c r="R18" s="53">
        <f>'95'!$N18</f>
        <v>8.1521739130434775E-5</v>
      </c>
      <c r="S18" s="53">
        <f>'96'!$N18</f>
        <v>0</v>
      </c>
      <c r="T18" s="53">
        <f>'97'!$N18</f>
        <v>0</v>
      </c>
      <c r="U18" s="53">
        <f>'98'!$N18</f>
        <v>0</v>
      </c>
      <c r="V18" s="53">
        <f>'99'!$N18</f>
        <v>0</v>
      </c>
      <c r="W18" s="53">
        <f>'00'!$N18</f>
        <v>0</v>
      </c>
      <c r="X18" s="53">
        <f>'01'!$N18</f>
        <v>0</v>
      </c>
      <c r="Y18" s="53">
        <f>'02'!$N18</f>
        <v>0</v>
      </c>
      <c r="Z18" s="53">
        <f>'03'!$N18</f>
        <v>0</v>
      </c>
      <c r="AA18" s="53">
        <f>'04'!$N18</f>
        <v>0</v>
      </c>
      <c r="AB18" s="53">
        <f>'05'!$N18</f>
        <v>0</v>
      </c>
      <c r="AC18" s="53">
        <f>'06'!$N18</f>
        <v>0</v>
      </c>
      <c r="AD18" s="53">
        <f>'07'!$N18</f>
        <v>0</v>
      </c>
      <c r="AE18" s="53">
        <f>'08'!$N18</f>
        <v>0</v>
      </c>
      <c r="AF18" s="53">
        <f>'09'!$N18</f>
        <v>0</v>
      </c>
      <c r="AG18" s="53">
        <f>'10'!$N18</f>
        <v>0</v>
      </c>
      <c r="AH18" s="53">
        <f>'11'!$N18</f>
        <v>0</v>
      </c>
      <c r="AI18" s="53">
        <f>'12'!$N18</f>
        <v>0</v>
      </c>
      <c r="AJ18" s="53">
        <f>'13'!$N18</f>
        <v>0</v>
      </c>
      <c r="AK18" s="53">
        <f>'14'!$N18</f>
        <v>0</v>
      </c>
      <c r="AL18" s="53">
        <f>'15'!$N18</f>
        <v>0</v>
      </c>
      <c r="AM18" s="53">
        <f>'16'!$N18</f>
        <v>0</v>
      </c>
      <c r="AN18" s="40">
        <f>'17'!$N18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'80'!$N19</f>
        <v>0</v>
      </c>
      <c r="D19" s="53">
        <f>'81'!$N19</f>
        <v>0</v>
      </c>
      <c r="E19" s="53">
        <f>'82'!$N19</f>
        <v>0</v>
      </c>
      <c r="F19" s="53">
        <f>'83'!$N19</f>
        <v>0</v>
      </c>
      <c r="G19" s="53">
        <f>'84'!$N19</f>
        <v>0</v>
      </c>
      <c r="H19" s="53">
        <f>'85'!$N19</f>
        <v>0</v>
      </c>
      <c r="I19" s="53">
        <f>'86'!$N19</f>
        <v>0</v>
      </c>
      <c r="J19" s="53">
        <f>'87'!$N19</f>
        <v>0</v>
      </c>
      <c r="K19" s="53">
        <f>'88'!$N19</f>
        <v>0</v>
      </c>
      <c r="L19" s="53">
        <f>'89'!$N19</f>
        <v>0</v>
      </c>
      <c r="M19" s="53">
        <f>'90'!$N19</f>
        <v>0</v>
      </c>
      <c r="N19" s="53">
        <f>'91'!$N19</f>
        <v>0</v>
      </c>
      <c r="O19" s="53">
        <f>'92'!$N19</f>
        <v>0</v>
      </c>
      <c r="P19" s="53">
        <f>'93'!$N19</f>
        <v>0</v>
      </c>
      <c r="Q19" s="53">
        <f>'94'!$N19</f>
        <v>0</v>
      </c>
      <c r="R19" s="53">
        <f>'95'!$N19</f>
        <v>0</v>
      </c>
      <c r="S19" s="53">
        <f>'96'!$N19</f>
        <v>0</v>
      </c>
      <c r="T19" s="53">
        <f>'97'!$N19</f>
        <v>0</v>
      </c>
      <c r="U19" s="53">
        <f>'98'!$N19</f>
        <v>0</v>
      </c>
      <c r="V19" s="53">
        <f>'99'!$N19</f>
        <v>0</v>
      </c>
      <c r="W19" s="53">
        <f>'00'!$N19</f>
        <v>0</v>
      </c>
      <c r="X19" s="53">
        <f>'01'!$N19</f>
        <v>1.9021739130434782E-4</v>
      </c>
      <c r="Y19" s="53">
        <f>'02'!$N19</f>
        <v>7.2463768115942027E-5</v>
      </c>
      <c r="Z19" s="53">
        <f>'03'!$N19</f>
        <v>7.2463768115942027E-5</v>
      </c>
      <c r="AA19" s="53">
        <f>'04'!$N19</f>
        <v>8.1521739130434775E-5</v>
      </c>
      <c r="AB19" s="53">
        <f>'05'!$N19</f>
        <v>0</v>
      </c>
      <c r="AC19" s="53">
        <f>'06'!$N19</f>
        <v>0</v>
      </c>
      <c r="AD19" s="53">
        <f>'07'!$N19</f>
        <v>0</v>
      </c>
      <c r="AE19" s="53">
        <f>'08'!$N19</f>
        <v>0</v>
      </c>
      <c r="AF19" s="53">
        <f>'09'!$N19</f>
        <v>0</v>
      </c>
      <c r="AG19" s="53">
        <f>'10'!$N19</f>
        <v>0</v>
      </c>
      <c r="AH19" s="53">
        <f>'11'!$N19</f>
        <v>0</v>
      </c>
      <c r="AI19" s="53">
        <f>'12'!$N19</f>
        <v>0</v>
      </c>
      <c r="AJ19" s="53">
        <f>'13'!$N19</f>
        <v>0</v>
      </c>
      <c r="AK19" s="53">
        <f>'14'!$N19</f>
        <v>0</v>
      </c>
      <c r="AL19" s="53">
        <f>'15'!$N19</f>
        <v>0</v>
      </c>
      <c r="AM19" s="53">
        <f>'16'!$N19</f>
        <v>0</v>
      </c>
      <c r="AN19" s="40">
        <f>'17'!$N19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'80'!$N20</f>
        <v>0</v>
      </c>
      <c r="D20" s="53">
        <f>'81'!$N20</f>
        <v>0</v>
      </c>
      <c r="E20" s="53">
        <f>'82'!$N20</f>
        <v>0</v>
      </c>
      <c r="F20" s="53">
        <f>'83'!$N20</f>
        <v>0</v>
      </c>
      <c r="G20" s="53">
        <f>'84'!$N20</f>
        <v>0</v>
      </c>
      <c r="H20" s="53">
        <f>'85'!$N20</f>
        <v>0</v>
      </c>
      <c r="I20" s="53">
        <f>'86'!$N20</f>
        <v>0</v>
      </c>
      <c r="J20" s="53">
        <f>'87'!$N20</f>
        <v>0</v>
      </c>
      <c r="K20" s="53">
        <f>'88'!$N20</f>
        <v>0</v>
      </c>
      <c r="L20" s="53">
        <f>'89'!$N20</f>
        <v>0</v>
      </c>
      <c r="M20" s="53">
        <f>'90'!$N20</f>
        <v>0</v>
      </c>
      <c r="N20" s="53">
        <f>'91'!$N20</f>
        <v>2.3106884057971015E-2</v>
      </c>
      <c r="O20" s="53">
        <f>'92'!$N20</f>
        <v>2.7391304347826086E-2</v>
      </c>
      <c r="P20" s="53">
        <f>'93'!$N20</f>
        <v>2.6007246376811594E-2</v>
      </c>
      <c r="Q20" s="53">
        <f>'94'!$N20</f>
        <v>3.3190217391304344E-2</v>
      </c>
      <c r="R20" s="53">
        <f>'95'!$N20</f>
        <v>1.6105072463768116E-2</v>
      </c>
      <c r="S20" s="53">
        <f>'96'!$N20</f>
        <v>3.4112318840579707E-3</v>
      </c>
      <c r="T20" s="53">
        <f>'97'!$N20</f>
        <v>9.7155797101449257E-3</v>
      </c>
      <c r="U20" s="53">
        <f>'98'!$N20</f>
        <v>6.6865942028985501E-3</v>
      </c>
      <c r="V20" s="53">
        <f>'99'!$N20</f>
        <v>8.1358695652173907E-3</v>
      </c>
      <c r="W20" s="53">
        <f>'00'!$N20</f>
        <v>1.3242753623188405E-2</v>
      </c>
      <c r="X20" s="53">
        <f>'01'!$N20</f>
        <v>1.2293478260869566E-2</v>
      </c>
      <c r="Y20" s="53">
        <f>'02'!$N20</f>
        <v>9.6557971014492733E-3</v>
      </c>
      <c r="Z20" s="53">
        <f>'03'!$N20</f>
        <v>2.8427536231884057E-2</v>
      </c>
      <c r="AA20" s="53">
        <f>'04'!$N20</f>
        <v>7.155797101449275E-4</v>
      </c>
      <c r="AB20" s="53">
        <f>'05'!$N20</f>
        <v>1.6472727272727273E-3</v>
      </c>
      <c r="AC20" s="53">
        <f>'06'!$N20</f>
        <v>1.9043636363636363E-2</v>
      </c>
      <c r="AD20" s="53">
        <f>'07'!$N20</f>
        <v>0</v>
      </c>
      <c r="AE20" s="53">
        <f>'08'!$N20</f>
        <v>0</v>
      </c>
      <c r="AF20" s="53">
        <f>'09'!$N20</f>
        <v>0</v>
      </c>
      <c r="AG20" s="53">
        <f>'10'!$N20</f>
        <v>1.4232727272727272E-2</v>
      </c>
      <c r="AH20" s="53">
        <f>'11'!$N20</f>
        <v>1.7137681159420291E-2</v>
      </c>
      <c r="AI20" s="53">
        <f>'12'!$N20</f>
        <v>1.9050724637681159E-2</v>
      </c>
      <c r="AJ20" s="53">
        <f>'13'!$N20</f>
        <v>1.9384057971014491E-2</v>
      </c>
      <c r="AK20" s="53">
        <f>'14'!$N20</f>
        <v>1.7579710144927537E-2</v>
      </c>
      <c r="AL20" s="53">
        <f>'15'!$N20</f>
        <v>1.384963768115942E-2</v>
      </c>
      <c r="AM20" s="53">
        <f>'16'!$N20</f>
        <v>1.4126811594202898E-2</v>
      </c>
      <c r="AN20" s="40">
        <f>'17'!$N20</f>
        <v>3.3079710144927536E-3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'80'!$N21</f>
        <v>0</v>
      </c>
      <c r="D21" s="53">
        <f>'81'!$N21</f>
        <v>0</v>
      </c>
      <c r="E21" s="53">
        <f>'82'!$N21</f>
        <v>0</v>
      </c>
      <c r="F21" s="53">
        <f>'83'!$N21</f>
        <v>0</v>
      </c>
      <c r="G21" s="53">
        <f>'84'!$N21</f>
        <v>0</v>
      </c>
      <c r="H21" s="53">
        <f>'85'!$N21</f>
        <v>0</v>
      </c>
      <c r="I21" s="53">
        <f>'86'!$N21</f>
        <v>0</v>
      </c>
      <c r="J21" s="53">
        <f>'87'!$N21</f>
        <v>0</v>
      </c>
      <c r="K21" s="53">
        <f>'88'!$N21</f>
        <v>0</v>
      </c>
      <c r="L21" s="53">
        <f>'89'!$N21</f>
        <v>0</v>
      </c>
      <c r="M21" s="53">
        <f>'90'!$N21</f>
        <v>0</v>
      </c>
      <c r="N21" s="53">
        <f>'91'!$N21</f>
        <v>1.539855072463768E-4</v>
      </c>
      <c r="O21" s="53">
        <f>'92'!$N21</f>
        <v>9.6014492753623175E-5</v>
      </c>
      <c r="P21" s="53">
        <f>'93'!$N21</f>
        <v>0</v>
      </c>
      <c r="Q21" s="53">
        <f>'94'!$N21</f>
        <v>0</v>
      </c>
      <c r="R21" s="53">
        <f>'95'!$N21</f>
        <v>1.7753623188405795E-3</v>
      </c>
      <c r="S21" s="53">
        <f>'96'!$N21</f>
        <v>0</v>
      </c>
      <c r="T21" s="53">
        <f>'97'!$N21</f>
        <v>0</v>
      </c>
      <c r="U21" s="53">
        <f>'98'!$N21</f>
        <v>0</v>
      </c>
      <c r="V21" s="53">
        <f>'99'!$N21</f>
        <v>0</v>
      </c>
      <c r="W21" s="53">
        <f>'00'!$N21</f>
        <v>0</v>
      </c>
      <c r="X21" s="53">
        <f>'01'!$N21</f>
        <v>0</v>
      </c>
      <c r="Y21" s="53">
        <f>'02'!$N21</f>
        <v>0</v>
      </c>
      <c r="Z21" s="53">
        <f>'03'!$N21</f>
        <v>0</v>
      </c>
      <c r="AA21" s="53">
        <f>'04'!$N21</f>
        <v>0</v>
      </c>
      <c r="AB21" s="53">
        <f>'05'!$N21</f>
        <v>0</v>
      </c>
      <c r="AC21" s="53">
        <f>'06'!$N21</f>
        <v>0</v>
      </c>
      <c r="AD21" s="53">
        <f>'07'!$N21</f>
        <v>0</v>
      </c>
      <c r="AE21" s="53">
        <f>'08'!$N21</f>
        <v>0</v>
      </c>
      <c r="AF21" s="53">
        <f>'09'!$N21</f>
        <v>0</v>
      </c>
      <c r="AG21" s="53">
        <f>'10'!$N21</f>
        <v>0</v>
      </c>
      <c r="AH21" s="53">
        <f>'11'!$N21</f>
        <v>0</v>
      </c>
      <c r="AI21" s="53">
        <f>'12'!$N21</f>
        <v>0</v>
      </c>
      <c r="AJ21" s="53">
        <f>'13'!$N21</f>
        <v>0</v>
      </c>
      <c r="AK21" s="53">
        <f>'14'!$N21</f>
        <v>0</v>
      </c>
      <c r="AL21" s="53">
        <f>'15'!$N21</f>
        <v>0</v>
      </c>
      <c r="AM21" s="53">
        <f>'16'!$N21</f>
        <v>0</v>
      </c>
      <c r="AN21" s="40">
        <f>'17'!$N21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'80'!$N22</f>
        <v>0</v>
      </c>
      <c r="D22" s="53">
        <f>'81'!$N22</f>
        <v>0</v>
      </c>
      <c r="E22" s="53">
        <f>'82'!$N22</f>
        <v>0</v>
      </c>
      <c r="F22" s="53">
        <f>'83'!$N22</f>
        <v>0</v>
      </c>
      <c r="G22" s="53">
        <f>'84'!$N22</f>
        <v>0</v>
      </c>
      <c r="H22" s="53">
        <f>'85'!$N22</f>
        <v>0</v>
      </c>
      <c r="I22" s="53">
        <f>'86'!$N22</f>
        <v>0</v>
      </c>
      <c r="J22" s="53">
        <f>'87'!$N22</f>
        <v>0</v>
      </c>
      <c r="K22" s="53">
        <f>'88'!$N22</f>
        <v>0</v>
      </c>
      <c r="L22" s="53">
        <f>'89'!$N22</f>
        <v>0</v>
      </c>
      <c r="M22" s="53">
        <f>'90'!$N22</f>
        <v>0</v>
      </c>
      <c r="N22" s="53">
        <f>'91'!$N22</f>
        <v>0</v>
      </c>
      <c r="O22" s="53">
        <f>'92'!$N22</f>
        <v>0</v>
      </c>
      <c r="P22" s="53">
        <f>'93'!$N22</f>
        <v>0</v>
      </c>
      <c r="Q22" s="53">
        <f>'94'!$N22</f>
        <v>0</v>
      </c>
      <c r="R22" s="53">
        <f>'95'!$N22</f>
        <v>3.6231884057971014E-5</v>
      </c>
      <c r="S22" s="53">
        <f>'96'!$N22</f>
        <v>0</v>
      </c>
      <c r="T22" s="53">
        <f>'97'!$N22</f>
        <v>0</v>
      </c>
      <c r="U22" s="53">
        <f>'98'!$N22</f>
        <v>5.9782608695652175E-5</v>
      </c>
      <c r="V22" s="53">
        <f>'99'!$N22</f>
        <v>2.5362318840579706E-4</v>
      </c>
      <c r="W22" s="53">
        <f>'00'!$N22</f>
        <v>7.2463768115942027E-5</v>
      </c>
      <c r="X22" s="53">
        <f>'01'!$N22</f>
        <v>0</v>
      </c>
      <c r="Y22" s="53">
        <f>'02'!$N22</f>
        <v>7.2463768115942027E-5</v>
      </c>
      <c r="Z22" s="53">
        <f>'03'!$N22</f>
        <v>1.8115942028985507E-4</v>
      </c>
      <c r="AA22" s="53">
        <f>'04'!$N22</f>
        <v>0</v>
      </c>
      <c r="AB22" s="53">
        <f>'05'!$N22</f>
        <v>0</v>
      </c>
      <c r="AC22" s="53">
        <f>'06'!$N22</f>
        <v>0</v>
      </c>
      <c r="AD22" s="53">
        <f>'07'!$N22</f>
        <v>0</v>
      </c>
      <c r="AE22" s="53">
        <f>'08'!$N22</f>
        <v>0</v>
      </c>
      <c r="AF22" s="53">
        <f>'09'!$N22</f>
        <v>0</v>
      </c>
      <c r="AG22" s="53">
        <f>'10'!$N22</f>
        <v>0</v>
      </c>
      <c r="AH22" s="53">
        <f>'11'!$N22</f>
        <v>0</v>
      </c>
      <c r="AI22" s="53">
        <f>'12'!$N22</f>
        <v>0</v>
      </c>
      <c r="AJ22" s="53">
        <f>'13'!$N22</f>
        <v>0</v>
      </c>
      <c r="AK22" s="53">
        <f>'14'!$N22</f>
        <v>0</v>
      </c>
      <c r="AL22" s="53">
        <f>'15'!$N22</f>
        <v>0</v>
      </c>
      <c r="AM22" s="53">
        <f>'16'!$N22</f>
        <v>0</v>
      </c>
      <c r="AN22" s="40">
        <f>'17'!$N22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'80'!$N23</f>
        <v>0</v>
      </c>
      <c r="D23" s="53">
        <f>'81'!$N23</f>
        <v>0</v>
      </c>
      <c r="E23" s="53">
        <f>'82'!$N23</f>
        <v>0</v>
      </c>
      <c r="F23" s="53">
        <f>'83'!$N23</f>
        <v>0</v>
      </c>
      <c r="G23" s="53">
        <f>'84'!$N23</f>
        <v>0</v>
      </c>
      <c r="H23" s="53">
        <f>'85'!$N23</f>
        <v>0</v>
      </c>
      <c r="I23" s="53">
        <f>'86'!$N23</f>
        <v>0</v>
      </c>
      <c r="J23" s="53">
        <f>'87'!$N23</f>
        <v>0</v>
      </c>
      <c r="K23" s="53">
        <f>'88'!$N23</f>
        <v>0</v>
      </c>
      <c r="L23" s="53">
        <f>'89'!$N23</f>
        <v>0</v>
      </c>
      <c r="M23" s="53">
        <f>'90'!$N23</f>
        <v>0</v>
      </c>
      <c r="N23" s="53">
        <f>'91'!$N23</f>
        <v>0.47595833333333326</v>
      </c>
      <c r="O23" s="53">
        <f>'92'!$N23</f>
        <v>0.23033152173913043</v>
      </c>
      <c r="P23" s="53">
        <f>'93'!$N23</f>
        <v>0.33011594202898548</v>
      </c>
      <c r="Q23" s="53">
        <f>'94'!$N23</f>
        <v>6.4882246376811586E-2</v>
      </c>
      <c r="R23" s="53">
        <f>'95'!$N23</f>
        <v>3.5869565217391303E-3</v>
      </c>
      <c r="S23" s="53">
        <f>'96'!$N23</f>
        <v>2.5181159420289852E-3</v>
      </c>
      <c r="T23" s="53">
        <f>'97'!$N23</f>
        <v>0.14965579710144927</v>
      </c>
      <c r="U23" s="53">
        <f>'98'!$N23</f>
        <v>0.27783514492753619</v>
      </c>
      <c r="V23" s="53">
        <f>'99'!$N23</f>
        <v>0.24944202898550724</v>
      </c>
      <c r="W23" s="53">
        <f>'00'!$N23</f>
        <v>0.29005434782608691</v>
      </c>
      <c r="X23" s="53">
        <f>'01'!$N23</f>
        <v>10.169793478260868</v>
      </c>
      <c r="Y23" s="53">
        <f>'02'!$N23</f>
        <v>11.07290036231884</v>
      </c>
      <c r="Z23" s="53">
        <f>'03'!$N23</f>
        <v>0.80613586956521732</v>
      </c>
      <c r="AA23" s="53">
        <f>'04'!$N23</f>
        <v>0.97404528985507233</v>
      </c>
      <c r="AB23" s="53">
        <f>'05'!$N23</f>
        <v>1.0796781818181818</v>
      </c>
      <c r="AC23" s="53">
        <f>'06'!$N23</f>
        <v>1.7676363636363637</v>
      </c>
      <c r="AD23" s="53">
        <f>'07'!$N23</f>
        <v>0</v>
      </c>
      <c r="AE23" s="53">
        <f>'08'!$N23</f>
        <v>0</v>
      </c>
      <c r="AF23" s="53">
        <f>'09'!$N23</f>
        <v>0</v>
      </c>
      <c r="AG23" s="53">
        <f>'10'!$N23</f>
        <v>0</v>
      </c>
      <c r="AH23" s="53">
        <f>'11'!$N23</f>
        <v>0</v>
      </c>
      <c r="AI23" s="53">
        <f>'12'!$N23</f>
        <v>0</v>
      </c>
      <c r="AJ23" s="53">
        <f>'13'!$N23</f>
        <v>0</v>
      </c>
      <c r="AK23" s="53">
        <f>'14'!$N23</f>
        <v>0</v>
      </c>
      <c r="AL23" s="53">
        <f>'15'!$N23</f>
        <v>0</v>
      </c>
      <c r="AM23" s="53">
        <f>'16'!$N23</f>
        <v>0</v>
      </c>
      <c r="AN23" s="40">
        <f>'17'!$N23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'80'!$N24</f>
        <v>0</v>
      </c>
      <c r="D24" s="53">
        <f>'81'!$N24</f>
        <v>0</v>
      </c>
      <c r="E24" s="53">
        <f>'82'!$N24</f>
        <v>0</v>
      </c>
      <c r="F24" s="53">
        <f>'83'!$N24</f>
        <v>0</v>
      </c>
      <c r="G24" s="53">
        <f>'84'!$N24</f>
        <v>0</v>
      </c>
      <c r="H24" s="53">
        <f>'85'!$N24</f>
        <v>0</v>
      </c>
      <c r="I24" s="53">
        <f>'86'!$N24</f>
        <v>0</v>
      </c>
      <c r="J24" s="53">
        <f>'87'!$N24</f>
        <v>0</v>
      </c>
      <c r="K24" s="53">
        <f>'88'!$N24</f>
        <v>0</v>
      </c>
      <c r="L24" s="53">
        <f>'89'!$N24</f>
        <v>0</v>
      </c>
      <c r="M24" s="53">
        <f>'90'!$N24</f>
        <v>0</v>
      </c>
      <c r="N24" s="53">
        <f>'91'!$N24</f>
        <v>0</v>
      </c>
      <c r="O24" s="53">
        <f>'92'!$N24</f>
        <v>0</v>
      </c>
      <c r="P24" s="53">
        <f>'93'!$N24</f>
        <v>8.9673913043478257E-4</v>
      </c>
      <c r="Q24" s="53">
        <f>'94'!$N24</f>
        <v>4.2880434782608693E-3</v>
      </c>
      <c r="R24" s="53">
        <f>'95'!$N24</f>
        <v>2.6576086956521736E-3</v>
      </c>
      <c r="S24" s="53">
        <f>'96'!$N24</f>
        <v>8.1521739130434775E-5</v>
      </c>
      <c r="T24" s="53">
        <f>'97'!$N24</f>
        <v>0</v>
      </c>
      <c r="U24" s="53">
        <f>'98'!$N24</f>
        <v>4.9855072463768114E-3</v>
      </c>
      <c r="V24" s="53">
        <f>'99'!$N24</f>
        <v>1.2217391304347826E-2</v>
      </c>
      <c r="W24" s="53">
        <f>'00'!$N24</f>
        <v>7.4221014492753612E-3</v>
      </c>
      <c r="X24" s="53">
        <f>'01'!$N24</f>
        <v>1.3682971014492753E-2</v>
      </c>
      <c r="Y24" s="53">
        <f>'02'!$N24</f>
        <v>7.1461956521739131E-2</v>
      </c>
      <c r="Z24" s="53">
        <f>'03'!$N24</f>
        <v>8.9742753623188398E-2</v>
      </c>
      <c r="AA24" s="53">
        <f>'04'!$N24</f>
        <v>1.0976449275362319E-2</v>
      </c>
      <c r="AB24" s="53">
        <f>'05'!$N24</f>
        <v>2.910181818181818E-2</v>
      </c>
      <c r="AC24" s="53">
        <f>'06'!$N24</f>
        <v>3.4663636363636362E-2</v>
      </c>
      <c r="AD24" s="53">
        <f>'07'!$N24</f>
        <v>3.6679838239030205E-2</v>
      </c>
      <c r="AE24" s="53">
        <f>'08'!$N24</f>
        <v>5.5818181818181808E-2</v>
      </c>
      <c r="AF24" s="53">
        <f>'09'!$N24</f>
        <v>6.0438181818181815E-2</v>
      </c>
      <c r="AG24" s="53">
        <f>'10'!$N24</f>
        <v>0</v>
      </c>
      <c r="AH24" s="53">
        <f>'11'!$N24</f>
        <v>0</v>
      </c>
      <c r="AI24" s="53">
        <f>'12'!$N24</f>
        <v>0</v>
      </c>
      <c r="AJ24" s="53">
        <f>'13'!$N24</f>
        <v>0</v>
      </c>
      <c r="AK24" s="53">
        <f>'14'!$N24</f>
        <v>2.41268115942029E-2</v>
      </c>
      <c r="AL24" s="53">
        <f>'15'!$N24</f>
        <v>2.3485507246376811E-2</v>
      </c>
      <c r="AM24" s="53">
        <f>'16'!$N24</f>
        <v>3.9168478260869569E-2</v>
      </c>
      <c r="AN24" s="40">
        <f>'17'!$N24</f>
        <v>3.6221014492753625E-2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'80'!$N25</f>
        <v>45.289855072463766</v>
      </c>
      <c r="D25" s="53">
        <f>'81'!$N25</f>
        <v>50.362318840579704</v>
      </c>
      <c r="E25" s="53">
        <f>'82'!$N25</f>
        <v>59.963768115942024</v>
      </c>
      <c r="F25" s="53">
        <f>'83'!$N25</f>
        <v>64.492753623188406</v>
      </c>
      <c r="G25" s="53">
        <f>'84'!$N25</f>
        <v>63.586956521739125</v>
      </c>
      <c r="H25" s="53">
        <f>'85'!$N25</f>
        <v>74.818840579710127</v>
      </c>
      <c r="I25" s="53">
        <f>'86'!$N25</f>
        <v>95.108695652173907</v>
      </c>
      <c r="J25" s="53">
        <f>'87'!$N25</f>
        <v>106.15942028985506</v>
      </c>
      <c r="K25" s="53">
        <f>'88'!$N25</f>
        <v>118.65942028985506</v>
      </c>
      <c r="L25" s="53">
        <f>'89'!$N25</f>
        <v>125.3623188405797</v>
      </c>
      <c r="M25" s="53">
        <f>'90'!$N25</f>
        <v>132.43975362318841</v>
      </c>
      <c r="N25" s="53">
        <f>'91'!$N25</f>
        <v>130.34334057971012</v>
      </c>
      <c r="O25" s="53">
        <f>'92'!$N25</f>
        <v>138.74305253623186</v>
      </c>
      <c r="P25" s="53">
        <f>'93'!$N25</f>
        <v>138.34505434782608</v>
      </c>
      <c r="Q25" s="53">
        <f>'94'!$N25</f>
        <v>150.10292753623187</v>
      </c>
      <c r="R25" s="53">
        <f>'95'!$N25</f>
        <v>161.91028623188404</v>
      </c>
      <c r="S25" s="53">
        <f>'96'!$N25</f>
        <v>172.22375905797099</v>
      </c>
      <c r="T25" s="53">
        <f>'97'!$N25</f>
        <v>178.78372644927535</v>
      </c>
      <c r="U25" s="53">
        <f>'98'!$N25</f>
        <v>169.02410144927535</v>
      </c>
      <c r="V25" s="53">
        <f>'99'!$N25</f>
        <v>178.2742536231884</v>
      </c>
      <c r="W25" s="53">
        <f>'00'!$N25</f>
        <v>184.80460869565218</v>
      </c>
      <c r="X25" s="53">
        <f>'01'!$N25</f>
        <v>171.68170652173913</v>
      </c>
      <c r="Y25" s="53">
        <f>'02'!$N25</f>
        <v>158.21796195652172</v>
      </c>
      <c r="Z25" s="53">
        <f>'03'!$N25</f>
        <v>156.98760144927536</v>
      </c>
      <c r="AA25" s="53">
        <f>'04'!$N25</f>
        <v>158.2233152173913</v>
      </c>
      <c r="AB25" s="53">
        <f>'05'!$N25</f>
        <v>157.6341690909091</v>
      </c>
      <c r="AC25" s="53">
        <f>'06'!$N25</f>
        <v>164.66925090909089</v>
      </c>
      <c r="AD25" s="53">
        <f>'07'!$N25</f>
        <v>176.13779915132196</v>
      </c>
      <c r="AE25" s="53">
        <f>'08'!$N25</f>
        <v>182.99269818181816</v>
      </c>
      <c r="AF25" s="53">
        <f>'09'!$N25</f>
        <v>188.15935999999999</v>
      </c>
      <c r="AG25" s="53">
        <f>'10'!$N25</f>
        <v>196.35146</v>
      </c>
      <c r="AH25" s="53">
        <f>'11'!$N25</f>
        <v>212.19675905797101</v>
      </c>
      <c r="AI25" s="53">
        <f>'12'!$N25</f>
        <v>211.80854528985506</v>
      </c>
      <c r="AJ25" s="53">
        <f>'13'!$N25</f>
        <v>217.64642934782609</v>
      </c>
      <c r="AK25" s="53">
        <f>'14'!$N25</f>
        <v>224.78575905797101</v>
      </c>
      <c r="AL25" s="53">
        <f>'15'!$N25</f>
        <v>226.22270652173913</v>
      </c>
      <c r="AM25" s="53">
        <f>'16'!$N25</f>
        <v>226.51065036231884</v>
      </c>
      <c r="AN25" s="40">
        <f>'17'!$N25</f>
        <v>233.41730797101448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'80'!$N26</f>
        <v>0.72463768115942029</v>
      </c>
      <c r="D26" s="53">
        <f>'81'!$N26</f>
        <v>0.72463768115942029</v>
      </c>
      <c r="E26" s="53">
        <f>'82'!$N26</f>
        <v>0</v>
      </c>
      <c r="F26" s="53">
        <f>'83'!$N26</f>
        <v>0</v>
      </c>
      <c r="G26" s="53">
        <f>'84'!$N26</f>
        <v>0</v>
      </c>
      <c r="H26" s="53">
        <f>'85'!$N26</f>
        <v>0</v>
      </c>
      <c r="I26" s="53">
        <f>'86'!$N26</f>
        <v>1.0869565217391304</v>
      </c>
      <c r="J26" s="53">
        <f>'87'!$N26</f>
        <v>0</v>
      </c>
      <c r="K26" s="53">
        <f>'88'!$N26</f>
        <v>0</v>
      </c>
      <c r="L26" s="53">
        <f>'89'!$N26</f>
        <v>0</v>
      </c>
      <c r="M26" s="53">
        <f>'90'!$N26</f>
        <v>4.9317028985507244E-2</v>
      </c>
      <c r="N26" s="53">
        <f>'91'!$N26</f>
        <v>0.10392391304347826</v>
      </c>
      <c r="O26" s="53">
        <f>'92'!$N26</f>
        <v>7.4476449275362316E-2</v>
      </c>
      <c r="P26" s="53">
        <f>'93'!$N26</f>
        <v>8.084239130434781E-2</v>
      </c>
      <c r="Q26" s="53">
        <f>'94'!$N26</f>
        <v>9.4750000000000001E-2</v>
      </c>
      <c r="R26" s="53">
        <f>'95'!$N26</f>
        <v>0.15924999999999997</v>
      </c>
      <c r="S26" s="53">
        <f>'96'!$N26</f>
        <v>0.18727536231884057</v>
      </c>
      <c r="T26" s="53">
        <f>'97'!$N26</f>
        <v>0.26448731884057969</v>
      </c>
      <c r="U26" s="53">
        <f>'98'!$N26</f>
        <v>0.19624818840579708</v>
      </c>
      <c r="V26" s="53">
        <f>'99'!$N26</f>
        <v>0.72423007246376803</v>
      </c>
      <c r="W26" s="53">
        <f>'00'!$N26</f>
        <v>1.8621213768115943</v>
      </c>
      <c r="X26" s="53">
        <f>'01'!$N26</f>
        <v>1.245373188405797</v>
      </c>
      <c r="Y26" s="53">
        <f>'02'!$N26</f>
        <v>1.4624528985507246</v>
      </c>
      <c r="Z26" s="53">
        <f>'03'!$N26</f>
        <v>1.2728623188405797</v>
      </c>
      <c r="AA26" s="53">
        <f>'04'!$N26</f>
        <v>1.051211956521739</v>
      </c>
      <c r="AB26" s="53">
        <f>'05'!$N26</f>
        <v>1.1945999999999999</v>
      </c>
      <c r="AC26" s="53">
        <f>'06'!$N26</f>
        <v>1.5941799999999999</v>
      </c>
      <c r="AD26" s="53">
        <f>'07'!$N26</f>
        <v>1.6934811001964043</v>
      </c>
      <c r="AE26" s="53">
        <f>'08'!$N26</f>
        <v>2.3573581818181819</v>
      </c>
      <c r="AF26" s="53">
        <f>'09'!$N26</f>
        <v>2.3573581818181819</v>
      </c>
      <c r="AG26" s="53">
        <f>'10'!$N26</f>
        <v>0.24591818181818181</v>
      </c>
      <c r="AH26" s="53">
        <f>'11'!$N26</f>
        <v>0.42123188405797102</v>
      </c>
      <c r="AI26" s="53">
        <f>'12'!$N26</f>
        <v>0.65115760869565209</v>
      </c>
      <c r="AJ26" s="53">
        <f>'13'!$N26</f>
        <v>0.58976086956521745</v>
      </c>
      <c r="AK26" s="53">
        <f>'14'!$N26</f>
        <v>0.50563949275362319</v>
      </c>
      <c r="AL26" s="53">
        <f>'15'!$N26</f>
        <v>0.67241485507246379</v>
      </c>
      <c r="AM26" s="53">
        <f>'16'!$N26</f>
        <v>0.52532246376811598</v>
      </c>
      <c r="AN26" s="40">
        <f>'17'!$N26</f>
        <v>0.38043659420289855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'80'!$N27</f>
        <v>0.36231884057971014</v>
      </c>
      <c r="D27" s="53">
        <f>'81'!$N27</f>
        <v>0.36231884057971014</v>
      </c>
      <c r="E27" s="53">
        <f>'82'!$N27</f>
        <v>0</v>
      </c>
      <c r="F27" s="53">
        <f>'83'!$N27</f>
        <v>0</v>
      </c>
      <c r="G27" s="53">
        <f>'84'!$N27</f>
        <v>0.18115942028985507</v>
      </c>
      <c r="H27" s="53">
        <f>'85'!$N27</f>
        <v>0</v>
      </c>
      <c r="I27" s="53">
        <f>'86'!$N27</f>
        <v>0.18115942028985507</v>
      </c>
      <c r="J27" s="53">
        <f>'87'!$N27</f>
        <v>0.18115942028985507</v>
      </c>
      <c r="K27" s="53">
        <f>'88'!$N27</f>
        <v>0</v>
      </c>
      <c r="L27" s="53">
        <f>'89'!$N27</f>
        <v>0</v>
      </c>
      <c r="M27" s="53">
        <f>'90'!$N27</f>
        <v>0</v>
      </c>
      <c r="N27" s="53">
        <f>'91'!$N27</f>
        <v>9.3471014492753621E-2</v>
      </c>
      <c r="O27" s="53">
        <f>'92'!$N27</f>
        <v>8.2710144927536228E-2</v>
      </c>
      <c r="P27" s="53">
        <f>'93'!$N27</f>
        <v>0.10280615942028985</v>
      </c>
      <c r="Q27" s="53">
        <f>'94'!$N27</f>
        <v>0.23749818840579706</v>
      </c>
      <c r="R27" s="53">
        <f>'95'!$N27</f>
        <v>0.29433333333333334</v>
      </c>
      <c r="S27" s="53">
        <f>'96'!$N27</f>
        <v>0.31547644927536228</v>
      </c>
      <c r="T27" s="53">
        <f>'97'!$N27</f>
        <v>0.3440054347826087</v>
      </c>
      <c r="U27" s="53">
        <f>'98'!$N27</f>
        <v>0.31241123188405795</v>
      </c>
      <c r="V27" s="53">
        <f>'99'!$N27</f>
        <v>0.30810869565217391</v>
      </c>
      <c r="W27" s="53">
        <f>'00'!$N27</f>
        <v>0.39329166666666665</v>
      </c>
      <c r="X27" s="53">
        <f>'01'!$N27</f>
        <v>0.37817753623188399</v>
      </c>
      <c r="Y27" s="53">
        <f>'02'!$N27</f>
        <v>0.37765760869565218</v>
      </c>
      <c r="Z27" s="53">
        <f>'03'!$N27</f>
        <v>0.30235144927536228</v>
      </c>
      <c r="AA27" s="53">
        <f>'04'!$N27</f>
        <v>0.28340942028985505</v>
      </c>
      <c r="AB27" s="53">
        <f>'05'!$N27</f>
        <v>0.12993090909090907</v>
      </c>
      <c r="AC27" s="53">
        <f>'06'!$N27</f>
        <v>0.12290727272727273</v>
      </c>
      <c r="AD27" s="53">
        <f>'07'!$N27</f>
        <v>2.9973863406926782</v>
      </c>
      <c r="AE27" s="53">
        <f>'08'!$N27</f>
        <v>4.216927272727272</v>
      </c>
      <c r="AF27" s="53">
        <f>'09'!$N27</f>
        <v>4.1225218181818182</v>
      </c>
      <c r="AG27" s="53">
        <f>'10'!$N27</f>
        <v>0</v>
      </c>
      <c r="AH27" s="53">
        <f>'11'!$N27</f>
        <v>2.8532608695652174E-3</v>
      </c>
      <c r="AI27" s="53">
        <f>'12'!$N27</f>
        <v>0</v>
      </c>
      <c r="AJ27" s="53">
        <f>'13'!$N27</f>
        <v>0</v>
      </c>
      <c r="AK27" s="53">
        <f>'14'!$N27</f>
        <v>3.6804347826086957E-2</v>
      </c>
      <c r="AL27" s="53">
        <f>'15'!$N27</f>
        <v>0</v>
      </c>
      <c r="AM27" s="53">
        <f>'16'!$N27</f>
        <v>0</v>
      </c>
      <c r="AN27" s="40">
        <f>'17'!$N27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'80'!$N28</f>
        <v>0</v>
      </c>
      <c r="D28" s="53">
        <f>'81'!$N28</f>
        <v>0</v>
      </c>
      <c r="E28" s="53">
        <f>'82'!$N28</f>
        <v>0.18115942028985507</v>
      </c>
      <c r="F28" s="53">
        <f>'83'!$N28</f>
        <v>0.18115942028985507</v>
      </c>
      <c r="G28" s="53">
        <f>'84'!$N28</f>
        <v>0</v>
      </c>
      <c r="H28" s="53">
        <f>'85'!$N28</f>
        <v>0.36231884057971014</v>
      </c>
      <c r="I28" s="53">
        <f>'86'!$N28</f>
        <v>0</v>
      </c>
      <c r="J28" s="53">
        <f>'87'!$N28</f>
        <v>0</v>
      </c>
      <c r="K28" s="53">
        <f>'88'!$N28</f>
        <v>0.36231884057971014</v>
      </c>
      <c r="L28" s="53">
        <f>'89'!$N28</f>
        <v>0</v>
      </c>
      <c r="M28" s="53">
        <f>'90'!$N28</f>
        <v>8.0543478260869564E-2</v>
      </c>
      <c r="N28" s="53">
        <f>'91'!$N28</f>
        <v>0.10332789855072462</v>
      </c>
      <c r="O28" s="53">
        <f>'92'!$N28</f>
        <v>9.8784420289855068E-2</v>
      </c>
      <c r="P28" s="53">
        <f>'93'!$N28</f>
        <v>0.10395289855072463</v>
      </c>
      <c r="Q28" s="53">
        <f>'94'!$N28</f>
        <v>9.8969202898550712E-2</v>
      </c>
      <c r="R28" s="53">
        <f>'95'!$N28</f>
        <v>0.11110688405797101</v>
      </c>
      <c r="S28" s="53">
        <f>'96'!$N28</f>
        <v>0.11631159420289854</v>
      </c>
      <c r="T28" s="53">
        <f>'97'!$N28</f>
        <v>0.11184963768115941</v>
      </c>
      <c r="U28" s="53">
        <f>'98'!$N28</f>
        <v>0.18502536231884056</v>
      </c>
      <c r="V28" s="53">
        <f>'99'!$N28</f>
        <v>0.42938768115942028</v>
      </c>
      <c r="W28" s="53">
        <f>'00'!$N28</f>
        <v>1.2646068840579709</v>
      </c>
      <c r="X28" s="53">
        <f>'01'!$N28</f>
        <v>1.1814510869565216</v>
      </c>
      <c r="Y28" s="53">
        <f>'02'!$N28</f>
        <v>1.2292626811594201</v>
      </c>
      <c r="Z28" s="53">
        <f>'03'!$N28</f>
        <v>1.1474619565217392</v>
      </c>
      <c r="AA28" s="53">
        <f>'04'!$N28</f>
        <v>0.80864673913043472</v>
      </c>
      <c r="AB28" s="53">
        <f>'05'!$N28</f>
        <v>0.8182127272727272</v>
      </c>
      <c r="AC28" s="53">
        <f>'06'!$N28</f>
        <v>0.8808836363636362</v>
      </c>
      <c r="AD28" s="53">
        <f>'07'!$N28</f>
        <v>0</v>
      </c>
      <c r="AE28" s="53">
        <f>'08'!$N28</f>
        <v>0</v>
      </c>
      <c r="AF28" s="53">
        <f>'09'!$N28</f>
        <v>0</v>
      </c>
      <c r="AG28" s="53">
        <f>'10'!$N28</f>
        <v>0</v>
      </c>
      <c r="AH28" s="53">
        <f>'11'!$N28</f>
        <v>0</v>
      </c>
      <c r="AI28" s="53">
        <f>'12'!$N28</f>
        <v>0</v>
      </c>
      <c r="AJ28" s="53">
        <f>'13'!$N28</f>
        <v>0</v>
      </c>
      <c r="AK28" s="53">
        <f>'14'!$N28</f>
        <v>0</v>
      </c>
      <c r="AL28" s="53">
        <f>'15'!$N28</f>
        <v>0</v>
      </c>
      <c r="AM28" s="53">
        <f>'16'!$N28</f>
        <v>0</v>
      </c>
      <c r="AN28" s="40">
        <f>'17'!$N28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'80'!$N29</f>
        <v>0</v>
      </c>
      <c r="D29" s="53">
        <f>'81'!$N29</f>
        <v>0</v>
      </c>
      <c r="E29" s="53">
        <f>'82'!$N29</f>
        <v>0</v>
      </c>
      <c r="F29" s="53">
        <f>'83'!$N29</f>
        <v>0</v>
      </c>
      <c r="G29" s="53">
        <f>'84'!$N29</f>
        <v>0</v>
      </c>
      <c r="H29" s="53">
        <f>'85'!$N29</f>
        <v>0</v>
      </c>
      <c r="I29" s="53">
        <f>'86'!$N29</f>
        <v>0</v>
      </c>
      <c r="J29" s="53">
        <f>'87'!$N29</f>
        <v>0</v>
      </c>
      <c r="K29" s="53">
        <f>'88'!$N29</f>
        <v>0</v>
      </c>
      <c r="L29" s="53">
        <f>'89'!$N29</f>
        <v>0</v>
      </c>
      <c r="M29" s="53">
        <f>'90'!$N29</f>
        <v>0</v>
      </c>
      <c r="N29" s="53">
        <f>'91'!$N29</f>
        <v>0</v>
      </c>
      <c r="O29" s="53">
        <f>'92'!$N29</f>
        <v>0</v>
      </c>
      <c r="P29" s="53">
        <f>'93'!$N29</f>
        <v>2.3550724637681155E-5</v>
      </c>
      <c r="Q29" s="53">
        <f>'94'!$N29</f>
        <v>0</v>
      </c>
      <c r="R29" s="53">
        <f>'95'!$N29</f>
        <v>0</v>
      </c>
      <c r="S29" s="53">
        <f>'96'!$N29</f>
        <v>0</v>
      </c>
      <c r="T29" s="53">
        <f>'97'!$N29</f>
        <v>0</v>
      </c>
      <c r="U29" s="53">
        <f>'98'!$N29</f>
        <v>0</v>
      </c>
      <c r="V29" s="53">
        <f>'99'!$N29</f>
        <v>0</v>
      </c>
      <c r="W29" s="53">
        <f>'00'!$N29</f>
        <v>0</v>
      </c>
      <c r="X29" s="53">
        <f>'01'!$N29</f>
        <v>0</v>
      </c>
      <c r="Y29" s="53">
        <f>'02'!$N29</f>
        <v>0</v>
      </c>
      <c r="Z29" s="53">
        <f>'03'!$N29</f>
        <v>1.0869565217391303E-4</v>
      </c>
      <c r="AA29" s="53">
        <f>'04'!$N29</f>
        <v>7.6086956521739129E-4</v>
      </c>
      <c r="AB29" s="53">
        <f>'05'!$N29</f>
        <v>2.1818181818181816E-4</v>
      </c>
      <c r="AC29" s="53">
        <f>'06'!$N29</f>
        <v>2.1818181818181816E-4</v>
      </c>
      <c r="AD29" s="53">
        <f>'07'!$N29</f>
        <v>0</v>
      </c>
      <c r="AE29" s="53">
        <f>'08'!$N29</f>
        <v>0</v>
      </c>
      <c r="AF29" s="53">
        <f>'09'!$N29</f>
        <v>0</v>
      </c>
      <c r="AG29" s="53">
        <f>'10'!$N29</f>
        <v>0</v>
      </c>
      <c r="AH29" s="53">
        <f>'11'!$N29</f>
        <v>0</v>
      </c>
      <c r="AI29" s="53">
        <f>'12'!$N29</f>
        <v>0</v>
      </c>
      <c r="AJ29" s="53">
        <f>'13'!$N29</f>
        <v>0</v>
      </c>
      <c r="AK29" s="53">
        <f>'14'!$N29</f>
        <v>0</v>
      </c>
      <c r="AL29" s="53">
        <f>'15'!$N29</f>
        <v>0</v>
      </c>
      <c r="AM29" s="53">
        <f>'16'!$N29</f>
        <v>0</v>
      </c>
      <c r="AN29" s="40">
        <f>'17'!$N29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'80'!$N30</f>
        <v>0.18115942028985507</v>
      </c>
      <c r="D30" s="53">
        <f>'81'!$N30</f>
        <v>0.18115942028985507</v>
      </c>
      <c r="E30" s="53">
        <f>'82'!$N30</f>
        <v>0.18115942028985507</v>
      </c>
      <c r="F30" s="53">
        <f>'83'!$N30</f>
        <v>0.18115942028985507</v>
      </c>
      <c r="G30" s="53">
        <f>'84'!$N30</f>
        <v>0</v>
      </c>
      <c r="H30" s="53">
        <f>'85'!$N30</f>
        <v>0</v>
      </c>
      <c r="I30" s="53">
        <f>'86'!$N30</f>
        <v>0</v>
      </c>
      <c r="J30" s="53">
        <f>'87'!$N30</f>
        <v>0</v>
      </c>
      <c r="K30" s="53">
        <f>'88'!$N30</f>
        <v>0</v>
      </c>
      <c r="L30" s="53">
        <f>'89'!$N30</f>
        <v>0.18115942028985507</v>
      </c>
      <c r="M30" s="53">
        <f>'90'!$N30</f>
        <v>0.13190217391304346</v>
      </c>
      <c r="N30" s="53">
        <f>'91'!$N30</f>
        <v>0.20971557971014493</v>
      </c>
      <c r="O30" s="53">
        <f>'92'!$N30</f>
        <v>0.21813949275362318</v>
      </c>
      <c r="P30" s="53">
        <f>'93'!$N30</f>
        <v>0.24522463768115943</v>
      </c>
      <c r="Q30" s="53">
        <f>'94'!$N30</f>
        <v>0.21563768115942028</v>
      </c>
      <c r="R30" s="53">
        <f>'95'!$N30</f>
        <v>0.67817753623188404</v>
      </c>
      <c r="S30" s="53">
        <f>'96'!$N30</f>
        <v>0.20480072463768115</v>
      </c>
      <c r="T30" s="53">
        <f>'97'!$N30</f>
        <v>0.20682065217391304</v>
      </c>
      <c r="U30" s="53">
        <f>'98'!$N30</f>
        <v>0.16056884057971013</v>
      </c>
      <c r="V30" s="53">
        <f>'99'!$N30</f>
        <v>0.22972282608695652</v>
      </c>
      <c r="W30" s="53">
        <f>'00'!$N30</f>
        <v>1.2427989130434782</v>
      </c>
      <c r="X30" s="53">
        <f>'01'!$N30</f>
        <v>2.1912119565217387</v>
      </c>
      <c r="Y30" s="53">
        <f>'02'!$N30</f>
        <v>2.9917010869565215</v>
      </c>
      <c r="Z30" s="53">
        <f>'03'!$N30</f>
        <v>2.5424293478260869</v>
      </c>
      <c r="AA30" s="53">
        <f>'04'!$N30</f>
        <v>2.1481757246376811</v>
      </c>
      <c r="AB30" s="53">
        <f>'05'!$N30</f>
        <v>1.8662563636363634</v>
      </c>
      <c r="AC30" s="53">
        <f>'06'!$N30</f>
        <v>2.7097199999999999</v>
      </c>
      <c r="AD30" s="53">
        <f>'07'!$N30</f>
        <v>0</v>
      </c>
      <c r="AE30" s="53">
        <f>'08'!$N30</f>
        <v>0</v>
      </c>
      <c r="AF30" s="53">
        <f>'09'!$N30</f>
        <v>0</v>
      </c>
      <c r="AG30" s="53">
        <f>'10'!$N30</f>
        <v>0</v>
      </c>
      <c r="AH30" s="53">
        <f>'11'!$N30</f>
        <v>0</v>
      </c>
      <c r="AI30" s="53">
        <f>'12'!$N30</f>
        <v>0</v>
      </c>
      <c r="AJ30" s="53">
        <f>'13'!$N30</f>
        <v>0</v>
      </c>
      <c r="AK30" s="53">
        <f>'14'!$N30</f>
        <v>0</v>
      </c>
      <c r="AL30" s="53">
        <f>'15'!$N30</f>
        <v>0</v>
      </c>
      <c r="AM30" s="53">
        <f>'16'!$N30</f>
        <v>0</v>
      </c>
      <c r="AN30" s="40">
        <f>'17'!$N30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'80'!$N31</f>
        <v>0</v>
      </c>
      <c r="D31" s="53">
        <f>'81'!$N31</f>
        <v>0</v>
      </c>
      <c r="E31" s="53">
        <f>'82'!$N31</f>
        <v>0</v>
      </c>
      <c r="F31" s="53">
        <f>'83'!$N31</f>
        <v>0</v>
      </c>
      <c r="G31" s="53">
        <f>'84'!$N31</f>
        <v>0</v>
      </c>
      <c r="H31" s="53">
        <f>'85'!$N31</f>
        <v>0</v>
      </c>
      <c r="I31" s="53">
        <f>'86'!$N31</f>
        <v>0</v>
      </c>
      <c r="J31" s="53">
        <f>'87'!$N31</f>
        <v>0</v>
      </c>
      <c r="K31" s="53">
        <f>'88'!$N31</f>
        <v>0</v>
      </c>
      <c r="L31" s="53">
        <f>'89'!$N31</f>
        <v>0</v>
      </c>
      <c r="M31" s="53">
        <f>'90'!$N31</f>
        <v>0</v>
      </c>
      <c r="N31" s="53">
        <f>'91'!$N31</f>
        <v>0</v>
      </c>
      <c r="O31" s="53">
        <f>'92'!$N31</f>
        <v>0</v>
      </c>
      <c r="P31" s="53">
        <f>'93'!$N31</f>
        <v>0</v>
      </c>
      <c r="Q31" s="53">
        <f>'94'!$N31</f>
        <v>0</v>
      </c>
      <c r="R31" s="53">
        <f>'95'!$N31</f>
        <v>0</v>
      </c>
      <c r="S31" s="53">
        <f>'96'!$N31</f>
        <v>0</v>
      </c>
      <c r="T31" s="53">
        <f>'97'!$N31</f>
        <v>0</v>
      </c>
      <c r="U31" s="53">
        <f>'98'!$N31</f>
        <v>0</v>
      </c>
      <c r="V31" s="53">
        <f>'99'!$N31</f>
        <v>0</v>
      </c>
      <c r="W31" s="53">
        <f>'00'!$N31</f>
        <v>0</v>
      </c>
      <c r="X31" s="53">
        <f>'01'!$N31</f>
        <v>0</v>
      </c>
      <c r="Y31" s="53">
        <f>'02'!$N31</f>
        <v>0</v>
      </c>
      <c r="Z31" s="53">
        <f>'03'!$N31</f>
        <v>0</v>
      </c>
      <c r="AA31" s="53">
        <f>'04'!$N31</f>
        <v>0</v>
      </c>
      <c r="AB31" s="53">
        <f>'05'!$N31</f>
        <v>0</v>
      </c>
      <c r="AC31" s="53">
        <f>'06'!$N31</f>
        <v>0</v>
      </c>
      <c r="AD31" s="53">
        <f>'07'!$N31</f>
        <v>0</v>
      </c>
      <c r="AE31" s="53">
        <f>'08'!$N31</f>
        <v>0</v>
      </c>
      <c r="AF31" s="53">
        <f>'09'!$N31</f>
        <v>0</v>
      </c>
      <c r="AG31" s="53">
        <f>'10'!$N31</f>
        <v>0</v>
      </c>
      <c r="AH31" s="53">
        <f>'11'!$N31</f>
        <v>0</v>
      </c>
      <c r="AI31" s="53">
        <f>'12'!$N31</f>
        <v>0</v>
      </c>
      <c r="AJ31" s="53">
        <f>'13'!$N31</f>
        <v>0</v>
      </c>
      <c r="AK31" s="53">
        <f>'14'!$N31</f>
        <v>0</v>
      </c>
      <c r="AL31" s="53">
        <f>'15'!$N31</f>
        <v>0</v>
      </c>
      <c r="AM31" s="53">
        <f>'16'!$N31</f>
        <v>0</v>
      </c>
      <c r="AN31" s="40">
        <f>'17'!$N31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'80'!$N32</f>
        <v>0</v>
      </c>
      <c r="D32" s="53">
        <f>'81'!$N32</f>
        <v>0</v>
      </c>
      <c r="E32" s="53">
        <f>'82'!$N32</f>
        <v>0.90579710144927528</v>
      </c>
      <c r="F32" s="53">
        <f>'83'!$N32</f>
        <v>0.90579710144927528</v>
      </c>
      <c r="G32" s="53">
        <f>'84'!$N32</f>
        <v>0.90579710144927528</v>
      </c>
      <c r="H32" s="53">
        <f>'85'!$N32</f>
        <v>0.90579710144927528</v>
      </c>
      <c r="I32" s="53">
        <f>'86'!$N32</f>
        <v>0</v>
      </c>
      <c r="J32" s="53">
        <f>'87'!$N32</f>
        <v>1.0869565217391304</v>
      </c>
      <c r="K32" s="53">
        <f>'88'!$N32</f>
        <v>1.2681159420289854</v>
      </c>
      <c r="L32" s="53">
        <f>'89'!$N32</f>
        <v>1.4492753623188406</v>
      </c>
      <c r="M32" s="53">
        <f>'90'!$N32</f>
        <v>1.1394474637681158</v>
      </c>
      <c r="N32" s="53">
        <f>'91'!$N32</f>
        <v>1.5668423913043477</v>
      </c>
      <c r="O32" s="53">
        <f>'92'!$N32</f>
        <v>1.3926123188405797</v>
      </c>
      <c r="P32" s="53">
        <f>'93'!$N32</f>
        <v>1.2353586956521738</v>
      </c>
      <c r="Q32" s="53">
        <f>'94'!$N32</f>
        <v>1.1506594202898548</v>
      </c>
      <c r="R32" s="53">
        <f>'95'!$N32</f>
        <v>1.3252735507246374</v>
      </c>
      <c r="S32" s="53">
        <f>'96'!$N32</f>
        <v>1.4022880434782607</v>
      </c>
      <c r="T32" s="53">
        <f>'97'!$N32</f>
        <v>1.3196249999999998</v>
      </c>
      <c r="U32" s="53">
        <f>'98'!$N32</f>
        <v>1.6524112318840578</v>
      </c>
      <c r="V32" s="53">
        <f>'99'!$N32</f>
        <v>2.7260615942028981</v>
      </c>
      <c r="W32" s="53">
        <f>'00'!$N32</f>
        <v>2.6728605072463765</v>
      </c>
      <c r="X32" s="53">
        <f>'01'!$N32</f>
        <v>3.2065905797101446</v>
      </c>
      <c r="Y32" s="53">
        <f>'02'!$N32</f>
        <v>3.9210833333333333</v>
      </c>
      <c r="Z32" s="53">
        <f>'03'!$N32</f>
        <v>4.6771539855072461</v>
      </c>
      <c r="AA32" s="53">
        <f>'04'!$N32</f>
        <v>3.5934710144927533</v>
      </c>
      <c r="AB32" s="53">
        <f>'05'!$N32</f>
        <v>3.7115290909090906</v>
      </c>
      <c r="AC32" s="53">
        <f>'06'!$N32</f>
        <v>4.1343818181818177</v>
      </c>
      <c r="AD32" s="53">
        <f>'07'!$N32</f>
        <v>4.3748571188100271</v>
      </c>
      <c r="AE32" s="53">
        <f>'08'!$N32</f>
        <v>0</v>
      </c>
      <c r="AF32" s="53">
        <f>'09'!$N32</f>
        <v>0</v>
      </c>
      <c r="AG32" s="53">
        <f>'10'!$N32</f>
        <v>3.8942163636363638</v>
      </c>
      <c r="AH32" s="53">
        <f>'11'!$N32</f>
        <v>0.45681340579710145</v>
      </c>
      <c r="AI32" s="53">
        <f>'12'!$N32</f>
        <v>0</v>
      </c>
      <c r="AJ32" s="53">
        <f>'13'!$N32</f>
        <v>0</v>
      </c>
      <c r="AK32" s="53">
        <f>'14'!$N32</f>
        <v>0</v>
      </c>
      <c r="AL32" s="53">
        <f>'15'!$N32</f>
        <v>0</v>
      </c>
      <c r="AM32" s="53">
        <f>'16'!$N32</f>
        <v>0</v>
      </c>
      <c r="AN32" s="40">
        <f>'17'!$N32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'80'!$N33</f>
        <v>0</v>
      </c>
      <c r="D33" s="53">
        <f>'81'!$N33</f>
        <v>0</v>
      </c>
      <c r="E33" s="53">
        <f>'82'!$N33</f>
        <v>0</v>
      </c>
      <c r="F33" s="53">
        <f>'83'!$N33</f>
        <v>0</v>
      </c>
      <c r="G33" s="53">
        <f>'84'!$N33</f>
        <v>0</v>
      </c>
      <c r="H33" s="53">
        <f>'85'!$N33</f>
        <v>0</v>
      </c>
      <c r="I33" s="53">
        <f>'86'!$N33</f>
        <v>0</v>
      </c>
      <c r="J33" s="53">
        <f>'87'!$N33</f>
        <v>0</v>
      </c>
      <c r="K33" s="53">
        <f>'88'!$N33</f>
        <v>0</v>
      </c>
      <c r="L33" s="53">
        <f>'89'!$N33</f>
        <v>0</v>
      </c>
      <c r="M33" s="53">
        <f>'90'!$N33</f>
        <v>7.3007246376811585E-3</v>
      </c>
      <c r="N33" s="53">
        <f>'91'!$N33</f>
        <v>9.9148550724637661E-3</v>
      </c>
      <c r="O33" s="53">
        <f>'92'!$N33</f>
        <v>1.0728260869565217E-2</v>
      </c>
      <c r="P33" s="53">
        <f>'93'!$N33</f>
        <v>1.1548913043478258E-2</v>
      </c>
      <c r="Q33" s="53">
        <f>'94'!$N33</f>
        <v>1.1065217391304347E-2</v>
      </c>
      <c r="R33" s="53">
        <f>'95'!$N33</f>
        <v>8.9673913043478264E-3</v>
      </c>
      <c r="S33" s="53">
        <f>'96'!$N33</f>
        <v>7.1177536231884055E-3</v>
      </c>
      <c r="T33" s="53">
        <f>'97'!$N33</f>
        <v>1.118659420289855E-2</v>
      </c>
      <c r="U33" s="53">
        <f>'98'!$N33</f>
        <v>3.0820652173913041E-2</v>
      </c>
      <c r="V33" s="53">
        <f>'99'!$N33</f>
        <v>1.3878623188405796E-2</v>
      </c>
      <c r="W33" s="53">
        <f>'00'!$N33</f>
        <v>6.6467391304347824E-3</v>
      </c>
      <c r="X33" s="53">
        <f>'01'!$N33</f>
        <v>4.5923913043478259E-3</v>
      </c>
      <c r="Y33" s="53">
        <f>'02'!$N33</f>
        <v>1.4690217391304347E-2</v>
      </c>
      <c r="Z33" s="53">
        <f>'03'!$N33</f>
        <v>7.480072463768115E-3</v>
      </c>
      <c r="AA33" s="53">
        <f>'04'!$N33</f>
        <v>5.0036231884057966E-3</v>
      </c>
      <c r="AB33" s="53">
        <f>'05'!$N33</f>
        <v>8.59090909090909E-3</v>
      </c>
      <c r="AC33" s="53">
        <f>'06'!$N33</f>
        <v>5.9963636363636365E-3</v>
      </c>
      <c r="AD33" s="53">
        <f>'07'!$N33</f>
        <v>0</v>
      </c>
      <c r="AE33" s="53">
        <f>'08'!$N33</f>
        <v>0</v>
      </c>
      <c r="AF33" s="53">
        <f>'09'!$N33</f>
        <v>0</v>
      </c>
      <c r="AG33" s="53">
        <f>'10'!$N33</f>
        <v>0</v>
      </c>
      <c r="AH33" s="53">
        <f>'11'!$N33</f>
        <v>0</v>
      </c>
      <c r="AI33" s="53">
        <f>'12'!$N33</f>
        <v>0</v>
      </c>
      <c r="AJ33" s="53">
        <f>'13'!$N33</f>
        <v>0</v>
      </c>
      <c r="AK33" s="53">
        <f>'14'!$N33</f>
        <v>0</v>
      </c>
      <c r="AL33" s="53">
        <f>'15'!$N33</f>
        <v>0</v>
      </c>
      <c r="AM33" s="53">
        <f>'16'!$N33</f>
        <v>0</v>
      </c>
      <c r="AN33" s="40">
        <f>'17'!$N33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'80'!$N34</f>
        <v>0</v>
      </c>
      <c r="D34" s="53">
        <f>'81'!$N34</f>
        <v>0</v>
      </c>
      <c r="E34" s="53">
        <f>'82'!$N34</f>
        <v>0</v>
      </c>
      <c r="F34" s="53">
        <f>'83'!$N34</f>
        <v>0</v>
      </c>
      <c r="G34" s="53">
        <f>'84'!$N34</f>
        <v>0</v>
      </c>
      <c r="H34" s="53">
        <f>'85'!$N34</f>
        <v>0</v>
      </c>
      <c r="I34" s="53">
        <f>'86'!$N34</f>
        <v>0</v>
      </c>
      <c r="J34" s="53">
        <f>'87'!$N34</f>
        <v>0</v>
      </c>
      <c r="K34" s="53">
        <f>'88'!$N34</f>
        <v>0</v>
      </c>
      <c r="L34" s="53">
        <f>'89'!$N34</f>
        <v>0</v>
      </c>
      <c r="M34" s="53">
        <f>'90'!$N34</f>
        <v>0</v>
      </c>
      <c r="N34" s="53">
        <f>'91'!$N34</f>
        <v>0</v>
      </c>
      <c r="O34" s="53">
        <f>'92'!$N34</f>
        <v>0</v>
      </c>
      <c r="P34" s="53">
        <f>'93'!$N34</f>
        <v>0</v>
      </c>
      <c r="Q34" s="53">
        <f>'94'!$N34</f>
        <v>0</v>
      </c>
      <c r="R34" s="53">
        <f>'95'!$N34</f>
        <v>0</v>
      </c>
      <c r="S34" s="53">
        <f>'96'!$N34</f>
        <v>0</v>
      </c>
      <c r="T34" s="53">
        <f>'97'!$N34</f>
        <v>0</v>
      </c>
      <c r="U34" s="53">
        <f>'98'!$N34</f>
        <v>0</v>
      </c>
      <c r="V34" s="53">
        <f>'99'!$N34</f>
        <v>0</v>
      </c>
      <c r="W34" s="53">
        <f>'00'!$N34</f>
        <v>0</v>
      </c>
      <c r="X34" s="53">
        <f>'01'!$N34</f>
        <v>0</v>
      </c>
      <c r="Y34" s="53">
        <f>'02'!$N34</f>
        <v>0</v>
      </c>
      <c r="Z34" s="53">
        <f>'03'!$N34</f>
        <v>0</v>
      </c>
      <c r="AA34" s="53">
        <f>'04'!$N34</f>
        <v>0</v>
      </c>
      <c r="AB34" s="53">
        <f>'05'!$N34</f>
        <v>0</v>
      </c>
      <c r="AC34" s="53">
        <f>'06'!$N34</f>
        <v>0</v>
      </c>
      <c r="AD34" s="53">
        <f>'07'!$N34</f>
        <v>0</v>
      </c>
      <c r="AE34" s="53">
        <f>'08'!$N34</f>
        <v>0</v>
      </c>
      <c r="AF34" s="53">
        <f>'09'!$N34</f>
        <v>0</v>
      </c>
      <c r="AG34" s="53">
        <f>'10'!$N34</f>
        <v>0</v>
      </c>
      <c r="AH34" s="53">
        <f>'11'!$N34</f>
        <v>0</v>
      </c>
      <c r="AI34" s="53">
        <f>'12'!$N34</f>
        <v>0</v>
      </c>
      <c r="AJ34" s="53">
        <f>'13'!$N34</f>
        <v>0</v>
      </c>
      <c r="AK34" s="53">
        <f>'14'!$N34</f>
        <v>0</v>
      </c>
      <c r="AL34" s="53">
        <f>'15'!$N34</f>
        <v>0</v>
      </c>
      <c r="AM34" s="53">
        <f>'16'!$N34</f>
        <v>0</v>
      </c>
      <c r="AN34" s="40">
        <f>'17'!$N34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'80'!$N35</f>
        <v>0</v>
      </c>
      <c r="D35" s="53">
        <f>'81'!$N35</f>
        <v>0</v>
      </c>
      <c r="E35" s="53">
        <f>'82'!$N35</f>
        <v>0</v>
      </c>
      <c r="F35" s="53">
        <f>'83'!$N35</f>
        <v>0</v>
      </c>
      <c r="G35" s="53">
        <f>'84'!$N35</f>
        <v>0</v>
      </c>
      <c r="H35" s="53">
        <f>'85'!$N35</f>
        <v>0</v>
      </c>
      <c r="I35" s="53">
        <f>'86'!$N35</f>
        <v>0</v>
      </c>
      <c r="J35" s="53">
        <f>'87'!$N35</f>
        <v>0</v>
      </c>
      <c r="K35" s="53">
        <f>'88'!$N35</f>
        <v>0</v>
      </c>
      <c r="L35" s="53">
        <f>'89'!$N35</f>
        <v>0</v>
      </c>
      <c r="M35" s="53">
        <f>'90'!$N35</f>
        <v>0</v>
      </c>
      <c r="N35" s="53">
        <f>'91'!$N35</f>
        <v>0</v>
      </c>
      <c r="O35" s="53">
        <f>'92'!$N35</f>
        <v>0</v>
      </c>
      <c r="P35" s="53">
        <f>'93'!$N35</f>
        <v>0</v>
      </c>
      <c r="Q35" s="53">
        <f>'94'!$N35</f>
        <v>0</v>
      </c>
      <c r="R35" s="53">
        <f>'95'!$N35</f>
        <v>0</v>
      </c>
      <c r="S35" s="53">
        <f>'96'!$N35</f>
        <v>0</v>
      </c>
      <c r="T35" s="53">
        <f>'97'!$N35</f>
        <v>0</v>
      </c>
      <c r="U35" s="53">
        <f>'98'!$N35</f>
        <v>0</v>
      </c>
      <c r="V35" s="53">
        <f>'99'!$N35</f>
        <v>0</v>
      </c>
      <c r="W35" s="53">
        <f>'00'!$N35</f>
        <v>0</v>
      </c>
      <c r="X35" s="53">
        <f>'01'!$N35</f>
        <v>0</v>
      </c>
      <c r="Y35" s="53">
        <f>'02'!$N35</f>
        <v>0</v>
      </c>
      <c r="Z35" s="53">
        <f>'03'!$N35</f>
        <v>0</v>
      </c>
      <c r="AA35" s="53">
        <f>'04'!$N35</f>
        <v>0</v>
      </c>
      <c r="AB35" s="53">
        <f>'05'!$N35</f>
        <v>0</v>
      </c>
      <c r="AC35" s="53">
        <f>'06'!$N35</f>
        <v>0</v>
      </c>
      <c r="AD35" s="53">
        <f>'07'!$N35</f>
        <v>0</v>
      </c>
      <c r="AE35" s="53">
        <f>'08'!$N35</f>
        <v>0</v>
      </c>
      <c r="AF35" s="53">
        <f>'09'!$N35</f>
        <v>0</v>
      </c>
      <c r="AG35" s="53">
        <f>'10'!$N35</f>
        <v>0</v>
      </c>
      <c r="AH35" s="53">
        <f>'11'!$N35</f>
        <v>0</v>
      </c>
      <c r="AI35" s="53">
        <f>'12'!$N35</f>
        <v>0</v>
      </c>
      <c r="AJ35" s="53">
        <f>'13'!$N35</f>
        <v>0</v>
      </c>
      <c r="AK35" s="53">
        <f>'14'!$N35</f>
        <v>0</v>
      </c>
      <c r="AL35" s="53">
        <f>'15'!$N35</f>
        <v>0</v>
      </c>
      <c r="AM35" s="53">
        <f>'16'!$N35</f>
        <v>0</v>
      </c>
      <c r="AN35" s="40">
        <f>'17'!$N35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46.739130434782602</v>
      </c>
      <c r="D36" s="37">
        <f t="shared" ref="D36:AH36" si="1">SUM(D6:D35)+SUM(D38:D43)</f>
        <v>51.81159420289854</v>
      </c>
      <c r="E36" s="37">
        <f t="shared" si="1"/>
        <v>61.275362318840564</v>
      </c>
      <c r="F36" s="37">
        <f t="shared" si="1"/>
        <v>65.791666666666686</v>
      </c>
      <c r="G36" s="37">
        <f t="shared" si="1"/>
        <v>64.755434782608688</v>
      </c>
      <c r="H36" s="37">
        <f t="shared" si="1"/>
        <v>76.173913043478237</v>
      </c>
      <c r="I36" s="37">
        <f t="shared" si="1"/>
        <v>96.655797101449267</v>
      </c>
      <c r="J36" s="37">
        <f t="shared" si="1"/>
        <v>107.78985507246375</v>
      </c>
      <c r="K36" s="37">
        <f t="shared" si="1"/>
        <v>120.65217391304346</v>
      </c>
      <c r="L36" s="37">
        <f t="shared" si="1"/>
        <v>127.17391304347827</v>
      </c>
      <c r="M36" s="37">
        <f t="shared" si="1"/>
        <v>134.28615579710143</v>
      </c>
      <c r="N36" s="37">
        <f t="shared" si="1"/>
        <v>134.10390942028982</v>
      </c>
      <c r="O36" s="37">
        <f t="shared" si="1"/>
        <v>141.5091956521739</v>
      </c>
      <c r="P36" s="37">
        <f t="shared" si="1"/>
        <v>141.17069384057967</v>
      </c>
      <c r="Q36" s="37">
        <f t="shared" si="1"/>
        <v>152.8809492753623</v>
      </c>
      <c r="R36" s="37">
        <f t="shared" si="1"/>
        <v>167.57019746376807</v>
      </c>
      <c r="S36" s="37">
        <f t="shared" si="1"/>
        <v>177.87747282608694</v>
      </c>
      <c r="T36" s="37">
        <f t="shared" si="1"/>
        <v>182.41507789855075</v>
      </c>
      <c r="U36" s="37">
        <f t="shared" si="1"/>
        <v>173.18909601449275</v>
      </c>
      <c r="V36" s="37">
        <f t="shared" si="1"/>
        <v>184.59884963768118</v>
      </c>
      <c r="W36" s="37">
        <f t="shared" si="1"/>
        <v>194.36888405797103</v>
      </c>
      <c r="X36" s="37">
        <f t="shared" si="1"/>
        <v>194.86802898550724</v>
      </c>
      <c r="Y36" s="37">
        <f t="shared" si="1"/>
        <v>183.90137681159416</v>
      </c>
      <c r="Z36" s="37">
        <f t="shared" si="1"/>
        <v>174.74041485507249</v>
      </c>
      <c r="AA36" s="37">
        <f t="shared" si="1"/>
        <v>171.86370471014493</v>
      </c>
      <c r="AB36" s="37">
        <f t="shared" si="1"/>
        <v>170.1163472727273</v>
      </c>
      <c r="AC36" s="37">
        <f t="shared" si="1"/>
        <v>179.45724181818181</v>
      </c>
      <c r="AD36" s="37">
        <f t="shared" si="1"/>
        <v>188.96320809248965</v>
      </c>
      <c r="AE36" s="37">
        <f t="shared" si="1"/>
        <v>194.25636181818177</v>
      </c>
      <c r="AF36" s="37">
        <f t="shared" si="1"/>
        <v>199.43332181818178</v>
      </c>
      <c r="AG36" s="37">
        <f t="shared" si="1"/>
        <v>208.16098651256272</v>
      </c>
      <c r="AH36" s="37">
        <f t="shared" si="1"/>
        <v>219.43258152173911</v>
      </c>
      <c r="AI36" s="37">
        <f t="shared" ref="AI36:AN36" si="2">SUM(AI6:AI35)+SUM(AI38:AI43)</f>
        <v>223.23752717391304</v>
      </c>
      <c r="AJ36" s="37">
        <f t="shared" si="2"/>
        <v>229.56628804347829</v>
      </c>
      <c r="AK36" s="37">
        <f t="shared" si="2"/>
        <v>241.9730615942029</v>
      </c>
      <c r="AL36" s="37">
        <f t="shared" si="2"/>
        <v>242.7656811594203</v>
      </c>
      <c r="AM36" s="37">
        <f t="shared" si="2"/>
        <v>242.87259057971013</v>
      </c>
      <c r="AN36" s="38">
        <f t="shared" si="2"/>
        <v>249.09271920289854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'80'!$N38</f>
        <v>0</v>
      </c>
      <c r="D38" s="60">
        <f>'81'!$N38</f>
        <v>0</v>
      </c>
      <c r="E38" s="60">
        <f>'82'!$N38</f>
        <v>0</v>
      </c>
      <c r="F38" s="60">
        <f>'83'!$N38</f>
        <v>0</v>
      </c>
      <c r="G38" s="60">
        <f>'84'!$N38</f>
        <v>0</v>
      </c>
      <c r="H38" s="60">
        <f>'85'!$N38</f>
        <v>0</v>
      </c>
      <c r="I38" s="60">
        <f>'86'!$N38</f>
        <v>0</v>
      </c>
      <c r="J38" s="60">
        <f>'87'!$N38</f>
        <v>0</v>
      </c>
      <c r="K38" s="60">
        <f>'88'!$N38</f>
        <v>0</v>
      </c>
      <c r="L38" s="60">
        <f>'89'!$N38</f>
        <v>0</v>
      </c>
      <c r="M38" s="60">
        <f>'90'!$N38</f>
        <v>0</v>
      </c>
      <c r="N38" s="60">
        <f>'91'!$N38</f>
        <v>0</v>
      </c>
      <c r="O38" s="60">
        <f>'92'!$N38</f>
        <v>0</v>
      </c>
      <c r="P38" s="60">
        <f>'93'!$N38</f>
        <v>0</v>
      </c>
      <c r="Q38" s="60">
        <f>'94'!$N38</f>
        <v>0</v>
      </c>
      <c r="R38" s="60">
        <f>'95'!$N38</f>
        <v>0</v>
      </c>
      <c r="S38" s="60">
        <f>'96'!$N38</f>
        <v>0</v>
      </c>
      <c r="T38" s="60">
        <f>'97'!$N38</f>
        <v>0</v>
      </c>
      <c r="U38" s="60">
        <f>'98'!$N38</f>
        <v>0</v>
      </c>
      <c r="V38" s="60">
        <f>'99'!$N38</f>
        <v>0</v>
      </c>
      <c r="W38" s="60">
        <f>'00'!$N38</f>
        <v>0</v>
      </c>
      <c r="X38" s="60">
        <f>'01'!$N38</f>
        <v>0</v>
      </c>
      <c r="Y38" s="60">
        <f>'02'!$N38</f>
        <v>0</v>
      </c>
      <c r="Z38" s="60">
        <f>'03'!$N38</f>
        <v>0</v>
      </c>
      <c r="AA38" s="60">
        <f>'04'!$N38</f>
        <v>0</v>
      </c>
      <c r="AB38" s="60">
        <f>'05'!$N38</f>
        <v>0</v>
      </c>
      <c r="AC38" s="60">
        <f>'06'!$N38</f>
        <v>0</v>
      </c>
      <c r="AD38" s="60">
        <f>'07'!$N38</f>
        <v>0</v>
      </c>
      <c r="AE38" s="60">
        <f>'08'!$N38</f>
        <v>0</v>
      </c>
      <c r="AF38" s="60">
        <f>'09'!$N38</f>
        <v>0</v>
      </c>
      <c r="AG38" s="60">
        <f>'10'!$N38</f>
        <v>0</v>
      </c>
      <c r="AH38" s="60">
        <f>'11'!$N38</f>
        <v>0</v>
      </c>
      <c r="AI38" s="60">
        <f>'12'!$N38</f>
        <v>0</v>
      </c>
      <c r="AJ38" s="60">
        <f>'13'!$N38</f>
        <v>8.6231884057971016E-4</v>
      </c>
      <c r="AK38" s="60">
        <f>'14'!$N38</f>
        <v>1.7572463768115941E-4</v>
      </c>
      <c r="AL38" s="60">
        <f>'15'!$N38</f>
        <v>0</v>
      </c>
      <c r="AM38" s="60">
        <f>'16'!$N38</f>
        <v>0</v>
      </c>
      <c r="AN38" s="42">
        <f>'17'!$N38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'80'!$N39</f>
        <v>0</v>
      </c>
      <c r="D39" s="53">
        <f>'81'!$N39</f>
        <v>0</v>
      </c>
      <c r="E39" s="53">
        <f>'82'!$N39</f>
        <v>0</v>
      </c>
      <c r="F39" s="53">
        <f>'83'!$N39</f>
        <v>0</v>
      </c>
      <c r="G39" s="53">
        <f>'84'!$N39</f>
        <v>0</v>
      </c>
      <c r="H39" s="53">
        <f>'85'!$N39</f>
        <v>0</v>
      </c>
      <c r="I39" s="53">
        <f>'86'!$N39</f>
        <v>0</v>
      </c>
      <c r="J39" s="53">
        <f>'87'!$N39</f>
        <v>0</v>
      </c>
      <c r="K39" s="53">
        <f>'88'!$N39</f>
        <v>0</v>
      </c>
      <c r="L39" s="53">
        <f>'89'!$N39</f>
        <v>0</v>
      </c>
      <c r="M39" s="53">
        <f>'90'!$N39</f>
        <v>0</v>
      </c>
      <c r="N39" s="53">
        <f>'91'!$N39</f>
        <v>0</v>
      </c>
      <c r="O39" s="53">
        <f>'92'!$N39</f>
        <v>0</v>
      </c>
      <c r="P39" s="53">
        <f>'93'!$N39</f>
        <v>0</v>
      </c>
      <c r="Q39" s="53">
        <f>'94'!$N39</f>
        <v>0</v>
      </c>
      <c r="R39" s="53">
        <f>'95'!$N39</f>
        <v>0</v>
      </c>
      <c r="S39" s="53">
        <f>'96'!$N39</f>
        <v>0</v>
      </c>
      <c r="T39" s="53">
        <f>'97'!$N39</f>
        <v>0</v>
      </c>
      <c r="U39" s="53">
        <f>'98'!$N39</f>
        <v>0</v>
      </c>
      <c r="V39" s="53">
        <f>'99'!$N39</f>
        <v>0</v>
      </c>
      <c r="W39" s="53">
        <f>'00'!$N39</f>
        <v>0</v>
      </c>
      <c r="X39" s="53">
        <f>'01'!$N39</f>
        <v>0</v>
      </c>
      <c r="Y39" s="53">
        <f>'02'!$N39</f>
        <v>0</v>
      </c>
      <c r="Z39" s="53">
        <f>'03'!$N39</f>
        <v>0</v>
      </c>
      <c r="AA39" s="53">
        <f>'04'!$N39</f>
        <v>0</v>
      </c>
      <c r="AB39" s="53">
        <f>'05'!$N39</f>
        <v>0</v>
      </c>
      <c r="AC39" s="53">
        <f>'06'!$N39</f>
        <v>0</v>
      </c>
      <c r="AD39" s="53">
        <f>'07'!$N39</f>
        <v>0</v>
      </c>
      <c r="AE39" s="53">
        <f>'08'!$N39</f>
        <v>0</v>
      </c>
      <c r="AF39" s="53">
        <f>'09'!$N39</f>
        <v>0</v>
      </c>
      <c r="AG39" s="53">
        <f>'10'!$N39</f>
        <v>0</v>
      </c>
      <c r="AH39" s="53">
        <f>'11'!$N39</f>
        <v>0</v>
      </c>
      <c r="AI39" s="53">
        <f>'12'!$N39</f>
        <v>0</v>
      </c>
      <c r="AJ39" s="53">
        <f>'13'!$N39</f>
        <v>0</v>
      </c>
      <c r="AK39" s="53">
        <f>'14'!$N39</f>
        <v>0</v>
      </c>
      <c r="AL39" s="53">
        <f>'15'!$N39</f>
        <v>0</v>
      </c>
      <c r="AM39" s="53">
        <f>'16'!$N39</f>
        <v>0</v>
      </c>
      <c r="AN39" s="40">
        <f>'17'!$N39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'80'!$N40</f>
        <v>0</v>
      </c>
      <c r="D40" s="53">
        <f>'81'!$N40</f>
        <v>0</v>
      </c>
      <c r="E40" s="53">
        <f>'82'!$N40</f>
        <v>0</v>
      </c>
      <c r="F40" s="53">
        <f>'83'!$N40</f>
        <v>0</v>
      </c>
      <c r="G40" s="53">
        <f>'84'!$N40</f>
        <v>0</v>
      </c>
      <c r="H40" s="53">
        <f>'85'!$N40</f>
        <v>0</v>
      </c>
      <c r="I40" s="53">
        <f>'86'!$N40</f>
        <v>0</v>
      </c>
      <c r="J40" s="53">
        <f>'87'!$N40</f>
        <v>0</v>
      </c>
      <c r="K40" s="53">
        <f>'88'!$N40</f>
        <v>0</v>
      </c>
      <c r="L40" s="53">
        <f>'89'!$N40</f>
        <v>0</v>
      </c>
      <c r="M40" s="53">
        <f>'90'!$N40</f>
        <v>0</v>
      </c>
      <c r="N40" s="53">
        <f>'91'!$N40</f>
        <v>0</v>
      </c>
      <c r="O40" s="53">
        <f>'92'!$N40</f>
        <v>0</v>
      </c>
      <c r="P40" s="53">
        <f>'93'!$N40</f>
        <v>0</v>
      </c>
      <c r="Q40" s="53">
        <f>'94'!$N40</f>
        <v>0</v>
      </c>
      <c r="R40" s="53">
        <f>'95'!$N40</f>
        <v>0</v>
      </c>
      <c r="S40" s="53">
        <f>'96'!$N40</f>
        <v>0</v>
      </c>
      <c r="T40" s="53">
        <f>'97'!$N40</f>
        <v>0</v>
      </c>
      <c r="U40" s="53">
        <f>'98'!$N40</f>
        <v>0</v>
      </c>
      <c r="V40" s="53">
        <f>'99'!$N40</f>
        <v>0</v>
      </c>
      <c r="W40" s="53">
        <f>'00'!$N40</f>
        <v>0</v>
      </c>
      <c r="X40" s="53">
        <f>'01'!$N40</f>
        <v>0</v>
      </c>
      <c r="Y40" s="53">
        <f>'02'!$N40</f>
        <v>0</v>
      </c>
      <c r="Z40" s="53">
        <f>'03'!$N40</f>
        <v>0</v>
      </c>
      <c r="AA40" s="53">
        <f>'04'!$N40</f>
        <v>0</v>
      </c>
      <c r="AB40" s="53">
        <f>'05'!$N40</f>
        <v>0</v>
      </c>
      <c r="AC40" s="53">
        <f>'06'!$N40</f>
        <v>0</v>
      </c>
      <c r="AD40" s="53">
        <f>'07'!$N40</f>
        <v>0</v>
      </c>
      <c r="AE40" s="53">
        <f>'08'!$N40</f>
        <v>0</v>
      </c>
      <c r="AF40" s="53">
        <f>'09'!$N40</f>
        <v>0</v>
      </c>
      <c r="AG40" s="53">
        <f>'10'!$N40</f>
        <v>0</v>
      </c>
      <c r="AH40" s="53">
        <f>'11'!$N40</f>
        <v>0</v>
      </c>
      <c r="AI40" s="53">
        <f>'12'!$N40</f>
        <v>1.7422101449275362E-2</v>
      </c>
      <c r="AJ40" s="53">
        <f>'13'!$N40</f>
        <v>1.8525362318840582E-2</v>
      </c>
      <c r="AK40" s="53">
        <f>'14'!$N40</f>
        <v>1.4086956521739131E-2</v>
      </c>
      <c r="AL40" s="53">
        <f>'15'!$N40</f>
        <v>1.2061594202898551E-2</v>
      </c>
      <c r="AM40" s="53">
        <f>'16'!$N40</f>
        <v>1.9106884057971014E-2</v>
      </c>
      <c r="AN40" s="40">
        <f>'17'!$N40</f>
        <v>1.2782608695652174E-2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'80'!$N41</f>
        <v>0</v>
      </c>
      <c r="D41" s="53">
        <f>'81'!$N41</f>
        <v>0</v>
      </c>
      <c r="E41" s="53">
        <f>'82'!$N41</f>
        <v>0</v>
      </c>
      <c r="F41" s="53">
        <f>'83'!$N41</f>
        <v>0</v>
      </c>
      <c r="G41" s="53">
        <f>'84'!$N41</f>
        <v>0</v>
      </c>
      <c r="H41" s="53">
        <f>'85'!$N41</f>
        <v>0</v>
      </c>
      <c r="I41" s="53">
        <f>'86'!$N41</f>
        <v>0</v>
      </c>
      <c r="J41" s="53">
        <f>'87'!$N41</f>
        <v>0</v>
      </c>
      <c r="K41" s="53">
        <f>'88'!$N41</f>
        <v>0</v>
      </c>
      <c r="L41" s="53">
        <f>'89'!$N41</f>
        <v>0</v>
      </c>
      <c r="M41" s="53">
        <f>'90'!$N41</f>
        <v>0</v>
      </c>
      <c r="N41" s="53">
        <f>'91'!$N41</f>
        <v>0</v>
      </c>
      <c r="O41" s="53">
        <f>'92'!$N41</f>
        <v>0</v>
      </c>
      <c r="P41" s="53">
        <f>'93'!$N41</f>
        <v>0</v>
      </c>
      <c r="Q41" s="53">
        <f>'94'!$N41</f>
        <v>0</v>
      </c>
      <c r="R41" s="53">
        <f>'95'!$N41</f>
        <v>0</v>
      </c>
      <c r="S41" s="53">
        <f>'96'!$N41</f>
        <v>0</v>
      </c>
      <c r="T41" s="53">
        <f>'97'!$N41</f>
        <v>0</v>
      </c>
      <c r="U41" s="53">
        <f>'98'!$N41</f>
        <v>0</v>
      </c>
      <c r="V41" s="53">
        <f>'99'!$N41</f>
        <v>0</v>
      </c>
      <c r="W41" s="53">
        <f>'00'!$N41</f>
        <v>0</v>
      </c>
      <c r="X41" s="53">
        <f>'01'!$N41</f>
        <v>0</v>
      </c>
      <c r="Y41" s="53">
        <f>'02'!$N41</f>
        <v>0</v>
      </c>
      <c r="Z41" s="53">
        <f>'03'!$N41</f>
        <v>0</v>
      </c>
      <c r="AA41" s="53">
        <f>'04'!$N41</f>
        <v>0</v>
      </c>
      <c r="AB41" s="53">
        <f>'05'!$N41</f>
        <v>0</v>
      </c>
      <c r="AC41" s="53">
        <f>'06'!$N41</f>
        <v>0</v>
      </c>
      <c r="AD41" s="53">
        <f>'07'!$N41</f>
        <v>0</v>
      </c>
      <c r="AE41" s="53">
        <f>'08'!$N41</f>
        <v>0</v>
      </c>
      <c r="AF41" s="53">
        <f>'09'!$N41</f>
        <v>0</v>
      </c>
      <c r="AG41" s="53">
        <f>'10'!$N41</f>
        <v>2.275818181818182E-2</v>
      </c>
      <c r="AH41" s="53">
        <f>'11'!$N41</f>
        <v>0</v>
      </c>
      <c r="AI41" s="53">
        <f>'12'!$N41</f>
        <v>2.0483695652173915E-2</v>
      </c>
      <c r="AJ41" s="53">
        <f>'13'!$N41</f>
        <v>1.8744565217391304E-2</v>
      </c>
      <c r="AK41" s="53">
        <f>'14'!$N41</f>
        <v>2.2038043478260869E-2</v>
      </c>
      <c r="AL41" s="53">
        <f>'15'!$N41</f>
        <v>1.8532608695652174E-2</v>
      </c>
      <c r="AM41" s="53">
        <f>'16'!$N41</f>
        <v>1.5105072463768117E-2</v>
      </c>
      <c r="AN41" s="40">
        <f>'17'!$N41</f>
        <v>1.5097826086956522E-2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'80'!$N42</f>
        <v>0</v>
      </c>
      <c r="D42" s="53">
        <f>'81'!$N42</f>
        <v>0</v>
      </c>
      <c r="E42" s="53">
        <f>'82'!$N42</f>
        <v>0</v>
      </c>
      <c r="F42" s="53">
        <f>'83'!$N42</f>
        <v>0</v>
      </c>
      <c r="G42" s="53">
        <f>'84'!$N42</f>
        <v>0</v>
      </c>
      <c r="H42" s="53">
        <f>'85'!$N42</f>
        <v>0</v>
      </c>
      <c r="I42" s="53">
        <f>'86'!$N42</f>
        <v>0</v>
      </c>
      <c r="J42" s="53">
        <f>'87'!$N42</f>
        <v>0</v>
      </c>
      <c r="K42" s="53">
        <f>'88'!$N42</f>
        <v>0</v>
      </c>
      <c r="L42" s="53">
        <f>'89'!$N42</f>
        <v>0</v>
      </c>
      <c r="M42" s="53">
        <f>'90'!$N42</f>
        <v>0</v>
      </c>
      <c r="N42" s="53">
        <f>'91'!$N42</f>
        <v>0</v>
      </c>
      <c r="O42" s="53">
        <f>'92'!$N42</f>
        <v>0</v>
      </c>
      <c r="P42" s="53">
        <f>'93'!$N42</f>
        <v>0</v>
      </c>
      <c r="Q42" s="53">
        <f>'94'!$N42</f>
        <v>0</v>
      </c>
      <c r="R42" s="53">
        <f>'95'!$N42</f>
        <v>0</v>
      </c>
      <c r="S42" s="53">
        <f>'96'!$N42</f>
        <v>0</v>
      </c>
      <c r="T42" s="53">
        <f>'97'!$N42</f>
        <v>0</v>
      </c>
      <c r="U42" s="53">
        <f>'98'!$N42</f>
        <v>0</v>
      </c>
      <c r="V42" s="53">
        <f>'99'!$N42</f>
        <v>0</v>
      </c>
      <c r="W42" s="53">
        <f>'00'!$N42</f>
        <v>0</v>
      </c>
      <c r="X42" s="53">
        <f>'01'!$N42</f>
        <v>0</v>
      </c>
      <c r="Y42" s="53">
        <f>'02'!$N42</f>
        <v>0</v>
      </c>
      <c r="Z42" s="53">
        <f>'03'!$N42</f>
        <v>0</v>
      </c>
      <c r="AA42" s="53">
        <f>'04'!$N42</f>
        <v>0</v>
      </c>
      <c r="AB42" s="53">
        <f>'05'!$N42</f>
        <v>0</v>
      </c>
      <c r="AC42" s="53">
        <f>'06'!$N42</f>
        <v>0</v>
      </c>
      <c r="AD42" s="53">
        <f>'07'!$N42</f>
        <v>0</v>
      </c>
      <c r="AE42" s="53">
        <f>'08'!$N42</f>
        <v>0</v>
      </c>
      <c r="AF42" s="53">
        <f>'09'!$N42</f>
        <v>0</v>
      </c>
      <c r="AG42" s="53">
        <f>'10'!$N42</f>
        <v>3.684248330744532</v>
      </c>
      <c r="AH42" s="53">
        <f>'11'!$N42</f>
        <v>3.4961141304347825</v>
      </c>
      <c r="AI42" s="53">
        <f>'12'!$N42</f>
        <v>6.8351539855072456</v>
      </c>
      <c r="AJ42" s="53">
        <f>'13'!$N42</f>
        <v>5.9502608695652173</v>
      </c>
      <c r="AK42" s="53">
        <f>'14'!$N42</f>
        <v>9.8362518115942024</v>
      </c>
      <c r="AL42" s="53">
        <f>'15'!$N42</f>
        <v>9.0259927536231892</v>
      </c>
      <c r="AM42" s="53">
        <f>'16'!$N42</f>
        <v>8.5239130434782613</v>
      </c>
      <c r="AN42" s="40">
        <f>'17'!$N42</f>
        <v>8.4772789855072457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'80'!$N43</f>
        <v>0</v>
      </c>
      <c r="D43" s="61">
        <f>'81'!$N43</f>
        <v>0</v>
      </c>
      <c r="E43" s="61">
        <f>'82'!$N43</f>
        <v>0</v>
      </c>
      <c r="F43" s="61">
        <f>'83'!$N43</f>
        <v>0</v>
      </c>
      <c r="G43" s="61">
        <f>'84'!$N43</f>
        <v>0</v>
      </c>
      <c r="H43" s="61">
        <f>'85'!$N43</f>
        <v>0</v>
      </c>
      <c r="I43" s="61">
        <f>'86'!$N43</f>
        <v>0</v>
      </c>
      <c r="J43" s="61">
        <f>'87'!$N43</f>
        <v>0</v>
      </c>
      <c r="K43" s="61">
        <f>'88'!$N43</f>
        <v>0</v>
      </c>
      <c r="L43" s="61">
        <f>'89'!$N43</f>
        <v>0</v>
      </c>
      <c r="M43" s="61">
        <f>'90'!$N43</f>
        <v>0</v>
      </c>
      <c r="N43" s="61">
        <f>'91'!$N43</f>
        <v>0</v>
      </c>
      <c r="O43" s="61">
        <f>'92'!$N43</f>
        <v>0</v>
      </c>
      <c r="P43" s="61">
        <f>'93'!$N43</f>
        <v>0</v>
      </c>
      <c r="Q43" s="61">
        <f>'94'!$N43</f>
        <v>0</v>
      </c>
      <c r="R43" s="61">
        <f>'95'!$N43</f>
        <v>0</v>
      </c>
      <c r="S43" s="61">
        <f>'96'!$N43</f>
        <v>0</v>
      </c>
      <c r="T43" s="61">
        <f>'97'!$N43</f>
        <v>0</v>
      </c>
      <c r="U43" s="61">
        <f>'98'!$N43</f>
        <v>0</v>
      </c>
      <c r="V43" s="61">
        <f>'99'!$N43</f>
        <v>0</v>
      </c>
      <c r="W43" s="61">
        <f>'00'!$N43</f>
        <v>0</v>
      </c>
      <c r="X43" s="61">
        <f>'01'!$N43</f>
        <v>0</v>
      </c>
      <c r="Y43" s="61">
        <f>'02'!$N43</f>
        <v>0</v>
      </c>
      <c r="Z43" s="61">
        <f>'03'!$N43</f>
        <v>0</v>
      </c>
      <c r="AA43" s="61">
        <f>'04'!$N43</f>
        <v>0</v>
      </c>
      <c r="AB43" s="61">
        <f>'05'!$N43</f>
        <v>0</v>
      </c>
      <c r="AC43" s="61">
        <f>'06'!$N43</f>
        <v>0</v>
      </c>
      <c r="AD43" s="61">
        <f>'07'!$N43</f>
        <v>0</v>
      </c>
      <c r="AE43" s="61">
        <f>'08'!$N43</f>
        <v>0</v>
      </c>
      <c r="AF43" s="61">
        <f>'09'!$N43</f>
        <v>0</v>
      </c>
      <c r="AG43" s="61">
        <f>'10'!$N43</f>
        <v>0.22132363636363636</v>
      </c>
      <c r="AH43" s="61">
        <f>'11'!$N43</f>
        <v>0</v>
      </c>
      <c r="AI43" s="61">
        <f>'12'!$N43</f>
        <v>3.3405797101449279E-3</v>
      </c>
      <c r="AJ43" s="61">
        <f>'13'!$N43</f>
        <v>2.1550724637681162E-2</v>
      </c>
      <c r="AK43" s="61">
        <f>'14'!$N43</f>
        <v>0</v>
      </c>
      <c r="AL43" s="61">
        <f>'15'!$N43</f>
        <v>2.8893115942028987E-2</v>
      </c>
      <c r="AM43" s="61">
        <f>'16'!$N43</f>
        <v>2.1099637681159421E-2</v>
      </c>
      <c r="AN43" s="44">
        <f>'17'!$N43</f>
        <v>1.9168478260869565E-2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8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10" style="99" customWidth="1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49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E3" s="80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'80'!$O6</f>
        <v>0</v>
      </c>
      <c r="D6" s="53">
        <f>'81'!$O6</f>
        <v>0</v>
      </c>
      <c r="E6" s="53">
        <f>'82'!$O6</f>
        <v>0.54347826086956519</v>
      </c>
      <c r="F6" s="53">
        <f>'83'!$O6</f>
        <v>0.54347826086956519</v>
      </c>
      <c r="G6" s="53">
        <f>'84'!$O6</f>
        <v>0.54347826086956519</v>
      </c>
      <c r="H6" s="53">
        <f>'85'!$O6</f>
        <v>0.54347826086956519</v>
      </c>
      <c r="I6" s="53">
        <f>'86'!$O6</f>
        <v>0.36231884057971014</v>
      </c>
      <c r="J6" s="53">
        <f>'87'!$O6</f>
        <v>0</v>
      </c>
      <c r="K6" s="53">
        <f>'88'!$O6</f>
        <v>0</v>
      </c>
      <c r="L6" s="53">
        <f>'89'!$O6</f>
        <v>0</v>
      </c>
      <c r="M6" s="53">
        <f>'90'!$O6</f>
        <v>3.0563405797101449E-2</v>
      </c>
      <c r="N6" s="53">
        <f>'91'!$O6</f>
        <v>4.3786231884057968E-2</v>
      </c>
      <c r="O6" s="53">
        <f>'92'!$O6</f>
        <v>4.1148550724637682E-2</v>
      </c>
      <c r="P6" s="53">
        <f>'93'!$O6</f>
        <v>5.0766304347826079E-2</v>
      </c>
      <c r="Q6" s="53">
        <f>'94'!$O6</f>
        <v>0.1243550724637681</v>
      </c>
      <c r="R6" s="53">
        <f>'95'!$O6</f>
        <v>0.10207971014492753</v>
      </c>
      <c r="S6" s="53">
        <f>'96'!$O6</f>
        <v>3.1820652173913042E-2</v>
      </c>
      <c r="T6" s="53">
        <f>'97'!$O6</f>
        <v>1.9170289855072461E-2</v>
      </c>
      <c r="U6" s="53">
        <f>'98'!$O6</f>
        <v>3.3355072463768114E-2</v>
      </c>
      <c r="V6" s="53">
        <f>'99'!$O6</f>
        <v>2.1297499999999996</v>
      </c>
      <c r="W6" s="53">
        <f>'00'!$O6</f>
        <v>5.2476159420289852</v>
      </c>
      <c r="X6" s="53">
        <f>'01'!$O6</f>
        <v>6.2507608695652168</v>
      </c>
      <c r="Y6" s="53">
        <f>'02'!$O6</f>
        <v>7.7281358695652171</v>
      </c>
      <c r="Z6" s="53">
        <f>'03'!$O6</f>
        <v>9.185610507246377</v>
      </c>
      <c r="AA6" s="53">
        <f>'04'!$O6</f>
        <v>9.7610869565217371</v>
      </c>
      <c r="AB6" s="53">
        <f>'05'!$O6</f>
        <v>9.5094763636363648</v>
      </c>
      <c r="AC6" s="53">
        <f>'06'!$O6</f>
        <v>10.375959999999999</v>
      </c>
      <c r="AD6" s="53">
        <f>'07'!$O6</f>
        <v>11.042432465781156</v>
      </c>
      <c r="AE6" s="53">
        <f>'08'!$O6</f>
        <v>15.190410909090909</v>
      </c>
      <c r="AF6" s="53">
        <f>'09'!$O6</f>
        <v>15.270472727272725</v>
      </c>
      <c r="AG6" s="53">
        <f>'10'!$O6</f>
        <v>1.3755490909090908</v>
      </c>
      <c r="AH6" s="53">
        <f>'11'!$O6</f>
        <v>0.2512373188405797</v>
      </c>
      <c r="AI6" s="53">
        <f>'12'!$O6</f>
        <v>0.17823913043478259</v>
      </c>
      <c r="AJ6" s="53">
        <f>'13'!$O6</f>
        <v>0.16394565217391305</v>
      </c>
      <c r="AK6" s="53">
        <f>'14'!$O6</f>
        <v>0.22940760869565219</v>
      </c>
      <c r="AL6" s="53">
        <f>'15'!$O6</f>
        <v>0.29896739130434785</v>
      </c>
      <c r="AM6" s="53">
        <f>'16'!$O6</f>
        <v>1.9294166666666666</v>
      </c>
      <c r="AN6" s="40">
        <f>'17'!$O6</f>
        <v>0.98645471014492758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'80'!$O7</f>
        <v>0</v>
      </c>
      <c r="D7" s="53">
        <f>'81'!$O7</f>
        <v>0</v>
      </c>
      <c r="E7" s="53">
        <f>'82'!$O7</f>
        <v>0</v>
      </c>
      <c r="F7" s="53">
        <f>'83'!$O7</f>
        <v>0</v>
      </c>
      <c r="G7" s="53">
        <f>'84'!$O7</f>
        <v>0</v>
      </c>
      <c r="H7" s="53">
        <f>'85'!$O7</f>
        <v>0</v>
      </c>
      <c r="I7" s="53">
        <f>'86'!$O7</f>
        <v>0</v>
      </c>
      <c r="J7" s="53">
        <f>'87'!$O7</f>
        <v>0</v>
      </c>
      <c r="K7" s="53">
        <f>'88'!$O7</f>
        <v>0</v>
      </c>
      <c r="L7" s="53">
        <f>'89'!$O7</f>
        <v>0</v>
      </c>
      <c r="M7" s="53">
        <f>'90'!$O7</f>
        <v>0</v>
      </c>
      <c r="N7" s="53">
        <f>'91'!$O7</f>
        <v>0</v>
      </c>
      <c r="O7" s="53">
        <f>'92'!$O7</f>
        <v>0</v>
      </c>
      <c r="P7" s="53">
        <f>'93'!$O7</f>
        <v>1.0144927536231882E-3</v>
      </c>
      <c r="Q7" s="53">
        <f>'94'!$O7</f>
        <v>0</v>
      </c>
      <c r="R7" s="53">
        <f>'95'!$O7</f>
        <v>0</v>
      </c>
      <c r="S7" s="53">
        <f>'96'!$O7</f>
        <v>0</v>
      </c>
      <c r="T7" s="53">
        <f>'97'!$O7</f>
        <v>0</v>
      </c>
      <c r="U7" s="53">
        <f>'98'!$O7</f>
        <v>0</v>
      </c>
      <c r="V7" s="53">
        <f>'99'!$O7</f>
        <v>0</v>
      </c>
      <c r="W7" s="53">
        <f>'00'!$O7</f>
        <v>0.16548731884057968</v>
      </c>
      <c r="X7" s="53">
        <f>'01'!$O7</f>
        <v>6.1389492753623182E-2</v>
      </c>
      <c r="Y7" s="53">
        <f>'02'!$O7</f>
        <v>9.6141304347826077E-3</v>
      </c>
      <c r="Z7" s="53">
        <f>'03'!$O7</f>
        <v>0</v>
      </c>
      <c r="AA7" s="53">
        <f>'04'!$O7</f>
        <v>2.4456521739130431E-4</v>
      </c>
      <c r="AB7" s="53">
        <f>'05'!$O7</f>
        <v>2.9272727272727274E-4</v>
      </c>
      <c r="AC7" s="53">
        <f>'06'!$O7</f>
        <v>1.6018181818181817E-3</v>
      </c>
      <c r="AD7" s="53">
        <f>'07'!$O7</f>
        <v>1.7047067543810531E-3</v>
      </c>
      <c r="AE7" s="53">
        <f>'08'!$O7</f>
        <v>0.67077272727272719</v>
      </c>
      <c r="AF7" s="53">
        <f>'09'!$O7</f>
        <v>0.69315272727272714</v>
      </c>
      <c r="AG7" s="53">
        <f>'10'!$O7</f>
        <v>2.4686327272727273</v>
      </c>
      <c r="AH7" s="53">
        <f>'11'!$O7</f>
        <v>0.24913949275362318</v>
      </c>
      <c r="AI7" s="53">
        <f>'12'!$O7</f>
        <v>3.2090887681159419</v>
      </c>
      <c r="AJ7" s="53">
        <f>'13'!$O7</f>
        <v>5.4184365942028982</v>
      </c>
      <c r="AK7" s="53">
        <f>'14'!$O7</f>
        <v>10.094570652173912</v>
      </c>
      <c r="AL7" s="53">
        <f>'15'!$O7</f>
        <v>10.339679347826086</v>
      </c>
      <c r="AM7" s="53">
        <f>'16'!$O7</f>
        <v>5.2413931159420288</v>
      </c>
      <c r="AN7" s="40">
        <f>'17'!$O7</f>
        <v>5.1455416666666665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'80'!$O8</f>
        <v>0</v>
      </c>
      <c r="D8" s="53">
        <f>'81'!$O8</f>
        <v>0</v>
      </c>
      <c r="E8" s="53">
        <f>'82'!$O8</f>
        <v>0.54347826086956519</v>
      </c>
      <c r="F8" s="53">
        <f>'83'!$O8</f>
        <v>0.54347826086956519</v>
      </c>
      <c r="G8" s="53">
        <f>'84'!$O8</f>
        <v>0.36231884057971014</v>
      </c>
      <c r="H8" s="53">
        <f>'85'!$O8</f>
        <v>0.54347826086956519</v>
      </c>
      <c r="I8" s="53">
        <f>'86'!$O8</f>
        <v>1.2681159420289854</v>
      </c>
      <c r="J8" s="53">
        <f>'87'!$O8</f>
        <v>0.18115942028985507</v>
      </c>
      <c r="K8" s="53">
        <f>'88'!$O8</f>
        <v>0.18115942028985507</v>
      </c>
      <c r="L8" s="53">
        <f>'89'!$O8</f>
        <v>0.18115942028985507</v>
      </c>
      <c r="M8" s="53">
        <f>'90'!$O8</f>
        <v>9.7130434782608688E-2</v>
      </c>
      <c r="N8" s="53">
        <f>'91'!$O8</f>
        <v>0.14682608695652172</v>
      </c>
      <c r="O8" s="53">
        <f>'92'!$O8</f>
        <v>0.13443478260869562</v>
      </c>
      <c r="P8" s="53">
        <f>'93'!$O8</f>
        <v>0.17865398550724634</v>
      </c>
      <c r="Q8" s="53">
        <f>'94'!$O8</f>
        <v>0.19239673913043479</v>
      </c>
      <c r="R8" s="53">
        <f>'95'!$O8</f>
        <v>0.18692934782608694</v>
      </c>
      <c r="S8" s="53">
        <f>'96'!$O8</f>
        <v>4.6244565217391301E-2</v>
      </c>
      <c r="T8" s="53">
        <f>'97'!$O8</f>
        <v>1.6068840579710142E-2</v>
      </c>
      <c r="U8" s="53">
        <f>'98'!$O8</f>
        <v>0.14305434782608695</v>
      </c>
      <c r="V8" s="53">
        <f>'99'!$O8</f>
        <v>0.26688224637681157</v>
      </c>
      <c r="W8" s="53">
        <f>'00'!$O8</f>
        <v>0.24291123188405797</v>
      </c>
      <c r="X8" s="53">
        <f>'01'!$O8</f>
        <v>0.22537681159420289</v>
      </c>
      <c r="Y8" s="53">
        <f>'02'!$O8</f>
        <v>0.26144384057971015</v>
      </c>
      <c r="Z8" s="53">
        <f>'03'!$O8</f>
        <v>0.24651992753623186</v>
      </c>
      <c r="AA8" s="53">
        <f>'04'!$O8</f>
        <v>0.17529710144927535</v>
      </c>
      <c r="AB8" s="53">
        <f>'05'!$O8</f>
        <v>7.674909090909092E-2</v>
      </c>
      <c r="AC8" s="53">
        <f>'06'!$O8</f>
        <v>1.3581818181818181E-3</v>
      </c>
      <c r="AD8" s="53">
        <f>'07'!$O8</f>
        <v>1.445421050536489E-3</v>
      </c>
      <c r="AE8" s="53">
        <f>'08'!$O8</f>
        <v>0</v>
      </c>
      <c r="AF8" s="53">
        <f>'09'!$O8</f>
        <v>0</v>
      </c>
      <c r="AG8" s="53">
        <f>'10'!$O8</f>
        <v>0.35929636363636364</v>
      </c>
      <c r="AH8" s="53">
        <f>'11'!$O8</f>
        <v>9.9175724637681165E-2</v>
      </c>
      <c r="AI8" s="53">
        <f>'12'!$O8</f>
        <v>0.30440579710144927</v>
      </c>
      <c r="AJ8" s="53">
        <f>'13'!$O8</f>
        <v>0.711643115942029</v>
      </c>
      <c r="AK8" s="53">
        <f>'14'!$O8</f>
        <v>1.0735307971014494</v>
      </c>
      <c r="AL8" s="53">
        <f>'15'!$O8</f>
        <v>2.0351213768115941</v>
      </c>
      <c r="AM8" s="53">
        <f>'16'!$O8</f>
        <v>0.60345471014492758</v>
      </c>
      <c r="AN8" s="40">
        <f>'17'!$O8</f>
        <v>0.257536231884058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'80'!$O9</f>
        <v>0</v>
      </c>
      <c r="D9" s="53">
        <f>'81'!$O9</f>
        <v>0</v>
      </c>
      <c r="E9" s="53">
        <f>'82'!$O9</f>
        <v>0</v>
      </c>
      <c r="F9" s="53">
        <f>'83'!$O9</f>
        <v>0</v>
      </c>
      <c r="G9" s="53">
        <f>'84'!$O9</f>
        <v>0</v>
      </c>
      <c r="H9" s="53">
        <f>'85'!$O9</f>
        <v>0</v>
      </c>
      <c r="I9" s="53">
        <f>'86'!$O9</f>
        <v>0</v>
      </c>
      <c r="J9" s="53">
        <f>'87'!$O9</f>
        <v>0</v>
      </c>
      <c r="K9" s="53">
        <f>'88'!$O9</f>
        <v>0</v>
      </c>
      <c r="L9" s="53">
        <f>'89'!$O9</f>
        <v>0</v>
      </c>
      <c r="M9" s="53">
        <f>'90'!$O9</f>
        <v>0</v>
      </c>
      <c r="N9" s="53">
        <f>'91'!$O9</f>
        <v>0</v>
      </c>
      <c r="O9" s="53">
        <f>'92'!$O9</f>
        <v>1.539855072463768E-3</v>
      </c>
      <c r="P9" s="53">
        <f>'93'!$O9</f>
        <v>8.7137681159420288E-3</v>
      </c>
      <c r="Q9" s="53">
        <f>'94'!$O9</f>
        <v>1.5628623188405796E-2</v>
      </c>
      <c r="R9" s="53">
        <f>'95'!$O9</f>
        <v>1.8516304347826085E-2</v>
      </c>
      <c r="S9" s="53">
        <f>'96'!$O9</f>
        <v>4.4733695652173909E-2</v>
      </c>
      <c r="T9" s="53">
        <f>'97'!$O9</f>
        <v>5.3851449275362312E-2</v>
      </c>
      <c r="U9" s="53">
        <f>'98'!$O9</f>
        <v>0.26818297101449273</v>
      </c>
      <c r="V9" s="53">
        <f>'99'!$O9</f>
        <v>0.25801630434782608</v>
      </c>
      <c r="W9" s="53">
        <f>'00'!$O9</f>
        <v>0.65448550724637677</v>
      </c>
      <c r="X9" s="53">
        <f>'01'!$O9</f>
        <v>0.71759963768115931</v>
      </c>
      <c r="Y9" s="53">
        <f>'02'!$O9</f>
        <v>0.58075905797101446</v>
      </c>
      <c r="Z9" s="53">
        <f>'03'!$O9</f>
        <v>0.20081884057971014</v>
      </c>
      <c r="AA9" s="53">
        <f>'04'!$O9</f>
        <v>0.98496014492753614</v>
      </c>
      <c r="AB9" s="53">
        <f>'05'!$O9</f>
        <v>1.6235327272727271</v>
      </c>
      <c r="AC9" s="53">
        <f>'06'!$O9</f>
        <v>1.5954672727272725</v>
      </c>
      <c r="AD9" s="53">
        <f>'07'!$O9</f>
        <v>1.6979479113696423</v>
      </c>
      <c r="AE9" s="53">
        <f>'08'!$O9</f>
        <v>2.5926690909090908</v>
      </c>
      <c r="AF9" s="53">
        <f>'09'!$O9</f>
        <v>2.617712727272727</v>
      </c>
      <c r="AG9" s="53">
        <f>'10'!$O9</f>
        <v>3.2181818181818184E-3</v>
      </c>
      <c r="AH9" s="53">
        <f>'11'!$O9</f>
        <v>3.2840579710144931E-2</v>
      </c>
      <c r="AI9" s="53">
        <f>'12'!$O9</f>
        <v>0.11488586956521739</v>
      </c>
      <c r="AJ9" s="53">
        <f>'13'!$O9</f>
        <v>0.12818115942028985</v>
      </c>
      <c r="AK9" s="53">
        <f>'14'!$O9</f>
        <v>0.13865398550724636</v>
      </c>
      <c r="AL9" s="53">
        <f>'15'!$O9</f>
        <v>0.13039311594202899</v>
      </c>
      <c r="AM9" s="53">
        <f>'16'!$O9</f>
        <v>0.14993297101449277</v>
      </c>
      <c r="AN9" s="40">
        <f>'17'!$O9</f>
        <v>0.14739673913043477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'80'!$O10</f>
        <v>0</v>
      </c>
      <c r="D10" s="53">
        <f>'81'!$O10</f>
        <v>0</v>
      </c>
      <c r="E10" s="53">
        <f>'82'!$O10</f>
        <v>3.0797101449275357</v>
      </c>
      <c r="F10" s="53">
        <f>'83'!$O10</f>
        <v>4.3478260869565215</v>
      </c>
      <c r="G10" s="53">
        <f>'84'!$O10</f>
        <v>5.0724637681159415</v>
      </c>
      <c r="H10" s="53">
        <f>'85'!$O10</f>
        <v>5.4347826086956514</v>
      </c>
      <c r="I10" s="53">
        <f>'86'!$O10</f>
        <v>4.3478260869565215</v>
      </c>
      <c r="J10" s="53">
        <f>'87'!$O10</f>
        <v>0.54347826086956519</v>
      </c>
      <c r="K10" s="53">
        <f>'88'!$O10</f>
        <v>0.72463768115942029</v>
      </c>
      <c r="L10" s="53">
        <f>'89'!$O10</f>
        <v>0.54347826086956519</v>
      </c>
      <c r="M10" s="53">
        <f>'90'!$O10</f>
        <v>0.40656340579710143</v>
      </c>
      <c r="N10" s="53">
        <f>'91'!$O10</f>
        <v>0.37892210144927529</v>
      </c>
      <c r="O10" s="53">
        <f>'92'!$O10</f>
        <v>0.94655978260869555</v>
      </c>
      <c r="P10" s="53">
        <f>'93'!$O10</f>
        <v>1.2793840579710143</v>
      </c>
      <c r="Q10" s="53">
        <f>'94'!$O10</f>
        <v>0.39674637681159419</v>
      </c>
      <c r="R10" s="53">
        <f>'95'!$O10</f>
        <v>0.13480615942028987</v>
      </c>
      <c r="S10" s="53">
        <f>'96'!$O10</f>
        <v>0.43753260869565214</v>
      </c>
      <c r="T10" s="53">
        <f>'97'!$O10</f>
        <v>0.47488768115942021</v>
      </c>
      <c r="U10" s="53">
        <f>'98'!$O10</f>
        <v>0.52281340579710134</v>
      </c>
      <c r="V10" s="53">
        <f>'99'!$O10</f>
        <v>0.44098550724637675</v>
      </c>
      <c r="W10" s="53">
        <f>'00'!$O10</f>
        <v>0.50513224637681153</v>
      </c>
      <c r="X10" s="53">
        <f>'01'!$O10</f>
        <v>0.51827898550724638</v>
      </c>
      <c r="Y10" s="53">
        <f>'02'!$O10</f>
        <v>0.66452898550724626</v>
      </c>
      <c r="Z10" s="53">
        <f>'03'!$O10</f>
        <v>0.50267028985507245</v>
      </c>
      <c r="AA10" s="53">
        <f>'04'!$O10</f>
        <v>0.44311231884057967</v>
      </c>
      <c r="AB10" s="53">
        <f>'05'!$O10</f>
        <v>0.59378545454545451</v>
      </c>
      <c r="AC10" s="53">
        <f>'06'!$O10</f>
        <v>0.8406490909090909</v>
      </c>
      <c r="AD10" s="53">
        <f>'07'!$O10</f>
        <v>0.89464597143627755</v>
      </c>
      <c r="AE10" s="53">
        <f>'08'!$O10</f>
        <v>1.3572272727272727</v>
      </c>
      <c r="AF10" s="53">
        <f>'09'!$O10</f>
        <v>1.4281381818181815</v>
      </c>
      <c r="AG10" s="53">
        <f>'10'!$O10</f>
        <v>0</v>
      </c>
      <c r="AH10" s="53">
        <f>'11'!$O10</f>
        <v>0</v>
      </c>
      <c r="AI10" s="53">
        <f>'12'!$O10</f>
        <v>0</v>
      </c>
      <c r="AJ10" s="53">
        <f>'13'!$O10</f>
        <v>0</v>
      </c>
      <c r="AK10" s="53">
        <f>'14'!$O10</f>
        <v>0</v>
      </c>
      <c r="AL10" s="53">
        <f>'15'!$O10</f>
        <v>0</v>
      </c>
      <c r="AM10" s="53">
        <f>'16'!$O10</f>
        <v>0</v>
      </c>
      <c r="AN10" s="40">
        <f>'17'!$O10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'80'!$O11</f>
        <v>0</v>
      </c>
      <c r="D11" s="53">
        <f>'81'!$O11</f>
        <v>0</v>
      </c>
      <c r="E11" s="53">
        <f>'82'!$O11</f>
        <v>0</v>
      </c>
      <c r="F11" s="53">
        <f>'83'!$O11</f>
        <v>0</v>
      </c>
      <c r="G11" s="53">
        <f>'84'!$O11</f>
        <v>0</v>
      </c>
      <c r="H11" s="53">
        <f>'85'!$O11</f>
        <v>0</v>
      </c>
      <c r="I11" s="53">
        <f>'86'!$O11</f>
        <v>0</v>
      </c>
      <c r="J11" s="53">
        <f>'87'!$O11</f>
        <v>0</v>
      </c>
      <c r="K11" s="53">
        <f>'88'!$O11</f>
        <v>0</v>
      </c>
      <c r="L11" s="53">
        <f>'89'!$O11</f>
        <v>0</v>
      </c>
      <c r="M11" s="53">
        <f>'90'!$O11</f>
        <v>8.963768115942029E-3</v>
      </c>
      <c r="N11" s="53">
        <f>'91'!$O11</f>
        <v>1.8744565217391304E-2</v>
      </c>
      <c r="O11" s="53">
        <f>'92'!$O11</f>
        <v>1.2980072463768115E-2</v>
      </c>
      <c r="P11" s="53">
        <f>'93'!$O11</f>
        <v>2.3639492753623186E-2</v>
      </c>
      <c r="Q11" s="53">
        <f>'94'!$O11</f>
        <v>4.7284420289855064E-2</v>
      </c>
      <c r="R11" s="53">
        <f>'95'!$O11</f>
        <v>4.8938405797101445E-2</v>
      </c>
      <c r="S11" s="53">
        <f>'96'!$O11</f>
        <v>4.0219202898550716E-2</v>
      </c>
      <c r="T11" s="53">
        <f>'97'!$O11</f>
        <v>3.5465579710144926E-2</v>
      </c>
      <c r="U11" s="53">
        <f>'98'!$O11</f>
        <v>5.3027173913043471E-2</v>
      </c>
      <c r="V11" s="53">
        <f>'99'!$O11</f>
        <v>9.7503623188405789E-2</v>
      </c>
      <c r="W11" s="53">
        <f>'00'!$O11</f>
        <v>0.10022826086956521</v>
      </c>
      <c r="X11" s="53">
        <f>'01'!$O11</f>
        <v>0.13103260869565217</v>
      </c>
      <c r="Y11" s="53">
        <f>'02'!$O11</f>
        <v>0.1043605072463768</v>
      </c>
      <c r="Z11" s="53">
        <f>'03'!$O11</f>
        <v>0.22423731884057968</v>
      </c>
      <c r="AA11" s="53">
        <f>'04'!$O11</f>
        <v>0.44630253623188398</v>
      </c>
      <c r="AB11" s="53">
        <f>'05'!$O11</f>
        <v>0.42459636363636355</v>
      </c>
      <c r="AC11" s="53">
        <f>'06'!$O11</f>
        <v>0.42816181818181814</v>
      </c>
      <c r="AD11" s="53">
        <f>'07'!$O11</f>
        <v>0.45566366501979544</v>
      </c>
      <c r="AE11" s="53">
        <f>'08'!$O11</f>
        <v>0.70176000000000005</v>
      </c>
      <c r="AF11" s="53">
        <f>'09'!$O11</f>
        <v>7.2499999999999995E-2</v>
      </c>
      <c r="AG11" s="53">
        <f>'10'!$O11</f>
        <v>0.36468909090909091</v>
      </c>
      <c r="AH11" s="53">
        <f>'11'!$O11</f>
        <v>0.40567753623188407</v>
      </c>
      <c r="AI11" s="53">
        <f>'12'!$O11</f>
        <v>0.5654076086956521</v>
      </c>
      <c r="AJ11" s="53">
        <f>'13'!$O11</f>
        <v>0.59213586956521735</v>
      </c>
      <c r="AK11" s="53">
        <f>'14'!$O11</f>
        <v>4.9911920289855072</v>
      </c>
      <c r="AL11" s="53">
        <f>'15'!$O11</f>
        <v>1.3007228260869566</v>
      </c>
      <c r="AM11" s="53">
        <f>'16'!$O11</f>
        <v>0.71380434782608693</v>
      </c>
      <c r="AN11" s="40">
        <f>'17'!$O11</f>
        <v>0.68903260869565219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'80'!$O12</f>
        <v>0</v>
      </c>
      <c r="D12" s="53">
        <f>'81'!$O12</f>
        <v>0</v>
      </c>
      <c r="E12" s="53">
        <f>'82'!$O12</f>
        <v>0</v>
      </c>
      <c r="F12" s="53">
        <f>'83'!$O12</f>
        <v>0.18115942028985507</v>
      </c>
      <c r="G12" s="53">
        <f>'84'!$O12</f>
        <v>0.18115942028985507</v>
      </c>
      <c r="H12" s="53">
        <f>'85'!$O12</f>
        <v>0.18115942028985507</v>
      </c>
      <c r="I12" s="53">
        <f>'86'!$O12</f>
        <v>0.18115942028985507</v>
      </c>
      <c r="J12" s="53">
        <f>'87'!$O12</f>
        <v>0.18115942028985507</v>
      </c>
      <c r="K12" s="53">
        <f>'88'!$O12</f>
        <v>0.18115942028985507</v>
      </c>
      <c r="L12" s="53">
        <f>'89'!$O12</f>
        <v>0.18115942028985507</v>
      </c>
      <c r="M12" s="53">
        <f>'90'!$O12</f>
        <v>0.21922644927536231</v>
      </c>
      <c r="N12" s="53">
        <f>'91'!$O12</f>
        <v>0.22499094202898548</v>
      </c>
      <c r="O12" s="53">
        <f>'92'!$O12</f>
        <v>0.23440398550724637</v>
      </c>
      <c r="P12" s="53">
        <f>'93'!$O12</f>
        <v>0.33403260869565216</v>
      </c>
      <c r="Q12" s="53">
        <f>'94'!$O12</f>
        <v>0.40992753623188405</v>
      </c>
      <c r="R12" s="53">
        <f>'95'!$O12</f>
        <v>0.46072463768115934</v>
      </c>
      <c r="S12" s="53">
        <f>'96'!$O12</f>
        <v>0.52273550724637674</v>
      </c>
      <c r="T12" s="53">
        <f>'97'!$O12</f>
        <v>0.39403442028985503</v>
      </c>
      <c r="U12" s="53">
        <f>'98'!$O12</f>
        <v>0.37040579710144927</v>
      </c>
      <c r="V12" s="53">
        <f>'99'!$O12</f>
        <v>0.32332789855072458</v>
      </c>
      <c r="W12" s="53">
        <f>'00'!$O12</f>
        <v>0.48549275362318839</v>
      </c>
      <c r="X12" s="53">
        <f>'01'!$O12</f>
        <v>0.53609601449275357</v>
      </c>
      <c r="Y12" s="53">
        <f>'02'!$O12</f>
        <v>0.91005434782608685</v>
      </c>
      <c r="Z12" s="53">
        <f>'03'!$O12</f>
        <v>0.68625724637681151</v>
      </c>
      <c r="AA12" s="53">
        <f>'04'!$O12</f>
        <v>0.5550307971014492</v>
      </c>
      <c r="AB12" s="53">
        <f>'05'!$O12</f>
        <v>0.69674909090909087</v>
      </c>
      <c r="AC12" s="53">
        <f>'06'!$O12</f>
        <v>1.0859527272727272</v>
      </c>
      <c r="AD12" s="53">
        <f>'07'!$O12</f>
        <v>1.155706040881032</v>
      </c>
      <c r="AE12" s="53">
        <f>'08'!$O12</f>
        <v>1.7916890909090908</v>
      </c>
      <c r="AF12" s="53">
        <f>'09'!$O12</f>
        <v>1.8368145454545455</v>
      </c>
      <c r="AG12" s="53">
        <f>'10'!$O12</f>
        <v>0.2203</v>
      </c>
      <c r="AH12" s="53">
        <f>'11'!$O12</f>
        <v>1.1213550724637682</v>
      </c>
      <c r="AI12" s="53">
        <f>'12'!$O12</f>
        <v>0.55450724637681159</v>
      </c>
      <c r="AJ12" s="53">
        <f>'13'!$O12</f>
        <v>0.89796557971014501</v>
      </c>
      <c r="AK12" s="53">
        <f>'14'!$O12</f>
        <v>1.4365634057971015</v>
      </c>
      <c r="AL12" s="53">
        <f>'15'!$O12</f>
        <v>1.3189184782608696</v>
      </c>
      <c r="AM12" s="53">
        <f>'16'!$O12</f>
        <v>0.93545833333333328</v>
      </c>
      <c r="AN12" s="40">
        <f>'17'!$O12</f>
        <v>0.83749275362318842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'80'!$O13</f>
        <v>0</v>
      </c>
      <c r="D13" s="53">
        <f>'81'!$O13</f>
        <v>0</v>
      </c>
      <c r="E13" s="53">
        <f>'82'!$O13</f>
        <v>0.90579710144927528</v>
      </c>
      <c r="F13" s="53">
        <f>'83'!$O13</f>
        <v>0.72463768115942029</v>
      </c>
      <c r="G13" s="53">
        <f>'84'!$O13</f>
        <v>0.54347826086956519</v>
      </c>
      <c r="H13" s="53">
        <f>'85'!$O13</f>
        <v>0.72463768115942029</v>
      </c>
      <c r="I13" s="53">
        <f>'86'!$O13</f>
        <v>0.72463768115942029</v>
      </c>
      <c r="J13" s="53">
        <f>'87'!$O13</f>
        <v>0.18115942028985507</v>
      </c>
      <c r="K13" s="53">
        <f>'88'!$O13</f>
        <v>0.18115942028985507</v>
      </c>
      <c r="L13" s="53">
        <f>'89'!$O13</f>
        <v>0.18115942028985507</v>
      </c>
      <c r="M13" s="53">
        <f>'90'!$O13</f>
        <v>9.8684782608695648E-2</v>
      </c>
      <c r="N13" s="53">
        <f>'91'!$O13</f>
        <v>9.9588768115942028E-2</v>
      </c>
      <c r="O13" s="53">
        <f>'92'!$O13</f>
        <v>8.9664855072463759E-2</v>
      </c>
      <c r="P13" s="53">
        <f>'93'!$O13</f>
        <v>0.1316032608695652</v>
      </c>
      <c r="Q13" s="53">
        <f>'94'!$O13</f>
        <v>0.12040942028985506</v>
      </c>
      <c r="R13" s="53">
        <f>'95'!$O13</f>
        <v>0.12043297101449274</v>
      </c>
      <c r="S13" s="53">
        <f>'96'!$O13</f>
        <v>0.10771557971014492</v>
      </c>
      <c r="T13" s="53">
        <f>'97'!$O13</f>
        <v>6.3695652173913028E-2</v>
      </c>
      <c r="U13" s="53">
        <f>'98'!$O13</f>
        <v>0.10851449275362318</v>
      </c>
      <c r="V13" s="53">
        <f>'99'!$O13</f>
        <v>0.22602898550724637</v>
      </c>
      <c r="W13" s="53">
        <f>'00'!$O13</f>
        <v>0.14282971014492751</v>
      </c>
      <c r="X13" s="53">
        <f>'01'!$O13</f>
        <v>6.820652173913043E-2</v>
      </c>
      <c r="Y13" s="53">
        <f>'02'!$O13</f>
        <v>7.940579710144928E-2</v>
      </c>
      <c r="Z13" s="53">
        <f>'03'!$O13</f>
        <v>8.3786231884057968E-2</v>
      </c>
      <c r="AA13" s="53">
        <f>'04'!$O13</f>
        <v>0.1383550724637681</v>
      </c>
      <c r="AB13" s="53">
        <f>'05'!$O13</f>
        <v>9.1938181818181808E-2</v>
      </c>
      <c r="AC13" s="53">
        <f>'06'!$O13</f>
        <v>3.2136363636363637E-2</v>
      </c>
      <c r="AD13" s="53">
        <f>'07'!$O13</f>
        <v>3.420055832427369E-2</v>
      </c>
      <c r="AE13" s="53">
        <f>'08'!$O13</f>
        <v>0.17955272727272728</v>
      </c>
      <c r="AF13" s="53">
        <f>'09'!$O13</f>
        <v>0.1863181818181818</v>
      </c>
      <c r="AG13" s="53">
        <f>'10'!$O13</f>
        <v>5.5392727272727274E-2</v>
      </c>
      <c r="AH13" s="53">
        <f>'11'!$O13</f>
        <v>0.18345471014492754</v>
      </c>
      <c r="AI13" s="53">
        <f>'12'!$O13</f>
        <v>0.16332789855072463</v>
      </c>
      <c r="AJ13" s="53">
        <f>'13'!$O13</f>
        <v>0.11264311594202898</v>
      </c>
      <c r="AK13" s="53">
        <f>'14'!$O13</f>
        <v>0.23129891304347827</v>
      </c>
      <c r="AL13" s="53">
        <f>'15'!$O13</f>
        <v>0.28445108695652171</v>
      </c>
      <c r="AM13" s="53">
        <f>'16'!$O13</f>
        <v>0.2537554347826087</v>
      </c>
      <c r="AN13" s="40">
        <f>'17'!$O13</f>
        <v>0.28106521739130436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'80'!$O14</f>
        <v>0</v>
      </c>
      <c r="D14" s="53">
        <f>'81'!$O14</f>
        <v>0</v>
      </c>
      <c r="E14" s="53">
        <f>'82'!$O14</f>
        <v>0.36231884057971014</v>
      </c>
      <c r="F14" s="53">
        <f>'83'!$O14</f>
        <v>0.36231884057971014</v>
      </c>
      <c r="G14" s="53">
        <f>'84'!$O14</f>
        <v>0.54347826086956519</v>
      </c>
      <c r="H14" s="53">
        <f>'85'!$O14</f>
        <v>0.54347826086956519</v>
      </c>
      <c r="I14" s="53">
        <f>'86'!$O14</f>
        <v>0.90579710144927528</v>
      </c>
      <c r="J14" s="53">
        <f>'87'!$O14</f>
        <v>1.0869565217391304</v>
      </c>
      <c r="K14" s="53">
        <f>'88'!$O14</f>
        <v>1.0869565217391304</v>
      </c>
      <c r="L14" s="53">
        <f>'89'!$O14</f>
        <v>0.54347826086956519</v>
      </c>
      <c r="M14" s="53">
        <f>'90'!$O14</f>
        <v>0.66262500000000002</v>
      </c>
      <c r="N14" s="53">
        <f>'91'!$O14</f>
        <v>0.77517753623188401</v>
      </c>
      <c r="O14" s="53">
        <f>'92'!$O14</f>
        <v>0.71464130434782602</v>
      </c>
      <c r="P14" s="53">
        <f>'93'!$O14</f>
        <v>0.99558876811594188</v>
      </c>
      <c r="Q14" s="53">
        <f>'94'!$O14</f>
        <v>1.6432971014492752</v>
      </c>
      <c r="R14" s="53">
        <f>'95'!$O14</f>
        <v>0.87461413043478253</v>
      </c>
      <c r="S14" s="53">
        <f>'96'!$O14</f>
        <v>0.62893659420289849</v>
      </c>
      <c r="T14" s="53">
        <f>'97'!$O14</f>
        <v>1.1262862318840579</v>
      </c>
      <c r="U14" s="53">
        <f>'98'!$O14</f>
        <v>2.1432409420289851</v>
      </c>
      <c r="V14" s="53">
        <f>'99'!$O14</f>
        <v>2.8333822463768112</v>
      </c>
      <c r="W14" s="53">
        <f>'00'!$O14</f>
        <v>3.7082753623188407</v>
      </c>
      <c r="X14" s="53">
        <f>'01'!$O14</f>
        <v>4.7036376811594192</v>
      </c>
      <c r="Y14" s="53">
        <f>'02'!$O14</f>
        <v>4.2633586956521734</v>
      </c>
      <c r="Z14" s="53">
        <f>'03'!$O14</f>
        <v>3.0710942028985504</v>
      </c>
      <c r="AA14" s="53">
        <f>'04'!$O14</f>
        <v>2.4689076086956523</v>
      </c>
      <c r="AB14" s="53">
        <f>'05'!$O14</f>
        <v>3.1666490909090905</v>
      </c>
      <c r="AC14" s="53">
        <f>'06'!$O14</f>
        <v>2.595381818181818</v>
      </c>
      <c r="AD14" s="53">
        <f>'07'!$O14</f>
        <v>2.7620893344026993</v>
      </c>
      <c r="AE14" s="53">
        <f>'08'!$O14</f>
        <v>3.8264145454545448</v>
      </c>
      <c r="AF14" s="53">
        <f>'09'!$O14</f>
        <v>3.9616872727272723</v>
      </c>
      <c r="AG14" s="53">
        <f>'10'!$O14</f>
        <v>2.6871818181818181</v>
      </c>
      <c r="AH14" s="53">
        <f>'11'!$O14</f>
        <v>1.3341485507246378</v>
      </c>
      <c r="AI14" s="53">
        <f>'12'!$O14</f>
        <v>6.1946231884057967</v>
      </c>
      <c r="AJ14" s="53">
        <f>'13'!$O14</f>
        <v>8.9381576086956525</v>
      </c>
      <c r="AK14" s="53">
        <f>'14'!$O14</f>
        <v>14.677626811594203</v>
      </c>
      <c r="AL14" s="53">
        <f>'15'!$O14</f>
        <v>13.818438405797101</v>
      </c>
      <c r="AM14" s="53">
        <f>'16'!$O14</f>
        <v>14.967016304347826</v>
      </c>
      <c r="AN14" s="40">
        <f>'17'!$O14</f>
        <v>15.019056159420289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'80'!$O15</f>
        <v>0</v>
      </c>
      <c r="D15" s="53">
        <f>'81'!$O15</f>
        <v>0</v>
      </c>
      <c r="E15" s="53">
        <f>'82'!$O15</f>
        <v>0.18115942028985507</v>
      </c>
      <c r="F15" s="53">
        <f>'83'!$O15</f>
        <v>0.18115942028985507</v>
      </c>
      <c r="G15" s="53">
        <f>'84'!$O15</f>
        <v>0</v>
      </c>
      <c r="H15" s="53">
        <f>'85'!$O15</f>
        <v>0</v>
      </c>
      <c r="I15" s="53">
        <f>'86'!$O15</f>
        <v>0</v>
      </c>
      <c r="J15" s="53">
        <f>'87'!$O15</f>
        <v>0</v>
      </c>
      <c r="K15" s="53">
        <f>'88'!$O15</f>
        <v>0</v>
      </c>
      <c r="L15" s="53">
        <f>'89'!$O15</f>
        <v>0.36231884057971014</v>
      </c>
      <c r="M15" s="53">
        <f>'90'!$O15</f>
        <v>0.3155</v>
      </c>
      <c r="N15" s="53">
        <f>'91'!$O15</f>
        <v>0.45409057971014488</v>
      </c>
      <c r="O15" s="53">
        <f>'92'!$O15</f>
        <v>0.4817010869565217</v>
      </c>
      <c r="P15" s="53">
        <f>'93'!$O15</f>
        <v>0.48190579710144926</v>
      </c>
      <c r="Q15" s="53">
        <f>'94'!$O15</f>
        <v>0.45559420289855068</v>
      </c>
      <c r="R15" s="53">
        <f>'95'!$O15</f>
        <v>0.4369855072463768</v>
      </c>
      <c r="S15" s="53">
        <f>'96'!$O15</f>
        <v>0.47813224637681162</v>
      </c>
      <c r="T15" s="53">
        <f>'97'!$O15</f>
        <v>0.34047826086956517</v>
      </c>
      <c r="U15" s="53">
        <f>'98'!$O15</f>
        <v>0.45993840579710144</v>
      </c>
      <c r="V15" s="53">
        <f>'99'!$O15</f>
        <v>0.4724981884057971</v>
      </c>
      <c r="W15" s="53">
        <f>'00'!$O15</f>
        <v>0.54242210144927527</v>
      </c>
      <c r="X15" s="53">
        <f>'01'!$O15</f>
        <v>1.1796884057971013</v>
      </c>
      <c r="Y15" s="53">
        <f>'02'!$O15</f>
        <v>1.3499057971014492</v>
      </c>
      <c r="Z15" s="53">
        <f>'03'!$O15</f>
        <v>1.1685561594202898</v>
      </c>
      <c r="AA15" s="53">
        <f>'04'!$O15</f>
        <v>0.86032971014492743</v>
      </c>
      <c r="AB15" s="53">
        <f>'05'!$O15</f>
        <v>0.86227999999999994</v>
      </c>
      <c r="AC15" s="53">
        <f>'06'!$O15</f>
        <v>0.81372545454545442</v>
      </c>
      <c r="AD15" s="53">
        <f>'07'!$O15</f>
        <v>0.86599296619351407</v>
      </c>
      <c r="AE15" s="53">
        <f>'08'!$O15</f>
        <v>1.2997490909090907</v>
      </c>
      <c r="AF15" s="53">
        <f>'09'!$O15</f>
        <v>1.3739599999999998</v>
      </c>
      <c r="AG15" s="53">
        <f>'10'!$O15</f>
        <v>0.55686363636363634</v>
      </c>
      <c r="AH15" s="53">
        <f>'11'!$O15</f>
        <v>1.3318423913043478</v>
      </c>
      <c r="AI15" s="53">
        <f>'12'!$O15</f>
        <v>8.5156902173913043</v>
      </c>
      <c r="AJ15" s="53">
        <f>'13'!$O15</f>
        <v>12.538744565217391</v>
      </c>
      <c r="AK15" s="53">
        <f>'14'!$O15</f>
        <v>11.600201086956522</v>
      </c>
      <c r="AL15" s="53">
        <f>'15'!$O15</f>
        <v>9.0213768115942035</v>
      </c>
      <c r="AM15" s="53">
        <f>'16'!$O15</f>
        <v>2.9616539855072466</v>
      </c>
      <c r="AN15" s="40">
        <f>'17'!$O15</f>
        <v>2.6143659420289853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'80'!$O16</f>
        <v>0</v>
      </c>
      <c r="D16" s="53">
        <f>'81'!$O16</f>
        <v>0</v>
      </c>
      <c r="E16" s="53">
        <f>'82'!$O16</f>
        <v>0</v>
      </c>
      <c r="F16" s="53">
        <f>'83'!$O16</f>
        <v>0</v>
      </c>
      <c r="G16" s="53">
        <f>'84'!$O16</f>
        <v>0</v>
      </c>
      <c r="H16" s="53">
        <f>'85'!$O16</f>
        <v>0</v>
      </c>
      <c r="I16" s="53">
        <f>'86'!$O16</f>
        <v>0</v>
      </c>
      <c r="J16" s="53">
        <f>'87'!$O16</f>
        <v>0</v>
      </c>
      <c r="K16" s="53">
        <f>'88'!$O16</f>
        <v>0</v>
      </c>
      <c r="L16" s="53">
        <f>'89'!$O16</f>
        <v>0</v>
      </c>
      <c r="M16" s="53">
        <f>'90'!$O16</f>
        <v>0</v>
      </c>
      <c r="N16" s="53">
        <f>'91'!$O16</f>
        <v>0</v>
      </c>
      <c r="O16" s="53">
        <f>'92'!$O16</f>
        <v>0</v>
      </c>
      <c r="P16" s="53">
        <f>'93'!$O16</f>
        <v>8.3514492753623175E-4</v>
      </c>
      <c r="Q16" s="53">
        <f>'94'!$O16</f>
        <v>2.3967391304347825E-3</v>
      </c>
      <c r="R16" s="53">
        <f>'95'!$O16</f>
        <v>1.0344202898550723E-3</v>
      </c>
      <c r="S16" s="53">
        <f>'96'!$O16</f>
        <v>4.710144927536231E-5</v>
      </c>
      <c r="T16" s="53">
        <f>'97'!$O16</f>
        <v>8.1521739130434775E-5</v>
      </c>
      <c r="U16" s="53">
        <f>'98'!$O16</f>
        <v>3.3876811594202895E-3</v>
      </c>
      <c r="V16" s="53">
        <f>'99'!$O16</f>
        <v>5.661231884057971E-3</v>
      </c>
      <c r="W16" s="53">
        <f>'00'!$O16</f>
        <v>7.5144927536231875E-3</v>
      </c>
      <c r="X16" s="53">
        <f>'01'!$O16</f>
        <v>5.8369565217391301E-3</v>
      </c>
      <c r="Y16" s="53">
        <f>'02'!$O16</f>
        <v>0</v>
      </c>
      <c r="Z16" s="53">
        <f>'03'!$O16</f>
        <v>5.5760869565217386E-3</v>
      </c>
      <c r="AA16" s="53">
        <f>'04'!$O16</f>
        <v>8.6177536231884042E-3</v>
      </c>
      <c r="AB16" s="53">
        <f>'05'!$O16</f>
        <v>6.4825454545454547E-2</v>
      </c>
      <c r="AC16" s="53">
        <f>'06'!$O16</f>
        <v>3.8996363636363635E-2</v>
      </c>
      <c r="AD16" s="53">
        <f>'07'!$O16</f>
        <v>4.1501192358643399E-2</v>
      </c>
      <c r="AE16" s="53">
        <f>'08'!$O16</f>
        <v>8.8458181818181811E-2</v>
      </c>
      <c r="AF16" s="53">
        <f>'09'!$O16</f>
        <v>9.5730909090909089E-2</v>
      </c>
      <c r="AG16" s="53">
        <f>'10'!$O16</f>
        <v>3.4180000000000002E-2</v>
      </c>
      <c r="AH16" s="53">
        <f>'11'!$O16</f>
        <v>0.22218840579710145</v>
      </c>
      <c r="AI16" s="53">
        <f>'12'!$O16</f>
        <v>0.39932789855072465</v>
      </c>
      <c r="AJ16" s="53">
        <f>'13'!$O16</f>
        <v>5.1420289855072465E-2</v>
      </c>
      <c r="AK16" s="53">
        <f>'14'!$O16</f>
        <v>1.3304347826086957E-2</v>
      </c>
      <c r="AL16" s="53">
        <f>'15'!$O16</f>
        <v>6.221014492753623E-3</v>
      </c>
      <c r="AM16" s="53">
        <f>'16'!$O16</f>
        <v>1.5465579710144927E-2</v>
      </c>
      <c r="AN16" s="40">
        <f>'17'!$O16</f>
        <v>5.3641304347826083E-3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'80'!$O17</f>
        <v>7.0652173913043468</v>
      </c>
      <c r="D17" s="53">
        <f>'81'!$O17</f>
        <v>5.7971014492753623</v>
      </c>
      <c r="E17" s="53">
        <f>'82'!$O17</f>
        <v>1.7210144927536231</v>
      </c>
      <c r="F17" s="53">
        <f>'83'!$O17</f>
        <v>1.8115942028985506</v>
      </c>
      <c r="G17" s="53">
        <f>'84'!$O17</f>
        <v>1.6974637681159419</v>
      </c>
      <c r="H17" s="53">
        <f>'85'!$O17</f>
        <v>1.8115942028985506</v>
      </c>
      <c r="I17" s="53">
        <f>'86'!$O17</f>
        <v>1.9456521739130435</v>
      </c>
      <c r="J17" s="53">
        <f>'87'!$O17</f>
        <v>0.72463768115942029</v>
      </c>
      <c r="K17" s="53">
        <f>'88'!$O17</f>
        <v>0.54347826086956519</v>
      </c>
      <c r="L17" s="53">
        <f>'89'!$O17</f>
        <v>0.54347826086956519</v>
      </c>
      <c r="M17" s="53">
        <f>'90'!$O17</f>
        <v>0.47738224637681154</v>
      </c>
      <c r="N17" s="53">
        <f>'91'!$O17</f>
        <v>0.68887681159420278</v>
      </c>
      <c r="O17" s="53">
        <f>'92'!$O17</f>
        <v>0.56740217391304337</v>
      </c>
      <c r="P17" s="53">
        <f>'93'!$O17</f>
        <v>0.6890108695652174</v>
      </c>
      <c r="Q17" s="53">
        <f>'94'!$O17</f>
        <v>0.89840398550724632</v>
      </c>
      <c r="R17" s="53">
        <f>'95'!$O17</f>
        <v>0.82716304347826075</v>
      </c>
      <c r="S17" s="53">
        <f>'96'!$O17</f>
        <v>0.68799275362318835</v>
      </c>
      <c r="T17" s="53">
        <f>'97'!$O17</f>
        <v>0.60987681159420282</v>
      </c>
      <c r="U17" s="53">
        <f>'98'!$O17</f>
        <v>1.4780126811594201</v>
      </c>
      <c r="V17" s="53">
        <f>'99'!$O17</f>
        <v>1.5539365942028984</v>
      </c>
      <c r="W17" s="53">
        <f>'00'!$O17</f>
        <v>0.78756702898550712</v>
      </c>
      <c r="X17" s="53">
        <f>'01'!$O17</f>
        <v>0.82815036231884054</v>
      </c>
      <c r="Y17" s="53">
        <f>'02'!$O17</f>
        <v>1.0430398550724638</v>
      </c>
      <c r="Z17" s="53">
        <f>'03'!$O17</f>
        <v>1.2013260869565217</v>
      </c>
      <c r="AA17" s="53">
        <f>'04'!$O17</f>
        <v>2.0445018115942029</v>
      </c>
      <c r="AB17" s="53">
        <f>'05'!$O17</f>
        <v>2.2547854545454542</v>
      </c>
      <c r="AC17" s="53">
        <f>'06'!$O17</f>
        <v>1.7633927272727272</v>
      </c>
      <c r="AD17" s="53">
        <f>'07'!$O17</f>
        <v>1.8766596152605384</v>
      </c>
      <c r="AE17" s="53">
        <f>'08'!$O17</f>
        <v>3.3720436363636361</v>
      </c>
      <c r="AF17" s="53">
        <f>'09'!$O17</f>
        <v>3.5377872727272721</v>
      </c>
      <c r="AG17" s="53">
        <f>'10'!$O17</f>
        <v>6.5367072727272726</v>
      </c>
      <c r="AH17" s="53">
        <f>'11'!$O17</f>
        <v>9.8816413043478253</v>
      </c>
      <c r="AI17" s="53">
        <f>'12'!$O17</f>
        <v>7.4605398550724642</v>
      </c>
      <c r="AJ17" s="53">
        <f>'13'!$O17</f>
        <v>7.3239764492753627</v>
      </c>
      <c r="AK17" s="53">
        <f>'14'!$O17</f>
        <v>11.03079347826087</v>
      </c>
      <c r="AL17" s="53">
        <f>'15'!$O17</f>
        <v>6.7911449275362319</v>
      </c>
      <c r="AM17" s="53">
        <f>'16'!$O17</f>
        <v>7.2310271739130432</v>
      </c>
      <c r="AN17" s="40">
        <f>'17'!$O17</f>
        <v>8.8435579710144925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'80'!$O18</f>
        <v>0</v>
      </c>
      <c r="D18" s="53">
        <f>'81'!$O18</f>
        <v>0</v>
      </c>
      <c r="E18" s="53">
        <f>'82'!$O18</f>
        <v>0.18115942028985507</v>
      </c>
      <c r="F18" s="53">
        <f>'83'!$O18</f>
        <v>0.18115942028985507</v>
      </c>
      <c r="G18" s="53">
        <f>'84'!$O18</f>
        <v>0</v>
      </c>
      <c r="H18" s="53">
        <f>'85'!$O18</f>
        <v>0</v>
      </c>
      <c r="I18" s="53">
        <f>'86'!$O18</f>
        <v>0</v>
      </c>
      <c r="J18" s="53">
        <f>'87'!$O18</f>
        <v>0</v>
      </c>
      <c r="K18" s="53">
        <f>'88'!$O18</f>
        <v>0</v>
      </c>
      <c r="L18" s="53">
        <f>'89'!$O18</f>
        <v>0</v>
      </c>
      <c r="M18" s="53">
        <f>'90'!$O18</f>
        <v>3.6648550724637678E-2</v>
      </c>
      <c r="N18" s="53">
        <f>'91'!$O18</f>
        <v>7.5543478260869561E-3</v>
      </c>
      <c r="O18" s="53">
        <f>'92'!$O18</f>
        <v>6.1478260869565211E-2</v>
      </c>
      <c r="P18" s="53">
        <f>'93'!$O18</f>
        <v>1.2445652173913043E-2</v>
      </c>
      <c r="Q18" s="53">
        <f>'94'!$O18</f>
        <v>1.6068840579710142E-2</v>
      </c>
      <c r="R18" s="53">
        <f>'95'!$O18</f>
        <v>1.0063405797101448E-2</v>
      </c>
      <c r="S18" s="53">
        <f>'96'!$O18</f>
        <v>3.7862318840579702E-3</v>
      </c>
      <c r="T18" s="53">
        <f>'97'!$O18</f>
        <v>1.2590579710144927E-2</v>
      </c>
      <c r="U18" s="53">
        <f>'98'!$O18</f>
        <v>2.1798913043478259E-2</v>
      </c>
      <c r="V18" s="53">
        <f>'99'!$O18</f>
        <v>2.0606884057971012E-2</v>
      </c>
      <c r="W18" s="53">
        <f>'00'!$O18</f>
        <v>1.8206521739130434E-2</v>
      </c>
      <c r="X18" s="53">
        <f>'01'!$O18</f>
        <v>1.5226449275362316E-2</v>
      </c>
      <c r="Y18" s="53">
        <f>'02'!$O18</f>
        <v>1.1268115942028985E-2</v>
      </c>
      <c r="Z18" s="53">
        <f>'03'!$O18</f>
        <v>1.9855072463768112E-2</v>
      </c>
      <c r="AA18" s="53">
        <f>'04'!$O18</f>
        <v>1.921195652173913E-2</v>
      </c>
      <c r="AB18" s="53">
        <f>'05'!$O18</f>
        <v>1.3318181818181818E-2</v>
      </c>
      <c r="AC18" s="53">
        <f>'06'!$O18</f>
        <v>7.7181818181818185E-3</v>
      </c>
      <c r="AD18" s="53">
        <f>'07'!$O18</f>
        <v>0</v>
      </c>
      <c r="AE18" s="53">
        <f>'08'!$O18</f>
        <v>0</v>
      </c>
      <c r="AF18" s="53">
        <f>'09'!$O18</f>
        <v>0</v>
      </c>
      <c r="AG18" s="53">
        <f>'10'!$O18</f>
        <v>0</v>
      </c>
      <c r="AH18" s="53">
        <f>'11'!$O18</f>
        <v>0</v>
      </c>
      <c r="AI18" s="53">
        <f>'12'!$O18</f>
        <v>0</v>
      </c>
      <c r="AJ18" s="53">
        <f>'13'!$O18</f>
        <v>0</v>
      </c>
      <c r="AK18" s="53">
        <f>'14'!$O18</f>
        <v>0</v>
      </c>
      <c r="AL18" s="53">
        <f>'15'!$O18</f>
        <v>0</v>
      </c>
      <c r="AM18" s="53">
        <f>'16'!$O18</f>
        <v>1.3434782608695652E-2</v>
      </c>
      <c r="AN18" s="40">
        <f>'17'!$O18</f>
        <v>1.8929347826086955E-2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'80'!$O19</f>
        <v>0</v>
      </c>
      <c r="D19" s="53">
        <f>'81'!$O19</f>
        <v>0</v>
      </c>
      <c r="E19" s="53">
        <f>'82'!$O19</f>
        <v>0</v>
      </c>
      <c r="F19" s="53">
        <f>'83'!$O19</f>
        <v>0</v>
      </c>
      <c r="G19" s="53">
        <f>'84'!$O19</f>
        <v>0</v>
      </c>
      <c r="H19" s="53">
        <f>'85'!$O19</f>
        <v>0</v>
      </c>
      <c r="I19" s="53">
        <f>'86'!$O19</f>
        <v>0</v>
      </c>
      <c r="J19" s="53">
        <f>'87'!$O19</f>
        <v>0</v>
      </c>
      <c r="K19" s="53">
        <f>'88'!$O19</f>
        <v>0</v>
      </c>
      <c r="L19" s="53">
        <f>'89'!$O19</f>
        <v>0</v>
      </c>
      <c r="M19" s="53">
        <f>'90'!$O19</f>
        <v>0</v>
      </c>
      <c r="N19" s="53">
        <f>'91'!$O19</f>
        <v>0</v>
      </c>
      <c r="O19" s="53">
        <f>'92'!$O19</f>
        <v>0</v>
      </c>
      <c r="P19" s="53">
        <f>'93'!$O19</f>
        <v>8.1521739130434775E-5</v>
      </c>
      <c r="Q19" s="53">
        <f>'94'!$O19</f>
        <v>2.8985507246376807E-5</v>
      </c>
      <c r="R19" s="53">
        <f>'95'!$O19</f>
        <v>0</v>
      </c>
      <c r="S19" s="53">
        <f>'96'!$O19</f>
        <v>2.1376811594202896E-4</v>
      </c>
      <c r="T19" s="53">
        <f>'97'!$O19</f>
        <v>5.7065217391304341E-4</v>
      </c>
      <c r="U19" s="53">
        <f>'98'!$O19</f>
        <v>0</v>
      </c>
      <c r="V19" s="53">
        <f>'99'!$O19</f>
        <v>0</v>
      </c>
      <c r="W19" s="53">
        <f>'00'!$O19</f>
        <v>6.612318840579709E-4</v>
      </c>
      <c r="X19" s="53">
        <f>'01'!$O19</f>
        <v>1.9927536231884057E-4</v>
      </c>
      <c r="Y19" s="53">
        <f>'02'!$O19</f>
        <v>5.7971014492753622E-4</v>
      </c>
      <c r="Z19" s="53">
        <f>'03'!$O19</f>
        <v>0</v>
      </c>
      <c r="AA19" s="53">
        <f>'04'!$O19</f>
        <v>0</v>
      </c>
      <c r="AB19" s="53">
        <f>'05'!$O19</f>
        <v>0</v>
      </c>
      <c r="AC19" s="53">
        <f>'06'!$O19</f>
        <v>0</v>
      </c>
      <c r="AD19" s="53">
        <f>'07'!$O19</f>
        <v>0</v>
      </c>
      <c r="AE19" s="53">
        <f>'08'!$O19</f>
        <v>0</v>
      </c>
      <c r="AF19" s="53">
        <f>'09'!$O19</f>
        <v>0</v>
      </c>
      <c r="AG19" s="53">
        <f>'10'!$O19</f>
        <v>0</v>
      </c>
      <c r="AH19" s="53">
        <f>'11'!$O19</f>
        <v>0</v>
      </c>
      <c r="AI19" s="53">
        <f>'12'!$O19</f>
        <v>0</v>
      </c>
      <c r="AJ19" s="53">
        <f>'13'!$O19</f>
        <v>0</v>
      </c>
      <c r="AK19" s="53">
        <f>'14'!$O19</f>
        <v>0</v>
      </c>
      <c r="AL19" s="53">
        <f>'15'!$O19</f>
        <v>0</v>
      </c>
      <c r="AM19" s="53">
        <f>'16'!$O19</f>
        <v>0</v>
      </c>
      <c r="AN19" s="40">
        <f>'17'!$O19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'80'!$O20</f>
        <v>0</v>
      </c>
      <c r="D20" s="53">
        <f>'81'!$O20</f>
        <v>0</v>
      </c>
      <c r="E20" s="53">
        <f>'82'!$O20</f>
        <v>0</v>
      </c>
      <c r="F20" s="53">
        <f>'83'!$O20</f>
        <v>0</v>
      </c>
      <c r="G20" s="53">
        <f>'84'!$O20</f>
        <v>0</v>
      </c>
      <c r="H20" s="53">
        <f>'85'!$O20</f>
        <v>0</v>
      </c>
      <c r="I20" s="53">
        <f>'86'!$O20</f>
        <v>0</v>
      </c>
      <c r="J20" s="53">
        <f>'87'!$O20</f>
        <v>0</v>
      </c>
      <c r="K20" s="53">
        <f>'88'!$O20</f>
        <v>0</v>
      </c>
      <c r="L20" s="53">
        <f>'89'!$O20</f>
        <v>0</v>
      </c>
      <c r="M20" s="53">
        <f>'90'!$O20</f>
        <v>5.5730072463768106E-2</v>
      </c>
      <c r="N20" s="53">
        <f>'91'!$O20</f>
        <v>7.2445652173913034E-3</v>
      </c>
      <c r="O20" s="53">
        <f>'92'!$O20</f>
        <v>4.0760869565217385E-2</v>
      </c>
      <c r="P20" s="53">
        <f>'93'!$O20</f>
        <v>0.15404710144927536</v>
      </c>
      <c r="Q20" s="53">
        <f>'94'!$O20</f>
        <v>0.22603079710144927</v>
      </c>
      <c r="R20" s="53">
        <f>'95'!$O20</f>
        <v>0.28395833333333331</v>
      </c>
      <c r="S20" s="53">
        <f>'96'!$O20</f>
        <v>0.40082427536231879</v>
      </c>
      <c r="T20" s="53">
        <f>'97'!$O20</f>
        <v>0.20955434782608695</v>
      </c>
      <c r="U20" s="53">
        <f>'98'!$O20</f>
        <v>0.12278079710144926</v>
      </c>
      <c r="V20" s="53">
        <f>'99'!$O20</f>
        <v>0.15486956521739129</v>
      </c>
      <c r="W20" s="53">
        <f>'00'!$O20</f>
        <v>0.23426086956521738</v>
      </c>
      <c r="X20" s="53">
        <f>'01'!$O20</f>
        <v>0.17829528985507245</v>
      </c>
      <c r="Y20" s="53">
        <f>'02'!$O20</f>
        <v>0.125231884057971</v>
      </c>
      <c r="Z20" s="53">
        <f>'03'!$O20</f>
        <v>6.4094202898550723E-2</v>
      </c>
      <c r="AA20" s="53">
        <f>'04'!$O20</f>
        <v>5.3518115942028981E-2</v>
      </c>
      <c r="AB20" s="53">
        <f>'05'!$O20</f>
        <v>7.6458181818181814E-2</v>
      </c>
      <c r="AC20" s="53">
        <f>'06'!$O20</f>
        <v>0.12068545454545453</v>
      </c>
      <c r="AD20" s="53">
        <f>'07'!$O20</f>
        <v>0</v>
      </c>
      <c r="AE20" s="53">
        <f>'08'!$O20</f>
        <v>0</v>
      </c>
      <c r="AF20" s="53">
        <f>'09'!$O20</f>
        <v>0</v>
      </c>
      <c r="AG20" s="53">
        <f>'10'!$O20</f>
        <v>6.3103636363636362E-2</v>
      </c>
      <c r="AH20" s="53">
        <f>'11'!$O20</f>
        <v>6.9764492753623189E-3</v>
      </c>
      <c r="AI20" s="53">
        <f>'12'!$O20</f>
        <v>3.7702898550724638E-2</v>
      </c>
      <c r="AJ20" s="53">
        <f>'13'!$O20</f>
        <v>0.10956521739130434</v>
      </c>
      <c r="AK20" s="53">
        <f>'14'!$O20</f>
        <v>0.44444746376811595</v>
      </c>
      <c r="AL20" s="53">
        <f>'15'!$O20</f>
        <v>0.43840398550724635</v>
      </c>
      <c r="AM20" s="53">
        <f>'16'!$O20</f>
        <v>0.18148369565217393</v>
      </c>
      <c r="AN20" s="40">
        <f>'17'!$O20</f>
        <v>4.9148550724637682E-2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'80'!$O21</f>
        <v>0</v>
      </c>
      <c r="D21" s="53">
        <f>'81'!$O21</f>
        <v>0</v>
      </c>
      <c r="E21" s="53">
        <f>'82'!$O21</f>
        <v>0</v>
      </c>
      <c r="F21" s="53">
        <f>'83'!$O21</f>
        <v>0</v>
      </c>
      <c r="G21" s="53">
        <f>'84'!$O21</f>
        <v>0</v>
      </c>
      <c r="H21" s="53">
        <f>'85'!$O21</f>
        <v>0</v>
      </c>
      <c r="I21" s="53">
        <f>'86'!$O21</f>
        <v>0</v>
      </c>
      <c r="J21" s="53">
        <f>'87'!$O21</f>
        <v>0</v>
      </c>
      <c r="K21" s="53">
        <f>'88'!$O21</f>
        <v>0</v>
      </c>
      <c r="L21" s="53">
        <f>'89'!$O21</f>
        <v>0</v>
      </c>
      <c r="M21" s="53">
        <f>'90'!$O21</f>
        <v>3.8559782608695643E-2</v>
      </c>
      <c r="N21" s="53">
        <f>'91'!$O21</f>
        <v>9.3264492753623182E-2</v>
      </c>
      <c r="O21" s="53">
        <f>'92'!$O21</f>
        <v>3.3447463768115943E-2</v>
      </c>
      <c r="P21" s="53">
        <f>'93'!$O21</f>
        <v>2.0862318840579708E-2</v>
      </c>
      <c r="Q21" s="53">
        <f>'94'!$O21</f>
        <v>2.2782608695652174E-2</v>
      </c>
      <c r="R21" s="53">
        <f>'95'!$O21</f>
        <v>2.5427536231884054E-2</v>
      </c>
      <c r="S21" s="53">
        <f>'96'!$O21</f>
        <v>1.3280797101449275E-2</v>
      </c>
      <c r="T21" s="53">
        <f>'97'!$O21</f>
        <v>8.2101449275362309E-3</v>
      </c>
      <c r="U21" s="53">
        <f>'98'!$O21</f>
        <v>6.3387681159420284E-3</v>
      </c>
      <c r="V21" s="53">
        <f>'99'!$O21</f>
        <v>3.9003623188405795E-3</v>
      </c>
      <c r="W21" s="53">
        <f>'00'!$O21</f>
        <v>5.7971014492753622E-4</v>
      </c>
      <c r="X21" s="53">
        <f>'01'!$O21</f>
        <v>2.8985507246376811E-4</v>
      </c>
      <c r="Y21" s="53">
        <f>'02'!$O21</f>
        <v>0</v>
      </c>
      <c r="Z21" s="53">
        <f>'03'!$O21</f>
        <v>1.3405797101449274E-3</v>
      </c>
      <c r="AA21" s="53">
        <f>'04'!$O21</f>
        <v>7.7173913043478252E-3</v>
      </c>
      <c r="AB21" s="53">
        <f>'05'!$O21</f>
        <v>3.7090909090909088E-3</v>
      </c>
      <c r="AC21" s="53">
        <f>'06'!$O21</f>
        <v>0</v>
      </c>
      <c r="AD21" s="53">
        <f>'07'!$O21</f>
        <v>0</v>
      </c>
      <c r="AE21" s="53">
        <f>'08'!$O21</f>
        <v>0</v>
      </c>
      <c r="AF21" s="53">
        <f>'09'!$O21</f>
        <v>0</v>
      </c>
      <c r="AG21" s="53">
        <f>'10'!$O21</f>
        <v>0</v>
      </c>
      <c r="AH21" s="53">
        <f>'11'!$O21</f>
        <v>0</v>
      </c>
      <c r="AI21" s="53">
        <f>'12'!$O21</f>
        <v>0</v>
      </c>
      <c r="AJ21" s="53">
        <f>'13'!$O21</f>
        <v>0</v>
      </c>
      <c r="AK21" s="53">
        <f>'14'!$O21</f>
        <v>0</v>
      </c>
      <c r="AL21" s="53">
        <f>'15'!$O21</f>
        <v>0</v>
      </c>
      <c r="AM21" s="53">
        <f>'16'!$O21</f>
        <v>0</v>
      </c>
      <c r="AN21" s="40">
        <f>'17'!$O21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'80'!$O22</f>
        <v>0</v>
      </c>
      <c r="D22" s="53">
        <f>'81'!$O22</f>
        <v>0</v>
      </c>
      <c r="E22" s="53">
        <f>'82'!$O22</f>
        <v>0</v>
      </c>
      <c r="F22" s="53">
        <f>'83'!$O22</f>
        <v>0</v>
      </c>
      <c r="G22" s="53">
        <f>'84'!$O22</f>
        <v>0</v>
      </c>
      <c r="H22" s="53">
        <f>'85'!$O22</f>
        <v>0</v>
      </c>
      <c r="I22" s="53">
        <f>'86'!$O22</f>
        <v>0</v>
      </c>
      <c r="J22" s="53">
        <f>'87'!$O22</f>
        <v>0</v>
      </c>
      <c r="K22" s="53">
        <f>'88'!$O22</f>
        <v>0</v>
      </c>
      <c r="L22" s="53">
        <f>'89'!$O22</f>
        <v>0</v>
      </c>
      <c r="M22" s="53">
        <f>'90'!$O22</f>
        <v>0</v>
      </c>
      <c r="N22" s="53">
        <f>'91'!$O22</f>
        <v>0</v>
      </c>
      <c r="O22" s="53">
        <f>'92'!$O22</f>
        <v>0</v>
      </c>
      <c r="P22" s="53">
        <f>'93'!$O22</f>
        <v>0</v>
      </c>
      <c r="Q22" s="53">
        <f>'94'!$O22</f>
        <v>0</v>
      </c>
      <c r="R22" s="53">
        <f>'95'!$O22</f>
        <v>0</v>
      </c>
      <c r="S22" s="53">
        <f>'96'!$O22</f>
        <v>0</v>
      </c>
      <c r="T22" s="53">
        <f>'97'!$O22</f>
        <v>0</v>
      </c>
      <c r="U22" s="53">
        <f>'98'!$O22</f>
        <v>2.6268115942028981E-4</v>
      </c>
      <c r="V22" s="53">
        <f>'99'!$O22</f>
        <v>5.5398550724637674E-3</v>
      </c>
      <c r="W22" s="53">
        <f>'00'!$O22</f>
        <v>7.0724637681159417E-3</v>
      </c>
      <c r="X22" s="53">
        <f>'01'!$O22</f>
        <v>9.420289855072462E-5</v>
      </c>
      <c r="Y22" s="53">
        <f>'02'!$O22</f>
        <v>2.1630434782608692E-3</v>
      </c>
      <c r="Z22" s="53">
        <f>'03'!$O22</f>
        <v>8.327898550724638E-3</v>
      </c>
      <c r="AA22" s="53">
        <f>'04'!$O22</f>
        <v>1.0012681159420288E-2</v>
      </c>
      <c r="AB22" s="53">
        <f>'05'!$O22</f>
        <v>2.9199999999999999E-3</v>
      </c>
      <c r="AC22" s="53">
        <f>'06'!$O22</f>
        <v>0</v>
      </c>
      <c r="AD22" s="53">
        <f>'07'!$O22</f>
        <v>0</v>
      </c>
      <c r="AE22" s="53">
        <f>'08'!$O22</f>
        <v>0</v>
      </c>
      <c r="AF22" s="53">
        <f>'09'!$O22</f>
        <v>0</v>
      </c>
      <c r="AG22" s="53">
        <f>'10'!$O22</f>
        <v>0</v>
      </c>
      <c r="AH22" s="53">
        <f>'11'!$O22</f>
        <v>0</v>
      </c>
      <c r="AI22" s="53">
        <f>'12'!$O22</f>
        <v>0</v>
      </c>
      <c r="AJ22" s="53">
        <f>'13'!$O22</f>
        <v>0</v>
      </c>
      <c r="AK22" s="53">
        <f>'14'!$O22</f>
        <v>0</v>
      </c>
      <c r="AL22" s="53">
        <f>'15'!$O22</f>
        <v>0</v>
      </c>
      <c r="AM22" s="53">
        <f>'16'!$O22</f>
        <v>0</v>
      </c>
      <c r="AN22" s="40">
        <f>'17'!$O22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'80'!$O23</f>
        <v>0</v>
      </c>
      <c r="D23" s="53">
        <f>'81'!$O23</f>
        <v>0</v>
      </c>
      <c r="E23" s="53">
        <f>'82'!$O23</f>
        <v>0</v>
      </c>
      <c r="F23" s="53">
        <f>'83'!$O23</f>
        <v>0</v>
      </c>
      <c r="G23" s="53">
        <f>'84'!$O23</f>
        <v>0</v>
      </c>
      <c r="H23" s="53">
        <f>'85'!$O23</f>
        <v>0</v>
      </c>
      <c r="I23" s="53">
        <f>'86'!$O23</f>
        <v>0</v>
      </c>
      <c r="J23" s="53">
        <f>'87'!$O23</f>
        <v>0</v>
      </c>
      <c r="K23" s="53">
        <f>'88'!$O23</f>
        <v>0</v>
      </c>
      <c r="L23" s="53">
        <f>'89'!$O23</f>
        <v>0</v>
      </c>
      <c r="M23" s="53">
        <f>'90'!$O23</f>
        <v>6.1050724637681157E-4</v>
      </c>
      <c r="N23" s="53">
        <f>'91'!$O23</f>
        <v>9.9623568840579715</v>
      </c>
      <c r="O23" s="53">
        <f>'92'!$O23</f>
        <v>0.56396376811594195</v>
      </c>
      <c r="P23" s="53">
        <f>'93'!$O23</f>
        <v>0.4397481884057971</v>
      </c>
      <c r="Q23" s="53">
        <f>'94'!$O23</f>
        <v>0.49332246376811589</v>
      </c>
      <c r="R23" s="53">
        <f>'95'!$O23</f>
        <v>2.7991231884057965</v>
      </c>
      <c r="S23" s="53">
        <f>'96'!$O23</f>
        <v>1.362835144927536</v>
      </c>
      <c r="T23" s="53">
        <f>'97'!$O23</f>
        <v>1.6610253623188405</v>
      </c>
      <c r="U23" s="53">
        <f>'98'!$O23</f>
        <v>2.1270525362318842</v>
      </c>
      <c r="V23" s="53">
        <f>'99'!$O23</f>
        <v>3.7947246376811594</v>
      </c>
      <c r="W23" s="53">
        <f>'00'!$O23</f>
        <v>3.0076992753623184</v>
      </c>
      <c r="X23" s="53">
        <f>'01'!$O23</f>
        <v>3.0920289855072465</v>
      </c>
      <c r="Y23" s="53">
        <f>'02'!$O23</f>
        <v>4.0735471014492752</v>
      </c>
      <c r="Z23" s="53">
        <f>'03'!$O23</f>
        <v>4.245295289855072</v>
      </c>
      <c r="AA23" s="53">
        <f>'04'!$O23</f>
        <v>4.3912681159420286</v>
      </c>
      <c r="AB23" s="53">
        <f>'05'!$O23</f>
        <v>3.8964054545454547</v>
      </c>
      <c r="AC23" s="53">
        <f>'06'!$O23</f>
        <v>3.7799654545454544</v>
      </c>
      <c r="AD23" s="53">
        <f>'07'!$O23</f>
        <v>0</v>
      </c>
      <c r="AE23" s="53">
        <f>'08'!$O23</f>
        <v>0</v>
      </c>
      <c r="AF23" s="53">
        <f>'09'!$O23</f>
        <v>0</v>
      </c>
      <c r="AG23" s="53">
        <f>'10'!$O23</f>
        <v>0</v>
      </c>
      <c r="AH23" s="53">
        <f>'11'!$O23</f>
        <v>0</v>
      </c>
      <c r="AI23" s="53">
        <f>'12'!$O23</f>
        <v>0</v>
      </c>
      <c r="AJ23" s="53">
        <f>'13'!$O23</f>
        <v>0</v>
      </c>
      <c r="AK23" s="53">
        <f>'14'!$O23</f>
        <v>0</v>
      </c>
      <c r="AL23" s="53">
        <f>'15'!$O23</f>
        <v>0</v>
      </c>
      <c r="AM23" s="53">
        <f>'16'!$O23</f>
        <v>0</v>
      </c>
      <c r="AN23" s="40">
        <f>'17'!$O23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'80'!$O24</f>
        <v>0</v>
      </c>
      <c r="D24" s="53">
        <f>'81'!$O24</f>
        <v>0</v>
      </c>
      <c r="E24" s="53">
        <f>'82'!$O24</f>
        <v>0</v>
      </c>
      <c r="F24" s="53">
        <f>'83'!$O24</f>
        <v>0</v>
      </c>
      <c r="G24" s="53">
        <f>'84'!$O24</f>
        <v>0</v>
      </c>
      <c r="H24" s="53">
        <f>'85'!$O24</f>
        <v>0</v>
      </c>
      <c r="I24" s="53">
        <f>'86'!$O24</f>
        <v>0</v>
      </c>
      <c r="J24" s="53">
        <f>'87'!$O24</f>
        <v>0</v>
      </c>
      <c r="K24" s="53">
        <f>'88'!$O24</f>
        <v>0</v>
      </c>
      <c r="L24" s="53">
        <f>'89'!$O24</f>
        <v>0</v>
      </c>
      <c r="M24" s="53">
        <f>'90'!$O24</f>
        <v>0</v>
      </c>
      <c r="N24" s="53">
        <f>'91'!$O24</f>
        <v>7.0652173913043469E-4</v>
      </c>
      <c r="O24" s="53">
        <f>'92'!$O24</f>
        <v>5.6286231884057963E-3</v>
      </c>
      <c r="P24" s="53">
        <f>'93'!$O24</f>
        <v>3.5344202898550722E-3</v>
      </c>
      <c r="Q24" s="53">
        <f>'94'!$O24</f>
        <v>7.0416666666666657E-3</v>
      </c>
      <c r="R24" s="53">
        <f>'95'!$O24</f>
        <v>3.9746376811594201E-3</v>
      </c>
      <c r="S24" s="53">
        <f>'96'!$O24</f>
        <v>1.1103260869565217E-2</v>
      </c>
      <c r="T24" s="53">
        <f>'97'!$O24</f>
        <v>6.7083333333333326E-3</v>
      </c>
      <c r="U24" s="53">
        <f>'98'!$O24</f>
        <v>6.980978260869565E-2</v>
      </c>
      <c r="V24" s="53">
        <f>'99'!$O24</f>
        <v>0.29750905797101451</v>
      </c>
      <c r="W24" s="53">
        <f>'00'!$O24</f>
        <v>0.3521086956521739</v>
      </c>
      <c r="X24" s="53">
        <f>'01'!$O24</f>
        <v>0.44673550724637678</v>
      </c>
      <c r="Y24" s="53">
        <f>'02'!$O24</f>
        <v>0.7076920289855072</v>
      </c>
      <c r="Z24" s="53">
        <f>'03'!$O24</f>
        <v>0.45159782608695648</v>
      </c>
      <c r="AA24" s="53">
        <f>'04'!$O24</f>
        <v>0.27712681159420288</v>
      </c>
      <c r="AB24" s="53">
        <f>'05'!$O24</f>
        <v>0.2373527272727273</v>
      </c>
      <c r="AC24" s="53">
        <f>'06'!$O24</f>
        <v>0.21164181818181818</v>
      </c>
      <c r="AD24" s="53">
        <f>'07'!$O24</f>
        <v>0.2252360730195434</v>
      </c>
      <c r="AE24" s="53">
        <f>'08'!$O24</f>
        <v>0.47702727272727269</v>
      </c>
      <c r="AF24" s="53">
        <f>'09'!$O24</f>
        <v>0.5189472727272727</v>
      </c>
      <c r="AG24" s="53">
        <f>'10'!$O24</f>
        <v>9.3978181818181822E-2</v>
      </c>
      <c r="AH24" s="53">
        <f>'11'!$O24</f>
        <v>0.44534963768115943</v>
      </c>
      <c r="AI24" s="53">
        <f>'12'!$O24</f>
        <v>0.29166123188405801</v>
      </c>
      <c r="AJ24" s="53">
        <f>'13'!$O24</f>
        <v>0.30035688405797101</v>
      </c>
      <c r="AK24" s="53">
        <f>'14'!$O24</f>
        <v>0</v>
      </c>
      <c r="AL24" s="53">
        <f>'15'!$O24</f>
        <v>0</v>
      </c>
      <c r="AM24" s="53">
        <f>'16'!$O24</f>
        <v>0.25381521739130436</v>
      </c>
      <c r="AN24" s="40">
        <f>'17'!$O24</f>
        <v>0.33459420289855074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'80'!$O25</f>
        <v>144.92753623188403</v>
      </c>
      <c r="D25" s="53">
        <f>'81'!$O25</f>
        <v>164.31159420289853</v>
      </c>
      <c r="E25" s="53">
        <f>'82'!$O25</f>
        <v>192.39130434782606</v>
      </c>
      <c r="F25" s="53">
        <f>'83'!$O25</f>
        <v>201.08695652173913</v>
      </c>
      <c r="G25" s="53">
        <f>'84'!$O25</f>
        <v>193.47826086956519</v>
      </c>
      <c r="H25" s="53">
        <f>'85'!$O25</f>
        <v>218.47826086956519</v>
      </c>
      <c r="I25" s="53">
        <f>'86'!$O25</f>
        <v>253.62318840579707</v>
      </c>
      <c r="J25" s="53">
        <f>'87'!$O25</f>
        <v>272.28260869565219</v>
      </c>
      <c r="K25" s="53">
        <f>'88'!$O25</f>
        <v>292.75362318840575</v>
      </c>
      <c r="L25" s="53">
        <f>'89'!$O25</f>
        <v>318.11594202898544</v>
      </c>
      <c r="M25" s="53">
        <f>'90'!$O25</f>
        <v>337.44456340579706</v>
      </c>
      <c r="N25" s="53">
        <f>'91'!$O25</f>
        <v>336.02285688405794</v>
      </c>
      <c r="O25" s="53">
        <f>'92'!$O25</f>
        <v>362.24028804347824</v>
      </c>
      <c r="P25" s="53">
        <f>'93'!$O25</f>
        <v>351.01302536231879</v>
      </c>
      <c r="Q25" s="53">
        <f>'94'!$O25</f>
        <v>368.93512681159416</v>
      </c>
      <c r="R25" s="53">
        <f>'95'!$O25</f>
        <v>397.53262862318837</v>
      </c>
      <c r="S25" s="53">
        <f>'96'!$O25</f>
        <v>424.08043840579705</v>
      </c>
      <c r="T25" s="53">
        <f>'97'!$O25</f>
        <v>436.79888949275357</v>
      </c>
      <c r="U25" s="53">
        <f>'98'!$O25</f>
        <v>429.41026086956521</v>
      </c>
      <c r="V25" s="53">
        <f>'99'!$O25</f>
        <v>430.29365942028983</v>
      </c>
      <c r="W25" s="53">
        <f>'00'!$O25</f>
        <v>434.19754891304342</v>
      </c>
      <c r="X25" s="53">
        <f>'01'!$O25</f>
        <v>417.72238224637675</v>
      </c>
      <c r="Y25" s="53">
        <f>'02'!$O25</f>
        <v>401.6559891304347</v>
      </c>
      <c r="Z25" s="53">
        <f>'03'!$O25</f>
        <v>361.69710326086954</v>
      </c>
      <c r="AA25" s="53">
        <f>'04'!$O25</f>
        <v>380.06466847826084</v>
      </c>
      <c r="AB25" s="53">
        <f>'05'!$O25</f>
        <v>383.68873090909085</v>
      </c>
      <c r="AC25" s="53">
        <f>'06'!$O25</f>
        <v>401.38521818181812</v>
      </c>
      <c r="AD25" s="53">
        <f>'07'!$O25</f>
        <v>431.24400585389458</v>
      </c>
      <c r="AE25" s="53">
        <f>'08'!$O25</f>
        <v>430.95819999999998</v>
      </c>
      <c r="AF25" s="53">
        <f>'09'!$O25</f>
        <v>437.5400181818182</v>
      </c>
      <c r="AG25" s="53">
        <f>'10'!$O25</f>
        <v>463.14609454545456</v>
      </c>
      <c r="AH25" s="53">
        <f>'11'!$O25</f>
        <v>464.67013768115942</v>
      </c>
      <c r="AI25" s="53">
        <f>'12'!$O25</f>
        <v>473.97908152173915</v>
      </c>
      <c r="AJ25" s="53">
        <f>'13'!$O25</f>
        <v>489.1633442028986</v>
      </c>
      <c r="AK25" s="53">
        <f>'14'!$O25</f>
        <v>479.76637499999998</v>
      </c>
      <c r="AL25" s="53">
        <f>'15'!$O25</f>
        <v>479.01105434782608</v>
      </c>
      <c r="AM25" s="53">
        <f>'16'!$O25</f>
        <v>484.73138224637682</v>
      </c>
      <c r="AN25" s="40">
        <f>'17'!$O25</f>
        <v>498.25729891304348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'80'!$O26</f>
        <v>2.5362318840579707</v>
      </c>
      <c r="D26" s="53">
        <f>'81'!$O26</f>
        <v>2.3550724637681157</v>
      </c>
      <c r="E26" s="53">
        <f>'82'!$O26</f>
        <v>0.54347826086956519</v>
      </c>
      <c r="F26" s="53">
        <f>'83'!$O26</f>
        <v>0.54347826086956519</v>
      </c>
      <c r="G26" s="53">
        <f>'84'!$O26</f>
        <v>0.72463768115942029</v>
      </c>
      <c r="H26" s="53">
        <f>'85'!$O26</f>
        <v>0.72463768115942029</v>
      </c>
      <c r="I26" s="53">
        <f>'86'!$O26</f>
        <v>3.0797101449275357</v>
      </c>
      <c r="J26" s="53">
        <f>'87'!$O26</f>
        <v>0.54347826086956519</v>
      </c>
      <c r="K26" s="53">
        <f>'88'!$O26</f>
        <v>0.54347826086956519</v>
      </c>
      <c r="L26" s="53">
        <f>'89'!$O26</f>
        <v>1.2681159420289854</v>
      </c>
      <c r="M26" s="53">
        <f>'90'!$O26</f>
        <v>1.1870344202898551</v>
      </c>
      <c r="N26" s="53">
        <f>'91'!$O26</f>
        <v>1.2470090579710145</v>
      </c>
      <c r="O26" s="53">
        <f>'92'!$O26</f>
        <v>0.63776992753623185</v>
      </c>
      <c r="P26" s="53">
        <f>'93'!$O26</f>
        <v>1.2608260869565218</v>
      </c>
      <c r="Q26" s="53">
        <f>'94'!$O26</f>
        <v>1.8949528985507245</v>
      </c>
      <c r="R26" s="53">
        <f>'95'!$O26</f>
        <v>2.0053043478260868</v>
      </c>
      <c r="S26" s="53">
        <f>'96'!$O26</f>
        <v>2.1411340579710143</v>
      </c>
      <c r="T26" s="53">
        <f>'97'!$O26</f>
        <v>2.500427536231884</v>
      </c>
      <c r="U26" s="53">
        <f>'98'!$O26</f>
        <v>3.8542807971014486</v>
      </c>
      <c r="V26" s="53">
        <f>'99'!$O26</f>
        <v>5.5420199275362316</v>
      </c>
      <c r="W26" s="53">
        <f>'00'!$O26</f>
        <v>4.4061775362318834</v>
      </c>
      <c r="X26" s="53">
        <f>'01'!$O26</f>
        <v>6.0597355072463763</v>
      </c>
      <c r="Y26" s="53">
        <f>'02'!$O26</f>
        <v>6.5696920289855063</v>
      </c>
      <c r="Z26" s="53">
        <f>'03'!$O26</f>
        <v>6.8730960144927531</v>
      </c>
      <c r="AA26" s="53">
        <f>'04'!$O26</f>
        <v>4.5566539855072463</v>
      </c>
      <c r="AB26" s="53">
        <f>'05'!$O26</f>
        <v>4.3801290909090902</v>
      </c>
      <c r="AC26" s="53">
        <f>'06'!$O26</f>
        <v>4.2563399999999998</v>
      </c>
      <c r="AD26" s="53">
        <f>'07'!$O26</f>
        <v>4.5873116969371175</v>
      </c>
      <c r="AE26" s="53">
        <f>'08'!$O26</f>
        <v>7.0175399999999994</v>
      </c>
      <c r="AF26" s="53">
        <f>'09'!$O26</f>
        <v>7.1740472727272726</v>
      </c>
      <c r="AG26" s="53">
        <f>'10'!$O26</f>
        <v>1.5836127272727272</v>
      </c>
      <c r="AH26" s="53">
        <f>'11'!$O26</f>
        <v>0.92900000000000005</v>
      </c>
      <c r="AI26" s="53">
        <f>'12'!$O26</f>
        <v>1.7326014492753623</v>
      </c>
      <c r="AJ26" s="53">
        <f>'13'!$O26</f>
        <v>2.5837971014492753</v>
      </c>
      <c r="AK26" s="53">
        <f>'14'!$O26</f>
        <v>2.8611938405797099</v>
      </c>
      <c r="AL26" s="53">
        <f>'15'!$O26</f>
        <v>3.7297192028985506</v>
      </c>
      <c r="AM26" s="53">
        <f>'16'!$O26</f>
        <v>3.6757427536231884</v>
      </c>
      <c r="AN26" s="40">
        <f>'17'!$O26</f>
        <v>2.8780960144927534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'80'!$O27</f>
        <v>1.4492753623188406</v>
      </c>
      <c r="D27" s="53">
        <f>'81'!$O27</f>
        <v>0.90579710144927528</v>
      </c>
      <c r="E27" s="53">
        <f>'82'!$O27</f>
        <v>0</v>
      </c>
      <c r="F27" s="53">
        <f>'83'!$O27</f>
        <v>0</v>
      </c>
      <c r="G27" s="53">
        <f>'84'!$O27</f>
        <v>0.90579710144927528</v>
      </c>
      <c r="H27" s="53">
        <f>'85'!$O27</f>
        <v>0</v>
      </c>
      <c r="I27" s="53">
        <f>'86'!$O27</f>
        <v>0.72463768115942029</v>
      </c>
      <c r="J27" s="53">
        <f>'87'!$O27</f>
        <v>0.90579710144927528</v>
      </c>
      <c r="K27" s="53">
        <f>'88'!$O27</f>
        <v>0</v>
      </c>
      <c r="L27" s="53">
        <f>'89'!$O27</f>
        <v>0</v>
      </c>
      <c r="M27" s="53">
        <f>'90'!$O27</f>
        <v>0.22198188405797101</v>
      </c>
      <c r="N27" s="53">
        <f>'91'!$O27</f>
        <v>9.7981485507246369</v>
      </c>
      <c r="O27" s="53">
        <f>'92'!$O27</f>
        <v>0.38774456521739126</v>
      </c>
      <c r="P27" s="53">
        <f>'93'!$O27</f>
        <v>0.64950543478260858</v>
      </c>
      <c r="Q27" s="53">
        <f>'94'!$O27</f>
        <v>1.1322681159420289</v>
      </c>
      <c r="R27" s="53">
        <f>'95'!$O27</f>
        <v>1.0352210144927536</v>
      </c>
      <c r="S27" s="53">
        <f>'96'!$O27</f>
        <v>1.1462336956521737</v>
      </c>
      <c r="T27" s="53">
        <f>'97'!$O27</f>
        <v>1.2604474637681158</v>
      </c>
      <c r="U27" s="53">
        <f>'98'!$O27</f>
        <v>1.2418532608695652</v>
      </c>
      <c r="V27" s="53">
        <f>'99'!$O27</f>
        <v>0.78413043478260869</v>
      </c>
      <c r="W27" s="53">
        <f>'00'!$O27</f>
        <v>0.59277717391304341</v>
      </c>
      <c r="X27" s="53">
        <f>'01'!$O27</f>
        <v>0.72979347826086949</v>
      </c>
      <c r="Y27" s="53">
        <f>'02'!$O27</f>
        <v>0.63287318840579698</v>
      </c>
      <c r="Z27" s="53">
        <f>'03'!$O27</f>
        <v>0.35751992753623185</v>
      </c>
      <c r="AA27" s="53">
        <f>'04'!$O27</f>
        <v>0.18063949275362318</v>
      </c>
      <c r="AB27" s="53">
        <f>'05'!$O27</f>
        <v>0.22352363636363637</v>
      </c>
      <c r="AC27" s="53">
        <f>'06'!$O27</f>
        <v>0.15106727272727272</v>
      </c>
      <c r="AD27" s="53">
        <f>'07'!$O27</f>
        <v>10.18468439797631</v>
      </c>
      <c r="AE27" s="53">
        <f>'08'!$O27</f>
        <v>13.990379999999998</v>
      </c>
      <c r="AF27" s="53">
        <f>'09'!$O27</f>
        <v>14.29973818181818</v>
      </c>
      <c r="AG27" s="53">
        <f>'10'!$O27</f>
        <v>0</v>
      </c>
      <c r="AH27" s="53">
        <f>'11'!$O27</f>
        <v>0</v>
      </c>
      <c r="AI27" s="53">
        <f>'12'!$O27</f>
        <v>0</v>
      </c>
      <c r="AJ27" s="53">
        <f>'13'!$O27</f>
        <v>0</v>
      </c>
      <c r="AK27" s="53">
        <f>'14'!$O27</f>
        <v>3.9847826086956521E-2</v>
      </c>
      <c r="AL27" s="53">
        <f>'15'!$O27</f>
        <v>0</v>
      </c>
      <c r="AM27" s="53">
        <f>'16'!$O27</f>
        <v>0</v>
      </c>
      <c r="AN27" s="40">
        <f>'17'!$O27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'80'!$O28</f>
        <v>0</v>
      </c>
      <c r="D28" s="53">
        <f>'81'!$O28</f>
        <v>0</v>
      </c>
      <c r="E28" s="53">
        <f>'82'!$O28</f>
        <v>0.18115942028985507</v>
      </c>
      <c r="F28" s="53">
        <f>'83'!$O28</f>
        <v>0.18115942028985507</v>
      </c>
      <c r="G28" s="53">
        <f>'84'!$O28</f>
        <v>0</v>
      </c>
      <c r="H28" s="53">
        <f>'85'!$O28</f>
        <v>0.90579710144927528</v>
      </c>
      <c r="I28" s="53">
        <f>'86'!$O28</f>
        <v>0</v>
      </c>
      <c r="J28" s="53">
        <f>'87'!$O28</f>
        <v>0</v>
      </c>
      <c r="K28" s="53">
        <f>'88'!$O28</f>
        <v>0.90579710144927528</v>
      </c>
      <c r="L28" s="53">
        <f>'89'!$O28</f>
        <v>0.18115942028985507</v>
      </c>
      <c r="M28" s="53">
        <f>'90'!$O28</f>
        <v>0.16663768115942026</v>
      </c>
      <c r="N28" s="53">
        <f>'91'!$O28</f>
        <v>8.7460144927536232E-2</v>
      </c>
      <c r="O28" s="53">
        <f>'92'!$O28</f>
        <v>2.8373188405797098E-2</v>
      </c>
      <c r="P28" s="53">
        <f>'93'!$O28</f>
        <v>0.14182246376811591</v>
      </c>
      <c r="Q28" s="53">
        <f>'94'!$O28</f>
        <v>0.24078623188405796</v>
      </c>
      <c r="R28" s="53">
        <f>'95'!$O28</f>
        <v>0.26703260869565215</v>
      </c>
      <c r="S28" s="53">
        <f>'96'!$O28</f>
        <v>0.25954710144927534</v>
      </c>
      <c r="T28" s="53">
        <f>'97'!$O28</f>
        <v>0.25432246376811596</v>
      </c>
      <c r="U28" s="53">
        <f>'98'!$O28</f>
        <v>0.86252536231884047</v>
      </c>
      <c r="V28" s="53">
        <f>'99'!$O28</f>
        <v>1.5298804347826085</v>
      </c>
      <c r="W28" s="53">
        <f>'00'!$O28</f>
        <v>2.9748152173913041</v>
      </c>
      <c r="X28" s="53">
        <f>'01'!$O28</f>
        <v>2.6392028985507241</v>
      </c>
      <c r="Y28" s="53">
        <f>'02'!$O28</f>
        <v>2.0090380434782609</v>
      </c>
      <c r="Z28" s="53">
        <f>'03'!$O28</f>
        <v>1.4534057971014491</v>
      </c>
      <c r="AA28" s="53">
        <f>'04'!$O28</f>
        <v>0.92147644927536221</v>
      </c>
      <c r="AB28" s="53">
        <f>'05'!$O28</f>
        <v>1.0202654545454544</v>
      </c>
      <c r="AC28" s="53">
        <f>'06'!$O28</f>
        <v>1.2056127272727271</v>
      </c>
      <c r="AD28" s="53">
        <f>'07'!$O28</f>
        <v>0</v>
      </c>
      <c r="AE28" s="53">
        <f>'08'!$O28</f>
        <v>0</v>
      </c>
      <c r="AF28" s="53">
        <f>'09'!$O28</f>
        <v>0</v>
      </c>
      <c r="AG28" s="53">
        <f>'10'!$O28</f>
        <v>0</v>
      </c>
      <c r="AH28" s="53">
        <f>'11'!$O28</f>
        <v>0</v>
      </c>
      <c r="AI28" s="53">
        <f>'12'!$O28</f>
        <v>0</v>
      </c>
      <c r="AJ28" s="53">
        <f>'13'!$O28</f>
        <v>0</v>
      </c>
      <c r="AK28" s="53">
        <f>'14'!$O28</f>
        <v>0</v>
      </c>
      <c r="AL28" s="53">
        <f>'15'!$O28</f>
        <v>0</v>
      </c>
      <c r="AM28" s="53">
        <f>'16'!$O28</f>
        <v>0</v>
      </c>
      <c r="AN28" s="40">
        <f>'17'!$O28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'80'!$O29</f>
        <v>0</v>
      </c>
      <c r="D29" s="53">
        <f>'81'!$O29</f>
        <v>0</v>
      </c>
      <c r="E29" s="53">
        <f>'82'!$O29</f>
        <v>0</v>
      </c>
      <c r="F29" s="53">
        <f>'83'!$O29</f>
        <v>0</v>
      </c>
      <c r="G29" s="53">
        <f>'84'!$O29</f>
        <v>0</v>
      </c>
      <c r="H29" s="53">
        <f>'85'!$O29</f>
        <v>0</v>
      </c>
      <c r="I29" s="53">
        <f>'86'!$O29</f>
        <v>0</v>
      </c>
      <c r="J29" s="53">
        <f>'87'!$O29</f>
        <v>0</v>
      </c>
      <c r="K29" s="53">
        <f>'88'!$O29</f>
        <v>0</v>
      </c>
      <c r="L29" s="53">
        <f>'89'!$O29</f>
        <v>0</v>
      </c>
      <c r="M29" s="53">
        <f>'90'!$O29</f>
        <v>0</v>
      </c>
      <c r="N29" s="53">
        <f>'91'!$O29</f>
        <v>0</v>
      </c>
      <c r="O29" s="53">
        <f>'92'!$O29</f>
        <v>0</v>
      </c>
      <c r="P29" s="53">
        <f>'93'!$O29</f>
        <v>0</v>
      </c>
      <c r="Q29" s="53">
        <f>'94'!$O29</f>
        <v>0</v>
      </c>
      <c r="R29" s="53">
        <f>'95'!$O29</f>
        <v>0</v>
      </c>
      <c r="S29" s="53">
        <f>'96'!$O29</f>
        <v>0</v>
      </c>
      <c r="T29" s="53">
        <f>'97'!$O29</f>
        <v>0</v>
      </c>
      <c r="U29" s="53">
        <f>'98'!$O29</f>
        <v>0</v>
      </c>
      <c r="V29" s="53">
        <f>'99'!$O29</f>
        <v>0</v>
      </c>
      <c r="W29" s="53">
        <f>'00'!$O29</f>
        <v>0</v>
      </c>
      <c r="X29" s="53">
        <f>'01'!$O29</f>
        <v>0</v>
      </c>
      <c r="Y29" s="53">
        <f>'02'!$O29</f>
        <v>0</v>
      </c>
      <c r="Z29" s="53">
        <f>'03'!$O29</f>
        <v>0</v>
      </c>
      <c r="AA29" s="53">
        <f>'04'!$O29</f>
        <v>0</v>
      </c>
      <c r="AB29" s="53">
        <f>'05'!$O29</f>
        <v>7.2727272727272728E-5</v>
      </c>
      <c r="AC29" s="53">
        <f>'06'!$O29</f>
        <v>7.2727272727272728E-5</v>
      </c>
      <c r="AD29" s="53">
        <f>'07'!$O29</f>
        <v>0</v>
      </c>
      <c r="AE29" s="53">
        <f>'08'!$O29</f>
        <v>0</v>
      </c>
      <c r="AF29" s="53">
        <f>'09'!$O29</f>
        <v>0</v>
      </c>
      <c r="AG29" s="53">
        <f>'10'!$O29</f>
        <v>0</v>
      </c>
      <c r="AH29" s="53">
        <f>'11'!$O29</f>
        <v>0</v>
      </c>
      <c r="AI29" s="53">
        <f>'12'!$O29</f>
        <v>0</v>
      </c>
      <c r="AJ29" s="53">
        <f>'13'!$O29</f>
        <v>0</v>
      </c>
      <c r="AK29" s="53">
        <f>'14'!$O29</f>
        <v>0.46264492753623188</v>
      </c>
      <c r="AL29" s="53">
        <f>'15'!$O29</f>
        <v>0.23567934782608696</v>
      </c>
      <c r="AM29" s="53">
        <f>'16'!$O29</f>
        <v>0.73591666666666666</v>
      </c>
      <c r="AN29" s="40">
        <f>'17'!$O29</f>
        <v>0.56255434782608693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'80'!$O30</f>
        <v>0.54347826086956519</v>
      </c>
      <c r="D30" s="53">
        <f>'81'!$O30</f>
        <v>0.54347826086956519</v>
      </c>
      <c r="E30" s="53">
        <f>'82'!$O30</f>
        <v>0.72463768115942029</v>
      </c>
      <c r="F30" s="53">
        <f>'83'!$O30</f>
        <v>0.72463768115942029</v>
      </c>
      <c r="G30" s="53">
        <f>'84'!$O30</f>
        <v>0</v>
      </c>
      <c r="H30" s="53">
        <f>'85'!$O30</f>
        <v>0</v>
      </c>
      <c r="I30" s="53">
        <f>'86'!$O30</f>
        <v>0</v>
      </c>
      <c r="J30" s="53">
        <f>'87'!$O30</f>
        <v>0</v>
      </c>
      <c r="K30" s="53">
        <f>'88'!$O30</f>
        <v>0</v>
      </c>
      <c r="L30" s="53">
        <f>'89'!$O30</f>
        <v>0.72463768115942029</v>
      </c>
      <c r="M30" s="53">
        <f>'90'!$O30</f>
        <v>0.65568659420289854</v>
      </c>
      <c r="N30" s="53">
        <f>'91'!$O30</f>
        <v>0.83330978260869559</v>
      </c>
      <c r="O30" s="53">
        <f>'92'!$O30</f>
        <v>0.66501992753623185</v>
      </c>
      <c r="P30" s="53">
        <f>'93'!$O30</f>
        <v>0.46196376811594203</v>
      </c>
      <c r="Q30" s="53">
        <f>'94'!$O30</f>
        <v>0.45361956521739127</v>
      </c>
      <c r="R30" s="53">
        <f>'95'!$O30</f>
        <v>1.9673115942028983</v>
      </c>
      <c r="S30" s="53">
        <f>'96'!$O30</f>
        <v>2.0794655797101447</v>
      </c>
      <c r="T30" s="53">
        <f>'97'!$O30</f>
        <v>2.5420887681159416</v>
      </c>
      <c r="U30" s="53">
        <f>'98'!$O30</f>
        <v>4.481858695652174</v>
      </c>
      <c r="V30" s="53">
        <f>'99'!$O30</f>
        <v>4.2060923913043471</v>
      </c>
      <c r="W30" s="53">
        <f>'00'!$O30</f>
        <v>4.8386992753623179</v>
      </c>
      <c r="X30" s="53">
        <f>'01'!$O30</f>
        <v>7.1188097826086949</v>
      </c>
      <c r="Y30" s="53">
        <f>'02'!$O30</f>
        <v>7.463181159420289</v>
      </c>
      <c r="Z30" s="53">
        <f>'03'!$O30</f>
        <v>4.5064456521739125</v>
      </c>
      <c r="AA30" s="53">
        <f>'04'!$O30</f>
        <v>7.1623641304347823</v>
      </c>
      <c r="AB30" s="53">
        <f>'05'!$O30</f>
        <v>9.636489090909091</v>
      </c>
      <c r="AC30" s="53">
        <f>'06'!$O30</f>
        <v>9.4189145454545447</v>
      </c>
      <c r="AD30" s="53">
        <f>'07'!$O30</f>
        <v>0</v>
      </c>
      <c r="AE30" s="53">
        <f>'08'!$O30</f>
        <v>0</v>
      </c>
      <c r="AF30" s="53">
        <f>'09'!$O30</f>
        <v>0</v>
      </c>
      <c r="AG30" s="53">
        <f>'10'!$O30</f>
        <v>0</v>
      </c>
      <c r="AH30" s="53">
        <f>'11'!$O30</f>
        <v>0</v>
      </c>
      <c r="AI30" s="53">
        <f>'12'!$O30</f>
        <v>0</v>
      </c>
      <c r="AJ30" s="53">
        <f>'13'!$O30</f>
        <v>0</v>
      </c>
      <c r="AK30" s="53">
        <f>'14'!$O30</f>
        <v>0</v>
      </c>
      <c r="AL30" s="53">
        <f>'15'!$O30</f>
        <v>0</v>
      </c>
      <c r="AM30" s="53">
        <f>'16'!$O30</f>
        <v>0</v>
      </c>
      <c r="AN30" s="40">
        <f>'17'!$O30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'80'!$O31</f>
        <v>0</v>
      </c>
      <c r="D31" s="53">
        <f>'81'!$O31</f>
        <v>0</v>
      </c>
      <c r="E31" s="53">
        <f>'82'!$O31</f>
        <v>0</v>
      </c>
      <c r="F31" s="53">
        <f>'83'!$O31</f>
        <v>0</v>
      </c>
      <c r="G31" s="53">
        <f>'84'!$O31</f>
        <v>0</v>
      </c>
      <c r="H31" s="53">
        <f>'85'!$O31</f>
        <v>0</v>
      </c>
      <c r="I31" s="53">
        <f>'86'!$O31</f>
        <v>0</v>
      </c>
      <c r="J31" s="53">
        <f>'87'!$O31</f>
        <v>0</v>
      </c>
      <c r="K31" s="53">
        <f>'88'!$O31</f>
        <v>0</v>
      </c>
      <c r="L31" s="53">
        <f>'89'!$O31</f>
        <v>0</v>
      </c>
      <c r="M31" s="53">
        <f>'90'!$O31</f>
        <v>0</v>
      </c>
      <c r="N31" s="53">
        <f>'91'!$O31</f>
        <v>0</v>
      </c>
      <c r="O31" s="53">
        <f>'92'!$O31</f>
        <v>0</v>
      </c>
      <c r="P31" s="53">
        <f>'93'!$O31</f>
        <v>0</v>
      </c>
      <c r="Q31" s="53">
        <f>'94'!$O31</f>
        <v>0</v>
      </c>
      <c r="R31" s="53">
        <f>'95'!$O31</f>
        <v>0</v>
      </c>
      <c r="S31" s="53">
        <f>'96'!$O31</f>
        <v>0</v>
      </c>
      <c r="T31" s="53">
        <f>'97'!$O31</f>
        <v>0</v>
      </c>
      <c r="U31" s="53">
        <f>'98'!$O31</f>
        <v>0</v>
      </c>
      <c r="V31" s="53">
        <f>'99'!$O31</f>
        <v>0</v>
      </c>
      <c r="W31" s="53">
        <f>'00'!$O31</f>
        <v>0</v>
      </c>
      <c r="X31" s="53">
        <f>'01'!$O31</f>
        <v>0</v>
      </c>
      <c r="Y31" s="53">
        <f>'02'!$O31</f>
        <v>0</v>
      </c>
      <c r="Z31" s="53">
        <f>'03'!$O31</f>
        <v>0</v>
      </c>
      <c r="AA31" s="53">
        <f>'04'!$O31</f>
        <v>0</v>
      </c>
      <c r="AB31" s="53">
        <f>'05'!$O31</f>
        <v>0</v>
      </c>
      <c r="AC31" s="53">
        <f>'06'!$O31</f>
        <v>0</v>
      </c>
      <c r="AD31" s="53">
        <f>'07'!$O31</f>
        <v>0</v>
      </c>
      <c r="AE31" s="53">
        <f>'08'!$O31</f>
        <v>0</v>
      </c>
      <c r="AF31" s="53">
        <f>'09'!$O31</f>
        <v>0</v>
      </c>
      <c r="AG31" s="53">
        <f>'10'!$O31</f>
        <v>0</v>
      </c>
      <c r="AH31" s="53">
        <f>'11'!$O31</f>
        <v>0</v>
      </c>
      <c r="AI31" s="53">
        <f>'12'!$O31</f>
        <v>0</v>
      </c>
      <c r="AJ31" s="53">
        <f>'13'!$O31</f>
        <v>0</v>
      </c>
      <c r="AK31" s="53">
        <f>'14'!$O31</f>
        <v>0</v>
      </c>
      <c r="AL31" s="53">
        <f>'15'!$O31</f>
        <v>0</v>
      </c>
      <c r="AM31" s="53">
        <f>'16'!$O31</f>
        <v>0</v>
      </c>
      <c r="AN31" s="40">
        <f>'17'!$O31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'80'!$O32</f>
        <v>0</v>
      </c>
      <c r="D32" s="53">
        <f>'81'!$O32</f>
        <v>0</v>
      </c>
      <c r="E32" s="53">
        <f>'82'!$O32</f>
        <v>1.2681159420289854</v>
      </c>
      <c r="F32" s="53">
        <f>'83'!$O32</f>
        <v>1.4492753623188406</v>
      </c>
      <c r="G32" s="53">
        <f>'84'!$O32</f>
        <v>1.6304347826086956</v>
      </c>
      <c r="H32" s="53">
        <f>'85'!$O32</f>
        <v>1.8115942028985506</v>
      </c>
      <c r="I32" s="53">
        <f>'86'!$O32</f>
        <v>0</v>
      </c>
      <c r="J32" s="53">
        <f>'87'!$O32</f>
        <v>2.5362318840579707</v>
      </c>
      <c r="K32" s="53">
        <f>'88'!$O32</f>
        <v>2.7173913043478257</v>
      </c>
      <c r="L32" s="53">
        <f>'89'!$O32</f>
        <v>2.7173913043478257</v>
      </c>
      <c r="M32" s="53">
        <f>'90'!$O32</f>
        <v>2.432527173913043</v>
      </c>
      <c r="N32" s="53">
        <f>'91'!$O32</f>
        <v>1.4349710144927537</v>
      </c>
      <c r="O32" s="53">
        <f>'92'!$O32</f>
        <v>1.3784764492753623</v>
      </c>
      <c r="P32" s="53">
        <f>'93'!$O32</f>
        <v>2.7103061594202895</v>
      </c>
      <c r="Q32" s="53">
        <f>'94'!$O32</f>
        <v>3.993773550724637</v>
      </c>
      <c r="R32" s="53">
        <f>'95'!$O32</f>
        <v>3.9526702898550723</v>
      </c>
      <c r="S32" s="53">
        <f>'96'!$O32</f>
        <v>4.7986902173913046</v>
      </c>
      <c r="T32" s="53">
        <f>'97'!$O32</f>
        <v>5.3383894927536231</v>
      </c>
      <c r="U32" s="53">
        <f>'98'!$O32</f>
        <v>5.9052101449275352</v>
      </c>
      <c r="V32" s="53">
        <f>'99'!$O32</f>
        <v>8.5690724637681139</v>
      </c>
      <c r="W32" s="53">
        <f>'00'!$O32</f>
        <v>11.677503623188404</v>
      </c>
      <c r="X32" s="53">
        <f>'01'!$O32</f>
        <v>12.059501811594201</v>
      </c>
      <c r="Y32" s="53">
        <f>'02'!$O32</f>
        <v>12.215827898550723</v>
      </c>
      <c r="Z32" s="53">
        <f>'03'!$O32</f>
        <v>9.9725181159420284</v>
      </c>
      <c r="AA32" s="53">
        <f>'04'!$O32</f>
        <v>8.1680978260869566</v>
      </c>
      <c r="AB32" s="53">
        <f>'05'!$O32</f>
        <v>7.8512381818181796</v>
      </c>
      <c r="AC32" s="53">
        <f>'06'!$O32</f>
        <v>8.078869090909091</v>
      </c>
      <c r="AD32" s="53">
        <f>'07'!$O32</f>
        <v>8.5977939714735232</v>
      </c>
      <c r="AE32" s="53">
        <f>'08'!$O32</f>
        <v>0</v>
      </c>
      <c r="AF32" s="53">
        <f>'09'!$O32</f>
        <v>0</v>
      </c>
      <c r="AG32" s="53">
        <f>'10'!$O32</f>
        <v>17.246805454545456</v>
      </c>
      <c r="AH32" s="53">
        <f>'11'!$O32</f>
        <v>3.7480634057971014</v>
      </c>
      <c r="AI32" s="53">
        <f>'12'!$O32</f>
        <v>5.8822463768115939E-3</v>
      </c>
      <c r="AJ32" s="53">
        <f>'13'!$O32</f>
        <v>0</v>
      </c>
      <c r="AK32" s="53">
        <f>'14'!$O32</f>
        <v>0</v>
      </c>
      <c r="AL32" s="53">
        <f>'15'!$O32</f>
        <v>0</v>
      </c>
      <c r="AM32" s="53">
        <f>'16'!$O32</f>
        <v>0</v>
      </c>
      <c r="AN32" s="40">
        <f>'17'!$O32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'80'!$O33</f>
        <v>0</v>
      </c>
      <c r="D33" s="53">
        <f>'81'!$O33</f>
        <v>0</v>
      </c>
      <c r="E33" s="53">
        <f>'82'!$O33</f>
        <v>0</v>
      </c>
      <c r="F33" s="53">
        <f>'83'!$O33</f>
        <v>0</v>
      </c>
      <c r="G33" s="53">
        <f>'84'!$O33</f>
        <v>0</v>
      </c>
      <c r="H33" s="53">
        <f>'85'!$O33</f>
        <v>0</v>
      </c>
      <c r="I33" s="53">
        <f>'86'!$O33</f>
        <v>0</v>
      </c>
      <c r="J33" s="53">
        <f>'87'!$O33</f>
        <v>0</v>
      </c>
      <c r="K33" s="53">
        <f>'88'!$O33</f>
        <v>0</v>
      </c>
      <c r="L33" s="53">
        <f>'89'!$O33</f>
        <v>0</v>
      </c>
      <c r="M33" s="53">
        <f>'90'!$O33</f>
        <v>2.602173913043478E-2</v>
      </c>
      <c r="N33" s="53">
        <f>'91'!$O33</f>
        <v>2.8378623188405793E-2</v>
      </c>
      <c r="O33" s="53">
        <f>'92'!$O33</f>
        <v>3.5548913043478264E-2</v>
      </c>
      <c r="P33" s="53">
        <f>'93'!$O33</f>
        <v>3.2775362318840574E-2</v>
      </c>
      <c r="Q33" s="53">
        <f>'94'!$O33</f>
        <v>3.4932971014492754E-2</v>
      </c>
      <c r="R33" s="53">
        <f>'95'!$O33</f>
        <v>3.6746376811594199E-2</v>
      </c>
      <c r="S33" s="53">
        <f>'96'!$O33</f>
        <v>2.8778985507246377E-2</v>
      </c>
      <c r="T33" s="53">
        <f>'97'!$O33</f>
        <v>4.7885869565217391E-2</v>
      </c>
      <c r="U33" s="53">
        <f>'98'!$O33</f>
        <v>3.4518115942028985E-2</v>
      </c>
      <c r="V33" s="53">
        <f>'99'!$O33</f>
        <v>5.7932971014492747E-2</v>
      </c>
      <c r="W33" s="53">
        <f>'00'!$O33</f>
        <v>7.4289855072463773E-2</v>
      </c>
      <c r="X33" s="53">
        <f>'01'!$O33</f>
        <v>0.1099981884057971</v>
      </c>
      <c r="Y33" s="53">
        <f>'02'!$O33</f>
        <v>0.4453405797101449</v>
      </c>
      <c r="Z33" s="53">
        <f>'03'!$O33</f>
        <v>0.4620543478260869</v>
      </c>
      <c r="AA33" s="53">
        <f>'04'!$O33</f>
        <v>0.21811413043478259</v>
      </c>
      <c r="AB33" s="53">
        <f>'05'!$O33</f>
        <v>0.15843454545454544</v>
      </c>
      <c r="AC33" s="53">
        <f>'06'!$O33</f>
        <v>5.4029090909090902E-2</v>
      </c>
      <c r="AD33" s="53">
        <f>'07'!$O33</f>
        <v>0</v>
      </c>
      <c r="AE33" s="53">
        <f>'08'!$O33</f>
        <v>0</v>
      </c>
      <c r="AF33" s="53">
        <f>'09'!$O33</f>
        <v>0</v>
      </c>
      <c r="AG33" s="53">
        <f>'10'!$O33</f>
        <v>0</v>
      </c>
      <c r="AH33" s="53">
        <f>'11'!$O33</f>
        <v>0</v>
      </c>
      <c r="AI33" s="53">
        <f>'12'!$O33</f>
        <v>0</v>
      </c>
      <c r="AJ33" s="53">
        <f>'13'!$O33</f>
        <v>0</v>
      </c>
      <c r="AK33" s="53">
        <f>'14'!$O33</f>
        <v>0</v>
      </c>
      <c r="AL33" s="53">
        <f>'15'!$O33</f>
        <v>0</v>
      </c>
      <c r="AM33" s="53">
        <f>'16'!$O33</f>
        <v>0</v>
      </c>
      <c r="AN33" s="40">
        <f>'17'!$O33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'80'!$O34</f>
        <v>0</v>
      </c>
      <c r="D34" s="53">
        <f>'81'!$O34</f>
        <v>0</v>
      </c>
      <c r="E34" s="53">
        <f>'82'!$O34</f>
        <v>0</v>
      </c>
      <c r="F34" s="53">
        <f>'83'!$O34</f>
        <v>0</v>
      </c>
      <c r="G34" s="53">
        <f>'84'!$O34</f>
        <v>0</v>
      </c>
      <c r="H34" s="53">
        <f>'85'!$O34</f>
        <v>0</v>
      </c>
      <c r="I34" s="53">
        <f>'86'!$O34</f>
        <v>0</v>
      </c>
      <c r="J34" s="53">
        <f>'87'!$O34</f>
        <v>0</v>
      </c>
      <c r="K34" s="53">
        <f>'88'!$O34</f>
        <v>0</v>
      </c>
      <c r="L34" s="53">
        <f>'89'!$O34</f>
        <v>0</v>
      </c>
      <c r="M34" s="53">
        <f>'90'!$O34</f>
        <v>0</v>
      </c>
      <c r="N34" s="53">
        <f>'91'!$O34</f>
        <v>0</v>
      </c>
      <c r="O34" s="53">
        <f>'92'!$O34</f>
        <v>0</v>
      </c>
      <c r="P34" s="53">
        <f>'93'!$O34</f>
        <v>0</v>
      </c>
      <c r="Q34" s="53">
        <f>'94'!$O34</f>
        <v>0</v>
      </c>
      <c r="R34" s="53">
        <f>'95'!$O34</f>
        <v>0</v>
      </c>
      <c r="S34" s="53">
        <f>'96'!$O34</f>
        <v>0</v>
      </c>
      <c r="T34" s="53">
        <f>'97'!$O34</f>
        <v>0</v>
      </c>
      <c r="U34" s="53">
        <f>'98'!$O34</f>
        <v>0</v>
      </c>
      <c r="V34" s="53">
        <f>'99'!$O34</f>
        <v>0</v>
      </c>
      <c r="W34" s="53">
        <f>'00'!$O34</f>
        <v>0</v>
      </c>
      <c r="X34" s="53">
        <f>'01'!$O34</f>
        <v>0</v>
      </c>
      <c r="Y34" s="53">
        <f>'02'!$O34</f>
        <v>0</v>
      </c>
      <c r="Z34" s="53">
        <f>'03'!$O34</f>
        <v>0</v>
      </c>
      <c r="AA34" s="53">
        <f>'04'!$O34</f>
        <v>0</v>
      </c>
      <c r="AB34" s="53">
        <f>'05'!$O34</f>
        <v>0</v>
      </c>
      <c r="AC34" s="53">
        <f>'06'!$O34</f>
        <v>0</v>
      </c>
      <c r="AD34" s="53">
        <f>'07'!$O34</f>
        <v>0</v>
      </c>
      <c r="AE34" s="53">
        <f>'08'!$O34</f>
        <v>0</v>
      </c>
      <c r="AF34" s="53">
        <f>'09'!$O34</f>
        <v>0</v>
      </c>
      <c r="AG34" s="53">
        <f>'10'!$O34</f>
        <v>0</v>
      </c>
      <c r="AH34" s="53">
        <f>'11'!$O34</f>
        <v>0</v>
      </c>
      <c r="AI34" s="53">
        <f>'12'!$O34</f>
        <v>0</v>
      </c>
      <c r="AJ34" s="53">
        <f>'13'!$O34</f>
        <v>0</v>
      </c>
      <c r="AK34" s="53">
        <f>'14'!$O34</f>
        <v>0</v>
      </c>
      <c r="AL34" s="53">
        <f>'15'!$O34</f>
        <v>0</v>
      </c>
      <c r="AM34" s="53">
        <f>'16'!$O34</f>
        <v>0</v>
      </c>
      <c r="AN34" s="40">
        <f>'17'!$O34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'80'!$O35</f>
        <v>0</v>
      </c>
      <c r="D35" s="53">
        <f>'81'!$O35</f>
        <v>0</v>
      </c>
      <c r="E35" s="53">
        <f>'82'!$O35</f>
        <v>0</v>
      </c>
      <c r="F35" s="53">
        <f>'83'!$O35</f>
        <v>0</v>
      </c>
      <c r="G35" s="53">
        <f>'84'!$O35</f>
        <v>0</v>
      </c>
      <c r="H35" s="53">
        <f>'85'!$O35</f>
        <v>0</v>
      </c>
      <c r="I35" s="53">
        <f>'86'!$O35</f>
        <v>0</v>
      </c>
      <c r="J35" s="53">
        <f>'87'!$O35</f>
        <v>0</v>
      </c>
      <c r="K35" s="53">
        <f>'88'!$O35</f>
        <v>0</v>
      </c>
      <c r="L35" s="53">
        <f>'89'!$O35</f>
        <v>0</v>
      </c>
      <c r="M35" s="53">
        <f>'90'!$O35</f>
        <v>0</v>
      </c>
      <c r="N35" s="53">
        <f>'91'!$O35</f>
        <v>0</v>
      </c>
      <c r="O35" s="53">
        <f>'92'!$O35</f>
        <v>0</v>
      </c>
      <c r="P35" s="53">
        <f>'93'!$O35</f>
        <v>0</v>
      </c>
      <c r="Q35" s="53">
        <f>'94'!$O35</f>
        <v>0</v>
      </c>
      <c r="R35" s="53">
        <f>'95'!$O35</f>
        <v>0</v>
      </c>
      <c r="S35" s="53">
        <f>'96'!$O35</f>
        <v>0</v>
      </c>
      <c r="T35" s="53">
        <f>'97'!$O35</f>
        <v>0</v>
      </c>
      <c r="U35" s="53">
        <f>'98'!$O35</f>
        <v>0</v>
      </c>
      <c r="V35" s="53">
        <f>'99'!$O35</f>
        <v>0</v>
      </c>
      <c r="W35" s="53">
        <f>'00'!$O35</f>
        <v>0</v>
      </c>
      <c r="X35" s="53">
        <f>'01'!$O35</f>
        <v>0</v>
      </c>
      <c r="Y35" s="53">
        <f>'02'!$O35</f>
        <v>0</v>
      </c>
      <c r="Z35" s="53">
        <f>'03'!$O35</f>
        <v>0</v>
      </c>
      <c r="AA35" s="53">
        <f>'04'!$O35</f>
        <v>0</v>
      </c>
      <c r="AB35" s="53">
        <f>'05'!$O35</f>
        <v>0</v>
      </c>
      <c r="AC35" s="53">
        <f>'06'!$O35</f>
        <v>0</v>
      </c>
      <c r="AD35" s="53">
        <f>'07'!$O35</f>
        <v>0</v>
      </c>
      <c r="AE35" s="53">
        <f>'08'!$O35</f>
        <v>0</v>
      </c>
      <c r="AF35" s="53">
        <f>'09'!$O35</f>
        <v>0</v>
      </c>
      <c r="AG35" s="53">
        <f>'10'!$O35</f>
        <v>0</v>
      </c>
      <c r="AH35" s="53">
        <f>'11'!$O35</f>
        <v>0</v>
      </c>
      <c r="AI35" s="53">
        <f>'12'!$O35</f>
        <v>0</v>
      </c>
      <c r="AJ35" s="53">
        <f>'13'!$O35</f>
        <v>0</v>
      </c>
      <c r="AK35" s="53">
        <f>'14'!$O35</f>
        <v>0</v>
      </c>
      <c r="AL35" s="53">
        <f>'15'!$O35</f>
        <v>0</v>
      </c>
      <c r="AM35" s="53">
        <f>'16'!$O35</f>
        <v>0</v>
      </c>
      <c r="AN35" s="40">
        <f>'17'!$O35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156.52173913043475</v>
      </c>
      <c r="D36" s="37">
        <f t="shared" ref="D36:AH36" si="1">SUM(D6:D35)+SUM(D38:D43)</f>
        <v>173.91304347826087</v>
      </c>
      <c r="E36" s="37">
        <f t="shared" si="1"/>
        <v>202.62681159420288</v>
      </c>
      <c r="F36" s="37">
        <f t="shared" si="1"/>
        <v>212.86231884057969</v>
      </c>
      <c r="G36" s="37">
        <f t="shared" si="1"/>
        <v>205.68297101449272</v>
      </c>
      <c r="H36" s="37">
        <f t="shared" si="1"/>
        <v>231.70289855072463</v>
      </c>
      <c r="I36" s="37">
        <f t="shared" si="1"/>
        <v>267.16304347826087</v>
      </c>
      <c r="J36" s="37">
        <f t="shared" si="1"/>
        <v>279.16666666666669</v>
      </c>
      <c r="K36" s="37">
        <f t="shared" si="1"/>
        <v>299.81884057971007</v>
      </c>
      <c r="L36" s="37">
        <f t="shared" si="1"/>
        <v>325.54347826086956</v>
      </c>
      <c r="M36" s="37">
        <f t="shared" si="1"/>
        <v>344.58264130434787</v>
      </c>
      <c r="N36" s="37">
        <f t="shared" si="1"/>
        <v>362.35426449275366</v>
      </c>
      <c r="O36" s="37">
        <f t="shared" si="1"/>
        <v>369.30297644927538</v>
      </c>
      <c r="P36" s="37">
        <f t="shared" si="1"/>
        <v>361.07609239130426</v>
      </c>
      <c r="Q36" s="37">
        <f t="shared" si="1"/>
        <v>381.75717572463765</v>
      </c>
      <c r="R36" s="37">
        <f t="shared" si="1"/>
        <v>413.1316865942029</v>
      </c>
      <c r="S36" s="37">
        <f t="shared" si="1"/>
        <v>439.35244202898548</v>
      </c>
      <c r="T36" s="37">
        <f t="shared" si="1"/>
        <v>453.77500724637673</v>
      </c>
      <c r="U36" s="37">
        <f t="shared" si="1"/>
        <v>453.72248369565216</v>
      </c>
      <c r="V36" s="37">
        <f t="shared" si="1"/>
        <v>463.86791123188402</v>
      </c>
      <c r="W36" s="37">
        <f t="shared" si="1"/>
        <v>474.97236231884051</v>
      </c>
      <c r="X36" s="37">
        <f t="shared" si="1"/>
        <v>465.39834782608693</v>
      </c>
      <c r="Y36" s="37">
        <f t="shared" si="1"/>
        <v>452.90703079710141</v>
      </c>
      <c r="Z36" s="37">
        <f t="shared" si="1"/>
        <v>406.68910688405799</v>
      </c>
      <c r="AA36" s="37">
        <f t="shared" si="1"/>
        <v>423.91761594202904</v>
      </c>
      <c r="AB36" s="37">
        <f t="shared" si="1"/>
        <v>430.55470727272717</v>
      </c>
      <c r="AC36" s="37">
        <f t="shared" si="1"/>
        <v>448.24291818181814</v>
      </c>
      <c r="AD36" s="37">
        <f t="shared" si="1"/>
        <v>475.66902184213353</v>
      </c>
      <c r="AE36" s="37">
        <f t="shared" si="1"/>
        <v>483.51389454545455</v>
      </c>
      <c r="AF36" s="37">
        <f t="shared" si="1"/>
        <v>490.60702545454541</v>
      </c>
      <c r="AG36" s="37">
        <f t="shared" si="1"/>
        <v>513.4057768983057</v>
      </c>
      <c r="AH36" s="37">
        <f t="shared" si="1"/>
        <v>526.60960144927537</v>
      </c>
      <c r="AI36" s="37">
        <f t="shared" ref="AI36:AN36" si="2">SUM(AI6:AI35)+SUM(AI38:AI43)</f>
        <v>548.84847463768119</v>
      </c>
      <c r="AJ36" s="37">
        <f t="shared" si="2"/>
        <v>561.74956702898555</v>
      </c>
      <c r="AK36" s="37">
        <f t="shared" si="2"/>
        <v>584.9745434782609</v>
      </c>
      <c r="AL36" s="37">
        <f t="shared" si="2"/>
        <v>568.0132282608696</v>
      </c>
      <c r="AM36" s="37">
        <f t="shared" si="2"/>
        <v>562.91863949275375</v>
      </c>
      <c r="AN36" s="38">
        <f t="shared" si="2"/>
        <v>574.06440036231891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'80'!$O38</f>
        <v>0</v>
      </c>
      <c r="D38" s="60">
        <f>'81'!$O38</f>
        <v>0</v>
      </c>
      <c r="E38" s="60">
        <f>'82'!$O38</f>
        <v>0</v>
      </c>
      <c r="F38" s="60">
        <f>'83'!$O38</f>
        <v>0</v>
      </c>
      <c r="G38" s="60">
        <f>'84'!$O38</f>
        <v>0</v>
      </c>
      <c r="H38" s="60">
        <f>'85'!$O38</f>
        <v>0</v>
      </c>
      <c r="I38" s="60">
        <f>'86'!$O38</f>
        <v>0</v>
      </c>
      <c r="J38" s="60">
        <f>'87'!$O38</f>
        <v>0</v>
      </c>
      <c r="K38" s="60">
        <f>'88'!$O38</f>
        <v>0</v>
      </c>
      <c r="L38" s="60">
        <f>'89'!$O38</f>
        <v>0</v>
      </c>
      <c r="M38" s="60">
        <f>'90'!$O38</f>
        <v>0</v>
      </c>
      <c r="N38" s="60">
        <f>'91'!$O38</f>
        <v>0</v>
      </c>
      <c r="O38" s="60">
        <f>'92'!$O38</f>
        <v>0</v>
      </c>
      <c r="P38" s="60">
        <f>'93'!$O38</f>
        <v>0</v>
      </c>
      <c r="Q38" s="60">
        <f>'94'!$O38</f>
        <v>0</v>
      </c>
      <c r="R38" s="60">
        <f>'95'!$O38</f>
        <v>0</v>
      </c>
      <c r="S38" s="60">
        <f>'96'!$O38</f>
        <v>0</v>
      </c>
      <c r="T38" s="60">
        <f>'97'!$O38</f>
        <v>0</v>
      </c>
      <c r="U38" s="60">
        <f>'98'!$O38</f>
        <v>0</v>
      </c>
      <c r="V38" s="60">
        <f>'99'!$O38</f>
        <v>0</v>
      </c>
      <c r="W38" s="60">
        <f>'00'!$O38</f>
        <v>0</v>
      </c>
      <c r="X38" s="60">
        <f>'01'!$O38</f>
        <v>0</v>
      </c>
      <c r="Y38" s="60">
        <f>'02'!$O38</f>
        <v>0</v>
      </c>
      <c r="Z38" s="60">
        <f>'03'!$O38</f>
        <v>0</v>
      </c>
      <c r="AA38" s="60">
        <f>'04'!$O38</f>
        <v>0</v>
      </c>
      <c r="AB38" s="60">
        <f>'05'!$O38</f>
        <v>0</v>
      </c>
      <c r="AC38" s="60">
        <f>'06'!$O38</f>
        <v>0</v>
      </c>
      <c r="AD38" s="60">
        <f>'07'!$O38</f>
        <v>0</v>
      </c>
      <c r="AE38" s="60">
        <f>'08'!$O38</f>
        <v>0</v>
      </c>
      <c r="AF38" s="60">
        <f>'09'!$O38</f>
        <v>0</v>
      </c>
      <c r="AG38" s="60">
        <f>'10'!$O38</f>
        <v>0.15901818181818181</v>
      </c>
      <c r="AH38" s="60">
        <f>'11'!$O38</f>
        <v>0</v>
      </c>
      <c r="AI38" s="60">
        <f>'12'!$O38</f>
        <v>0.22001268115942027</v>
      </c>
      <c r="AJ38" s="60">
        <f>'13'!$O38</f>
        <v>0.18062862318840578</v>
      </c>
      <c r="AK38" s="60">
        <f>'14'!$O38</f>
        <v>0.59816485507246375</v>
      </c>
      <c r="AL38" s="60">
        <f>'15'!$O38</f>
        <v>0.50355797101449273</v>
      </c>
      <c r="AM38" s="60">
        <f>'16'!$O38</f>
        <v>0.47549275362318838</v>
      </c>
      <c r="AN38" s="42">
        <f>'17'!$O38</f>
        <v>0.33801449275362316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'80'!$O39</f>
        <v>0</v>
      </c>
      <c r="D39" s="53">
        <f>'81'!$O39</f>
        <v>0</v>
      </c>
      <c r="E39" s="53">
        <f>'82'!$O39</f>
        <v>0</v>
      </c>
      <c r="F39" s="53">
        <f>'83'!$O39</f>
        <v>0</v>
      </c>
      <c r="G39" s="53">
        <f>'84'!$O39</f>
        <v>0</v>
      </c>
      <c r="H39" s="53">
        <f>'85'!$O39</f>
        <v>0</v>
      </c>
      <c r="I39" s="53">
        <f>'86'!$O39</f>
        <v>0</v>
      </c>
      <c r="J39" s="53">
        <f>'87'!$O39</f>
        <v>0</v>
      </c>
      <c r="K39" s="53">
        <f>'88'!$O39</f>
        <v>0</v>
      </c>
      <c r="L39" s="53">
        <f>'89'!$O39</f>
        <v>0</v>
      </c>
      <c r="M39" s="53">
        <f>'90'!$O39</f>
        <v>0</v>
      </c>
      <c r="N39" s="53">
        <f>'91'!$O39</f>
        <v>0</v>
      </c>
      <c r="O39" s="53">
        <f>'92'!$O39</f>
        <v>0</v>
      </c>
      <c r="P39" s="53">
        <f>'93'!$O39</f>
        <v>0</v>
      </c>
      <c r="Q39" s="53">
        <f>'94'!$O39</f>
        <v>0</v>
      </c>
      <c r="R39" s="53">
        <f>'95'!$O39</f>
        <v>0</v>
      </c>
      <c r="S39" s="53">
        <f>'96'!$O39</f>
        <v>0</v>
      </c>
      <c r="T39" s="53">
        <f>'97'!$O39</f>
        <v>0</v>
      </c>
      <c r="U39" s="53">
        <f>'98'!$O39</f>
        <v>0</v>
      </c>
      <c r="V39" s="53">
        <f>'99'!$O39</f>
        <v>0</v>
      </c>
      <c r="W39" s="53">
        <f>'00'!$O39</f>
        <v>0</v>
      </c>
      <c r="X39" s="53">
        <f>'01'!$O39</f>
        <v>0</v>
      </c>
      <c r="Y39" s="53">
        <f>'02'!$O39</f>
        <v>0</v>
      </c>
      <c r="Z39" s="53">
        <f>'03'!$O39</f>
        <v>0</v>
      </c>
      <c r="AA39" s="53">
        <f>'04'!$O39</f>
        <v>0</v>
      </c>
      <c r="AB39" s="53">
        <f>'05'!$O39</f>
        <v>0</v>
      </c>
      <c r="AC39" s="53">
        <f>'06'!$O39</f>
        <v>0</v>
      </c>
      <c r="AD39" s="53">
        <f>'07'!$O39</f>
        <v>0</v>
      </c>
      <c r="AE39" s="53">
        <f>'08'!$O39</f>
        <v>0</v>
      </c>
      <c r="AF39" s="53">
        <f>'09'!$O39</f>
        <v>0</v>
      </c>
      <c r="AG39" s="53">
        <f>'10'!$O39</f>
        <v>0</v>
      </c>
      <c r="AH39" s="53">
        <f>'11'!$O39</f>
        <v>0</v>
      </c>
      <c r="AI39" s="53">
        <f>'12'!$O39</f>
        <v>0</v>
      </c>
      <c r="AJ39" s="53">
        <f>'13'!$O39</f>
        <v>0</v>
      </c>
      <c r="AK39" s="53">
        <f>'14'!$O39</f>
        <v>0</v>
      </c>
      <c r="AL39" s="53">
        <f>'15'!$O39</f>
        <v>0</v>
      </c>
      <c r="AM39" s="53">
        <f>'16'!$O39</f>
        <v>0</v>
      </c>
      <c r="AN39" s="40">
        <f>'17'!$O39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'80'!$O40</f>
        <v>0</v>
      </c>
      <c r="D40" s="53">
        <f>'81'!$O40</f>
        <v>0</v>
      </c>
      <c r="E40" s="53">
        <f>'82'!$O40</f>
        <v>0</v>
      </c>
      <c r="F40" s="53">
        <f>'83'!$O40</f>
        <v>0</v>
      </c>
      <c r="G40" s="53">
        <f>'84'!$O40</f>
        <v>0</v>
      </c>
      <c r="H40" s="53">
        <f>'85'!$O40</f>
        <v>0</v>
      </c>
      <c r="I40" s="53">
        <f>'86'!$O40</f>
        <v>0</v>
      </c>
      <c r="J40" s="53">
        <f>'87'!$O40</f>
        <v>0</v>
      </c>
      <c r="K40" s="53">
        <f>'88'!$O40</f>
        <v>0</v>
      </c>
      <c r="L40" s="53">
        <f>'89'!$O40</f>
        <v>0</v>
      </c>
      <c r="M40" s="53">
        <f>'90'!$O40</f>
        <v>0</v>
      </c>
      <c r="N40" s="53">
        <f>'91'!$O40</f>
        <v>0</v>
      </c>
      <c r="O40" s="53">
        <f>'92'!$O40</f>
        <v>0</v>
      </c>
      <c r="P40" s="53">
        <f>'93'!$O40</f>
        <v>0</v>
      </c>
      <c r="Q40" s="53">
        <f>'94'!$O40</f>
        <v>0</v>
      </c>
      <c r="R40" s="53">
        <f>'95'!$O40</f>
        <v>0</v>
      </c>
      <c r="S40" s="53">
        <f>'96'!$O40</f>
        <v>0</v>
      </c>
      <c r="T40" s="53">
        <f>'97'!$O40</f>
        <v>0</v>
      </c>
      <c r="U40" s="53">
        <f>'98'!$O40</f>
        <v>0</v>
      </c>
      <c r="V40" s="53">
        <f>'99'!$O40</f>
        <v>0</v>
      </c>
      <c r="W40" s="53">
        <f>'00'!$O40</f>
        <v>0</v>
      </c>
      <c r="X40" s="53">
        <f>'01'!$O40</f>
        <v>0</v>
      </c>
      <c r="Y40" s="53">
        <f>'02'!$O40</f>
        <v>0</v>
      </c>
      <c r="Z40" s="53">
        <f>'03'!$O40</f>
        <v>0</v>
      </c>
      <c r="AA40" s="53">
        <f>'04'!$O40</f>
        <v>0</v>
      </c>
      <c r="AB40" s="53">
        <f>'05'!$O40</f>
        <v>0</v>
      </c>
      <c r="AC40" s="53">
        <f>'06'!$O40</f>
        <v>0</v>
      </c>
      <c r="AD40" s="53">
        <f>'07'!$O40</f>
        <v>0</v>
      </c>
      <c r="AE40" s="53">
        <f>'08'!$O40</f>
        <v>0</v>
      </c>
      <c r="AF40" s="53">
        <f>'09'!$O40</f>
        <v>0</v>
      </c>
      <c r="AG40" s="53">
        <f>'10'!$O40</f>
        <v>0.85511818181818178</v>
      </c>
      <c r="AH40" s="53">
        <f>'11'!$O40</f>
        <v>0</v>
      </c>
      <c r="AI40" s="53">
        <f>'12'!$O40</f>
        <v>0.30025000000000002</v>
      </c>
      <c r="AJ40" s="53">
        <f>'13'!$O40</f>
        <v>0.82838224637681157</v>
      </c>
      <c r="AK40" s="53">
        <f>'14'!$O40</f>
        <v>0.81534782608695655</v>
      </c>
      <c r="AL40" s="53">
        <f>'15'!$O40</f>
        <v>0.60633514492753626</v>
      </c>
      <c r="AM40" s="53">
        <f>'16'!$O40</f>
        <v>0.56164673913043484</v>
      </c>
      <c r="AN40" s="40">
        <f>'17'!$O40</f>
        <v>0.56171739130434784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'80'!$O41</f>
        <v>0</v>
      </c>
      <c r="D41" s="53">
        <f>'81'!$O41</f>
        <v>0</v>
      </c>
      <c r="E41" s="53">
        <f>'82'!$O41</f>
        <v>0</v>
      </c>
      <c r="F41" s="53">
        <f>'83'!$O41</f>
        <v>0</v>
      </c>
      <c r="G41" s="53">
        <f>'84'!$O41</f>
        <v>0</v>
      </c>
      <c r="H41" s="53">
        <f>'85'!$O41</f>
        <v>0</v>
      </c>
      <c r="I41" s="53">
        <f>'86'!$O41</f>
        <v>0</v>
      </c>
      <c r="J41" s="53">
        <f>'87'!$O41</f>
        <v>0</v>
      </c>
      <c r="K41" s="53">
        <f>'88'!$O41</f>
        <v>0</v>
      </c>
      <c r="L41" s="53">
        <f>'89'!$O41</f>
        <v>0</v>
      </c>
      <c r="M41" s="53">
        <f>'90'!$O41</f>
        <v>0</v>
      </c>
      <c r="N41" s="53">
        <f>'91'!$O41</f>
        <v>0</v>
      </c>
      <c r="O41" s="53">
        <f>'92'!$O41</f>
        <v>0</v>
      </c>
      <c r="P41" s="53">
        <f>'93'!$O41</f>
        <v>0</v>
      </c>
      <c r="Q41" s="53">
        <f>'94'!$O41</f>
        <v>0</v>
      </c>
      <c r="R41" s="53">
        <f>'95'!$O41</f>
        <v>0</v>
      </c>
      <c r="S41" s="53">
        <f>'96'!$O41</f>
        <v>0</v>
      </c>
      <c r="T41" s="53">
        <f>'97'!$O41</f>
        <v>0</v>
      </c>
      <c r="U41" s="53">
        <f>'98'!$O41</f>
        <v>0</v>
      </c>
      <c r="V41" s="53">
        <f>'99'!$O41</f>
        <v>0</v>
      </c>
      <c r="W41" s="53">
        <f>'00'!$O41</f>
        <v>0</v>
      </c>
      <c r="X41" s="53">
        <f>'01'!$O41</f>
        <v>0</v>
      </c>
      <c r="Y41" s="53">
        <f>'02'!$O41</f>
        <v>0</v>
      </c>
      <c r="Z41" s="53">
        <f>'03'!$O41</f>
        <v>0</v>
      </c>
      <c r="AA41" s="53">
        <f>'04'!$O41</f>
        <v>0</v>
      </c>
      <c r="AB41" s="53">
        <f>'05'!$O41</f>
        <v>0</v>
      </c>
      <c r="AC41" s="53">
        <f>'06'!$O41</f>
        <v>0</v>
      </c>
      <c r="AD41" s="53">
        <f>'07'!$O41</f>
        <v>0</v>
      </c>
      <c r="AE41" s="53">
        <f>'08'!$O41</f>
        <v>0</v>
      </c>
      <c r="AF41" s="53">
        <f>'09'!$O41</f>
        <v>0</v>
      </c>
      <c r="AG41" s="53">
        <f>'10'!$O41</f>
        <v>0</v>
      </c>
      <c r="AH41" s="53">
        <f>'11'!$O41</f>
        <v>0</v>
      </c>
      <c r="AI41" s="53">
        <f>'12'!$O41</f>
        <v>0</v>
      </c>
      <c r="AJ41" s="53">
        <f>'13'!$O41</f>
        <v>0</v>
      </c>
      <c r="AK41" s="53">
        <f>'14'!$O41</f>
        <v>8.9293478260869565E-3</v>
      </c>
      <c r="AL41" s="53">
        <f>'15'!$O41</f>
        <v>0</v>
      </c>
      <c r="AM41" s="53">
        <f>'16'!$O41</f>
        <v>0</v>
      </c>
      <c r="AN41" s="40">
        <f>'17'!$O41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'80'!$O42</f>
        <v>0</v>
      </c>
      <c r="D42" s="53">
        <f>'81'!$O42</f>
        <v>0</v>
      </c>
      <c r="E42" s="53">
        <f>'82'!$O42</f>
        <v>0</v>
      </c>
      <c r="F42" s="53">
        <f>'83'!$O42</f>
        <v>0</v>
      </c>
      <c r="G42" s="53">
        <f>'84'!$O42</f>
        <v>0</v>
      </c>
      <c r="H42" s="53">
        <f>'85'!$O42</f>
        <v>0</v>
      </c>
      <c r="I42" s="53">
        <f>'86'!$O42</f>
        <v>0</v>
      </c>
      <c r="J42" s="53">
        <f>'87'!$O42</f>
        <v>0</v>
      </c>
      <c r="K42" s="53">
        <f>'88'!$O42</f>
        <v>0</v>
      </c>
      <c r="L42" s="53">
        <f>'89'!$O42</f>
        <v>0</v>
      </c>
      <c r="M42" s="53">
        <f>'90'!$O42</f>
        <v>0</v>
      </c>
      <c r="N42" s="53">
        <f>'91'!$O42</f>
        <v>0</v>
      </c>
      <c r="O42" s="53">
        <f>'92'!$O42</f>
        <v>0</v>
      </c>
      <c r="P42" s="53">
        <f>'93'!$O42</f>
        <v>0</v>
      </c>
      <c r="Q42" s="53">
        <f>'94'!$O42</f>
        <v>0</v>
      </c>
      <c r="R42" s="53">
        <f>'95'!$O42</f>
        <v>0</v>
      </c>
      <c r="S42" s="53">
        <f>'96'!$O42</f>
        <v>0</v>
      </c>
      <c r="T42" s="53">
        <f>'97'!$O42</f>
        <v>0</v>
      </c>
      <c r="U42" s="53">
        <f>'98'!$O42</f>
        <v>0</v>
      </c>
      <c r="V42" s="53">
        <f>'99'!$O42</f>
        <v>0</v>
      </c>
      <c r="W42" s="53">
        <f>'00'!$O42</f>
        <v>0</v>
      </c>
      <c r="X42" s="53">
        <f>'01'!$O42</f>
        <v>0</v>
      </c>
      <c r="Y42" s="53">
        <f>'02'!$O42</f>
        <v>0</v>
      </c>
      <c r="Z42" s="53">
        <f>'03'!$O42</f>
        <v>0</v>
      </c>
      <c r="AA42" s="53">
        <f>'04'!$O42</f>
        <v>0</v>
      </c>
      <c r="AB42" s="53">
        <f>'05'!$O42</f>
        <v>0</v>
      </c>
      <c r="AC42" s="53">
        <f>'06'!$O42</f>
        <v>0</v>
      </c>
      <c r="AD42" s="53">
        <f>'07'!$O42</f>
        <v>0</v>
      </c>
      <c r="AE42" s="53">
        <f>'08'!$O42</f>
        <v>0</v>
      </c>
      <c r="AF42" s="53">
        <f>'09'!$O42</f>
        <v>0</v>
      </c>
      <c r="AG42" s="53">
        <f>'10'!$O42</f>
        <v>15.439907807396651</v>
      </c>
      <c r="AH42" s="53">
        <f>'11'!$O42</f>
        <v>41.697373188405798</v>
      </c>
      <c r="AI42" s="53">
        <f>'12'!$O42</f>
        <v>44.613670289855072</v>
      </c>
      <c r="AJ42" s="53">
        <f>'13'!$O42</f>
        <v>31.682710144927537</v>
      </c>
      <c r="AK42" s="53">
        <f>'14'!$O42</f>
        <v>44.460449275362322</v>
      </c>
      <c r="AL42" s="53">
        <f>'15'!$O42</f>
        <v>38.119211956521738</v>
      </c>
      <c r="AM42" s="53">
        <f>'16'!$O42</f>
        <v>37.186813405797103</v>
      </c>
      <c r="AN42" s="40">
        <f>'17'!$O42</f>
        <v>36.187891304347829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'80'!$O43</f>
        <v>0</v>
      </c>
      <c r="D43" s="61">
        <f>'81'!$O43</f>
        <v>0</v>
      </c>
      <c r="E43" s="61">
        <f>'82'!$O43</f>
        <v>0</v>
      </c>
      <c r="F43" s="61">
        <f>'83'!$O43</f>
        <v>0</v>
      </c>
      <c r="G43" s="61">
        <f>'84'!$O43</f>
        <v>0</v>
      </c>
      <c r="H43" s="61">
        <f>'85'!$O43</f>
        <v>0</v>
      </c>
      <c r="I43" s="61">
        <f>'86'!$O43</f>
        <v>0</v>
      </c>
      <c r="J43" s="61">
        <f>'87'!$O43</f>
        <v>0</v>
      </c>
      <c r="K43" s="61">
        <f>'88'!$O43</f>
        <v>0</v>
      </c>
      <c r="L43" s="61">
        <f>'89'!$O43</f>
        <v>0</v>
      </c>
      <c r="M43" s="61">
        <f>'90'!$O43</f>
        <v>0</v>
      </c>
      <c r="N43" s="61">
        <f>'91'!$O43</f>
        <v>0</v>
      </c>
      <c r="O43" s="61">
        <f>'92'!$O43</f>
        <v>0</v>
      </c>
      <c r="P43" s="61">
        <f>'93'!$O43</f>
        <v>0</v>
      </c>
      <c r="Q43" s="61">
        <f>'94'!$O43</f>
        <v>0</v>
      </c>
      <c r="R43" s="61">
        <f>'95'!$O43</f>
        <v>0</v>
      </c>
      <c r="S43" s="61">
        <f>'96'!$O43</f>
        <v>0</v>
      </c>
      <c r="T43" s="61">
        <f>'97'!$O43</f>
        <v>0</v>
      </c>
      <c r="U43" s="61">
        <f>'98'!$O43</f>
        <v>0</v>
      </c>
      <c r="V43" s="61">
        <f>'99'!$O43</f>
        <v>0</v>
      </c>
      <c r="W43" s="61">
        <f>'00'!$O43</f>
        <v>0</v>
      </c>
      <c r="X43" s="61">
        <f>'01'!$O43</f>
        <v>0</v>
      </c>
      <c r="Y43" s="61">
        <f>'02'!$O43</f>
        <v>0</v>
      </c>
      <c r="Z43" s="61">
        <f>'03'!$O43</f>
        <v>0</v>
      </c>
      <c r="AA43" s="61">
        <f>'04'!$O43</f>
        <v>0</v>
      </c>
      <c r="AB43" s="61">
        <f>'05'!$O43</f>
        <v>0</v>
      </c>
      <c r="AC43" s="61">
        <f>'06'!$O43</f>
        <v>0</v>
      </c>
      <c r="AD43" s="61">
        <f>'07'!$O43</f>
        <v>0</v>
      </c>
      <c r="AE43" s="61">
        <f>'08'!$O43</f>
        <v>0</v>
      </c>
      <c r="AF43" s="61">
        <f>'09'!$O43</f>
        <v>0</v>
      </c>
      <c r="AG43" s="61">
        <f>'10'!$O43</f>
        <v>0.15612727272727273</v>
      </c>
      <c r="AH43" s="61">
        <f>'11'!$O43</f>
        <v>0</v>
      </c>
      <c r="AI43" s="61">
        <f>'12'!$O43</f>
        <v>7.5688405797101448E-3</v>
      </c>
      <c r="AJ43" s="61">
        <f>'13'!$O43</f>
        <v>2.3532608695652175E-2</v>
      </c>
      <c r="AK43" s="61">
        <f>'14'!$O43</f>
        <v>0</v>
      </c>
      <c r="AL43" s="61">
        <f>'15'!$O43</f>
        <v>2.3831521739130435E-2</v>
      </c>
      <c r="AM43" s="61">
        <f>'16'!$O43</f>
        <v>0.10053260869565217</v>
      </c>
      <c r="AN43" s="44">
        <f>'17'!$O43</f>
        <v>4.9291666666666664E-2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9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50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'80'!$P6</f>
        <v>0</v>
      </c>
      <c r="D6" s="53">
        <f>'81'!$P6</f>
        <v>0</v>
      </c>
      <c r="E6" s="53">
        <f>'82'!$P6</f>
        <v>0</v>
      </c>
      <c r="F6" s="53">
        <f>'83'!$P6</f>
        <v>0</v>
      </c>
      <c r="G6" s="53">
        <f>'84'!$P6</f>
        <v>0</v>
      </c>
      <c r="H6" s="53">
        <f>'85'!$P6</f>
        <v>0</v>
      </c>
      <c r="I6" s="53">
        <f>'86'!$P6</f>
        <v>0</v>
      </c>
      <c r="J6" s="53">
        <f>'87'!$P6</f>
        <v>0</v>
      </c>
      <c r="K6" s="53">
        <f>'88'!$P6</f>
        <v>0</v>
      </c>
      <c r="L6" s="53">
        <f>'89'!$P6</f>
        <v>0</v>
      </c>
      <c r="M6" s="53">
        <f>'90'!$P6</f>
        <v>1.0079710144927536E-2</v>
      </c>
      <c r="N6" s="53">
        <f>'91'!$P6</f>
        <v>2.8568840579710143E-3</v>
      </c>
      <c r="O6" s="53">
        <f>'92'!$P6</f>
        <v>8.3333333333333328E-4</v>
      </c>
      <c r="P6" s="53">
        <f>'93'!$P6</f>
        <v>0</v>
      </c>
      <c r="Q6" s="53">
        <f>'94'!$P6</f>
        <v>1.8115942028985507E-4</v>
      </c>
      <c r="R6" s="53">
        <f>'95'!$P6</f>
        <v>0</v>
      </c>
      <c r="S6" s="53">
        <f>'96'!$P6</f>
        <v>0</v>
      </c>
      <c r="T6" s="53">
        <f>'97'!$P6</f>
        <v>0</v>
      </c>
      <c r="U6" s="53">
        <f>'98'!$P6</f>
        <v>1.2983695652173912E-2</v>
      </c>
      <c r="V6" s="53">
        <f>'99'!$P6</f>
        <v>3.9855072463768114E-4</v>
      </c>
      <c r="W6" s="53">
        <f>'00'!$P6</f>
        <v>1.7246376811594202E-2</v>
      </c>
      <c r="X6" s="53">
        <f>'01'!$P6</f>
        <v>2.8152173913043477E-2</v>
      </c>
      <c r="Y6" s="53">
        <f>'02'!$P6</f>
        <v>2.2282608695652174E-2</v>
      </c>
      <c r="Z6" s="53">
        <f>'03'!$P6</f>
        <v>2.5661231884057969E-2</v>
      </c>
      <c r="AA6" s="53">
        <f>'04'!$P6</f>
        <v>3.601449275362318E-2</v>
      </c>
      <c r="AB6" s="53">
        <f>'05'!$P6</f>
        <v>4.1099999999999998E-2</v>
      </c>
      <c r="AC6" s="53">
        <f>'06'!$P6</f>
        <v>5.4799999999999995E-2</v>
      </c>
      <c r="AD6" s="53">
        <f>'07'!$P6</f>
        <v>5.7186918763771959E-2</v>
      </c>
      <c r="AE6" s="53">
        <f>'08'!$P6</f>
        <v>6.1047272727272728E-2</v>
      </c>
      <c r="AF6" s="53">
        <f>'09'!$P6</f>
        <v>5.6954545454545445E-2</v>
      </c>
      <c r="AG6" s="53">
        <f>'10'!$P6</f>
        <v>0</v>
      </c>
      <c r="AH6" s="53">
        <f>'11'!$P6</f>
        <v>0</v>
      </c>
      <c r="AI6" s="53">
        <f>'12'!$P6</f>
        <v>0</v>
      </c>
      <c r="AJ6" s="53">
        <f>'13'!$P6</f>
        <v>0</v>
      </c>
      <c r="AK6" s="53">
        <f>'14'!$P6</f>
        <v>0</v>
      </c>
      <c r="AL6" s="53">
        <f>'15'!$P6</f>
        <v>0</v>
      </c>
      <c r="AM6" s="53">
        <f>'16'!$P6</f>
        <v>0</v>
      </c>
      <c r="AN6" s="40">
        <f>'17'!$P6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'80'!$P7</f>
        <v>0</v>
      </c>
      <c r="D7" s="53">
        <f>'81'!$P7</f>
        <v>0</v>
      </c>
      <c r="E7" s="53">
        <f>'82'!$P7</f>
        <v>0</v>
      </c>
      <c r="F7" s="53">
        <f>'83'!$P7</f>
        <v>0</v>
      </c>
      <c r="G7" s="53">
        <f>'84'!$P7</f>
        <v>0</v>
      </c>
      <c r="H7" s="53">
        <f>'85'!$P7</f>
        <v>0</v>
      </c>
      <c r="I7" s="53">
        <f>'86'!$P7</f>
        <v>0</v>
      </c>
      <c r="J7" s="53">
        <f>'87'!$P7</f>
        <v>0</v>
      </c>
      <c r="K7" s="53">
        <f>'88'!$P7</f>
        <v>0</v>
      </c>
      <c r="L7" s="53">
        <f>'89'!$P7</f>
        <v>0</v>
      </c>
      <c r="M7" s="53">
        <f>'90'!$P7</f>
        <v>1.1304347826086956E-3</v>
      </c>
      <c r="N7" s="53">
        <f>'91'!$P7</f>
        <v>2.9981884057971014E-3</v>
      </c>
      <c r="O7" s="53">
        <f>'92'!$P7</f>
        <v>0</v>
      </c>
      <c r="P7" s="53">
        <f>'93'!$P7</f>
        <v>3.260869565217391E-4</v>
      </c>
      <c r="Q7" s="53">
        <f>'94'!$P7</f>
        <v>0</v>
      </c>
      <c r="R7" s="53">
        <f>'95'!$P7</f>
        <v>0</v>
      </c>
      <c r="S7" s="53">
        <f>'96'!$P7</f>
        <v>0</v>
      </c>
      <c r="T7" s="53">
        <f>'97'!$P7</f>
        <v>0</v>
      </c>
      <c r="U7" s="53">
        <f>'98'!$P7</f>
        <v>0</v>
      </c>
      <c r="V7" s="53">
        <f>'99'!$P7</f>
        <v>0</v>
      </c>
      <c r="W7" s="53">
        <f>'00'!$P7</f>
        <v>0</v>
      </c>
      <c r="X7" s="53">
        <f>'01'!$P7</f>
        <v>8.7862318840579707E-4</v>
      </c>
      <c r="Y7" s="53">
        <f>'02'!$P7</f>
        <v>1.2318840579710144E-3</v>
      </c>
      <c r="Z7" s="53">
        <f>'03'!$P7</f>
        <v>7.001811594202898E-3</v>
      </c>
      <c r="AA7" s="53">
        <f>'04'!$P7</f>
        <v>1.7028985507246377E-2</v>
      </c>
      <c r="AB7" s="53">
        <f>'05'!$P7</f>
        <v>2.1963636363636362E-2</v>
      </c>
      <c r="AC7" s="53">
        <f>'06'!$P7</f>
        <v>1.7963636363636366E-2</v>
      </c>
      <c r="AD7" s="53">
        <f>'07'!$P7</f>
        <v>1.8746076887394391E-2</v>
      </c>
      <c r="AE7" s="53">
        <f>'08'!$P7</f>
        <v>2.0470909090909088E-2</v>
      </c>
      <c r="AF7" s="53">
        <f>'09'!$P7</f>
        <v>2.0470909090909088E-2</v>
      </c>
      <c r="AG7" s="53">
        <f>'10'!$P7</f>
        <v>1.3285454545454545E-2</v>
      </c>
      <c r="AH7" s="53">
        <f>'11'!$P7</f>
        <v>2.4117753623188406E-2</v>
      </c>
      <c r="AI7" s="53">
        <f>'12'!$P7</f>
        <v>0.11133876811594202</v>
      </c>
      <c r="AJ7" s="53">
        <f>'13'!$P7</f>
        <v>9.8307971014492748E-2</v>
      </c>
      <c r="AK7" s="53">
        <f>'14'!$P7</f>
        <v>0.15464855072463768</v>
      </c>
      <c r="AL7" s="53">
        <f>'15'!$P7</f>
        <v>9.2224637681159419E-2</v>
      </c>
      <c r="AM7" s="53">
        <f>'16'!$P7</f>
        <v>0.15194746376811594</v>
      </c>
      <c r="AN7" s="40">
        <f>'17'!$P7</f>
        <v>0.19738043478260869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'80'!$P8</f>
        <v>0</v>
      </c>
      <c r="D8" s="53">
        <f>'81'!$P8</f>
        <v>0</v>
      </c>
      <c r="E8" s="53">
        <f>'82'!$P8</f>
        <v>0</v>
      </c>
      <c r="F8" s="53">
        <f>'83'!$P8</f>
        <v>0</v>
      </c>
      <c r="G8" s="53">
        <f>'84'!$P8</f>
        <v>0</v>
      </c>
      <c r="H8" s="53">
        <f>'85'!$P8</f>
        <v>0</v>
      </c>
      <c r="I8" s="53">
        <f>'86'!$P8</f>
        <v>0</v>
      </c>
      <c r="J8" s="53">
        <f>'87'!$P8</f>
        <v>0</v>
      </c>
      <c r="K8" s="53">
        <f>'88'!$P8</f>
        <v>0</v>
      </c>
      <c r="L8" s="53">
        <f>'89'!$P8</f>
        <v>0</v>
      </c>
      <c r="M8" s="53">
        <f>'90'!$P8</f>
        <v>1.2228260869565216E-3</v>
      </c>
      <c r="N8" s="53">
        <f>'91'!$P8</f>
        <v>2.0253623188405795E-3</v>
      </c>
      <c r="O8" s="53">
        <f>'92'!$P8</f>
        <v>2.3460144927536231E-3</v>
      </c>
      <c r="P8" s="53">
        <f>'93'!$P8</f>
        <v>1.9474637681159419E-3</v>
      </c>
      <c r="Q8" s="53">
        <f>'94'!$P8</f>
        <v>2.0652173913043477E-3</v>
      </c>
      <c r="R8" s="53">
        <f>'95'!$P8</f>
        <v>2.2373188405797099E-3</v>
      </c>
      <c r="S8" s="53">
        <f>'96'!$P8</f>
        <v>2.1739130434782605E-3</v>
      </c>
      <c r="T8" s="53">
        <f>'97'!$P8</f>
        <v>2.8985507246376812E-3</v>
      </c>
      <c r="U8" s="53">
        <f>'98'!$P8</f>
        <v>3.4112318840579707E-3</v>
      </c>
      <c r="V8" s="53">
        <f>'99'!$P8</f>
        <v>1.2681159420289854E-3</v>
      </c>
      <c r="W8" s="53">
        <f>'00'!$P8</f>
        <v>1.240942028985507E-3</v>
      </c>
      <c r="X8" s="53">
        <f>'01'!$P8</f>
        <v>1.0688405797101448E-3</v>
      </c>
      <c r="Y8" s="53">
        <f>'02'!$P8</f>
        <v>1.1231884057971014E-3</v>
      </c>
      <c r="Z8" s="53">
        <f>'03'!$P8</f>
        <v>9.342391304347825E-3</v>
      </c>
      <c r="AA8" s="53">
        <f>'04'!$P8</f>
        <v>1.2681159420289854E-3</v>
      </c>
      <c r="AB8" s="53">
        <f>'05'!$P8</f>
        <v>1.2363636363636364E-3</v>
      </c>
      <c r="AC8" s="53">
        <f>'06'!$P8</f>
        <v>1.1272727272727272E-3</v>
      </c>
      <c r="AD8" s="53">
        <f>'07'!$P8</f>
        <v>1.1763732459700933E-3</v>
      </c>
      <c r="AE8" s="53">
        <f>'08'!$P8</f>
        <v>0</v>
      </c>
      <c r="AF8" s="53">
        <f>'09'!$P8</f>
        <v>0</v>
      </c>
      <c r="AG8" s="53">
        <f>'10'!$P8</f>
        <v>0</v>
      </c>
      <c r="AH8" s="53">
        <f>'11'!$P8</f>
        <v>0</v>
      </c>
      <c r="AI8" s="53">
        <f>'12'!$P8</f>
        <v>0</v>
      </c>
      <c r="AJ8" s="53">
        <f>'13'!$P8</f>
        <v>0</v>
      </c>
      <c r="AK8" s="53">
        <f>'14'!$P8</f>
        <v>0</v>
      </c>
      <c r="AL8" s="53">
        <f>'15'!$P8</f>
        <v>0</v>
      </c>
      <c r="AM8" s="53">
        <f>'16'!$P8</f>
        <v>0</v>
      </c>
      <c r="AN8" s="40">
        <f>'17'!$P8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'80'!$P9</f>
        <v>0</v>
      </c>
      <c r="D9" s="53">
        <f>'81'!$P9</f>
        <v>0</v>
      </c>
      <c r="E9" s="53">
        <f>'82'!$P9</f>
        <v>0</v>
      </c>
      <c r="F9" s="53">
        <f>'83'!$P9</f>
        <v>0</v>
      </c>
      <c r="G9" s="53">
        <f>'84'!$P9</f>
        <v>0</v>
      </c>
      <c r="H9" s="53">
        <f>'85'!$P9</f>
        <v>0</v>
      </c>
      <c r="I9" s="53">
        <f>'86'!$P9</f>
        <v>0</v>
      </c>
      <c r="J9" s="53">
        <f>'87'!$P9</f>
        <v>0</v>
      </c>
      <c r="K9" s="53">
        <f>'88'!$P9</f>
        <v>0</v>
      </c>
      <c r="L9" s="53">
        <f>'89'!$P9</f>
        <v>0</v>
      </c>
      <c r="M9" s="53">
        <f>'90'!$P9</f>
        <v>0</v>
      </c>
      <c r="N9" s="53">
        <f>'91'!$P9</f>
        <v>4.4384057971014488E-4</v>
      </c>
      <c r="O9" s="53">
        <f>'92'!$P9</f>
        <v>6.2318840579710134E-3</v>
      </c>
      <c r="P9" s="53">
        <f>'93'!$P9</f>
        <v>5.6521739130434775E-3</v>
      </c>
      <c r="Q9" s="53">
        <f>'94'!$P9</f>
        <v>3.913043478260869E-3</v>
      </c>
      <c r="R9" s="53">
        <f>'95'!$P9</f>
        <v>3.0797101449275359E-3</v>
      </c>
      <c r="S9" s="53">
        <f>'96'!$P9</f>
        <v>2.6086956521739128E-3</v>
      </c>
      <c r="T9" s="53">
        <f>'97'!$P9</f>
        <v>1.6304347826086956E-3</v>
      </c>
      <c r="U9" s="53">
        <f>'98'!$P9</f>
        <v>0</v>
      </c>
      <c r="V9" s="53">
        <f>'99'!$P9</f>
        <v>2.6702898550724635E-2</v>
      </c>
      <c r="W9" s="53">
        <f>'00'!$P9</f>
        <v>4.0054347826086953E-3</v>
      </c>
      <c r="X9" s="53">
        <f>'01'!$P9</f>
        <v>3.7771739130434781E-3</v>
      </c>
      <c r="Y9" s="53">
        <f>'02'!$P9</f>
        <v>4.7989130434782602E-3</v>
      </c>
      <c r="Z9" s="53">
        <f>'03'!$P9</f>
        <v>4.5960144927536233E-3</v>
      </c>
      <c r="AA9" s="53">
        <f>'04'!$P9</f>
        <v>1.8605072463768113E-3</v>
      </c>
      <c r="AB9" s="53">
        <f>'05'!$P9</f>
        <v>1.5127272727272726E-3</v>
      </c>
      <c r="AC9" s="53">
        <f>'06'!$P9</f>
        <v>9.5454545454545456E-4</v>
      </c>
      <c r="AD9" s="53">
        <f>'07'!$P9</f>
        <v>9.961225066682242E-4</v>
      </c>
      <c r="AE9" s="53">
        <f>'08'!$P9</f>
        <v>0</v>
      </c>
      <c r="AF9" s="53">
        <f>'09'!$P9</f>
        <v>0</v>
      </c>
      <c r="AG9" s="53">
        <f>'10'!$P9</f>
        <v>0</v>
      </c>
      <c r="AH9" s="53">
        <f>'11'!$P9</f>
        <v>0</v>
      </c>
      <c r="AI9" s="53">
        <f>'12'!$P9</f>
        <v>0</v>
      </c>
      <c r="AJ9" s="53">
        <f>'13'!$P9</f>
        <v>0</v>
      </c>
      <c r="AK9" s="53">
        <f>'14'!$P9</f>
        <v>0</v>
      </c>
      <c r="AL9" s="53">
        <f>'15'!$P9</f>
        <v>0</v>
      </c>
      <c r="AM9" s="53">
        <f>'16'!$P9</f>
        <v>0</v>
      </c>
      <c r="AN9" s="40">
        <f>'17'!$P9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'80'!$P10</f>
        <v>0</v>
      </c>
      <c r="D10" s="53">
        <f>'81'!$P10</f>
        <v>0</v>
      </c>
      <c r="E10" s="53">
        <f>'82'!$P10</f>
        <v>0</v>
      </c>
      <c r="F10" s="53">
        <f>'83'!$P10</f>
        <v>0</v>
      </c>
      <c r="G10" s="53">
        <f>'84'!$P10</f>
        <v>0</v>
      </c>
      <c r="H10" s="53">
        <f>'85'!$P10</f>
        <v>0</v>
      </c>
      <c r="I10" s="53">
        <f>'86'!$P10</f>
        <v>0</v>
      </c>
      <c r="J10" s="53">
        <f>'87'!$P10</f>
        <v>0</v>
      </c>
      <c r="K10" s="53">
        <f>'88'!$P10</f>
        <v>0</v>
      </c>
      <c r="L10" s="53">
        <f>'89'!$P10</f>
        <v>0</v>
      </c>
      <c r="M10" s="53">
        <f>'90'!$P10</f>
        <v>8.6213768115942033E-3</v>
      </c>
      <c r="N10" s="53">
        <f>'91'!$P10</f>
        <v>1.0259057971014491E-2</v>
      </c>
      <c r="O10" s="53">
        <f>'92'!$P10</f>
        <v>9.0996376811594195E-3</v>
      </c>
      <c r="P10" s="53">
        <f>'93'!$P10</f>
        <v>9.8061594202898551E-3</v>
      </c>
      <c r="Q10" s="53">
        <f>'94'!$P10</f>
        <v>7.0108695652173914E-3</v>
      </c>
      <c r="R10" s="53">
        <f>'95'!$P10</f>
        <v>7.6521739130434785E-3</v>
      </c>
      <c r="S10" s="53">
        <f>'96'!$P10</f>
        <v>4.7518115942028977E-3</v>
      </c>
      <c r="T10" s="53">
        <f>'97'!$P10</f>
        <v>1.3405797101449274E-3</v>
      </c>
      <c r="U10" s="53">
        <f>'98'!$P10</f>
        <v>4.7282608695652165E-3</v>
      </c>
      <c r="V10" s="53">
        <f>'99'!$P10</f>
        <v>1.1295289855072463E-2</v>
      </c>
      <c r="W10" s="53">
        <f>'00'!$P10</f>
        <v>1.889855072463768E-2</v>
      </c>
      <c r="X10" s="53">
        <f>'01'!$P10</f>
        <v>2.3114130434782606E-2</v>
      </c>
      <c r="Y10" s="53">
        <f>'02'!$P10</f>
        <v>1.269746376811594E-2</v>
      </c>
      <c r="Z10" s="53">
        <f>'03'!$P10</f>
        <v>2.5153985507246374E-2</v>
      </c>
      <c r="AA10" s="53">
        <f>'04'!$P10</f>
        <v>1.4143115942028984E-2</v>
      </c>
      <c r="AB10" s="53">
        <f>'05'!$P10</f>
        <v>3.62E-3</v>
      </c>
      <c r="AC10" s="53">
        <f>'06'!$P10</f>
        <v>2.1205454545454545E-2</v>
      </c>
      <c r="AD10" s="53">
        <f>'07'!$P10</f>
        <v>2.2129098657659999E-2</v>
      </c>
      <c r="AE10" s="53">
        <f>'08'!$P10</f>
        <v>2.3941818181818179E-2</v>
      </c>
      <c r="AF10" s="53">
        <f>'09'!$P10</f>
        <v>2.2778181818181819E-2</v>
      </c>
      <c r="AG10" s="53">
        <f>'10'!$P10</f>
        <v>0</v>
      </c>
      <c r="AH10" s="53">
        <f>'11'!$P10</f>
        <v>0</v>
      </c>
      <c r="AI10" s="53">
        <f>'12'!$P10</f>
        <v>0</v>
      </c>
      <c r="AJ10" s="53">
        <f>'13'!$P10</f>
        <v>0</v>
      </c>
      <c r="AK10" s="53">
        <f>'14'!$P10</f>
        <v>0</v>
      </c>
      <c r="AL10" s="53">
        <f>'15'!$P10</f>
        <v>0</v>
      </c>
      <c r="AM10" s="53">
        <f>'16'!$P10</f>
        <v>0</v>
      </c>
      <c r="AN10" s="40">
        <f>'17'!$P10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'80'!$P11</f>
        <v>0</v>
      </c>
      <c r="D11" s="53">
        <f>'81'!$P11</f>
        <v>0</v>
      </c>
      <c r="E11" s="53">
        <f>'82'!$P11</f>
        <v>0</v>
      </c>
      <c r="F11" s="53">
        <f>'83'!$P11</f>
        <v>0</v>
      </c>
      <c r="G11" s="53">
        <f>'84'!$P11</f>
        <v>0</v>
      </c>
      <c r="H11" s="53">
        <f>'85'!$P11</f>
        <v>0</v>
      </c>
      <c r="I11" s="53">
        <f>'86'!$P11</f>
        <v>0</v>
      </c>
      <c r="J11" s="53">
        <f>'87'!$P11</f>
        <v>0</v>
      </c>
      <c r="K11" s="53">
        <f>'88'!$P11</f>
        <v>0</v>
      </c>
      <c r="L11" s="53">
        <f>'89'!$P11</f>
        <v>0</v>
      </c>
      <c r="M11" s="53">
        <f>'90'!$P11</f>
        <v>0</v>
      </c>
      <c r="N11" s="53">
        <f>'91'!$P11</f>
        <v>0</v>
      </c>
      <c r="O11" s="53">
        <f>'92'!$P11</f>
        <v>0</v>
      </c>
      <c r="P11" s="53">
        <f>'93'!$P11</f>
        <v>0</v>
      </c>
      <c r="Q11" s="53">
        <f>'94'!$P11</f>
        <v>0</v>
      </c>
      <c r="R11" s="53">
        <f>'95'!$P11</f>
        <v>0</v>
      </c>
      <c r="S11" s="53">
        <f>'96'!$P11</f>
        <v>0</v>
      </c>
      <c r="T11" s="53">
        <f>'97'!$P11</f>
        <v>0</v>
      </c>
      <c r="U11" s="53">
        <f>'98'!$P11</f>
        <v>0</v>
      </c>
      <c r="V11" s="53">
        <f>'99'!$P11</f>
        <v>0</v>
      </c>
      <c r="W11" s="53">
        <f>'00'!$P11</f>
        <v>0</v>
      </c>
      <c r="X11" s="53">
        <f>'01'!$P11</f>
        <v>0</v>
      </c>
      <c r="Y11" s="53">
        <f>'02'!$P11</f>
        <v>0</v>
      </c>
      <c r="Z11" s="53">
        <f>'03'!$P11</f>
        <v>0</v>
      </c>
      <c r="AA11" s="53">
        <f>'04'!$P11</f>
        <v>0</v>
      </c>
      <c r="AB11" s="53">
        <f>'05'!$P11</f>
        <v>0</v>
      </c>
      <c r="AC11" s="53">
        <f>'06'!$P11</f>
        <v>0</v>
      </c>
      <c r="AD11" s="53">
        <f>'07'!$P11</f>
        <v>0</v>
      </c>
      <c r="AE11" s="53">
        <f>'08'!$P11</f>
        <v>0</v>
      </c>
      <c r="AF11" s="53">
        <f>'09'!$P11</f>
        <v>0</v>
      </c>
      <c r="AG11" s="53">
        <f>'10'!$P11</f>
        <v>0</v>
      </c>
      <c r="AH11" s="53">
        <f>'11'!$P11</f>
        <v>0</v>
      </c>
      <c r="AI11" s="53">
        <f>'12'!$P11</f>
        <v>0</v>
      </c>
      <c r="AJ11" s="53">
        <f>'13'!$P11</f>
        <v>0</v>
      </c>
      <c r="AK11" s="53">
        <f>'14'!$P11</f>
        <v>0</v>
      </c>
      <c r="AL11" s="53">
        <f>'15'!$P11</f>
        <v>0</v>
      </c>
      <c r="AM11" s="53">
        <f>'16'!$P11</f>
        <v>0</v>
      </c>
      <c r="AN11" s="40">
        <f>'17'!$P11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'80'!$P12</f>
        <v>0</v>
      </c>
      <c r="D12" s="53">
        <f>'81'!$P12</f>
        <v>0</v>
      </c>
      <c r="E12" s="53">
        <f>'82'!$P12</f>
        <v>0</v>
      </c>
      <c r="F12" s="53">
        <f>'83'!$P12</f>
        <v>0</v>
      </c>
      <c r="G12" s="53">
        <f>'84'!$P12</f>
        <v>0</v>
      </c>
      <c r="H12" s="53">
        <f>'85'!$P12</f>
        <v>0</v>
      </c>
      <c r="I12" s="53">
        <f>'86'!$P12</f>
        <v>0</v>
      </c>
      <c r="J12" s="53">
        <f>'87'!$P12</f>
        <v>0</v>
      </c>
      <c r="K12" s="53">
        <f>'88'!$P12</f>
        <v>0</v>
      </c>
      <c r="L12" s="53">
        <f>'89'!$P12</f>
        <v>0</v>
      </c>
      <c r="M12" s="53">
        <f>'90'!$P12</f>
        <v>8.2094202898550725E-2</v>
      </c>
      <c r="N12" s="53">
        <f>'91'!$P12</f>
        <v>0.13112681159420289</v>
      </c>
      <c r="O12" s="53">
        <f>'92'!$P12</f>
        <v>3.8824275362318833E-2</v>
      </c>
      <c r="P12" s="53">
        <f>'93'!$P12</f>
        <v>1.9719202898550725E-2</v>
      </c>
      <c r="Q12" s="53">
        <f>'94'!$P12</f>
        <v>2.0817028985507243E-2</v>
      </c>
      <c r="R12" s="53">
        <f>'95'!$P12</f>
        <v>1.1563405797101448E-2</v>
      </c>
      <c r="S12" s="53">
        <f>'96'!$P12</f>
        <v>1.0817028985507245E-2</v>
      </c>
      <c r="T12" s="53">
        <f>'97'!$P12</f>
        <v>1.1331521739130435E-2</v>
      </c>
      <c r="U12" s="53">
        <f>'98'!$P12</f>
        <v>7.4999999999999997E-3</v>
      </c>
      <c r="V12" s="53">
        <f>'99'!$P12</f>
        <v>8.2409420289855061E-3</v>
      </c>
      <c r="W12" s="53">
        <f>'00'!$P12</f>
        <v>1.3106884057971014E-2</v>
      </c>
      <c r="X12" s="53">
        <f>'01'!$P12</f>
        <v>1.4088768115942028E-2</v>
      </c>
      <c r="Y12" s="53">
        <f>'02'!$P12</f>
        <v>1.7829710144927534E-2</v>
      </c>
      <c r="Z12" s="53">
        <f>'03'!$P12</f>
        <v>1.5405797101449273E-2</v>
      </c>
      <c r="AA12" s="53">
        <f>'04'!$P12</f>
        <v>2.0490942028985507E-2</v>
      </c>
      <c r="AB12" s="53">
        <f>'05'!$P12</f>
        <v>6.6803636363636357E-2</v>
      </c>
      <c r="AC12" s="53">
        <f>'06'!$P12</f>
        <v>5.5401818181818177E-2</v>
      </c>
      <c r="AD12" s="53">
        <f>'07'!$P12</f>
        <v>5.7814950287023735E-2</v>
      </c>
      <c r="AE12" s="53">
        <f>'08'!$P12</f>
        <v>6.1576363636363624E-2</v>
      </c>
      <c r="AF12" s="53">
        <f>'09'!$P12</f>
        <v>5.8643636363636356E-2</v>
      </c>
      <c r="AG12" s="53">
        <f>'10'!$P12</f>
        <v>3.8254545454545455E-3</v>
      </c>
      <c r="AH12" s="53">
        <f>'11'!$P12</f>
        <v>2.0905797101449276E-3</v>
      </c>
      <c r="AI12" s="53">
        <f>'12'!$P12</f>
        <v>5.5507246376811595E-3</v>
      </c>
      <c r="AJ12" s="53">
        <f>'13'!$P12</f>
        <v>7.4764492753623185E-3</v>
      </c>
      <c r="AK12" s="53">
        <f>'14'!$P12</f>
        <v>0.14114855072463769</v>
      </c>
      <c r="AL12" s="53">
        <f>'15'!$P12</f>
        <v>7.0403985507246372E-2</v>
      </c>
      <c r="AM12" s="53">
        <f>'16'!$P12</f>
        <v>9.3043478260869568E-3</v>
      </c>
      <c r="AN12" s="40">
        <f>'17'!$P12</f>
        <v>0.18157246376811595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'80'!$P13</f>
        <v>0</v>
      </c>
      <c r="D13" s="53">
        <f>'81'!$P13</f>
        <v>0</v>
      </c>
      <c r="E13" s="53">
        <f>'82'!$P13</f>
        <v>0</v>
      </c>
      <c r="F13" s="53">
        <f>'83'!$P13</f>
        <v>0</v>
      </c>
      <c r="G13" s="53">
        <f>'84'!$P13</f>
        <v>0</v>
      </c>
      <c r="H13" s="53">
        <f>'85'!$P13</f>
        <v>0</v>
      </c>
      <c r="I13" s="53">
        <f>'86'!$P13</f>
        <v>0</v>
      </c>
      <c r="J13" s="53">
        <f>'87'!$P13</f>
        <v>0</v>
      </c>
      <c r="K13" s="53">
        <f>'88'!$P13</f>
        <v>0</v>
      </c>
      <c r="L13" s="53">
        <f>'89'!$P13</f>
        <v>0</v>
      </c>
      <c r="M13" s="53">
        <f>'90'!$P13</f>
        <v>2.1612318840579709E-3</v>
      </c>
      <c r="N13" s="53">
        <f>'91'!$P13</f>
        <v>3.3659420289855069E-3</v>
      </c>
      <c r="O13" s="53">
        <f>'92'!$P13</f>
        <v>2.1376811594202897E-3</v>
      </c>
      <c r="P13" s="53">
        <f>'93'!$P13</f>
        <v>4.3913043478260869E-3</v>
      </c>
      <c r="Q13" s="53">
        <f>'94'!$P13</f>
        <v>3.956521739130435E-3</v>
      </c>
      <c r="R13" s="53">
        <f>'95'!$P13</f>
        <v>2.490942028985507E-3</v>
      </c>
      <c r="S13" s="53">
        <f>'96'!$P13</f>
        <v>1.4710144927536231E-3</v>
      </c>
      <c r="T13" s="53">
        <f>'97'!$P13</f>
        <v>6.4402173913043472E-3</v>
      </c>
      <c r="U13" s="53">
        <f>'98'!$P13</f>
        <v>1.2181159420289854E-2</v>
      </c>
      <c r="V13" s="53">
        <f>'99'!$P13</f>
        <v>2.1005434782608693E-2</v>
      </c>
      <c r="W13" s="53">
        <f>'00'!$P13</f>
        <v>2.8849637681159421E-2</v>
      </c>
      <c r="X13" s="53">
        <f>'01'!$P13</f>
        <v>2.9365942028985504E-2</v>
      </c>
      <c r="Y13" s="53">
        <f>'02'!$P13</f>
        <v>6.0976449275362318E-2</v>
      </c>
      <c r="Z13" s="53">
        <f>'03'!$P13</f>
        <v>6.3007246376811593E-3</v>
      </c>
      <c r="AA13" s="53">
        <f>'04'!$P13</f>
        <v>6.6413043478260863E-3</v>
      </c>
      <c r="AB13" s="53">
        <f>'05'!$P13</f>
        <v>7.6581818181818166E-3</v>
      </c>
      <c r="AC13" s="53">
        <f>'06'!$P13</f>
        <v>4.2199999999999998E-3</v>
      </c>
      <c r="AD13" s="53">
        <f>'07'!$P13</f>
        <v>4.4038101675751397E-3</v>
      </c>
      <c r="AE13" s="53">
        <f>'08'!$P13</f>
        <v>4.7836363636363623E-3</v>
      </c>
      <c r="AF13" s="53">
        <f>'09'!$P13</f>
        <v>0</v>
      </c>
      <c r="AG13" s="53">
        <f>'10'!$P13</f>
        <v>0.6269818181818182</v>
      </c>
      <c r="AH13" s="53">
        <f>'11'!$P13</f>
        <v>0</v>
      </c>
      <c r="AI13" s="53">
        <f>'12'!$P13</f>
        <v>0</v>
      </c>
      <c r="AJ13" s="53">
        <f>'13'!$P13</f>
        <v>0</v>
      </c>
      <c r="AK13" s="53">
        <f>'14'!$P13</f>
        <v>1.5413786231884059</v>
      </c>
      <c r="AL13" s="53">
        <f>'15'!$P13</f>
        <v>1.3431884057971015</v>
      </c>
      <c r="AM13" s="53">
        <f>'16'!$P13</f>
        <v>0.26188405797101449</v>
      </c>
      <c r="AN13" s="40">
        <f>'17'!$P13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'80'!$P14</f>
        <v>0</v>
      </c>
      <c r="D14" s="53">
        <f>'81'!$P14</f>
        <v>0</v>
      </c>
      <c r="E14" s="53">
        <f>'82'!$P14</f>
        <v>0.36231884057971014</v>
      </c>
      <c r="F14" s="53">
        <f>'83'!$P14</f>
        <v>0.18115942028985507</v>
      </c>
      <c r="G14" s="53">
        <f>'84'!$P14</f>
        <v>0</v>
      </c>
      <c r="H14" s="53">
        <f>'85'!$P14</f>
        <v>0</v>
      </c>
      <c r="I14" s="53">
        <f>'86'!$P14</f>
        <v>0</v>
      </c>
      <c r="J14" s="53">
        <f>'87'!$P14</f>
        <v>0.18115942028985507</v>
      </c>
      <c r="K14" s="53">
        <f>'88'!$P14</f>
        <v>0.18115942028985507</v>
      </c>
      <c r="L14" s="53">
        <f>'89'!$P14</f>
        <v>0.18115942028985507</v>
      </c>
      <c r="M14" s="53">
        <f>'90'!$P14</f>
        <v>0.21720471014492754</v>
      </c>
      <c r="N14" s="53">
        <f>'91'!$P14</f>
        <v>0.37416666666666665</v>
      </c>
      <c r="O14" s="53">
        <f>'92'!$P14</f>
        <v>0.3856811594202898</v>
      </c>
      <c r="P14" s="53">
        <f>'93'!$P14</f>
        <v>0.47321920289855063</v>
      </c>
      <c r="Q14" s="53">
        <f>'94'!$P14</f>
        <v>0.41913224637681157</v>
      </c>
      <c r="R14" s="53">
        <f>'95'!$P14</f>
        <v>0.47838224637681154</v>
      </c>
      <c r="S14" s="53">
        <f>'96'!$P14</f>
        <v>0.35966123188405791</v>
      </c>
      <c r="T14" s="53">
        <f>'97'!$P14</f>
        <v>0.27744021739130431</v>
      </c>
      <c r="U14" s="53">
        <f>'98'!$P14</f>
        <v>0.74253442028985495</v>
      </c>
      <c r="V14" s="53">
        <f>'99'!$P14</f>
        <v>1.0075416666666666</v>
      </c>
      <c r="W14" s="53">
        <f>'00'!$P14</f>
        <v>1.1592735507246377</v>
      </c>
      <c r="X14" s="53">
        <f>'01'!$P14</f>
        <v>0.9041213768115941</v>
      </c>
      <c r="Y14" s="53">
        <f>'02'!$P14</f>
        <v>1.6372409420289855</v>
      </c>
      <c r="Z14" s="53">
        <f>'03'!$P14</f>
        <v>0.74626449275362317</v>
      </c>
      <c r="AA14" s="53">
        <f>'04'!$P14</f>
        <v>0.49070289855072458</v>
      </c>
      <c r="AB14" s="53">
        <f>'05'!$P14</f>
        <v>0.31667272727272722</v>
      </c>
      <c r="AC14" s="53">
        <f>'06'!$P14</f>
        <v>0.45869454545454541</v>
      </c>
      <c r="AD14" s="53">
        <f>'07'!$P14</f>
        <v>0.4786738632900438</v>
      </c>
      <c r="AE14" s="53">
        <f>'08'!$P14</f>
        <v>0.48812181818181816</v>
      </c>
      <c r="AF14" s="53">
        <f>'09'!$P14</f>
        <v>0.45015272727272726</v>
      </c>
      <c r="AG14" s="53">
        <f>'10'!$P14</f>
        <v>0.66007818181818179</v>
      </c>
      <c r="AH14" s="53">
        <f>'11'!$P14</f>
        <v>0.1968605072463768</v>
      </c>
      <c r="AI14" s="53">
        <f>'12'!$P14</f>
        <v>0.8523677536231884</v>
      </c>
      <c r="AJ14" s="53">
        <f>'13'!$P14</f>
        <v>1.1086775362318841</v>
      </c>
      <c r="AK14" s="53">
        <f>'14'!$P14</f>
        <v>1.5055307971014493</v>
      </c>
      <c r="AL14" s="53">
        <f>'15'!$P14</f>
        <v>1.6233315217391304</v>
      </c>
      <c r="AM14" s="53">
        <f>'16'!$P14</f>
        <v>1.8811431159420289</v>
      </c>
      <c r="AN14" s="40">
        <f>'17'!$P14</f>
        <v>1.9621394927536231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'80'!$P15</f>
        <v>0</v>
      </c>
      <c r="D15" s="53">
        <f>'81'!$P15</f>
        <v>0</v>
      </c>
      <c r="E15" s="53">
        <f>'82'!$P15</f>
        <v>0</v>
      </c>
      <c r="F15" s="53">
        <f>'83'!$P15</f>
        <v>0</v>
      </c>
      <c r="G15" s="53">
        <f>'84'!$P15</f>
        <v>0</v>
      </c>
      <c r="H15" s="53">
        <f>'85'!$P15</f>
        <v>0</v>
      </c>
      <c r="I15" s="53">
        <f>'86'!$P15</f>
        <v>0</v>
      </c>
      <c r="J15" s="53">
        <f>'87'!$P15</f>
        <v>0</v>
      </c>
      <c r="K15" s="53">
        <f>'88'!$P15</f>
        <v>0</v>
      </c>
      <c r="L15" s="53">
        <f>'89'!$P15</f>
        <v>0</v>
      </c>
      <c r="M15" s="53">
        <f>'90'!$P15</f>
        <v>3.5623188405797097E-2</v>
      </c>
      <c r="N15" s="53">
        <f>'91'!$P15</f>
        <v>4.6969202898550722E-2</v>
      </c>
      <c r="O15" s="53">
        <f>'92'!$P15</f>
        <v>7.3443840579710137E-2</v>
      </c>
      <c r="P15" s="53">
        <f>'93'!$P15</f>
        <v>7.7309782608695643E-2</v>
      </c>
      <c r="Q15" s="53">
        <f>'94'!$P15</f>
        <v>7.9686594202898545E-2</v>
      </c>
      <c r="R15" s="53">
        <f>'95'!$P15</f>
        <v>0.11137318840579709</v>
      </c>
      <c r="S15" s="53">
        <f>'96'!$P15</f>
        <v>9.2929347826086958E-2</v>
      </c>
      <c r="T15" s="53">
        <f>'97'!$P15</f>
        <v>1.352355072463768E-2</v>
      </c>
      <c r="U15" s="53">
        <f>'98'!$P15</f>
        <v>6.2864130434782603E-2</v>
      </c>
      <c r="V15" s="53">
        <f>'99'!$P15</f>
        <v>0.17246014492753622</v>
      </c>
      <c r="W15" s="53">
        <f>'00'!$P15</f>
        <v>0.18866123188405795</v>
      </c>
      <c r="X15" s="53">
        <f>'01'!$P15</f>
        <v>0.19295289855072462</v>
      </c>
      <c r="Y15" s="53">
        <f>'02'!$P15</f>
        <v>0.11931521739130435</v>
      </c>
      <c r="Z15" s="53">
        <f>'03'!$P15</f>
        <v>0.13316847826086955</v>
      </c>
      <c r="AA15" s="53">
        <f>'04'!$P15</f>
        <v>0.19169021739130435</v>
      </c>
      <c r="AB15" s="53">
        <f>'05'!$P15</f>
        <v>0.24252545454545454</v>
      </c>
      <c r="AC15" s="53">
        <f>'06'!$P15</f>
        <v>0.23409454545454544</v>
      </c>
      <c r="AD15" s="53">
        <f>'07'!$P15</f>
        <v>0.24429098091151849</v>
      </c>
      <c r="AE15" s="53">
        <f>'08'!$P15</f>
        <v>0.25223454545454549</v>
      </c>
      <c r="AF15" s="53">
        <f>'09'!$P15</f>
        <v>0.24155272727272725</v>
      </c>
      <c r="AG15" s="53">
        <f>'10'!$P15</f>
        <v>6.654363636363636E-2</v>
      </c>
      <c r="AH15" s="53">
        <f>'11'!$P15</f>
        <v>1.8623188405797103E-2</v>
      </c>
      <c r="AI15" s="53">
        <f>'12'!$P15</f>
        <v>0.61744202898550726</v>
      </c>
      <c r="AJ15" s="53">
        <f>'13'!$P15</f>
        <v>0.43795289855072461</v>
      </c>
      <c r="AK15" s="53">
        <f>'14'!$P15</f>
        <v>0.60597101449275359</v>
      </c>
      <c r="AL15" s="53">
        <f>'15'!$P15</f>
        <v>3.3934782608695653E-2</v>
      </c>
      <c r="AM15" s="53">
        <f>'16'!$P15</f>
        <v>0.47382065217391306</v>
      </c>
      <c r="AN15" s="40">
        <f>'17'!$P15</f>
        <v>0.36360326086956524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'80'!$P16</f>
        <v>0</v>
      </c>
      <c r="D16" s="53">
        <f>'81'!$P16</f>
        <v>0</v>
      </c>
      <c r="E16" s="53">
        <f>'82'!$P16</f>
        <v>0</v>
      </c>
      <c r="F16" s="53">
        <f>'83'!$P16</f>
        <v>0</v>
      </c>
      <c r="G16" s="53">
        <f>'84'!$P16</f>
        <v>0</v>
      </c>
      <c r="H16" s="53">
        <f>'85'!$P16</f>
        <v>0</v>
      </c>
      <c r="I16" s="53">
        <f>'86'!$P16</f>
        <v>0</v>
      </c>
      <c r="J16" s="53">
        <f>'87'!$P16</f>
        <v>0</v>
      </c>
      <c r="K16" s="53">
        <f>'88'!$P16</f>
        <v>0</v>
      </c>
      <c r="L16" s="53">
        <f>'89'!$P16</f>
        <v>0</v>
      </c>
      <c r="M16" s="53">
        <f>'90'!$P16</f>
        <v>1.923731884057971E-2</v>
      </c>
      <c r="N16" s="53">
        <f>'91'!$P16</f>
        <v>2.1778985507246374E-2</v>
      </c>
      <c r="O16" s="53">
        <f>'92'!$P16</f>
        <v>9.8764492753623173E-2</v>
      </c>
      <c r="P16" s="53">
        <f>'93'!$P16</f>
        <v>0.13262318840579709</v>
      </c>
      <c r="Q16" s="53">
        <f>'94'!$P16</f>
        <v>9.5360507246376805E-2</v>
      </c>
      <c r="R16" s="53">
        <f>'95'!$P16</f>
        <v>1.7373188405797099E-2</v>
      </c>
      <c r="S16" s="53">
        <f>'96'!$P16</f>
        <v>1.5163043478260869E-2</v>
      </c>
      <c r="T16" s="53">
        <f>'97'!$P16</f>
        <v>1.6443840579710142E-2</v>
      </c>
      <c r="U16" s="53">
        <f>'98'!$P16</f>
        <v>1.3902173913043478E-2</v>
      </c>
      <c r="V16" s="53">
        <f>'99'!$P16</f>
        <v>8.1521739130434775E-5</v>
      </c>
      <c r="W16" s="53">
        <f>'00'!$P16</f>
        <v>0</v>
      </c>
      <c r="X16" s="53">
        <f>'01'!$P16</f>
        <v>1.6304347826086956E-3</v>
      </c>
      <c r="Y16" s="53">
        <f>'02'!$P16</f>
        <v>3.6557971014492749E-3</v>
      </c>
      <c r="Z16" s="53">
        <f>'03'!$P16</f>
        <v>4.5152173913043478E-2</v>
      </c>
      <c r="AA16" s="53">
        <f>'04'!$P16</f>
        <v>3.4443840579710137E-2</v>
      </c>
      <c r="AB16" s="53">
        <f>'05'!$P16</f>
        <v>2.5454545454545452E-3</v>
      </c>
      <c r="AC16" s="53">
        <f>'06'!$P16</f>
        <v>0</v>
      </c>
      <c r="AD16" s="53">
        <f>'07'!$P16</f>
        <v>0</v>
      </c>
      <c r="AE16" s="53">
        <f>'08'!$P16</f>
        <v>0</v>
      </c>
      <c r="AF16" s="53">
        <f>'09'!$P16</f>
        <v>0</v>
      </c>
      <c r="AG16" s="53">
        <f>'10'!$P16</f>
        <v>9.4909090909090915E-3</v>
      </c>
      <c r="AH16" s="53">
        <f>'11'!$P16</f>
        <v>0</v>
      </c>
      <c r="AI16" s="53">
        <f>'12'!$P16</f>
        <v>0</v>
      </c>
      <c r="AJ16" s="53">
        <f>'13'!$P16</f>
        <v>0</v>
      </c>
      <c r="AK16" s="53">
        <f>'14'!$P16</f>
        <v>0</v>
      </c>
      <c r="AL16" s="53">
        <f>'15'!$P16</f>
        <v>0</v>
      </c>
      <c r="AM16" s="53">
        <f>'16'!$P16</f>
        <v>3.2318840579710147E-3</v>
      </c>
      <c r="AN16" s="40">
        <f>'17'!$P16</f>
        <v>1.7717391304347826E-3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'80'!$P17</f>
        <v>0.18115942028985507</v>
      </c>
      <c r="D17" s="53">
        <f>'81'!$P17</f>
        <v>0.36231884057971014</v>
      </c>
      <c r="E17" s="53">
        <f>'82'!$P17</f>
        <v>4.1666666666666664E-2</v>
      </c>
      <c r="F17" s="53">
        <f>'83'!$P17</f>
        <v>0</v>
      </c>
      <c r="G17" s="53">
        <f>'84'!$P17</f>
        <v>1.9927536231884056E-2</v>
      </c>
      <c r="H17" s="53">
        <f>'85'!$P17</f>
        <v>0</v>
      </c>
      <c r="I17" s="53">
        <f>'86'!$P17</f>
        <v>2.1739130434782608E-2</v>
      </c>
      <c r="J17" s="53">
        <f>'87'!$P17</f>
        <v>0</v>
      </c>
      <c r="K17" s="53">
        <f>'88'!$P17</f>
        <v>0</v>
      </c>
      <c r="L17" s="53">
        <f>'89'!$P17</f>
        <v>0</v>
      </c>
      <c r="M17" s="53">
        <f>'90'!$P17</f>
        <v>3.83713768115942E-2</v>
      </c>
      <c r="N17" s="53">
        <f>'91'!$P17</f>
        <v>7.0451086956521733E-2</v>
      </c>
      <c r="O17" s="53">
        <f>'92'!$P17</f>
        <v>3.3206521739130433E-2</v>
      </c>
      <c r="P17" s="53">
        <f>'93'!$P17</f>
        <v>1.2007246376811593E-2</v>
      </c>
      <c r="Q17" s="53">
        <f>'94'!$P17</f>
        <v>1.4552536231884057E-2</v>
      </c>
      <c r="R17" s="53">
        <f>'95'!$P17</f>
        <v>1.6387681159420287E-2</v>
      </c>
      <c r="S17" s="53">
        <f>'96'!$P17</f>
        <v>1.5588768115942028E-2</v>
      </c>
      <c r="T17" s="53">
        <f>'97'!$P17</f>
        <v>1.5126811594202897E-2</v>
      </c>
      <c r="U17" s="53">
        <f>'98'!$P17</f>
        <v>2.6538043478260869E-2</v>
      </c>
      <c r="V17" s="53">
        <f>'99'!$P17</f>
        <v>7.3499999999999982E-2</v>
      </c>
      <c r="W17" s="53">
        <f>'00'!$P17</f>
        <v>8.1605072463768108E-2</v>
      </c>
      <c r="X17" s="53">
        <f>'01'!$P17</f>
        <v>8.2864130434782593E-2</v>
      </c>
      <c r="Y17" s="53">
        <f>'02'!$P17</f>
        <v>0.14543840579710146</v>
      </c>
      <c r="Z17" s="53">
        <f>'03'!$P17</f>
        <v>0.11046739130434781</v>
      </c>
      <c r="AA17" s="53">
        <f>'04'!$P17</f>
        <v>8.327717391304347E-2</v>
      </c>
      <c r="AB17" s="53">
        <f>'05'!$P17</f>
        <v>8.5938181818181802E-2</v>
      </c>
      <c r="AC17" s="53">
        <f>'06'!$P17</f>
        <v>6.7658181818181812E-2</v>
      </c>
      <c r="AD17" s="53">
        <f>'07'!$P17</f>
        <v>7.0605163272643726E-2</v>
      </c>
      <c r="AE17" s="53">
        <f>'08'!$P17</f>
        <v>9.407090909090908E-2</v>
      </c>
      <c r="AF17" s="53">
        <f>'09'!$P17</f>
        <v>8.3134545454545433E-2</v>
      </c>
      <c r="AG17" s="53">
        <f>'10'!$P17</f>
        <v>0.40392727272727275</v>
      </c>
      <c r="AH17" s="53">
        <f>'11'!$P17</f>
        <v>0.21135688405797101</v>
      </c>
      <c r="AI17" s="53">
        <f>'12'!$P17</f>
        <v>0.97982789855072461</v>
      </c>
      <c r="AJ17" s="53">
        <f>'13'!$P17</f>
        <v>1.0971702898550726</v>
      </c>
      <c r="AK17" s="53">
        <f>'14'!$P17</f>
        <v>1.6709438405797101</v>
      </c>
      <c r="AL17" s="53">
        <f>'15'!$P17</f>
        <v>0.70605072463768115</v>
      </c>
      <c r="AM17" s="53">
        <f>'16'!$P17</f>
        <v>1.7069130434782609</v>
      </c>
      <c r="AN17" s="40">
        <f>'17'!$P17</f>
        <v>2.7026141304347826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'80'!$P18</f>
        <v>0</v>
      </c>
      <c r="D18" s="53">
        <f>'81'!$P18</f>
        <v>0</v>
      </c>
      <c r="E18" s="53">
        <f>'82'!$P18</f>
        <v>0</v>
      </c>
      <c r="F18" s="53">
        <f>'83'!$P18</f>
        <v>0</v>
      </c>
      <c r="G18" s="53">
        <f>'84'!$P18</f>
        <v>0</v>
      </c>
      <c r="H18" s="53">
        <f>'85'!$P18</f>
        <v>0</v>
      </c>
      <c r="I18" s="53">
        <f>'86'!$P18</f>
        <v>0</v>
      </c>
      <c r="J18" s="53">
        <f>'87'!$P18</f>
        <v>0</v>
      </c>
      <c r="K18" s="53">
        <f>'88'!$P18</f>
        <v>0</v>
      </c>
      <c r="L18" s="53">
        <f>'89'!$P18</f>
        <v>0</v>
      </c>
      <c r="M18" s="53">
        <f>'90'!$P18</f>
        <v>0</v>
      </c>
      <c r="N18" s="53">
        <f>'91'!$P18</f>
        <v>1.5815217391304346E-3</v>
      </c>
      <c r="O18" s="53">
        <f>'92'!$P18</f>
        <v>4.0760869565217389E-4</v>
      </c>
      <c r="P18" s="53">
        <f>'93'!$P18</f>
        <v>1.5217391304347826E-3</v>
      </c>
      <c r="Q18" s="53">
        <f>'94'!$P18</f>
        <v>1.4221014492753622E-3</v>
      </c>
      <c r="R18" s="53">
        <f>'95'!$P18</f>
        <v>3.6231884057971011E-3</v>
      </c>
      <c r="S18" s="53">
        <f>'96'!$P18</f>
        <v>1.2681159420289854E-3</v>
      </c>
      <c r="T18" s="53">
        <f>'97'!$P18</f>
        <v>4.0307971014492752E-3</v>
      </c>
      <c r="U18" s="53">
        <f>'98'!$P18</f>
        <v>6.2500000000000001E-4</v>
      </c>
      <c r="V18" s="53">
        <f>'99'!$P18</f>
        <v>2.0380434782608691E-3</v>
      </c>
      <c r="W18" s="53">
        <f>'00'!$P18</f>
        <v>5.8876811594202891E-4</v>
      </c>
      <c r="X18" s="53">
        <f>'01'!$P18</f>
        <v>0</v>
      </c>
      <c r="Y18" s="53">
        <f>'02'!$P18</f>
        <v>1.0869565217391303E-4</v>
      </c>
      <c r="Z18" s="53">
        <f>'03'!$P18</f>
        <v>2.8351449275362318E-3</v>
      </c>
      <c r="AA18" s="53">
        <f>'04'!$P18</f>
        <v>1.1231884057971014E-3</v>
      </c>
      <c r="AB18" s="53">
        <f>'05'!$P18</f>
        <v>9.8181818181818179E-4</v>
      </c>
      <c r="AC18" s="53">
        <f>'06'!$P18</f>
        <v>1.0909090909090908E-4</v>
      </c>
      <c r="AD18" s="53">
        <f>'07'!$P18</f>
        <v>0</v>
      </c>
      <c r="AE18" s="53">
        <f>'08'!$P18</f>
        <v>0</v>
      </c>
      <c r="AF18" s="53">
        <f>'09'!$P18</f>
        <v>0</v>
      </c>
      <c r="AG18" s="53">
        <f>'10'!$P18</f>
        <v>0</v>
      </c>
      <c r="AH18" s="53">
        <f>'11'!$P18</f>
        <v>0</v>
      </c>
      <c r="AI18" s="53">
        <f>'12'!$P18</f>
        <v>0</v>
      </c>
      <c r="AJ18" s="53">
        <f>'13'!$P18</f>
        <v>0</v>
      </c>
      <c r="AK18" s="53">
        <f>'14'!$P18</f>
        <v>0</v>
      </c>
      <c r="AL18" s="53">
        <f>'15'!$P18</f>
        <v>0</v>
      </c>
      <c r="AM18" s="53">
        <f>'16'!$P18</f>
        <v>0</v>
      </c>
      <c r="AN18" s="40">
        <f>'17'!$P18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'80'!$P19</f>
        <v>0</v>
      </c>
      <c r="D19" s="53">
        <f>'81'!$P19</f>
        <v>0</v>
      </c>
      <c r="E19" s="53">
        <f>'82'!$P19</f>
        <v>0</v>
      </c>
      <c r="F19" s="53">
        <f>'83'!$P19</f>
        <v>0</v>
      </c>
      <c r="G19" s="53">
        <f>'84'!$P19</f>
        <v>0</v>
      </c>
      <c r="H19" s="53">
        <f>'85'!$P19</f>
        <v>0</v>
      </c>
      <c r="I19" s="53">
        <f>'86'!$P19</f>
        <v>0</v>
      </c>
      <c r="J19" s="53">
        <f>'87'!$P19</f>
        <v>0</v>
      </c>
      <c r="K19" s="53">
        <f>'88'!$P19</f>
        <v>0</v>
      </c>
      <c r="L19" s="53">
        <f>'89'!$P19</f>
        <v>0</v>
      </c>
      <c r="M19" s="53">
        <f>'90'!$P19</f>
        <v>1.2228260869565216E-3</v>
      </c>
      <c r="N19" s="53">
        <f>'91'!$P19</f>
        <v>1.4999999999999998E-3</v>
      </c>
      <c r="O19" s="53">
        <f>'92'!$P19</f>
        <v>0</v>
      </c>
      <c r="P19" s="53">
        <f>'93'!$P19</f>
        <v>6.3405797101449271E-4</v>
      </c>
      <c r="Q19" s="53">
        <f>'94'!$P19</f>
        <v>2.3550724637681155E-5</v>
      </c>
      <c r="R19" s="53">
        <f>'95'!$P19</f>
        <v>0</v>
      </c>
      <c r="S19" s="53">
        <f>'96'!$P19</f>
        <v>0</v>
      </c>
      <c r="T19" s="53">
        <f>'97'!$P19</f>
        <v>0</v>
      </c>
      <c r="U19" s="53">
        <f>'98'!$P19</f>
        <v>0</v>
      </c>
      <c r="V19" s="53">
        <f>'99'!$P19</f>
        <v>0</v>
      </c>
      <c r="W19" s="53">
        <f>'00'!$P19</f>
        <v>0</v>
      </c>
      <c r="X19" s="53">
        <f>'01'!$P19</f>
        <v>0</v>
      </c>
      <c r="Y19" s="53">
        <f>'02'!$P19</f>
        <v>0</v>
      </c>
      <c r="Z19" s="53">
        <f>'03'!$P19</f>
        <v>0</v>
      </c>
      <c r="AA19" s="53">
        <f>'04'!$P19</f>
        <v>0</v>
      </c>
      <c r="AB19" s="53">
        <f>'05'!$P19</f>
        <v>0</v>
      </c>
      <c r="AC19" s="53">
        <f>'06'!$P19</f>
        <v>0</v>
      </c>
      <c r="AD19" s="53">
        <f>'07'!$P19</f>
        <v>0</v>
      </c>
      <c r="AE19" s="53">
        <f>'08'!$P19</f>
        <v>0</v>
      </c>
      <c r="AF19" s="53">
        <f>'09'!$P19</f>
        <v>0</v>
      </c>
      <c r="AG19" s="53">
        <f>'10'!$P19</f>
        <v>0</v>
      </c>
      <c r="AH19" s="53">
        <f>'11'!$P19</f>
        <v>0</v>
      </c>
      <c r="AI19" s="53">
        <f>'12'!$P19</f>
        <v>0</v>
      </c>
      <c r="AJ19" s="53">
        <f>'13'!$P19</f>
        <v>0</v>
      </c>
      <c r="AK19" s="53">
        <f>'14'!$P19</f>
        <v>0</v>
      </c>
      <c r="AL19" s="53">
        <f>'15'!$P19</f>
        <v>0</v>
      </c>
      <c r="AM19" s="53">
        <f>'16'!$P19</f>
        <v>0</v>
      </c>
      <c r="AN19" s="40">
        <f>'17'!$P19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'80'!$P20</f>
        <v>0</v>
      </c>
      <c r="D20" s="53">
        <f>'81'!$P20</f>
        <v>0</v>
      </c>
      <c r="E20" s="53">
        <f>'82'!$P20</f>
        <v>0</v>
      </c>
      <c r="F20" s="53">
        <f>'83'!$P20</f>
        <v>0</v>
      </c>
      <c r="G20" s="53">
        <f>'84'!$P20</f>
        <v>0</v>
      </c>
      <c r="H20" s="53">
        <f>'85'!$P20</f>
        <v>0</v>
      </c>
      <c r="I20" s="53">
        <f>'86'!$P20</f>
        <v>0</v>
      </c>
      <c r="J20" s="53">
        <f>'87'!$P20</f>
        <v>0</v>
      </c>
      <c r="K20" s="53">
        <f>'88'!$P20</f>
        <v>0</v>
      </c>
      <c r="L20" s="53">
        <f>'89'!$P20</f>
        <v>0</v>
      </c>
      <c r="M20" s="53">
        <f>'90'!$P20</f>
        <v>0</v>
      </c>
      <c r="N20" s="53">
        <f>'91'!$P20</f>
        <v>0</v>
      </c>
      <c r="O20" s="53">
        <f>'92'!$P20</f>
        <v>0</v>
      </c>
      <c r="P20" s="53">
        <f>'93'!$P20</f>
        <v>3.0289855072463765E-3</v>
      </c>
      <c r="Q20" s="53">
        <f>'94'!$P20</f>
        <v>6.5942028985507242E-4</v>
      </c>
      <c r="R20" s="53">
        <f>'95'!$P20</f>
        <v>6.1594202898550721E-4</v>
      </c>
      <c r="S20" s="53">
        <f>'96'!$P20</f>
        <v>8.1521739130434775E-5</v>
      </c>
      <c r="T20" s="53">
        <f>'97'!$P20</f>
        <v>5.9782608695652171E-4</v>
      </c>
      <c r="U20" s="53">
        <f>'98'!$P20</f>
        <v>6.3623188405797096E-3</v>
      </c>
      <c r="V20" s="53">
        <f>'99'!$P20</f>
        <v>4.999999999999999E-4</v>
      </c>
      <c r="W20" s="53">
        <f>'00'!$P20</f>
        <v>0</v>
      </c>
      <c r="X20" s="53">
        <f>'01'!$P20</f>
        <v>0</v>
      </c>
      <c r="Y20" s="53">
        <f>'02'!$P20</f>
        <v>0</v>
      </c>
      <c r="Z20" s="53">
        <f>'03'!$P20</f>
        <v>0</v>
      </c>
      <c r="AA20" s="53">
        <f>'04'!$P20</f>
        <v>2.1739130434782605E-3</v>
      </c>
      <c r="AB20" s="53">
        <f>'05'!$P20</f>
        <v>1.3309090909090908E-2</v>
      </c>
      <c r="AC20" s="53">
        <f>'06'!$P20</f>
        <v>1.6399999999999998E-2</v>
      </c>
      <c r="AD20" s="53">
        <f>'07'!$P20</f>
        <v>0</v>
      </c>
      <c r="AE20" s="53">
        <f>'08'!$P20</f>
        <v>0</v>
      </c>
      <c r="AF20" s="53">
        <f>'09'!$P20</f>
        <v>0</v>
      </c>
      <c r="AG20" s="53">
        <f>'10'!$P20</f>
        <v>6.6036363636363636E-3</v>
      </c>
      <c r="AH20" s="53">
        <f>'11'!$P20</f>
        <v>2.8280797101449276E-2</v>
      </c>
      <c r="AI20" s="53">
        <f>'12'!$P20</f>
        <v>0.10167753623188407</v>
      </c>
      <c r="AJ20" s="53">
        <f>'13'!$P20</f>
        <v>0.13632608695652174</v>
      </c>
      <c r="AK20" s="53">
        <f>'14'!$P20</f>
        <v>0.24341666666666667</v>
      </c>
      <c r="AL20" s="53">
        <f>'15'!$P20</f>
        <v>0.21835688405797102</v>
      </c>
      <c r="AM20" s="53">
        <f>'16'!$P20</f>
        <v>0.20315760869565216</v>
      </c>
      <c r="AN20" s="40">
        <f>'17'!$P20</f>
        <v>0.19678623188405797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'80'!$P21</f>
        <v>0</v>
      </c>
      <c r="D21" s="53">
        <f>'81'!$P21</f>
        <v>0</v>
      </c>
      <c r="E21" s="53">
        <f>'82'!$P21</f>
        <v>0</v>
      </c>
      <c r="F21" s="53">
        <f>'83'!$P21</f>
        <v>0</v>
      </c>
      <c r="G21" s="53">
        <f>'84'!$P21</f>
        <v>0</v>
      </c>
      <c r="H21" s="53">
        <f>'85'!$P21</f>
        <v>0</v>
      </c>
      <c r="I21" s="53">
        <f>'86'!$P21</f>
        <v>0</v>
      </c>
      <c r="J21" s="53">
        <f>'87'!$P21</f>
        <v>0</v>
      </c>
      <c r="K21" s="53">
        <f>'88'!$P21</f>
        <v>0</v>
      </c>
      <c r="L21" s="53">
        <f>'89'!$P21</f>
        <v>0</v>
      </c>
      <c r="M21" s="53">
        <f>'90'!$P21</f>
        <v>0</v>
      </c>
      <c r="N21" s="53">
        <f>'91'!$P21</f>
        <v>0</v>
      </c>
      <c r="O21" s="53">
        <f>'92'!$P21</f>
        <v>0</v>
      </c>
      <c r="P21" s="53">
        <f>'93'!$P21</f>
        <v>3.6231884057971014E-5</v>
      </c>
      <c r="Q21" s="53">
        <f>'94'!$P21</f>
        <v>7.2463768115942027E-5</v>
      </c>
      <c r="R21" s="53">
        <f>'95'!$P21</f>
        <v>0</v>
      </c>
      <c r="S21" s="53">
        <f>'96'!$P21</f>
        <v>0</v>
      </c>
      <c r="T21" s="53">
        <f>'97'!$P21</f>
        <v>0</v>
      </c>
      <c r="U21" s="53">
        <f>'98'!$P21</f>
        <v>0</v>
      </c>
      <c r="V21" s="53">
        <f>'99'!$P21</f>
        <v>0</v>
      </c>
      <c r="W21" s="53">
        <f>'00'!$P21</f>
        <v>0</v>
      </c>
      <c r="X21" s="53">
        <f>'01'!$P21</f>
        <v>0</v>
      </c>
      <c r="Y21" s="53">
        <f>'02'!$P21</f>
        <v>0</v>
      </c>
      <c r="Z21" s="53">
        <f>'03'!$P21</f>
        <v>0</v>
      </c>
      <c r="AA21" s="53">
        <f>'04'!$P21</f>
        <v>0</v>
      </c>
      <c r="AB21" s="53">
        <f>'05'!$P21</f>
        <v>0</v>
      </c>
      <c r="AC21" s="53">
        <f>'06'!$P21</f>
        <v>0</v>
      </c>
      <c r="AD21" s="53">
        <f>'07'!$P21</f>
        <v>0</v>
      </c>
      <c r="AE21" s="53">
        <f>'08'!$P21</f>
        <v>0</v>
      </c>
      <c r="AF21" s="53">
        <f>'09'!$P21</f>
        <v>0</v>
      </c>
      <c r="AG21" s="53">
        <f>'10'!$P21</f>
        <v>0</v>
      </c>
      <c r="AH21" s="53">
        <f>'11'!$P21</f>
        <v>0</v>
      </c>
      <c r="AI21" s="53">
        <f>'12'!$P21</f>
        <v>0</v>
      </c>
      <c r="AJ21" s="53">
        <f>'13'!$P21</f>
        <v>0</v>
      </c>
      <c r="AK21" s="53">
        <f>'14'!$P21</f>
        <v>0</v>
      </c>
      <c r="AL21" s="53">
        <f>'15'!$P21</f>
        <v>0</v>
      </c>
      <c r="AM21" s="53">
        <f>'16'!$P21</f>
        <v>0</v>
      </c>
      <c r="AN21" s="40">
        <f>'17'!$P21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'80'!$P22</f>
        <v>0</v>
      </c>
      <c r="D22" s="53">
        <f>'81'!$P22</f>
        <v>0</v>
      </c>
      <c r="E22" s="53">
        <f>'82'!$P22</f>
        <v>0</v>
      </c>
      <c r="F22" s="53">
        <f>'83'!$P22</f>
        <v>0</v>
      </c>
      <c r="G22" s="53">
        <f>'84'!$P22</f>
        <v>0</v>
      </c>
      <c r="H22" s="53">
        <f>'85'!$P22</f>
        <v>0</v>
      </c>
      <c r="I22" s="53">
        <f>'86'!$P22</f>
        <v>0</v>
      </c>
      <c r="J22" s="53">
        <f>'87'!$P22</f>
        <v>0</v>
      </c>
      <c r="K22" s="53">
        <f>'88'!$P22</f>
        <v>0</v>
      </c>
      <c r="L22" s="53">
        <f>'89'!$P22</f>
        <v>0</v>
      </c>
      <c r="M22" s="53">
        <f>'90'!$P22</f>
        <v>0</v>
      </c>
      <c r="N22" s="53">
        <f>'91'!$P22</f>
        <v>0</v>
      </c>
      <c r="O22" s="53">
        <f>'92'!$P22</f>
        <v>0</v>
      </c>
      <c r="P22" s="53">
        <f>'93'!$P22</f>
        <v>0</v>
      </c>
      <c r="Q22" s="53">
        <f>'94'!$P22</f>
        <v>0</v>
      </c>
      <c r="R22" s="53">
        <f>'95'!$P22</f>
        <v>0</v>
      </c>
      <c r="S22" s="53">
        <f>'96'!$P22</f>
        <v>0</v>
      </c>
      <c r="T22" s="53">
        <f>'97'!$P22</f>
        <v>0</v>
      </c>
      <c r="U22" s="53">
        <f>'98'!$P22</f>
        <v>0</v>
      </c>
      <c r="V22" s="53">
        <f>'99'!$P22</f>
        <v>0</v>
      </c>
      <c r="W22" s="53">
        <f>'00'!$P22</f>
        <v>0</v>
      </c>
      <c r="X22" s="53">
        <f>'01'!$P22</f>
        <v>0</v>
      </c>
      <c r="Y22" s="53">
        <f>'02'!$P22</f>
        <v>0</v>
      </c>
      <c r="Z22" s="53">
        <f>'03'!$P22</f>
        <v>0</v>
      </c>
      <c r="AA22" s="53">
        <f>'04'!$P22</f>
        <v>0</v>
      </c>
      <c r="AB22" s="53">
        <f>'05'!$P22</f>
        <v>0</v>
      </c>
      <c r="AC22" s="53">
        <f>'06'!$P22</f>
        <v>0</v>
      </c>
      <c r="AD22" s="53">
        <f>'07'!$P22</f>
        <v>0</v>
      </c>
      <c r="AE22" s="53">
        <f>'08'!$P22</f>
        <v>0</v>
      </c>
      <c r="AF22" s="53">
        <f>'09'!$P22</f>
        <v>0</v>
      </c>
      <c r="AG22" s="53">
        <f>'10'!$P22</f>
        <v>0</v>
      </c>
      <c r="AH22" s="53">
        <f>'11'!$P22</f>
        <v>0</v>
      </c>
      <c r="AI22" s="53">
        <f>'12'!$P22</f>
        <v>0</v>
      </c>
      <c r="AJ22" s="53">
        <f>'13'!$P22</f>
        <v>0</v>
      </c>
      <c r="AK22" s="53">
        <f>'14'!$P22</f>
        <v>0</v>
      </c>
      <c r="AL22" s="53">
        <f>'15'!$P22</f>
        <v>0</v>
      </c>
      <c r="AM22" s="53">
        <f>'16'!$P22</f>
        <v>0</v>
      </c>
      <c r="AN22" s="40">
        <f>'17'!$P22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'80'!$P23</f>
        <v>0</v>
      </c>
      <c r="D23" s="53">
        <f>'81'!$P23</f>
        <v>0</v>
      </c>
      <c r="E23" s="53">
        <f>'82'!$P23</f>
        <v>0</v>
      </c>
      <c r="F23" s="53">
        <f>'83'!$P23</f>
        <v>0</v>
      </c>
      <c r="G23" s="53">
        <f>'84'!$P23</f>
        <v>0</v>
      </c>
      <c r="H23" s="53">
        <f>'85'!$P23</f>
        <v>0</v>
      </c>
      <c r="I23" s="53">
        <f>'86'!$P23</f>
        <v>0</v>
      </c>
      <c r="J23" s="53">
        <f>'87'!$P23</f>
        <v>0</v>
      </c>
      <c r="K23" s="53">
        <f>'88'!$P23</f>
        <v>0</v>
      </c>
      <c r="L23" s="53">
        <f>'89'!$P23</f>
        <v>0</v>
      </c>
      <c r="M23" s="53">
        <f>'90'!$P23</f>
        <v>0</v>
      </c>
      <c r="N23" s="53">
        <f>'91'!$P23</f>
        <v>20.80882065217391</v>
      </c>
      <c r="O23" s="53">
        <f>'92'!$P23</f>
        <v>0.31532427536231877</v>
      </c>
      <c r="P23" s="53">
        <f>'93'!$P23</f>
        <v>0.29118478260869562</v>
      </c>
      <c r="Q23" s="53">
        <f>'94'!$P23</f>
        <v>7.2260869565217378E-2</v>
      </c>
      <c r="R23" s="53">
        <f>'95'!$P23</f>
        <v>3.807065217391304E-2</v>
      </c>
      <c r="S23" s="53">
        <f>'96'!$P23</f>
        <v>0.12317934782608694</v>
      </c>
      <c r="T23" s="53">
        <f>'97'!$P23</f>
        <v>0.21971376811594201</v>
      </c>
      <c r="U23" s="53">
        <f>'98'!$P23</f>
        <v>0.23427717391304345</v>
      </c>
      <c r="V23" s="53">
        <f>'99'!$P23</f>
        <v>0.26947463768115937</v>
      </c>
      <c r="W23" s="53">
        <f>'00'!$P23</f>
        <v>0.31382427536231883</v>
      </c>
      <c r="X23" s="53">
        <f>'01'!$P23</f>
        <v>0.30780072463768116</v>
      </c>
      <c r="Y23" s="53">
        <f>'02'!$P23</f>
        <v>0.30944565217391301</v>
      </c>
      <c r="Z23" s="53">
        <f>'03'!$P23</f>
        <v>0.33054528985507248</v>
      </c>
      <c r="AA23" s="53">
        <f>'04'!$P23</f>
        <v>0.67349999999999988</v>
      </c>
      <c r="AB23" s="53">
        <f>'05'!$P23</f>
        <v>0.87882181818181804</v>
      </c>
      <c r="AC23" s="53">
        <f>'06'!$P23</f>
        <v>0.93161090909090905</v>
      </c>
      <c r="AD23" s="53">
        <f>'07'!$P23</f>
        <v>0</v>
      </c>
      <c r="AE23" s="53">
        <f>'08'!$P23</f>
        <v>0</v>
      </c>
      <c r="AF23" s="53">
        <f>'09'!$P23</f>
        <v>0</v>
      </c>
      <c r="AG23" s="53">
        <f>'10'!$P23</f>
        <v>0</v>
      </c>
      <c r="AH23" s="53">
        <f>'11'!$P23</f>
        <v>0</v>
      </c>
      <c r="AI23" s="53">
        <f>'12'!$P23</f>
        <v>0</v>
      </c>
      <c r="AJ23" s="53">
        <f>'13'!$P23</f>
        <v>0</v>
      </c>
      <c r="AK23" s="53">
        <f>'14'!$P23</f>
        <v>0</v>
      </c>
      <c r="AL23" s="53">
        <f>'15'!$P23</f>
        <v>0</v>
      </c>
      <c r="AM23" s="53">
        <f>'16'!$P23</f>
        <v>0</v>
      </c>
      <c r="AN23" s="40">
        <f>'17'!$P23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'80'!$P24</f>
        <v>0</v>
      </c>
      <c r="D24" s="53">
        <f>'81'!$P24</f>
        <v>0</v>
      </c>
      <c r="E24" s="53">
        <f>'82'!$P24</f>
        <v>0</v>
      </c>
      <c r="F24" s="53">
        <f>'83'!$P24</f>
        <v>0</v>
      </c>
      <c r="G24" s="53">
        <f>'84'!$P24</f>
        <v>0</v>
      </c>
      <c r="H24" s="53">
        <f>'85'!$P24</f>
        <v>0</v>
      </c>
      <c r="I24" s="53">
        <f>'86'!$P24</f>
        <v>0</v>
      </c>
      <c r="J24" s="53">
        <f>'87'!$P24</f>
        <v>0</v>
      </c>
      <c r="K24" s="53">
        <f>'88'!$P24</f>
        <v>0</v>
      </c>
      <c r="L24" s="53">
        <f>'89'!$P24</f>
        <v>0</v>
      </c>
      <c r="M24" s="53">
        <f>'90'!$P24</f>
        <v>0</v>
      </c>
      <c r="N24" s="53">
        <f>'91'!$P24</f>
        <v>0</v>
      </c>
      <c r="O24" s="53">
        <f>'92'!$P24</f>
        <v>0</v>
      </c>
      <c r="P24" s="53">
        <f>'93'!$P24</f>
        <v>6.521739130434782E-4</v>
      </c>
      <c r="Q24" s="53">
        <f>'94'!$P24</f>
        <v>0</v>
      </c>
      <c r="R24" s="53">
        <f>'95'!$P24</f>
        <v>0</v>
      </c>
      <c r="S24" s="53">
        <f>'96'!$P24</f>
        <v>0</v>
      </c>
      <c r="T24" s="53">
        <f>'97'!$P24</f>
        <v>0</v>
      </c>
      <c r="U24" s="53">
        <f>'98'!$P24</f>
        <v>0</v>
      </c>
      <c r="V24" s="53">
        <f>'99'!$P24</f>
        <v>8.4275362318840565E-3</v>
      </c>
      <c r="W24" s="53">
        <f>'00'!$P24</f>
        <v>0</v>
      </c>
      <c r="X24" s="53">
        <f>'01'!$P24</f>
        <v>7.1498188405797095E-2</v>
      </c>
      <c r="Y24" s="53">
        <f>'02'!$P24</f>
        <v>9.5443840579710143E-2</v>
      </c>
      <c r="Z24" s="53">
        <f>'03'!$P24</f>
        <v>6.8115942028985507E-2</v>
      </c>
      <c r="AA24" s="53">
        <f>'04'!$P24</f>
        <v>1.3190217391304347E-2</v>
      </c>
      <c r="AB24" s="53">
        <f>'05'!$P24</f>
        <v>2.9587272727272722E-2</v>
      </c>
      <c r="AC24" s="53">
        <f>'06'!$P24</f>
        <v>4.9134545454545452E-2</v>
      </c>
      <c r="AD24" s="53">
        <f>'07'!$P24</f>
        <v>5.1274694514670656E-2</v>
      </c>
      <c r="AE24" s="53">
        <f>'08'!$P24</f>
        <v>5.5014545454545448E-2</v>
      </c>
      <c r="AF24" s="53">
        <f>'09'!$P24</f>
        <v>5.1770909090909083E-2</v>
      </c>
      <c r="AG24" s="53">
        <f>'10'!$P24</f>
        <v>8.8727272727272732E-4</v>
      </c>
      <c r="AH24" s="53">
        <f>'11'!$P24</f>
        <v>0</v>
      </c>
      <c r="AI24" s="53">
        <f>'12'!$P24</f>
        <v>0</v>
      </c>
      <c r="AJ24" s="53">
        <f>'13'!$P24</f>
        <v>0</v>
      </c>
      <c r="AK24" s="53">
        <f>'14'!$P24</f>
        <v>0</v>
      </c>
      <c r="AL24" s="53">
        <f>'15'!$P24</f>
        <v>0</v>
      </c>
      <c r="AM24" s="53">
        <f>'16'!$P24</f>
        <v>0</v>
      </c>
      <c r="AN24" s="40">
        <f>'17'!$P24</f>
        <v>4.9655797101449276E-3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'80'!$P25</f>
        <v>36.231884057971008</v>
      </c>
      <c r="D25" s="53">
        <f>'81'!$P25</f>
        <v>42.572463768115938</v>
      </c>
      <c r="E25" s="53">
        <f>'82'!$P25</f>
        <v>54.891304347826086</v>
      </c>
      <c r="F25" s="53">
        <f>'83'!$P25</f>
        <v>60.326086956521728</v>
      </c>
      <c r="G25" s="53">
        <f>'84'!$P25</f>
        <v>58.695652173913039</v>
      </c>
      <c r="H25" s="53">
        <f>'85'!$P25</f>
        <v>67.753623188405783</v>
      </c>
      <c r="I25" s="53">
        <f>'86'!$P25</f>
        <v>83.15217391304347</v>
      </c>
      <c r="J25" s="53">
        <f>'87'!$P25</f>
        <v>93.29710144927536</v>
      </c>
      <c r="K25" s="53">
        <f>'88'!$P25</f>
        <v>99.456521739130423</v>
      </c>
      <c r="L25" s="53">
        <f>'89'!$P25</f>
        <v>103.62318840579709</v>
      </c>
      <c r="M25" s="53">
        <f>'90'!$P25</f>
        <v>108.33441485507247</v>
      </c>
      <c r="N25" s="53">
        <f>'91'!$P25</f>
        <v>86.323826086956515</v>
      </c>
      <c r="O25" s="53">
        <f>'92'!$P25</f>
        <v>111.62688949275362</v>
      </c>
      <c r="P25" s="53">
        <f>'93'!$P25</f>
        <v>110.2382518115942</v>
      </c>
      <c r="Q25" s="53">
        <f>'94'!$P25</f>
        <v>116.62231884057969</v>
      </c>
      <c r="R25" s="53">
        <f>'95'!$P25</f>
        <v>126.75060869565216</v>
      </c>
      <c r="S25" s="53">
        <f>'96'!$P25</f>
        <v>134.38627536231883</v>
      </c>
      <c r="T25" s="53">
        <f>'97'!$P25</f>
        <v>142.9372083333333</v>
      </c>
      <c r="U25" s="53">
        <f>'98'!$P25</f>
        <v>138.75861050724637</v>
      </c>
      <c r="V25" s="53">
        <f>'99'!$P25</f>
        <v>139.02473731884055</v>
      </c>
      <c r="W25" s="53">
        <f>'00'!$P25</f>
        <v>141.05193659420289</v>
      </c>
      <c r="X25" s="53">
        <f>'01'!$P25</f>
        <v>138.93871557971013</v>
      </c>
      <c r="Y25" s="53">
        <f>'02'!$P25</f>
        <v>127.46863586956519</v>
      </c>
      <c r="Z25" s="53">
        <f>'03'!$P25</f>
        <v>119.14716304347824</v>
      </c>
      <c r="AA25" s="53">
        <f>'04'!$P25</f>
        <v>127.09546920289854</v>
      </c>
      <c r="AB25" s="53">
        <f>'05'!$P25</f>
        <v>130.75076727272727</v>
      </c>
      <c r="AC25" s="53">
        <f>'06'!$P25</f>
        <v>134.49647090909087</v>
      </c>
      <c r="AD25" s="53">
        <f>'07'!$P25</f>
        <v>141.34413900201653</v>
      </c>
      <c r="AE25" s="53">
        <f>'08'!$P25</f>
        <v>143.49715636363635</v>
      </c>
      <c r="AF25" s="53">
        <f>'09'!$P25</f>
        <v>140.75537999999997</v>
      </c>
      <c r="AG25" s="53">
        <f>'10'!$P25</f>
        <v>151.84212585638764</v>
      </c>
      <c r="AH25" s="53">
        <f>'11'!$P25</f>
        <v>158.52931884057972</v>
      </c>
      <c r="AI25" s="53">
        <f>'12'!$P25</f>
        <v>154.07912137681157</v>
      </c>
      <c r="AJ25" s="53">
        <f>'13'!$P25</f>
        <v>159.41975000000002</v>
      </c>
      <c r="AK25" s="53">
        <f>'14'!$P25</f>
        <v>163.86075543478262</v>
      </c>
      <c r="AL25" s="53">
        <f>'15'!$P25</f>
        <v>162.39485326086955</v>
      </c>
      <c r="AM25" s="53">
        <f>'16'!$P25</f>
        <v>162.12479528985509</v>
      </c>
      <c r="AN25" s="40">
        <f>'17'!$P25</f>
        <v>164.40195289855072</v>
      </c>
      <c r="AO25" s="72"/>
      <c r="AP25" s="72"/>
      <c r="AQ25" s="72"/>
      <c r="AR25" s="72"/>
      <c r="AS25" s="72"/>
      <c r="AU25" s="72"/>
      <c r="AV25" s="72"/>
      <c r="AW25" s="73"/>
      <c r="AX25" s="72"/>
      <c r="AY25" s="74"/>
    </row>
    <row r="26" spans="1:51" s="76" customFormat="1" ht="15" customHeight="1" x14ac:dyDescent="0.25">
      <c r="A26" s="55" t="s">
        <v>6</v>
      </c>
      <c r="B26" s="56"/>
      <c r="C26" s="53">
        <f>'80'!$P26</f>
        <v>0.54347826086956519</v>
      </c>
      <c r="D26" s="53">
        <f>'81'!$P26</f>
        <v>0.36231884057971014</v>
      </c>
      <c r="E26" s="53">
        <f>'82'!$P26</f>
        <v>0.18115942028985507</v>
      </c>
      <c r="F26" s="53">
        <f>'83'!$P26</f>
        <v>0.18115942028985507</v>
      </c>
      <c r="G26" s="53">
        <f>'84'!$P26</f>
        <v>0.18115942028985507</v>
      </c>
      <c r="H26" s="53">
        <f>'85'!$P26</f>
        <v>0.18115942028985507</v>
      </c>
      <c r="I26" s="53">
        <f>'86'!$P26</f>
        <v>0.90579710144927528</v>
      </c>
      <c r="J26" s="53">
        <f>'87'!$P26</f>
        <v>0.18115942028985507</v>
      </c>
      <c r="K26" s="53">
        <f>'88'!$P26</f>
        <v>0.18115942028985507</v>
      </c>
      <c r="L26" s="53">
        <f>'89'!$P26</f>
        <v>0.18115942028985507</v>
      </c>
      <c r="M26" s="53">
        <f>'90'!$P26</f>
        <v>0.15664673913043478</v>
      </c>
      <c r="N26" s="53">
        <f>'91'!$P26</f>
        <v>0.12696557971014491</v>
      </c>
      <c r="O26" s="53">
        <f>'92'!$P26</f>
        <v>0.13594746376811592</v>
      </c>
      <c r="P26" s="53">
        <f>'93'!$P26</f>
        <v>0.1086304347826087</v>
      </c>
      <c r="Q26" s="53">
        <f>'94'!$P26</f>
        <v>0.13540760869565216</v>
      </c>
      <c r="R26" s="53">
        <f>'95'!$P26</f>
        <v>0.18131884057971012</v>
      </c>
      <c r="S26" s="53">
        <f>'96'!$P26</f>
        <v>0.15542572463768115</v>
      </c>
      <c r="T26" s="53">
        <f>'97'!$P26</f>
        <v>0.11644927536231883</v>
      </c>
      <c r="U26" s="53">
        <f>'98'!$P26</f>
        <v>0.25871014492753619</v>
      </c>
      <c r="V26" s="53">
        <f>'99'!$P26</f>
        <v>0.2013496376811594</v>
      </c>
      <c r="W26" s="53">
        <f>'00'!$P26</f>
        <v>0.64404891304347822</v>
      </c>
      <c r="X26" s="53">
        <f>'01'!$P26</f>
        <v>0.93967391304347825</v>
      </c>
      <c r="Y26" s="53">
        <f>'02'!$P26</f>
        <v>0.73507608695652171</v>
      </c>
      <c r="Z26" s="53">
        <f>'03'!$P26</f>
        <v>0.79191485507246373</v>
      </c>
      <c r="AA26" s="53">
        <f>'04'!$P26</f>
        <v>0.87252898550724634</v>
      </c>
      <c r="AB26" s="53">
        <f>'05'!$P26</f>
        <v>1.0102745454545454</v>
      </c>
      <c r="AC26" s="53">
        <f>'06'!$P26</f>
        <v>1.0078181818181815</v>
      </c>
      <c r="AD26" s="53">
        <f>'07'!$P26</f>
        <v>1.0565444518584139</v>
      </c>
      <c r="AE26" s="53">
        <f>'08'!$P26</f>
        <v>1.188123636363636</v>
      </c>
      <c r="AF26" s="53">
        <f>'09'!$P26</f>
        <v>0.99768000000000012</v>
      </c>
      <c r="AG26" s="53">
        <f>'10'!$P26</f>
        <v>0.21113454545454546</v>
      </c>
      <c r="AH26" s="53">
        <f>'11'!$P26</f>
        <v>0.24972644927536231</v>
      </c>
      <c r="AI26" s="53">
        <f>'12'!$P26</f>
        <v>0.51830978260869565</v>
      </c>
      <c r="AJ26" s="53">
        <f>'13'!$P26</f>
        <v>0.55615760869565223</v>
      </c>
      <c r="AK26" s="53">
        <f>'14'!$P26</f>
        <v>0.74178623188405801</v>
      </c>
      <c r="AL26" s="53">
        <f>'15'!$P26</f>
        <v>0.83378260869565213</v>
      </c>
      <c r="AM26" s="53">
        <f>'16'!$P26</f>
        <v>0.72094021739130432</v>
      </c>
      <c r="AN26" s="40">
        <f>'17'!$P26</f>
        <v>0.69541666666666668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'80'!$P27</f>
        <v>0.36231884057971014</v>
      </c>
      <c r="D27" s="53">
        <f>'81'!$P27</f>
        <v>0.36231884057971014</v>
      </c>
      <c r="E27" s="53">
        <f>'82'!$P27</f>
        <v>0.18115942028985507</v>
      </c>
      <c r="F27" s="53">
        <f>'83'!$P27</f>
        <v>0</v>
      </c>
      <c r="G27" s="53">
        <f>'84'!$P27</f>
        <v>0.36231884057971014</v>
      </c>
      <c r="H27" s="53">
        <f>'85'!$P27</f>
        <v>0</v>
      </c>
      <c r="I27" s="53">
        <f>'86'!$P27</f>
        <v>0.36231884057971014</v>
      </c>
      <c r="J27" s="53">
        <f>'87'!$P27</f>
        <v>0.18115942028985507</v>
      </c>
      <c r="K27" s="53">
        <f>'88'!$P27</f>
        <v>0</v>
      </c>
      <c r="L27" s="53">
        <f>'89'!$P27</f>
        <v>0</v>
      </c>
      <c r="M27" s="53">
        <f>'90'!$P27</f>
        <v>2.4112318840579707E-3</v>
      </c>
      <c r="N27" s="53">
        <f>'91'!$P27</f>
        <v>3.3985507246376806E-2</v>
      </c>
      <c r="O27" s="53">
        <f>'92'!$P27</f>
        <v>9.6557971014492733E-3</v>
      </c>
      <c r="P27" s="53">
        <f>'93'!$P27</f>
        <v>3.5999999999999997E-2</v>
      </c>
      <c r="Q27" s="53">
        <f>'94'!$P27</f>
        <v>3.5496376811594198E-2</v>
      </c>
      <c r="R27" s="53">
        <f>'95'!$P27</f>
        <v>0.21083152173913042</v>
      </c>
      <c r="S27" s="53">
        <f>'96'!$P27</f>
        <v>0.19355253623188406</v>
      </c>
      <c r="T27" s="53">
        <f>'97'!$P27</f>
        <v>0.13154166666666664</v>
      </c>
      <c r="U27" s="53">
        <f>'98'!$P27</f>
        <v>4.9898550724637676E-2</v>
      </c>
      <c r="V27" s="53">
        <f>'99'!$P27</f>
        <v>2.316304347826087E-2</v>
      </c>
      <c r="W27" s="53">
        <f>'00'!$P27</f>
        <v>5.8695652173913038E-2</v>
      </c>
      <c r="X27" s="53">
        <f>'01'!$P27</f>
        <v>0.13279528985507244</v>
      </c>
      <c r="Y27" s="53">
        <f>'02'!$P27</f>
        <v>0.20514130434782607</v>
      </c>
      <c r="Z27" s="53">
        <f>'03'!$P27</f>
        <v>0.14305072463768115</v>
      </c>
      <c r="AA27" s="53">
        <f>'04'!$P27</f>
        <v>6.582065217391303E-2</v>
      </c>
      <c r="AB27" s="53">
        <f>'05'!$P27</f>
        <v>3.5767272727272731E-2</v>
      </c>
      <c r="AC27" s="53">
        <f>'06'!$P27</f>
        <v>3.9083636363636355E-2</v>
      </c>
      <c r="AD27" s="53">
        <f>'07'!$P27</f>
        <v>2.1595366731706149</v>
      </c>
      <c r="AE27" s="53">
        <f>'08'!$P27</f>
        <v>2.4596218181818181</v>
      </c>
      <c r="AF27" s="53">
        <f>'09'!$P27</f>
        <v>1.7323490909090908</v>
      </c>
      <c r="AG27" s="53">
        <f>'10'!$P27</f>
        <v>0</v>
      </c>
      <c r="AH27" s="53">
        <f>'11'!$P27</f>
        <v>5.6081521739130433E-2</v>
      </c>
      <c r="AI27" s="53">
        <f>'12'!$P27</f>
        <v>0</v>
      </c>
      <c r="AJ27" s="53">
        <f>'13'!$P27</f>
        <v>0</v>
      </c>
      <c r="AK27" s="53">
        <f>'14'!$P27</f>
        <v>6.2409420289855069E-3</v>
      </c>
      <c r="AL27" s="53">
        <f>'15'!$P27</f>
        <v>0</v>
      </c>
      <c r="AM27" s="53">
        <f>'16'!$P27</f>
        <v>0</v>
      </c>
      <c r="AN27" s="40">
        <f>'17'!$P27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'80'!$P28</f>
        <v>0</v>
      </c>
      <c r="D28" s="53">
        <f>'81'!$P28</f>
        <v>0</v>
      </c>
      <c r="E28" s="53">
        <f>'82'!$P28</f>
        <v>0.18115942028985507</v>
      </c>
      <c r="F28" s="53">
        <f>'83'!$P28</f>
        <v>0.18115942028985507</v>
      </c>
      <c r="G28" s="53">
        <f>'84'!$P28</f>
        <v>0</v>
      </c>
      <c r="H28" s="53">
        <f>'85'!$P28</f>
        <v>0.36231884057971014</v>
      </c>
      <c r="I28" s="53">
        <f>'86'!$P28</f>
        <v>0</v>
      </c>
      <c r="J28" s="53">
        <f>'87'!$P28</f>
        <v>0</v>
      </c>
      <c r="K28" s="53">
        <f>'88'!$P28</f>
        <v>0.36231884057971014</v>
      </c>
      <c r="L28" s="53">
        <f>'89'!$P28</f>
        <v>0.18115942028985507</v>
      </c>
      <c r="M28" s="53">
        <f>'90'!$P28</f>
        <v>3.7989130434782602E-2</v>
      </c>
      <c r="N28" s="53">
        <f>'91'!$P28</f>
        <v>6.3414855072463763E-2</v>
      </c>
      <c r="O28" s="53">
        <f>'92'!$P28</f>
        <v>4.9954710144927528E-2</v>
      </c>
      <c r="P28" s="53">
        <f>'93'!$P28</f>
        <v>5.1197463768115938E-2</v>
      </c>
      <c r="Q28" s="53">
        <f>'94'!$P28</f>
        <v>5.7976449275362309E-2</v>
      </c>
      <c r="R28" s="53">
        <f>'95'!$P28</f>
        <v>5.9420289855072465E-2</v>
      </c>
      <c r="S28" s="53">
        <f>'96'!$P28</f>
        <v>6.4987318840579705E-2</v>
      </c>
      <c r="T28" s="53">
        <f>'97'!$P28</f>
        <v>8.5449275362318833E-2</v>
      </c>
      <c r="U28" s="53">
        <f>'98'!$P28</f>
        <v>0.18320652173913041</v>
      </c>
      <c r="V28" s="53">
        <f>'99'!$P28</f>
        <v>0.51782789855072464</v>
      </c>
      <c r="W28" s="53">
        <f>'00'!$P28</f>
        <v>1.1443894927536231</v>
      </c>
      <c r="X28" s="53">
        <f>'01'!$P28</f>
        <v>1.2949836956521739</v>
      </c>
      <c r="Y28" s="53">
        <f>'02'!$P28</f>
        <v>0.36660869565217385</v>
      </c>
      <c r="Z28" s="53">
        <f>'03'!$P28</f>
        <v>0.32235869565217384</v>
      </c>
      <c r="AA28" s="53">
        <f>'04'!$P28</f>
        <v>0.26343840579710143</v>
      </c>
      <c r="AB28" s="53">
        <f>'05'!$P28</f>
        <v>0.22607454545454542</v>
      </c>
      <c r="AC28" s="53">
        <f>'06'!$P28</f>
        <v>0.18874545454545452</v>
      </c>
      <c r="AD28" s="53">
        <f>'07'!$P28</f>
        <v>0</v>
      </c>
      <c r="AE28" s="53">
        <f>'08'!$P28</f>
        <v>0</v>
      </c>
      <c r="AF28" s="53">
        <f>'09'!$P28</f>
        <v>0</v>
      </c>
      <c r="AG28" s="53">
        <f>'10'!$P28</f>
        <v>0</v>
      </c>
      <c r="AH28" s="53">
        <f>'11'!$P28</f>
        <v>0</v>
      </c>
      <c r="AI28" s="53">
        <f>'12'!$P28</f>
        <v>0</v>
      </c>
      <c r="AJ28" s="53">
        <f>'13'!$P28</f>
        <v>0</v>
      </c>
      <c r="AK28" s="53">
        <f>'14'!$P28</f>
        <v>0</v>
      </c>
      <c r="AL28" s="53">
        <f>'15'!$P28</f>
        <v>0</v>
      </c>
      <c r="AM28" s="53">
        <f>'16'!$P28</f>
        <v>0</v>
      </c>
      <c r="AN28" s="40">
        <f>'17'!$P28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'80'!$P29</f>
        <v>0</v>
      </c>
      <c r="D29" s="53">
        <f>'81'!$P29</f>
        <v>0</v>
      </c>
      <c r="E29" s="53">
        <f>'82'!$P29</f>
        <v>0</v>
      </c>
      <c r="F29" s="53">
        <f>'83'!$P29</f>
        <v>0</v>
      </c>
      <c r="G29" s="53">
        <f>'84'!$P29</f>
        <v>0</v>
      </c>
      <c r="H29" s="53">
        <f>'85'!$P29</f>
        <v>0</v>
      </c>
      <c r="I29" s="53">
        <f>'86'!$P29</f>
        <v>0</v>
      </c>
      <c r="J29" s="53">
        <f>'87'!$P29</f>
        <v>0</v>
      </c>
      <c r="K29" s="53">
        <f>'88'!$P29</f>
        <v>0</v>
      </c>
      <c r="L29" s="53">
        <f>'89'!$P29</f>
        <v>0</v>
      </c>
      <c r="M29" s="53">
        <f>'90'!$P29</f>
        <v>7.6865942028985501E-3</v>
      </c>
      <c r="N29" s="53">
        <f>'91'!$P29</f>
        <v>3.1413043478260867E-3</v>
      </c>
      <c r="O29" s="53">
        <f>'92'!$P29</f>
        <v>7.2463768115942027E-5</v>
      </c>
      <c r="P29" s="53">
        <f>'93'!$P29</f>
        <v>0</v>
      </c>
      <c r="Q29" s="53">
        <f>'94'!$P29</f>
        <v>7.2463768115942027E-5</v>
      </c>
      <c r="R29" s="53">
        <f>'95'!$P29</f>
        <v>1.4492753623188405E-4</v>
      </c>
      <c r="S29" s="53">
        <f>'96'!$P29</f>
        <v>0</v>
      </c>
      <c r="T29" s="53">
        <f>'97'!$P29</f>
        <v>0</v>
      </c>
      <c r="U29" s="53">
        <f>'98'!$P29</f>
        <v>0</v>
      </c>
      <c r="V29" s="53">
        <f>'99'!$P29</f>
        <v>3.6231884057971014E-5</v>
      </c>
      <c r="W29" s="53">
        <f>'00'!$P29</f>
        <v>3.6231884057971014E-5</v>
      </c>
      <c r="X29" s="53">
        <f>'01'!$P29</f>
        <v>1.0869565217391303E-4</v>
      </c>
      <c r="Y29" s="53">
        <f>'02'!$P29</f>
        <v>3.6231884057971014E-5</v>
      </c>
      <c r="Z29" s="53">
        <f>'03'!$P29</f>
        <v>0</v>
      </c>
      <c r="AA29" s="53">
        <f>'04'!$P29</f>
        <v>0</v>
      </c>
      <c r="AB29" s="53">
        <f>'05'!$P29</f>
        <v>0</v>
      </c>
      <c r="AC29" s="53">
        <f>'06'!$P29</f>
        <v>0</v>
      </c>
      <c r="AD29" s="53">
        <f>'07'!$P29</f>
        <v>0</v>
      </c>
      <c r="AE29" s="53">
        <f>'08'!$P29</f>
        <v>0</v>
      </c>
      <c r="AF29" s="53">
        <f>'09'!$P29</f>
        <v>0</v>
      </c>
      <c r="AG29" s="53">
        <f>'10'!$P29</f>
        <v>0</v>
      </c>
      <c r="AH29" s="53">
        <f>'11'!$P29</f>
        <v>0</v>
      </c>
      <c r="AI29" s="53">
        <f>'12'!$P29</f>
        <v>0</v>
      </c>
      <c r="AJ29" s="53">
        <f>'13'!$P29</f>
        <v>0</v>
      </c>
      <c r="AK29" s="53">
        <f>'14'!$P29</f>
        <v>0</v>
      </c>
      <c r="AL29" s="53">
        <f>'15'!$P29</f>
        <v>0</v>
      </c>
      <c r="AM29" s="53">
        <f>'16'!$P29</f>
        <v>0</v>
      </c>
      <c r="AN29" s="40">
        <f>'17'!$P29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'80'!$P30</f>
        <v>0</v>
      </c>
      <c r="D30" s="53">
        <f>'81'!$P30</f>
        <v>0</v>
      </c>
      <c r="E30" s="53">
        <f>'82'!$P30</f>
        <v>0</v>
      </c>
      <c r="F30" s="53">
        <f>'83'!$P30</f>
        <v>0</v>
      </c>
      <c r="G30" s="53">
        <f>'84'!$P30</f>
        <v>0</v>
      </c>
      <c r="H30" s="53">
        <f>'85'!$P30</f>
        <v>0</v>
      </c>
      <c r="I30" s="53">
        <f>'86'!$P30</f>
        <v>0</v>
      </c>
      <c r="J30" s="53">
        <f>'87'!$P30</f>
        <v>0</v>
      </c>
      <c r="K30" s="53">
        <f>'88'!$P30</f>
        <v>0</v>
      </c>
      <c r="L30" s="53">
        <f>'89'!$P30</f>
        <v>0.18115942028985507</v>
      </c>
      <c r="M30" s="53">
        <f>'90'!$P30</f>
        <v>7.6199275362318838E-2</v>
      </c>
      <c r="N30" s="53">
        <f>'91'!$P30</f>
        <v>0.13994384057971013</v>
      </c>
      <c r="O30" s="53">
        <f>'92'!$P30</f>
        <v>5.7717391304347818E-2</v>
      </c>
      <c r="P30" s="53">
        <f>'93'!$P30</f>
        <v>6.6128623188405788E-2</v>
      </c>
      <c r="Q30" s="53">
        <f>'94'!$P30</f>
        <v>0.12512318840579709</v>
      </c>
      <c r="R30" s="53">
        <f>'95'!$P30</f>
        <v>2.5215579710144927E-2</v>
      </c>
      <c r="S30" s="53">
        <f>'96'!$P30</f>
        <v>1.3931159420289854E-2</v>
      </c>
      <c r="T30" s="53">
        <f>'97'!$P30</f>
        <v>2.2065217391304345E-2</v>
      </c>
      <c r="U30" s="53">
        <f>'98'!$P30</f>
        <v>4.1123188405797095E-4</v>
      </c>
      <c r="V30" s="53">
        <f>'99'!$P30</f>
        <v>0.65848731884057965</v>
      </c>
      <c r="W30" s="53">
        <f>'00'!$P30</f>
        <v>1.4609221014492753</v>
      </c>
      <c r="X30" s="53">
        <f>'01'!$P30</f>
        <v>1.4623913043478258</v>
      </c>
      <c r="Y30" s="53">
        <f>'02'!$P30</f>
        <v>1.6045833333333333</v>
      </c>
      <c r="Z30" s="53">
        <f>'03'!$P30</f>
        <v>1.0129420289855071</v>
      </c>
      <c r="AA30" s="53">
        <f>'04'!$P30</f>
        <v>1.1775525362318839</v>
      </c>
      <c r="AB30" s="53">
        <f>'05'!$P30</f>
        <v>1.6150218181818181</v>
      </c>
      <c r="AC30" s="53">
        <f>'06'!$P30</f>
        <v>2.0303163636363633</v>
      </c>
      <c r="AD30" s="53">
        <f>'07'!$P30</f>
        <v>0</v>
      </c>
      <c r="AE30" s="53">
        <f>'08'!$P30</f>
        <v>0</v>
      </c>
      <c r="AF30" s="53">
        <f>'09'!$P30</f>
        <v>0</v>
      </c>
      <c r="AG30" s="53">
        <f>'10'!$P30</f>
        <v>0</v>
      </c>
      <c r="AH30" s="53">
        <f>'11'!$P30</f>
        <v>0</v>
      </c>
      <c r="AI30" s="53">
        <f>'12'!$P30</f>
        <v>0</v>
      </c>
      <c r="AJ30" s="53">
        <f>'13'!$P30</f>
        <v>0</v>
      </c>
      <c r="AK30" s="53">
        <f>'14'!$P30</f>
        <v>0</v>
      </c>
      <c r="AL30" s="53">
        <f>'15'!$P30</f>
        <v>0</v>
      </c>
      <c r="AM30" s="53">
        <f>'16'!$P30</f>
        <v>0</v>
      </c>
      <c r="AN30" s="40">
        <f>'17'!$P30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'80'!$P31</f>
        <v>0</v>
      </c>
      <c r="D31" s="53">
        <f>'81'!$P31</f>
        <v>0</v>
      </c>
      <c r="E31" s="53">
        <f>'82'!$P31</f>
        <v>0</v>
      </c>
      <c r="F31" s="53">
        <f>'83'!$P31</f>
        <v>0</v>
      </c>
      <c r="G31" s="53">
        <f>'84'!$P31</f>
        <v>0</v>
      </c>
      <c r="H31" s="53">
        <f>'85'!$P31</f>
        <v>0</v>
      </c>
      <c r="I31" s="53">
        <f>'86'!$P31</f>
        <v>0</v>
      </c>
      <c r="J31" s="53">
        <f>'87'!$P31</f>
        <v>0</v>
      </c>
      <c r="K31" s="53">
        <f>'88'!$P31</f>
        <v>0</v>
      </c>
      <c r="L31" s="53">
        <f>'89'!$P31</f>
        <v>0</v>
      </c>
      <c r="M31" s="53">
        <f>'90'!$P31</f>
        <v>0</v>
      </c>
      <c r="N31" s="53">
        <f>'91'!$P31</f>
        <v>0</v>
      </c>
      <c r="O31" s="53">
        <f>'92'!$P31</f>
        <v>0</v>
      </c>
      <c r="P31" s="53">
        <f>'93'!$P31</f>
        <v>0</v>
      </c>
      <c r="Q31" s="53">
        <f>'94'!$P31</f>
        <v>0</v>
      </c>
      <c r="R31" s="53">
        <f>'95'!$P31</f>
        <v>0</v>
      </c>
      <c r="S31" s="53">
        <f>'96'!$P31</f>
        <v>0</v>
      </c>
      <c r="T31" s="53">
        <f>'97'!$P31</f>
        <v>0</v>
      </c>
      <c r="U31" s="53">
        <f>'98'!$P31</f>
        <v>0</v>
      </c>
      <c r="V31" s="53">
        <f>'99'!$P31</f>
        <v>0</v>
      </c>
      <c r="W31" s="53">
        <f>'00'!$P31</f>
        <v>0</v>
      </c>
      <c r="X31" s="53">
        <f>'01'!$P31</f>
        <v>0</v>
      </c>
      <c r="Y31" s="53">
        <f>'02'!$P31</f>
        <v>0</v>
      </c>
      <c r="Z31" s="53">
        <f>'03'!$P31</f>
        <v>0</v>
      </c>
      <c r="AA31" s="53">
        <f>'04'!$P31</f>
        <v>0</v>
      </c>
      <c r="AB31" s="53">
        <f>'05'!$P31</f>
        <v>0</v>
      </c>
      <c r="AC31" s="53">
        <f>'06'!$P31</f>
        <v>0</v>
      </c>
      <c r="AD31" s="53">
        <f>'07'!$P31</f>
        <v>0</v>
      </c>
      <c r="AE31" s="53">
        <f>'08'!$P31</f>
        <v>0</v>
      </c>
      <c r="AF31" s="53">
        <f>'09'!$P31</f>
        <v>0</v>
      </c>
      <c r="AG31" s="53">
        <f>'10'!$P31</f>
        <v>0</v>
      </c>
      <c r="AH31" s="53">
        <f>'11'!$P31</f>
        <v>0</v>
      </c>
      <c r="AI31" s="53">
        <f>'12'!$P31</f>
        <v>0</v>
      </c>
      <c r="AJ31" s="53">
        <f>'13'!$P31</f>
        <v>0</v>
      </c>
      <c r="AK31" s="53">
        <f>'14'!$P31</f>
        <v>0</v>
      </c>
      <c r="AL31" s="53">
        <f>'15'!$P31</f>
        <v>0</v>
      </c>
      <c r="AM31" s="53">
        <f>'16'!$P31</f>
        <v>0</v>
      </c>
      <c r="AN31" s="40">
        <f>'17'!$P31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'80'!$P32</f>
        <v>0</v>
      </c>
      <c r="D32" s="53">
        <f>'81'!$P32</f>
        <v>0</v>
      </c>
      <c r="E32" s="53">
        <f>'82'!$P32</f>
        <v>0.54347826086956519</v>
      </c>
      <c r="F32" s="53">
        <f>'83'!$P32</f>
        <v>0.72463768115942029</v>
      </c>
      <c r="G32" s="53">
        <f>'84'!$P32</f>
        <v>0.72463768115942029</v>
      </c>
      <c r="H32" s="53">
        <f>'85'!$P32</f>
        <v>0.72463768115942029</v>
      </c>
      <c r="I32" s="53">
        <f>'86'!$P32</f>
        <v>0</v>
      </c>
      <c r="J32" s="53">
        <f>'87'!$P32</f>
        <v>0.90579710144927528</v>
      </c>
      <c r="K32" s="53">
        <f>'88'!$P32</f>
        <v>1.0869565217391304</v>
      </c>
      <c r="L32" s="53">
        <f>'89'!$P32</f>
        <v>1.4492753623188406</v>
      </c>
      <c r="M32" s="53">
        <f>'90'!$P32</f>
        <v>1.4854855072463768</v>
      </c>
      <c r="N32" s="53">
        <f>'91'!$P32</f>
        <v>2.1982572463768113</v>
      </c>
      <c r="O32" s="53">
        <f>'92'!$P32</f>
        <v>1.7490471014492752</v>
      </c>
      <c r="P32" s="53">
        <f>'93'!$P32</f>
        <v>1.4049764492753622</v>
      </c>
      <c r="Q32" s="53">
        <f>'94'!$P32</f>
        <v>1.4179003623188404</v>
      </c>
      <c r="R32" s="53">
        <f>'95'!$P32</f>
        <v>1.4822844202898549</v>
      </c>
      <c r="S32" s="53">
        <f>'96'!$P32</f>
        <v>1.2983423913043477</v>
      </c>
      <c r="T32" s="53">
        <f>'97'!$P32</f>
        <v>1.3477753623188404</v>
      </c>
      <c r="U32" s="53">
        <f>'98'!$P32</f>
        <v>1.6450543478260868</v>
      </c>
      <c r="V32" s="53">
        <f>'99'!$P32</f>
        <v>2.2749547101449274</v>
      </c>
      <c r="W32" s="53">
        <f>'00'!$P32</f>
        <v>2.7627663043478261</v>
      </c>
      <c r="X32" s="53">
        <f>'01'!$P32</f>
        <v>3.0050887681159417</v>
      </c>
      <c r="Y32" s="53">
        <f>'02'!$P32</f>
        <v>3.2228532608695648</v>
      </c>
      <c r="Z32" s="53">
        <f>'03'!$P32</f>
        <v>2.9226485507246376</v>
      </c>
      <c r="AA32" s="53">
        <f>'04'!$P32</f>
        <v>2.5997391304347826</v>
      </c>
      <c r="AB32" s="53">
        <f>'05'!$P32</f>
        <v>2.9993036363636358</v>
      </c>
      <c r="AC32" s="53">
        <f>'06'!$P32</f>
        <v>2.8583654545454547</v>
      </c>
      <c r="AD32" s="53">
        <f>'07'!$P32</f>
        <v>2.9828670263916606</v>
      </c>
      <c r="AE32" s="53">
        <f>'08'!$P32</f>
        <v>0</v>
      </c>
      <c r="AF32" s="53">
        <f>'09'!$P32</f>
        <v>0</v>
      </c>
      <c r="AG32" s="53">
        <f>'10'!$P32</f>
        <v>0</v>
      </c>
      <c r="AH32" s="53">
        <f>'11'!$P32</f>
        <v>0.94944565217391308</v>
      </c>
      <c r="AI32" s="53">
        <f>'12'!$P32</f>
        <v>0</v>
      </c>
      <c r="AJ32" s="53">
        <f>'13'!$P32</f>
        <v>0</v>
      </c>
      <c r="AK32" s="53">
        <f>'14'!$P32</f>
        <v>0</v>
      </c>
      <c r="AL32" s="53">
        <f>'15'!$P32</f>
        <v>0</v>
      </c>
      <c r="AM32" s="53">
        <f>'16'!$P32</f>
        <v>0</v>
      </c>
      <c r="AN32" s="40">
        <f>'17'!$P32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74"/>
    </row>
    <row r="33" spans="1:51" s="64" customFormat="1" ht="15" customHeight="1" x14ac:dyDescent="0.25">
      <c r="A33" s="54" t="s">
        <v>10</v>
      </c>
      <c r="B33" s="90" t="s">
        <v>33</v>
      </c>
      <c r="C33" s="53">
        <f>'80'!$P33</f>
        <v>0</v>
      </c>
      <c r="D33" s="53">
        <f>'81'!$P33</f>
        <v>0</v>
      </c>
      <c r="E33" s="53">
        <f>'82'!$P33</f>
        <v>0</v>
      </c>
      <c r="F33" s="53">
        <f>'83'!$P33</f>
        <v>0</v>
      </c>
      <c r="G33" s="53">
        <f>'84'!$P33</f>
        <v>0</v>
      </c>
      <c r="H33" s="53">
        <f>'85'!$P33</f>
        <v>0</v>
      </c>
      <c r="I33" s="53">
        <f>'86'!$P33</f>
        <v>0</v>
      </c>
      <c r="J33" s="53">
        <f>'87'!$P33</f>
        <v>0</v>
      </c>
      <c r="K33" s="53">
        <f>'88'!$P33</f>
        <v>0</v>
      </c>
      <c r="L33" s="53">
        <f>'89'!$P33</f>
        <v>0</v>
      </c>
      <c r="M33" s="53">
        <f>'90'!$P33</f>
        <v>1.0344202898550724E-2</v>
      </c>
      <c r="N33" s="53">
        <f>'91'!$P33</f>
        <v>3.5161231884057967E-2</v>
      </c>
      <c r="O33" s="53">
        <f>'92'!$P33</f>
        <v>1.5278985507246377E-2</v>
      </c>
      <c r="P33" s="53">
        <f>'93'!$P33</f>
        <v>1.3938405797101448E-2</v>
      </c>
      <c r="Q33" s="53">
        <f>'94'!$P33</f>
        <v>9.7318840579710131E-3</v>
      </c>
      <c r="R33" s="53">
        <f>'95'!$P33</f>
        <v>9.6268115942028977E-3</v>
      </c>
      <c r="S33" s="53">
        <f>'96'!$P33</f>
        <v>8.3115942028985507E-3</v>
      </c>
      <c r="T33" s="53">
        <f>'97'!$P33</f>
        <v>9.0018115942028989E-3</v>
      </c>
      <c r="U33" s="53">
        <f>'98'!$P33</f>
        <v>9.6521739130434776E-3</v>
      </c>
      <c r="V33" s="53">
        <f>'99'!$P33</f>
        <v>7.0869565217391295E-3</v>
      </c>
      <c r="W33" s="53">
        <f>'00'!$P33</f>
        <v>1.4538043478260867E-2</v>
      </c>
      <c r="X33" s="53">
        <f>'01'!$P33</f>
        <v>1.9003623188405795E-2</v>
      </c>
      <c r="Y33" s="53">
        <f>'02'!$P33</f>
        <v>1.6940217391304347E-2</v>
      </c>
      <c r="Z33" s="53">
        <f>'03'!$P33</f>
        <v>5.5157608695652165E-2</v>
      </c>
      <c r="AA33" s="53">
        <f>'04'!$P33</f>
        <v>2.7659420289855071E-2</v>
      </c>
      <c r="AB33" s="53">
        <f>'05'!$P33</f>
        <v>2.7414545454545452E-2</v>
      </c>
      <c r="AC33" s="53">
        <f>'06'!$P33</f>
        <v>4.6272727272727264E-3</v>
      </c>
      <c r="AD33" s="53">
        <f>'07'!$P33</f>
        <v>0</v>
      </c>
      <c r="AE33" s="53">
        <f>'08'!$P33</f>
        <v>0</v>
      </c>
      <c r="AF33" s="53">
        <f>'09'!$P33</f>
        <v>0</v>
      </c>
      <c r="AG33" s="53">
        <f>'10'!$P33</f>
        <v>0</v>
      </c>
      <c r="AH33" s="53">
        <f>'11'!$P33</f>
        <v>0</v>
      </c>
      <c r="AI33" s="53">
        <f>'12'!$P33</f>
        <v>0</v>
      </c>
      <c r="AJ33" s="53">
        <f>'13'!$P33</f>
        <v>0</v>
      </c>
      <c r="AK33" s="53">
        <f>'14'!$P33</f>
        <v>0</v>
      </c>
      <c r="AL33" s="53">
        <f>'15'!$P33</f>
        <v>0</v>
      </c>
      <c r="AM33" s="53">
        <f>'16'!$P33</f>
        <v>0</v>
      </c>
      <c r="AN33" s="40">
        <f>'17'!$P33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'80'!$P34</f>
        <v>0</v>
      </c>
      <c r="D34" s="53">
        <f>'81'!$P34</f>
        <v>0</v>
      </c>
      <c r="E34" s="53">
        <f>'82'!$P34</f>
        <v>0</v>
      </c>
      <c r="F34" s="53">
        <f>'83'!$P34</f>
        <v>0</v>
      </c>
      <c r="G34" s="53">
        <f>'84'!$P34</f>
        <v>0</v>
      </c>
      <c r="H34" s="53">
        <f>'85'!$P34</f>
        <v>0</v>
      </c>
      <c r="I34" s="53">
        <f>'86'!$P34</f>
        <v>0</v>
      </c>
      <c r="J34" s="53">
        <f>'87'!$P34</f>
        <v>0</v>
      </c>
      <c r="K34" s="53">
        <f>'88'!$P34</f>
        <v>0</v>
      </c>
      <c r="L34" s="53">
        <f>'89'!$P34</f>
        <v>0</v>
      </c>
      <c r="M34" s="53">
        <f>'90'!$P34</f>
        <v>0</v>
      </c>
      <c r="N34" s="53">
        <f>'91'!$P34</f>
        <v>0</v>
      </c>
      <c r="O34" s="53">
        <f>'92'!$P34</f>
        <v>0</v>
      </c>
      <c r="P34" s="53">
        <f>'93'!$P34</f>
        <v>0</v>
      </c>
      <c r="Q34" s="53">
        <f>'94'!$P34</f>
        <v>0</v>
      </c>
      <c r="R34" s="53">
        <f>'95'!$P34</f>
        <v>0</v>
      </c>
      <c r="S34" s="53">
        <f>'96'!$P34</f>
        <v>0</v>
      </c>
      <c r="T34" s="53">
        <f>'97'!$P34</f>
        <v>0</v>
      </c>
      <c r="U34" s="53">
        <f>'98'!$P34</f>
        <v>0</v>
      </c>
      <c r="V34" s="53">
        <f>'99'!$P34</f>
        <v>0</v>
      </c>
      <c r="W34" s="53">
        <f>'00'!$P34</f>
        <v>0</v>
      </c>
      <c r="X34" s="53">
        <f>'01'!$P34</f>
        <v>0</v>
      </c>
      <c r="Y34" s="53">
        <f>'02'!$P34</f>
        <v>0</v>
      </c>
      <c r="Z34" s="53">
        <f>'03'!$P34</f>
        <v>0</v>
      </c>
      <c r="AA34" s="53">
        <f>'04'!$P34</f>
        <v>0</v>
      </c>
      <c r="AB34" s="53">
        <f>'05'!$P34</f>
        <v>0</v>
      </c>
      <c r="AC34" s="53">
        <f>'06'!$P34</f>
        <v>0</v>
      </c>
      <c r="AD34" s="53">
        <f>'07'!$P34</f>
        <v>0</v>
      </c>
      <c r="AE34" s="53">
        <f>'08'!$P34</f>
        <v>0</v>
      </c>
      <c r="AF34" s="53">
        <f>'09'!$P34</f>
        <v>0</v>
      </c>
      <c r="AG34" s="53">
        <f>'10'!$P34</f>
        <v>0</v>
      </c>
      <c r="AH34" s="53">
        <f>'11'!$P34</f>
        <v>0</v>
      </c>
      <c r="AI34" s="53">
        <f>'12'!$P34</f>
        <v>0</v>
      </c>
      <c r="AJ34" s="53">
        <f>'13'!$P34</f>
        <v>0</v>
      </c>
      <c r="AK34" s="53">
        <f>'14'!$P34</f>
        <v>0</v>
      </c>
      <c r="AL34" s="53">
        <f>'15'!$P34</f>
        <v>0</v>
      </c>
      <c r="AM34" s="53">
        <f>'16'!$P34</f>
        <v>0</v>
      </c>
      <c r="AN34" s="40">
        <f>'17'!$P34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'80'!$P35</f>
        <v>0</v>
      </c>
      <c r="D35" s="53">
        <f>'81'!$P35</f>
        <v>0</v>
      </c>
      <c r="E35" s="53">
        <f>'82'!$P35</f>
        <v>0</v>
      </c>
      <c r="F35" s="53">
        <f>'83'!$P35</f>
        <v>0</v>
      </c>
      <c r="G35" s="53">
        <f>'84'!$P35</f>
        <v>0</v>
      </c>
      <c r="H35" s="53">
        <f>'85'!$P35</f>
        <v>0</v>
      </c>
      <c r="I35" s="53">
        <f>'86'!$P35</f>
        <v>0</v>
      </c>
      <c r="J35" s="53">
        <f>'87'!$P35</f>
        <v>0</v>
      </c>
      <c r="K35" s="53">
        <f>'88'!$P35</f>
        <v>0</v>
      </c>
      <c r="L35" s="53">
        <f>'89'!$P35</f>
        <v>0</v>
      </c>
      <c r="M35" s="53">
        <f>'90'!$P35</f>
        <v>0</v>
      </c>
      <c r="N35" s="53">
        <f>'91'!$P35</f>
        <v>0</v>
      </c>
      <c r="O35" s="53">
        <f>'92'!$P35</f>
        <v>0</v>
      </c>
      <c r="P35" s="53">
        <f>'93'!$P35</f>
        <v>0</v>
      </c>
      <c r="Q35" s="53">
        <f>'94'!$P35</f>
        <v>0</v>
      </c>
      <c r="R35" s="53">
        <f>'95'!$P35</f>
        <v>0</v>
      </c>
      <c r="S35" s="53">
        <f>'96'!$P35</f>
        <v>0</v>
      </c>
      <c r="T35" s="53">
        <f>'97'!$P35</f>
        <v>0</v>
      </c>
      <c r="U35" s="53">
        <f>'98'!$P35</f>
        <v>0</v>
      </c>
      <c r="V35" s="53">
        <f>'99'!$P35</f>
        <v>0</v>
      </c>
      <c r="W35" s="53">
        <f>'00'!$P35</f>
        <v>0</v>
      </c>
      <c r="X35" s="53">
        <f>'01'!$P35</f>
        <v>0</v>
      </c>
      <c r="Y35" s="53">
        <f>'02'!$P35</f>
        <v>0</v>
      </c>
      <c r="Z35" s="53">
        <f>'03'!$P35</f>
        <v>0</v>
      </c>
      <c r="AA35" s="53">
        <f>'04'!$P35</f>
        <v>0</v>
      </c>
      <c r="AB35" s="53">
        <f>'05'!$P35</f>
        <v>0</v>
      </c>
      <c r="AC35" s="53">
        <f>'06'!$P35</f>
        <v>0</v>
      </c>
      <c r="AD35" s="53">
        <f>'07'!$P35</f>
        <v>0</v>
      </c>
      <c r="AE35" s="53">
        <f>'08'!$P35</f>
        <v>0</v>
      </c>
      <c r="AF35" s="53">
        <f>'09'!$P35</f>
        <v>0</v>
      </c>
      <c r="AG35" s="53">
        <f>'10'!$P35</f>
        <v>0</v>
      </c>
      <c r="AH35" s="53">
        <f>'11'!$P35</f>
        <v>0</v>
      </c>
      <c r="AI35" s="53">
        <f>'12'!$P35</f>
        <v>0</v>
      </c>
      <c r="AJ35" s="53">
        <f>'13'!$P35</f>
        <v>0</v>
      </c>
      <c r="AK35" s="53">
        <f>'14'!$P35</f>
        <v>0</v>
      </c>
      <c r="AL35" s="53">
        <f>'15'!$P35</f>
        <v>0</v>
      </c>
      <c r="AM35" s="53">
        <f>'16'!$P35</f>
        <v>0</v>
      </c>
      <c r="AN35" s="40">
        <f>'17'!$P35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37.318840579710134</v>
      </c>
      <c r="D36" s="37">
        <f t="shared" ref="D36:AH36" si="1">SUM(D6:D35)+SUM(D38:D43)</f>
        <v>43.659420289855071</v>
      </c>
      <c r="E36" s="37">
        <f t="shared" si="1"/>
        <v>56.38224637681158</v>
      </c>
      <c r="F36" s="37">
        <f t="shared" si="1"/>
        <v>61.594202898550705</v>
      </c>
      <c r="G36" s="37">
        <f t="shared" si="1"/>
        <v>59.983695652173907</v>
      </c>
      <c r="H36" s="37">
        <f t="shared" si="1"/>
        <v>69.021739130434767</v>
      </c>
      <c r="I36" s="37">
        <f t="shared" si="1"/>
        <v>84.442028985507235</v>
      </c>
      <c r="J36" s="37">
        <f t="shared" si="1"/>
        <v>94.746376811594217</v>
      </c>
      <c r="K36" s="37">
        <f t="shared" si="1"/>
        <v>101.26811594202897</v>
      </c>
      <c r="L36" s="37">
        <f t="shared" si="1"/>
        <v>105.79710144927537</v>
      </c>
      <c r="M36" s="37">
        <f t="shared" si="1"/>
        <v>110.52814673913043</v>
      </c>
      <c r="N36" s="37">
        <f t="shared" si="1"/>
        <v>110.40303985507245</v>
      </c>
      <c r="O36" s="37">
        <f t="shared" si="1"/>
        <v>114.61086413043479</v>
      </c>
      <c r="P36" s="37">
        <f t="shared" si="1"/>
        <v>112.9531829710145</v>
      </c>
      <c r="Q36" s="37">
        <f t="shared" si="1"/>
        <v>119.12514130434782</v>
      </c>
      <c r="R36" s="37">
        <f t="shared" si="1"/>
        <v>129.41230072463767</v>
      </c>
      <c r="S36" s="37">
        <f t="shared" si="1"/>
        <v>136.75051992753623</v>
      </c>
      <c r="T36" s="37">
        <f t="shared" si="1"/>
        <v>145.220009057971</v>
      </c>
      <c r="U36" s="37">
        <f t="shared" si="1"/>
        <v>142.03345108695652</v>
      </c>
      <c r="V36" s="37">
        <f t="shared" si="1"/>
        <v>144.31057789855066</v>
      </c>
      <c r="W36" s="37">
        <f t="shared" si="1"/>
        <v>148.96463405797104</v>
      </c>
      <c r="X36" s="37">
        <f t="shared" si="1"/>
        <v>147.45407427536233</v>
      </c>
      <c r="Y36" s="37">
        <f t="shared" si="1"/>
        <v>136.05146376811587</v>
      </c>
      <c r="Z36" s="37">
        <f t="shared" si="1"/>
        <v>125.92524637681156</v>
      </c>
      <c r="AA36" s="37">
        <f t="shared" si="1"/>
        <v>133.68975724637681</v>
      </c>
      <c r="AB36" s="37">
        <f t="shared" si="1"/>
        <v>138.37889999999999</v>
      </c>
      <c r="AC36" s="37">
        <f t="shared" si="1"/>
        <v>142.53880181818181</v>
      </c>
      <c r="AD36" s="37">
        <f t="shared" si="1"/>
        <v>148.55038520594215</v>
      </c>
      <c r="AE36" s="37">
        <f t="shared" si="1"/>
        <v>148.20616363636361</v>
      </c>
      <c r="AF36" s="37">
        <f t="shared" si="1"/>
        <v>144.47086727272725</v>
      </c>
      <c r="AG36" s="37">
        <f t="shared" si="1"/>
        <v>155.10712949275126</v>
      </c>
      <c r="AH36" s="37">
        <f t="shared" si="1"/>
        <v>163.04369565217391</v>
      </c>
      <c r="AI36" s="37">
        <f t="shared" ref="AI36:AN36" si="2">SUM(AI6:AI35)+SUM(AI38:AI43)</f>
        <v>165.99432427536229</v>
      </c>
      <c r="AJ36" s="37">
        <f t="shared" si="2"/>
        <v>166.82990398550726</v>
      </c>
      <c r="AK36" s="37">
        <f t="shared" si="2"/>
        <v>173.53175181159423</v>
      </c>
      <c r="AL36" s="37">
        <f t="shared" si="2"/>
        <v>170.46181340579707</v>
      </c>
      <c r="AM36" s="37">
        <f t="shared" si="2"/>
        <v>170.68022101449276</v>
      </c>
      <c r="AN36" s="38">
        <f t="shared" si="2"/>
        <v>174.19551449275363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  <c r="AU37" s="66"/>
      <c r="AV37" s="66"/>
      <c r="AW37" s="66"/>
      <c r="AX37" s="66"/>
      <c r="AY37" s="66"/>
    </row>
    <row r="38" spans="1:51" s="64" customFormat="1" ht="15" customHeight="1" x14ac:dyDescent="0.25">
      <c r="A38" s="128" t="s">
        <v>65</v>
      </c>
      <c r="B38" s="129"/>
      <c r="C38" s="60">
        <f>'80'!$P38</f>
        <v>0</v>
      </c>
      <c r="D38" s="60">
        <f>'81'!$P38</f>
        <v>0</v>
      </c>
      <c r="E38" s="60">
        <f>'82'!$P38</f>
        <v>0</v>
      </c>
      <c r="F38" s="60">
        <f>'83'!$P38</f>
        <v>0</v>
      </c>
      <c r="G38" s="60">
        <f>'84'!$P38</f>
        <v>0</v>
      </c>
      <c r="H38" s="60">
        <f>'85'!$P38</f>
        <v>0</v>
      </c>
      <c r="I38" s="60">
        <f>'86'!$P38</f>
        <v>0</v>
      </c>
      <c r="J38" s="60">
        <f>'87'!$P38</f>
        <v>0</v>
      </c>
      <c r="K38" s="60">
        <f>'88'!$P38</f>
        <v>0</v>
      </c>
      <c r="L38" s="60">
        <f>'89'!$P38</f>
        <v>0</v>
      </c>
      <c r="M38" s="60">
        <f>'90'!$P38</f>
        <v>0</v>
      </c>
      <c r="N38" s="60">
        <f>'91'!$P38</f>
        <v>0</v>
      </c>
      <c r="O38" s="60">
        <f>'92'!$P38</f>
        <v>0</v>
      </c>
      <c r="P38" s="60">
        <f>'93'!$P38</f>
        <v>0</v>
      </c>
      <c r="Q38" s="60">
        <f>'94'!$P38</f>
        <v>0</v>
      </c>
      <c r="R38" s="60">
        <f>'95'!$P38</f>
        <v>0</v>
      </c>
      <c r="S38" s="60">
        <f>'96'!$P38</f>
        <v>0</v>
      </c>
      <c r="T38" s="60">
        <f>'97'!$P38</f>
        <v>0</v>
      </c>
      <c r="U38" s="60">
        <f>'98'!$P38</f>
        <v>0</v>
      </c>
      <c r="V38" s="60">
        <f>'99'!$P38</f>
        <v>0</v>
      </c>
      <c r="W38" s="60">
        <f>'00'!$P38</f>
        <v>0</v>
      </c>
      <c r="X38" s="60">
        <f>'01'!$P38</f>
        <v>0</v>
      </c>
      <c r="Y38" s="60">
        <f>'02'!$P38</f>
        <v>0</v>
      </c>
      <c r="Z38" s="60">
        <f>'03'!$P38</f>
        <v>0</v>
      </c>
      <c r="AA38" s="60">
        <f>'04'!$P38</f>
        <v>0</v>
      </c>
      <c r="AB38" s="60">
        <f>'05'!$P38</f>
        <v>0</v>
      </c>
      <c r="AC38" s="60">
        <f>'06'!$P38</f>
        <v>0</v>
      </c>
      <c r="AD38" s="60">
        <f>'07'!$P38</f>
        <v>0</v>
      </c>
      <c r="AE38" s="60">
        <f>'08'!$P38</f>
        <v>0</v>
      </c>
      <c r="AF38" s="60">
        <f>'09'!$P38</f>
        <v>0</v>
      </c>
      <c r="AG38" s="60">
        <f>'10'!$P38</f>
        <v>0</v>
      </c>
      <c r="AH38" s="60">
        <f>'11'!$P38</f>
        <v>0</v>
      </c>
      <c r="AI38" s="60">
        <f>'12'!$P38</f>
        <v>0</v>
      </c>
      <c r="AJ38" s="60">
        <f>'13'!$P38</f>
        <v>0</v>
      </c>
      <c r="AK38" s="60">
        <f>'14'!$P38</f>
        <v>0</v>
      </c>
      <c r="AL38" s="60">
        <f>'15'!$P38</f>
        <v>0</v>
      </c>
      <c r="AM38" s="60">
        <f>'16'!$P38</f>
        <v>0</v>
      </c>
      <c r="AN38" s="42">
        <f>'17'!$P38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'80'!$P39</f>
        <v>0</v>
      </c>
      <c r="D39" s="53">
        <f>'81'!$P39</f>
        <v>0</v>
      </c>
      <c r="E39" s="53">
        <f>'82'!$P39</f>
        <v>0</v>
      </c>
      <c r="F39" s="53">
        <f>'83'!$P39</f>
        <v>0</v>
      </c>
      <c r="G39" s="53">
        <f>'84'!$P39</f>
        <v>0</v>
      </c>
      <c r="H39" s="53">
        <f>'85'!$P39</f>
        <v>0</v>
      </c>
      <c r="I39" s="53">
        <f>'86'!$P39</f>
        <v>0</v>
      </c>
      <c r="J39" s="53">
        <f>'87'!$P39</f>
        <v>0</v>
      </c>
      <c r="K39" s="53">
        <f>'88'!$P39</f>
        <v>0</v>
      </c>
      <c r="L39" s="53">
        <f>'89'!$P39</f>
        <v>0</v>
      </c>
      <c r="M39" s="53">
        <f>'90'!$P39</f>
        <v>0</v>
      </c>
      <c r="N39" s="53">
        <f>'91'!$P39</f>
        <v>0</v>
      </c>
      <c r="O39" s="53">
        <f>'92'!$P39</f>
        <v>0</v>
      </c>
      <c r="P39" s="53">
        <f>'93'!$P39</f>
        <v>0</v>
      </c>
      <c r="Q39" s="53">
        <f>'94'!$P39</f>
        <v>0</v>
      </c>
      <c r="R39" s="53">
        <f>'95'!$P39</f>
        <v>0</v>
      </c>
      <c r="S39" s="53">
        <f>'96'!$P39</f>
        <v>0</v>
      </c>
      <c r="T39" s="53">
        <f>'97'!$P39</f>
        <v>0</v>
      </c>
      <c r="U39" s="53">
        <f>'98'!$P39</f>
        <v>0</v>
      </c>
      <c r="V39" s="53">
        <f>'99'!$P39</f>
        <v>0</v>
      </c>
      <c r="W39" s="53">
        <f>'00'!$P39</f>
        <v>0</v>
      </c>
      <c r="X39" s="53">
        <f>'01'!$P39</f>
        <v>0</v>
      </c>
      <c r="Y39" s="53">
        <f>'02'!$P39</f>
        <v>0</v>
      </c>
      <c r="Z39" s="53">
        <f>'03'!$P39</f>
        <v>0</v>
      </c>
      <c r="AA39" s="53">
        <f>'04'!$P39</f>
        <v>0</v>
      </c>
      <c r="AB39" s="53">
        <f>'05'!$P39</f>
        <v>0</v>
      </c>
      <c r="AC39" s="53">
        <f>'06'!$P39</f>
        <v>0</v>
      </c>
      <c r="AD39" s="53">
        <f>'07'!$P39</f>
        <v>0</v>
      </c>
      <c r="AE39" s="53">
        <f>'08'!$P39</f>
        <v>0</v>
      </c>
      <c r="AF39" s="53">
        <f>'09'!$P39</f>
        <v>0</v>
      </c>
      <c r="AG39" s="53">
        <f>'10'!$P39</f>
        <v>0</v>
      </c>
      <c r="AH39" s="53">
        <f>'11'!$P39</f>
        <v>0</v>
      </c>
      <c r="AI39" s="53">
        <f>'12'!$P39</f>
        <v>0</v>
      </c>
      <c r="AJ39" s="53">
        <f>'13'!$P39</f>
        <v>0</v>
      </c>
      <c r="AK39" s="53">
        <f>'14'!$P39</f>
        <v>0</v>
      </c>
      <c r="AL39" s="53">
        <f>'15'!$P39</f>
        <v>0</v>
      </c>
      <c r="AM39" s="53">
        <f>'16'!$P39</f>
        <v>0</v>
      </c>
      <c r="AN39" s="40">
        <f>'17'!$P39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'80'!$P40</f>
        <v>0</v>
      </c>
      <c r="D40" s="53">
        <f>'81'!$P40</f>
        <v>0</v>
      </c>
      <c r="E40" s="53">
        <f>'82'!$P40</f>
        <v>0</v>
      </c>
      <c r="F40" s="53">
        <f>'83'!$P40</f>
        <v>0</v>
      </c>
      <c r="G40" s="53">
        <f>'84'!$P40</f>
        <v>0</v>
      </c>
      <c r="H40" s="53">
        <f>'85'!$P40</f>
        <v>0</v>
      </c>
      <c r="I40" s="53">
        <f>'86'!$P40</f>
        <v>0</v>
      </c>
      <c r="J40" s="53">
        <f>'87'!$P40</f>
        <v>0</v>
      </c>
      <c r="K40" s="53">
        <f>'88'!$P40</f>
        <v>0</v>
      </c>
      <c r="L40" s="53">
        <f>'89'!$P40</f>
        <v>0</v>
      </c>
      <c r="M40" s="53">
        <f>'90'!$P40</f>
        <v>0</v>
      </c>
      <c r="N40" s="53">
        <f>'91'!$P40</f>
        <v>0</v>
      </c>
      <c r="O40" s="53">
        <f>'92'!$P40</f>
        <v>0</v>
      </c>
      <c r="P40" s="53">
        <f>'93'!$P40</f>
        <v>0</v>
      </c>
      <c r="Q40" s="53">
        <f>'94'!$P40</f>
        <v>0</v>
      </c>
      <c r="R40" s="53">
        <f>'95'!$P40</f>
        <v>0</v>
      </c>
      <c r="S40" s="53">
        <f>'96'!$P40</f>
        <v>0</v>
      </c>
      <c r="T40" s="53">
        <f>'97'!$P40</f>
        <v>0</v>
      </c>
      <c r="U40" s="53">
        <f>'98'!$P40</f>
        <v>0</v>
      </c>
      <c r="V40" s="53">
        <f>'99'!$P40</f>
        <v>0</v>
      </c>
      <c r="W40" s="53">
        <f>'00'!$P40</f>
        <v>0</v>
      </c>
      <c r="X40" s="53">
        <f>'01'!$P40</f>
        <v>0</v>
      </c>
      <c r="Y40" s="53">
        <f>'02'!$P40</f>
        <v>0</v>
      </c>
      <c r="Z40" s="53">
        <f>'03'!$P40</f>
        <v>0</v>
      </c>
      <c r="AA40" s="53">
        <f>'04'!$P40</f>
        <v>0</v>
      </c>
      <c r="AB40" s="53">
        <f>'05'!$P40</f>
        <v>0</v>
      </c>
      <c r="AC40" s="53">
        <f>'06'!$P40</f>
        <v>0</v>
      </c>
      <c r="AD40" s="53">
        <f>'07'!$P40</f>
        <v>0</v>
      </c>
      <c r="AE40" s="53">
        <f>'08'!$P40</f>
        <v>0</v>
      </c>
      <c r="AF40" s="53">
        <f>'09'!$P40</f>
        <v>0</v>
      </c>
      <c r="AG40" s="53">
        <f>'10'!$P40</f>
        <v>0</v>
      </c>
      <c r="AH40" s="53">
        <f>'11'!$P40</f>
        <v>0</v>
      </c>
      <c r="AI40" s="53">
        <f>'12'!$P40</f>
        <v>0</v>
      </c>
      <c r="AJ40" s="53">
        <f>'13'!$P40</f>
        <v>0</v>
      </c>
      <c r="AK40" s="53">
        <f>'14'!$P40</f>
        <v>0</v>
      </c>
      <c r="AL40" s="53">
        <f>'15'!$P40</f>
        <v>0</v>
      </c>
      <c r="AM40" s="53">
        <f>'16'!$P40</f>
        <v>0</v>
      </c>
      <c r="AN40" s="40">
        <f>'17'!$P40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'80'!$P41</f>
        <v>0</v>
      </c>
      <c r="D41" s="53">
        <f>'81'!$P41</f>
        <v>0</v>
      </c>
      <c r="E41" s="53">
        <f>'82'!$P41</f>
        <v>0</v>
      </c>
      <c r="F41" s="53">
        <f>'83'!$P41</f>
        <v>0</v>
      </c>
      <c r="G41" s="53">
        <f>'84'!$P41</f>
        <v>0</v>
      </c>
      <c r="H41" s="53">
        <f>'85'!$P41</f>
        <v>0</v>
      </c>
      <c r="I41" s="53">
        <f>'86'!$P41</f>
        <v>0</v>
      </c>
      <c r="J41" s="53">
        <f>'87'!$P41</f>
        <v>0</v>
      </c>
      <c r="K41" s="53">
        <f>'88'!$P41</f>
        <v>0</v>
      </c>
      <c r="L41" s="53">
        <f>'89'!$P41</f>
        <v>0</v>
      </c>
      <c r="M41" s="53">
        <f>'90'!$P41</f>
        <v>0</v>
      </c>
      <c r="N41" s="53">
        <f>'91'!$P41</f>
        <v>0</v>
      </c>
      <c r="O41" s="53">
        <f>'92'!$P41</f>
        <v>0</v>
      </c>
      <c r="P41" s="53">
        <f>'93'!$P41</f>
        <v>0</v>
      </c>
      <c r="Q41" s="53">
        <f>'94'!$P41</f>
        <v>0</v>
      </c>
      <c r="R41" s="53">
        <f>'95'!$P41</f>
        <v>0</v>
      </c>
      <c r="S41" s="53">
        <f>'96'!$P41</f>
        <v>0</v>
      </c>
      <c r="T41" s="53">
        <f>'97'!$P41</f>
        <v>0</v>
      </c>
      <c r="U41" s="53">
        <f>'98'!$P41</f>
        <v>0</v>
      </c>
      <c r="V41" s="53">
        <f>'99'!$P41</f>
        <v>0</v>
      </c>
      <c r="W41" s="53">
        <f>'00'!$P41</f>
        <v>0</v>
      </c>
      <c r="X41" s="53">
        <f>'01'!$P41</f>
        <v>0</v>
      </c>
      <c r="Y41" s="53">
        <f>'02'!$P41</f>
        <v>0</v>
      </c>
      <c r="Z41" s="53">
        <f>'03'!$P41</f>
        <v>0</v>
      </c>
      <c r="AA41" s="53">
        <f>'04'!$P41</f>
        <v>0</v>
      </c>
      <c r="AB41" s="53">
        <f>'05'!$P41</f>
        <v>0</v>
      </c>
      <c r="AC41" s="53">
        <f>'06'!$P41</f>
        <v>0</v>
      </c>
      <c r="AD41" s="53">
        <f>'07'!$P41</f>
        <v>0</v>
      </c>
      <c r="AE41" s="53">
        <f>'08'!$P41</f>
        <v>0</v>
      </c>
      <c r="AF41" s="53">
        <f>'09'!$P41</f>
        <v>0</v>
      </c>
      <c r="AG41" s="53">
        <f>'10'!$P41</f>
        <v>0</v>
      </c>
      <c r="AH41" s="53">
        <f>'11'!$P41</f>
        <v>0</v>
      </c>
      <c r="AI41" s="53">
        <f>'12'!$P41</f>
        <v>0</v>
      </c>
      <c r="AJ41" s="53">
        <f>'13'!$P41</f>
        <v>0</v>
      </c>
      <c r="AK41" s="53">
        <f>'14'!$P41</f>
        <v>0</v>
      </c>
      <c r="AL41" s="53">
        <f>'15'!$P41</f>
        <v>0</v>
      </c>
      <c r="AM41" s="53">
        <f>'16'!$P41</f>
        <v>0</v>
      </c>
      <c r="AN41" s="40">
        <f>'17'!$P41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'80'!$P42</f>
        <v>0</v>
      </c>
      <c r="D42" s="53">
        <f>'81'!$P42</f>
        <v>0</v>
      </c>
      <c r="E42" s="53">
        <f>'82'!$P42</f>
        <v>0</v>
      </c>
      <c r="F42" s="53">
        <f>'83'!$P42</f>
        <v>0</v>
      </c>
      <c r="G42" s="53">
        <f>'84'!$P42</f>
        <v>0</v>
      </c>
      <c r="H42" s="53">
        <f>'85'!$P42</f>
        <v>0</v>
      </c>
      <c r="I42" s="53">
        <f>'86'!$P42</f>
        <v>0</v>
      </c>
      <c r="J42" s="53">
        <f>'87'!$P42</f>
        <v>0</v>
      </c>
      <c r="K42" s="53">
        <f>'88'!$P42</f>
        <v>0</v>
      </c>
      <c r="L42" s="53">
        <f>'89'!$P42</f>
        <v>0</v>
      </c>
      <c r="M42" s="53">
        <f>'90'!$P42</f>
        <v>0</v>
      </c>
      <c r="N42" s="53">
        <f>'91'!$P42</f>
        <v>0</v>
      </c>
      <c r="O42" s="53">
        <f>'92'!$P42</f>
        <v>0</v>
      </c>
      <c r="P42" s="53">
        <f>'93'!$P42</f>
        <v>0</v>
      </c>
      <c r="Q42" s="53">
        <f>'94'!$P42</f>
        <v>0</v>
      </c>
      <c r="R42" s="53">
        <f>'95'!$P42</f>
        <v>0</v>
      </c>
      <c r="S42" s="53">
        <f>'96'!$P42</f>
        <v>0</v>
      </c>
      <c r="T42" s="53">
        <f>'97'!$P42</f>
        <v>0</v>
      </c>
      <c r="U42" s="53">
        <f>'98'!$P42</f>
        <v>0</v>
      </c>
      <c r="V42" s="53">
        <f>'99'!$P42</f>
        <v>0</v>
      </c>
      <c r="W42" s="53">
        <f>'00'!$P42</f>
        <v>0</v>
      </c>
      <c r="X42" s="53">
        <f>'01'!$P42</f>
        <v>0</v>
      </c>
      <c r="Y42" s="53">
        <f>'02'!$P42</f>
        <v>0</v>
      </c>
      <c r="Z42" s="53">
        <f>'03'!$P42</f>
        <v>0</v>
      </c>
      <c r="AA42" s="53">
        <f>'04'!$P42</f>
        <v>0</v>
      </c>
      <c r="AB42" s="53">
        <f>'05'!$P42</f>
        <v>0</v>
      </c>
      <c r="AC42" s="53">
        <f>'06'!$P42</f>
        <v>0</v>
      </c>
      <c r="AD42" s="53">
        <f>'07'!$P42</f>
        <v>0</v>
      </c>
      <c r="AE42" s="53">
        <f>'08'!$P42</f>
        <v>0</v>
      </c>
      <c r="AF42" s="53">
        <f>'09'!$P42</f>
        <v>0</v>
      </c>
      <c r="AG42" s="53">
        <f>'10'!$P42</f>
        <v>1.2526963636363637</v>
      </c>
      <c r="AH42" s="53">
        <f>'11'!$P42</f>
        <v>2.7777934782608695</v>
      </c>
      <c r="AI42" s="53">
        <f>'12'!$P42</f>
        <v>8.7130760869565211</v>
      </c>
      <c r="AJ42" s="53">
        <f>'13'!$P42</f>
        <v>3.9671068840579706</v>
      </c>
      <c r="AK42" s="53">
        <f>'14'!$P42</f>
        <v>3.05993115942029</v>
      </c>
      <c r="AL42" s="53">
        <f>'15'!$P42</f>
        <v>3.0869202898550725</v>
      </c>
      <c r="AM42" s="53">
        <f>'16'!$P42</f>
        <v>3.0902355072463767</v>
      </c>
      <c r="AN42" s="40">
        <f>'17'!$P42</f>
        <v>3.4143007246376813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'80'!$P43</f>
        <v>0</v>
      </c>
      <c r="D43" s="61">
        <f>'81'!$P43</f>
        <v>0</v>
      </c>
      <c r="E43" s="61">
        <f>'82'!$P43</f>
        <v>0</v>
      </c>
      <c r="F43" s="61">
        <f>'83'!$P43</f>
        <v>0</v>
      </c>
      <c r="G43" s="61">
        <f>'84'!$P43</f>
        <v>0</v>
      </c>
      <c r="H43" s="61">
        <f>'85'!$P43</f>
        <v>0</v>
      </c>
      <c r="I43" s="61">
        <f>'86'!$P43</f>
        <v>0</v>
      </c>
      <c r="J43" s="61">
        <f>'87'!$P43</f>
        <v>0</v>
      </c>
      <c r="K43" s="61">
        <f>'88'!$P43</f>
        <v>0</v>
      </c>
      <c r="L43" s="61">
        <f>'89'!$P43</f>
        <v>0</v>
      </c>
      <c r="M43" s="61">
        <f>'90'!$P43</f>
        <v>0</v>
      </c>
      <c r="N43" s="61">
        <f>'91'!$P43</f>
        <v>0</v>
      </c>
      <c r="O43" s="61">
        <f>'92'!$P43</f>
        <v>0</v>
      </c>
      <c r="P43" s="61">
        <f>'93'!$P43</f>
        <v>0</v>
      </c>
      <c r="Q43" s="61">
        <f>'94'!$P43</f>
        <v>0</v>
      </c>
      <c r="R43" s="61">
        <f>'95'!$P43</f>
        <v>0</v>
      </c>
      <c r="S43" s="61">
        <f>'96'!$P43</f>
        <v>0</v>
      </c>
      <c r="T43" s="61">
        <f>'97'!$P43</f>
        <v>0</v>
      </c>
      <c r="U43" s="61">
        <f>'98'!$P43</f>
        <v>0</v>
      </c>
      <c r="V43" s="61">
        <f>'99'!$P43</f>
        <v>0</v>
      </c>
      <c r="W43" s="61">
        <f>'00'!$P43</f>
        <v>0</v>
      </c>
      <c r="X43" s="61">
        <f>'01'!$P43</f>
        <v>0</v>
      </c>
      <c r="Y43" s="61">
        <f>'02'!$P43</f>
        <v>0</v>
      </c>
      <c r="Z43" s="61">
        <f>'03'!$P43</f>
        <v>0</v>
      </c>
      <c r="AA43" s="61">
        <f>'04'!$P43</f>
        <v>0</v>
      </c>
      <c r="AB43" s="61">
        <f>'05'!$P43</f>
        <v>0</v>
      </c>
      <c r="AC43" s="61">
        <f>'06'!$P43</f>
        <v>0</v>
      </c>
      <c r="AD43" s="61">
        <f>'07'!$P43</f>
        <v>0</v>
      </c>
      <c r="AE43" s="61">
        <f>'08'!$P43</f>
        <v>0</v>
      </c>
      <c r="AF43" s="61">
        <f>'09'!$P43</f>
        <v>0</v>
      </c>
      <c r="AG43" s="61">
        <f>'10'!$P43</f>
        <v>9.5490909090909099E-3</v>
      </c>
      <c r="AH43" s="61">
        <f>'11'!$P43</f>
        <v>0</v>
      </c>
      <c r="AI43" s="61">
        <f>'12'!$P43</f>
        <v>1.561231884057971E-2</v>
      </c>
      <c r="AJ43" s="61">
        <f>'13'!$P43</f>
        <v>9.7826086956521747E-4</v>
      </c>
      <c r="AK43" s="61">
        <f>'14'!$P43</f>
        <v>0</v>
      </c>
      <c r="AL43" s="61">
        <f>'15'!$P43</f>
        <v>5.8766304347826086E-2</v>
      </c>
      <c r="AM43" s="61">
        <f>'16'!$P43</f>
        <v>5.2847826086956519E-2</v>
      </c>
      <c r="AN43" s="44">
        <f>'17'!$P43</f>
        <v>7.3010869565217393E-2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0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51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'80'!$Q6</f>
        <v>0</v>
      </c>
      <c r="D6" s="53">
        <f>'81'!$Q6</f>
        <v>0</v>
      </c>
      <c r="E6" s="53">
        <f>'82'!$Q6</f>
        <v>0</v>
      </c>
      <c r="F6" s="53">
        <f>'83'!$Q6</f>
        <v>0</v>
      </c>
      <c r="G6" s="53">
        <f>'84'!$Q6</f>
        <v>0</v>
      </c>
      <c r="H6" s="53">
        <f>'85'!$Q6</f>
        <v>0</v>
      </c>
      <c r="I6" s="53">
        <f>'86'!$Q6</f>
        <v>0</v>
      </c>
      <c r="J6" s="53">
        <f>'87'!$Q6</f>
        <v>0</v>
      </c>
      <c r="K6" s="53">
        <f>'88'!$Q6</f>
        <v>0</v>
      </c>
      <c r="L6" s="53">
        <f>'89'!$Q6</f>
        <v>0</v>
      </c>
      <c r="M6" s="53">
        <f>'90'!$Q6</f>
        <v>2.2452898550724638E-2</v>
      </c>
      <c r="N6" s="53">
        <f>'91'!$Q6</f>
        <v>0.20505797101449275</v>
      </c>
      <c r="O6" s="53">
        <f>'92'!$Q6</f>
        <v>0.79882065217391296</v>
      </c>
      <c r="P6" s="53">
        <f>'93'!$Q6</f>
        <v>0.12395652173913042</v>
      </c>
      <c r="Q6" s="53">
        <f>'94'!$Q6</f>
        <v>3.6601449275362317E-2</v>
      </c>
      <c r="R6" s="53">
        <f>'95'!$Q6</f>
        <v>3.4275362318840576E-2</v>
      </c>
      <c r="S6" s="53">
        <f>'96'!$Q6</f>
        <v>3.935144927536232E-2</v>
      </c>
      <c r="T6" s="53">
        <f>'97'!$Q6</f>
        <v>3.4768115942028985E-2</v>
      </c>
      <c r="U6" s="53">
        <f>'98'!$Q6</f>
        <v>6.0768115942028973E-2</v>
      </c>
      <c r="V6" s="53">
        <f>'99'!$Q6</f>
        <v>7.0340579710144929E-2</v>
      </c>
      <c r="W6" s="53">
        <f>'00'!$Q6</f>
        <v>6.9815217391304349E-2</v>
      </c>
      <c r="X6" s="53">
        <f>'01'!$Q6</f>
        <v>6.0186594202898548E-2</v>
      </c>
      <c r="Y6" s="53">
        <f>'02'!$Q6</f>
        <v>7.0945652173913049E-2</v>
      </c>
      <c r="Z6" s="53">
        <f>'03'!$Q6</f>
        <v>6.2012681159420283E-2</v>
      </c>
      <c r="AA6" s="53">
        <f>'04'!$Q6</f>
        <v>6.7789855072463767E-2</v>
      </c>
      <c r="AB6" s="53">
        <f>'05'!$Q6</f>
        <v>8.0361818181818173E-2</v>
      </c>
      <c r="AC6" s="53">
        <f>'06'!$Q6</f>
        <v>0.25674363636363634</v>
      </c>
      <c r="AD6" s="53">
        <f>'07'!$Q6</f>
        <v>0.26567115148386083</v>
      </c>
      <c r="AE6" s="53">
        <f>'08'!$Q6</f>
        <v>0.35896727272727269</v>
      </c>
      <c r="AF6" s="53">
        <f>'09'!$Q6</f>
        <v>0.37008545454545455</v>
      </c>
      <c r="AG6" s="53">
        <f>'10'!$Q6</f>
        <v>8.536545454545455E-2</v>
      </c>
      <c r="AH6" s="53">
        <f>'11'!$Q6</f>
        <v>0</v>
      </c>
      <c r="AI6" s="53">
        <f>'12'!$Q6</f>
        <v>0</v>
      </c>
      <c r="AJ6" s="53">
        <f>'13'!$Q6</f>
        <v>0</v>
      </c>
      <c r="AK6" s="53">
        <f>'14'!$Q6</f>
        <v>0</v>
      </c>
      <c r="AL6" s="53">
        <f>'15'!$Q6</f>
        <v>0</v>
      </c>
      <c r="AM6" s="53">
        <f>'16'!$Q6</f>
        <v>0</v>
      </c>
      <c r="AN6" s="40">
        <f>'17'!$Q6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'80'!$Q7</f>
        <v>0</v>
      </c>
      <c r="D7" s="53">
        <f>'81'!$Q7</f>
        <v>0</v>
      </c>
      <c r="E7" s="53">
        <f>'82'!$Q7</f>
        <v>0</v>
      </c>
      <c r="F7" s="53">
        <f>'83'!$Q7</f>
        <v>0</v>
      </c>
      <c r="G7" s="53">
        <f>'84'!$Q7</f>
        <v>0</v>
      </c>
      <c r="H7" s="53">
        <f>'85'!$Q7</f>
        <v>0</v>
      </c>
      <c r="I7" s="53">
        <f>'86'!$Q7</f>
        <v>0</v>
      </c>
      <c r="J7" s="53">
        <f>'87'!$Q7</f>
        <v>0</v>
      </c>
      <c r="K7" s="53">
        <f>'88'!$Q7</f>
        <v>0</v>
      </c>
      <c r="L7" s="53">
        <f>'89'!$Q7</f>
        <v>0</v>
      </c>
      <c r="M7" s="53">
        <f>'90'!$Q7</f>
        <v>3.3152173913043474E-4</v>
      </c>
      <c r="N7" s="53">
        <f>'91'!$Q7</f>
        <v>6.1775362318840568E-4</v>
      </c>
      <c r="O7" s="53">
        <f>'92'!$Q7</f>
        <v>4.1666666666666664E-4</v>
      </c>
      <c r="P7" s="53">
        <f>'93'!$Q7</f>
        <v>9.8550724637681158E-4</v>
      </c>
      <c r="Q7" s="53">
        <f>'94'!$Q7</f>
        <v>1.6304347826086955E-4</v>
      </c>
      <c r="R7" s="53">
        <f>'95'!$Q7</f>
        <v>0</v>
      </c>
      <c r="S7" s="53">
        <f>'96'!$Q7</f>
        <v>0</v>
      </c>
      <c r="T7" s="53">
        <f>'97'!$Q7</f>
        <v>7.2463768115942027E-5</v>
      </c>
      <c r="U7" s="53">
        <f>'98'!$Q7</f>
        <v>0</v>
      </c>
      <c r="V7" s="53">
        <f>'99'!$Q7</f>
        <v>0</v>
      </c>
      <c r="W7" s="53">
        <f>'00'!$Q7</f>
        <v>0</v>
      </c>
      <c r="X7" s="53">
        <f>'01'!$Q7</f>
        <v>0</v>
      </c>
      <c r="Y7" s="53">
        <f>'02'!$Q7</f>
        <v>0</v>
      </c>
      <c r="Z7" s="53">
        <f>'03'!$Q7</f>
        <v>5.5398550724637674E-3</v>
      </c>
      <c r="AA7" s="53">
        <f>'04'!$Q7</f>
        <v>1.1735507246376811E-2</v>
      </c>
      <c r="AB7" s="53">
        <f>'05'!$Q7</f>
        <v>1.0614545454545455E-2</v>
      </c>
      <c r="AC7" s="53">
        <f>'06'!$Q7</f>
        <v>1.2209090909090907E-2</v>
      </c>
      <c r="AD7" s="53">
        <f>'07'!$Q7</f>
        <v>1.2633626625881678E-2</v>
      </c>
      <c r="AE7" s="53">
        <f>'08'!$Q7</f>
        <v>1.7552727272727272E-2</v>
      </c>
      <c r="AF7" s="53">
        <f>'09'!$Q7</f>
        <v>1.8105454545454543E-2</v>
      </c>
      <c r="AG7" s="53">
        <f>'10'!$Q7</f>
        <v>4.7818181818181822E-3</v>
      </c>
      <c r="AH7" s="53">
        <f>'11'!$Q7</f>
        <v>0</v>
      </c>
      <c r="AI7" s="53">
        <f>'12'!$Q7</f>
        <v>3.4347826086956523E-2</v>
      </c>
      <c r="AJ7" s="53">
        <f>'13'!$Q7</f>
        <v>2.799094202898551E-2</v>
      </c>
      <c r="AK7" s="53">
        <f>'14'!$Q7</f>
        <v>9.2403985507246378E-2</v>
      </c>
      <c r="AL7" s="53">
        <f>'15'!$Q7</f>
        <v>6.9166666666666668E-2</v>
      </c>
      <c r="AM7" s="53">
        <f>'16'!$Q7</f>
        <v>0.10311956521739131</v>
      </c>
      <c r="AN7" s="40">
        <f>'17'!$Q7</f>
        <v>0.13759239130434783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'80'!$Q8</f>
        <v>0</v>
      </c>
      <c r="D8" s="53">
        <f>'81'!$Q8</f>
        <v>0</v>
      </c>
      <c r="E8" s="53">
        <f>'82'!$Q8</f>
        <v>0</v>
      </c>
      <c r="F8" s="53">
        <f>'83'!$Q8</f>
        <v>0</v>
      </c>
      <c r="G8" s="53">
        <f>'84'!$Q8</f>
        <v>0</v>
      </c>
      <c r="H8" s="53">
        <f>'85'!$Q8</f>
        <v>0</v>
      </c>
      <c r="I8" s="53">
        <f>'86'!$Q8</f>
        <v>0</v>
      </c>
      <c r="J8" s="53">
        <f>'87'!$Q8</f>
        <v>0</v>
      </c>
      <c r="K8" s="53">
        <f>'88'!$Q8</f>
        <v>0</v>
      </c>
      <c r="L8" s="53">
        <f>'89'!$Q8</f>
        <v>0</v>
      </c>
      <c r="M8" s="53">
        <f>'90'!$Q8</f>
        <v>2.4420289855072463E-3</v>
      </c>
      <c r="N8" s="53">
        <f>'91'!$Q8</f>
        <v>8.1757246376811584E-3</v>
      </c>
      <c r="O8" s="53">
        <f>'92'!$Q8</f>
        <v>3.1702898550724635E-4</v>
      </c>
      <c r="P8" s="53">
        <f>'93'!$Q8</f>
        <v>2.4456521739130431E-4</v>
      </c>
      <c r="Q8" s="53">
        <f>'94'!$Q8</f>
        <v>0</v>
      </c>
      <c r="R8" s="53">
        <f>'95'!$Q8</f>
        <v>0</v>
      </c>
      <c r="S8" s="53">
        <f>'96'!$Q8</f>
        <v>0</v>
      </c>
      <c r="T8" s="53">
        <f>'97'!$Q8</f>
        <v>0</v>
      </c>
      <c r="U8" s="53">
        <f>'98'!$Q8</f>
        <v>0</v>
      </c>
      <c r="V8" s="53">
        <f>'99'!$Q8</f>
        <v>0</v>
      </c>
      <c r="W8" s="53">
        <f>'00'!$Q8</f>
        <v>0</v>
      </c>
      <c r="X8" s="53">
        <f>'01'!$Q8</f>
        <v>0</v>
      </c>
      <c r="Y8" s="53">
        <f>'02'!$Q8</f>
        <v>1.4492753623188405E-4</v>
      </c>
      <c r="Z8" s="53">
        <f>'03'!$Q8</f>
        <v>0</v>
      </c>
      <c r="AA8" s="53">
        <f>'04'!$Q8</f>
        <v>7.246376811594203E-4</v>
      </c>
      <c r="AB8" s="53">
        <f>'05'!$Q8</f>
        <v>2.0927272727272726E-3</v>
      </c>
      <c r="AC8" s="53">
        <f>'06'!$Q8</f>
        <v>0</v>
      </c>
      <c r="AD8" s="53">
        <f>'07'!$Q8</f>
        <v>0</v>
      </c>
      <c r="AE8" s="53">
        <f>'08'!$Q8</f>
        <v>0</v>
      </c>
      <c r="AF8" s="53">
        <f>'09'!$Q8</f>
        <v>0</v>
      </c>
      <c r="AG8" s="53">
        <f>'10'!$Q8</f>
        <v>0</v>
      </c>
      <c r="AH8" s="53">
        <f>'11'!$Q8</f>
        <v>0</v>
      </c>
      <c r="AI8" s="53">
        <f>'12'!$Q8</f>
        <v>0</v>
      </c>
      <c r="AJ8" s="53">
        <f>'13'!$Q8</f>
        <v>0</v>
      </c>
      <c r="AK8" s="53">
        <f>'14'!$Q8</f>
        <v>0</v>
      </c>
      <c r="AL8" s="53">
        <f>'15'!$Q8</f>
        <v>7.0344202898550727E-3</v>
      </c>
      <c r="AM8" s="53">
        <f>'16'!$Q8</f>
        <v>6.2996376811594201E-2</v>
      </c>
      <c r="AN8" s="40">
        <f>'17'!$Q8</f>
        <v>2.727536231884058E-2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'80'!$Q9</f>
        <v>0</v>
      </c>
      <c r="D9" s="53">
        <f>'81'!$Q9</f>
        <v>0</v>
      </c>
      <c r="E9" s="53">
        <f>'82'!$Q9</f>
        <v>0</v>
      </c>
      <c r="F9" s="53">
        <f>'83'!$Q9</f>
        <v>0</v>
      </c>
      <c r="G9" s="53">
        <f>'84'!$Q9</f>
        <v>0</v>
      </c>
      <c r="H9" s="53">
        <f>'85'!$Q9</f>
        <v>0</v>
      </c>
      <c r="I9" s="53">
        <f>'86'!$Q9</f>
        <v>0</v>
      </c>
      <c r="J9" s="53">
        <f>'87'!$Q9</f>
        <v>0</v>
      </c>
      <c r="K9" s="53">
        <f>'88'!$Q9</f>
        <v>0</v>
      </c>
      <c r="L9" s="53">
        <f>'89'!$Q9</f>
        <v>0.18115942028985507</v>
      </c>
      <c r="M9" s="53">
        <f>'90'!$Q9</f>
        <v>1.0869565217391303E-4</v>
      </c>
      <c r="N9" s="53">
        <f>'91'!$Q9</f>
        <v>4.710144927536231E-5</v>
      </c>
      <c r="O9" s="53">
        <f>'92'!$Q9</f>
        <v>0</v>
      </c>
      <c r="P9" s="53">
        <f>'93'!$Q9</f>
        <v>0</v>
      </c>
      <c r="Q9" s="53">
        <f>'94'!$Q9</f>
        <v>0</v>
      </c>
      <c r="R9" s="53">
        <f>'95'!$Q9</f>
        <v>0</v>
      </c>
      <c r="S9" s="53">
        <f>'96'!$Q9</f>
        <v>3.6231884057971015E-4</v>
      </c>
      <c r="T9" s="53">
        <f>'97'!$Q9</f>
        <v>0</v>
      </c>
      <c r="U9" s="53">
        <f>'98'!$Q9</f>
        <v>1.6304347826086955E-4</v>
      </c>
      <c r="V9" s="53">
        <f>'99'!$Q9</f>
        <v>0</v>
      </c>
      <c r="W9" s="53">
        <f>'00'!$Q9</f>
        <v>6.6847826086956523E-3</v>
      </c>
      <c r="X9" s="53">
        <f>'01'!$Q9</f>
        <v>7.7445652173913039E-3</v>
      </c>
      <c r="Y9" s="53">
        <f>'02'!$Q9</f>
        <v>9.7971014492753607E-3</v>
      </c>
      <c r="Z9" s="53">
        <f>'03'!$Q9</f>
        <v>1.0581521739130434E-2</v>
      </c>
      <c r="AA9" s="53">
        <f>'04'!$Q9</f>
        <v>1.6304347826086956E-3</v>
      </c>
      <c r="AB9" s="53">
        <f>'05'!$Q9</f>
        <v>0</v>
      </c>
      <c r="AC9" s="53">
        <f>'06'!$Q9</f>
        <v>1.7181818181818179E-3</v>
      </c>
      <c r="AD9" s="53">
        <f>'07'!$Q9</f>
        <v>1.7779266063228868E-3</v>
      </c>
      <c r="AE9" s="53">
        <f>'08'!$Q9</f>
        <v>0</v>
      </c>
      <c r="AF9" s="53">
        <f>'09'!$Q9</f>
        <v>0</v>
      </c>
      <c r="AG9" s="53">
        <f>'10'!$Q9</f>
        <v>0</v>
      </c>
      <c r="AH9" s="53">
        <f>'11'!$Q9</f>
        <v>0</v>
      </c>
      <c r="AI9" s="53">
        <f>'12'!$Q9</f>
        <v>0</v>
      </c>
      <c r="AJ9" s="53">
        <f>'13'!$Q9</f>
        <v>0</v>
      </c>
      <c r="AK9" s="53">
        <f>'14'!$Q9</f>
        <v>0</v>
      </c>
      <c r="AL9" s="53">
        <f>'15'!$Q9</f>
        <v>0</v>
      </c>
      <c r="AM9" s="53">
        <f>'16'!$Q9</f>
        <v>0</v>
      </c>
      <c r="AN9" s="40">
        <f>'17'!$Q9</f>
        <v>0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'80'!$Q10</f>
        <v>0</v>
      </c>
      <c r="D10" s="53">
        <f>'81'!$Q10</f>
        <v>0</v>
      </c>
      <c r="E10" s="53">
        <f>'82'!$Q10</f>
        <v>0</v>
      </c>
      <c r="F10" s="53">
        <f>'83'!$Q10</f>
        <v>0</v>
      </c>
      <c r="G10" s="53">
        <f>'84'!$Q10</f>
        <v>0</v>
      </c>
      <c r="H10" s="53">
        <f>'85'!$Q10</f>
        <v>0</v>
      </c>
      <c r="I10" s="53">
        <f>'86'!$Q10</f>
        <v>0</v>
      </c>
      <c r="J10" s="53">
        <f>'87'!$Q10</f>
        <v>0.18115942028985507</v>
      </c>
      <c r="K10" s="53">
        <f>'88'!$Q10</f>
        <v>0.18115942028985507</v>
      </c>
      <c r="L10" s="53">
        <f>'89'!$Q10</f>
        <v>0</v>
      </c>
      <c r="M10" s="53">
        <f>'90'!$Q10</f>
        <v>3.861231884057971E-2</v>
      </c>
      <c r="N10" s="53">
        <f>'91'!$Q10</f>
        <v>3.2539855072463764E-2</v>
      </c>
      <c r="O10" s="53">
        <f>'92'!$Q10</f>
        <v>2.5929347826086954E-2</v>
      </c>
      <c r="P10" s="53">
        <f>'93'!$Q10</f>
        <v>1.7628623188405797E-2</v>
      </c>
      <c r="Q10" s="53">
        <f>'94'!$Q10</f>
        <v>1.4717391304347823E-2</v>
      </c>
      <c r="R10" s="53">
        <f>'95'!$Q10</f>
        <v>2.0246376811594202E-2</v>
      </c>
      <c r="S10" s="53">
        <f>'96'!$Q10</f>
        <v>2.8260869565217388E-3</v>
      </c>
      <c r="T10" s="53">
        <f>'97'!$Q10</f>
        <v>1.1141304347826087E-2</v>
      </c>
      <c r="U10" s="53">
        <f>'98'!$Q10</f>
        <v>1.7398550724637678E-2</v>
      </c>
      <c r="V10" s="53">
        <f>'99'!$Q10</f>
        <v>2.1159420289855069E-2</v>
      </c>
      <c r="W10" s="53">
        <f>'00'!$Q10</f>
        <v>2.8682971014492752E-2</v>
      </c>
      <c r="X10" s="53">
        <f>'01'!$Q10</f>
        <v>4.1902173913043475E-2</v>
      </c>
      <c r="Y10" s="53">
        <f>'02'!$Q10</f>
        <v>4.5726449275362312E-2</v>
      </c>
      <c r="Z10" s="53">
        <f>'03'!$Q10</f>
        <v>4.6624999999999993E-2</v>
      </c>
      <c r="AA10" s="53">
        <f>'04'!$Q10</f>
        <v>8.4429347826086951E-2</v>
      </c>
      <c r="AB10" s="53">
        <f>'05'!$Q10</f>
        <v>0.20266181818181817</v>
      </c>
      <c r="AC10" s="53">
        <f>'06'!$Q10</f>
        <v>0.29458363636363633</v>
      </c>
      <c r="AD10" s="53">
        <f>'07'!$Q10</f>
        <v>0.3048269277069211</v>
      </c>
      <c r="AE10" s="53">
        <f>'08'!$Q10</f>
        <v>0.4533709090909091</v>
      </c>
      <c r="AF10" s="53">
        <f>'09'!$Q10</f>
        <v>0.46521272727272728</v>
      </c>
      <c r="AG10" s="53">
        <f>'10'!$Q10</f>
        <v>0</v>
      </c>
      <c r="AH10" s="53">
        <f>'11'!$Q10</f>
        <v>0</v>
      </c>
      <c r="AI10" s="53">
        <f>'12'!$Q10</f>
        <v>0</v>
      </c>
      <c r="AJ10" s="53">
        <f>'13'!$Q10</f>
        <v>0</v>
      </c>
      <c r="AK10" s="53">
        <f>'14'!$Q10</f>
        <v>0</v>
      </c>
      <c r="AL10" s="53">
        <f>'15'!$Q10</f>
        <v>0</v>
      </c>
      <c r="AM10" s="53">
        <f>'16'!$Q10</f>
        <v>0</v>
      </c>
      <c r="AN10" s="40">
        <f>'17'!$Q10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'80'!$Q11</f>
        <v>0</v>
      </c>
      <c r="D11" s="53">
        <f>'81'!$Q11</f>
        <v>0</v>
      </c>
      <c r="E11" s="53">
        <f>'82'!$Q11</f>
        <v>0</v>
      </c>
      <c r="F11" s="53">
        <f>'83'!$Q11</f>
        <v>0</v>
      </c>
      <c r="G11" s="53">
        <f>'84'!$Q11</f>
        <v>0</v>
      </c>
      <c r="H11" s="53">
        <f>'85'!$Q11</f>
        <v>0</v>
      </c>
      <c r="I11" s="53">
        <f>'86'!$Q11</f>
        <v>0</v>
      </c>
      <c r="J11" s="53">
        <f>'87'!$Q11</f>
        <v>0</v>
      </c>
      <c r="K11" s="53">
        <f>'88'!$Q11</f>
        <v>0</v>
      </c>
      <c r="L11" s="53">
        <f>'89'!$Q11</f>
        <v>0</v>
      </c>
      <c r="M11" s="53">
        <f>'90'!$Q11</f>
        <v>0</v>
      </c>
      <c r="N11" s="53">
        <f>'91'!$Q11</f>
        <v>0</v>
      </c>
      <c r="O11" s="53">
        <f>'92'!$Q11</f>
        <v>0</v>
      </c>
      <c r="P11" s="53">
        <f>'93'!$Q11</f>
        <v>0</v>
      </c>
      <c r="Q11" s="53">
        <f>'94'!$Q11</f>
        <v>0</v>
      </c>
      <c r="R11" s="53">
        <f>'95'!$Q11</f>
        <v>0</v>
      </c>
      <c r="S11" s="53">
        <f>'96'!$Q11</f>
        <v>0</v>
      </c>
      <c r="T11" s="53">
        <f>'97'!$Q11</f>
        <v>0</v>
      </c>
      <c r="U11" s="53">
        <f>'98'!$Q11</f>
        <v>0</v>
      </c>
      <c r="V11" s="53">
        <f>'99'!$Q11</f>
        <v>0</v>
      </c>
      <c r="W11" s="53">
        <f>'00'!$Q11</f>
        <v>0</v>
      </c>
      <c r="X11" s="53">
        <f>'01'!$Q11</f>
        <v>2.5362318840579706E-4</v>
      </c>
      <c r="Y11" s="53">
        <f>'02'!$Q11</f>
        <v>5.0724637681159412E-4</v>
      </c>
      <c r="Z11" s="53">
        <f>'03'!$Q11</f>
        <v>3.6231884057971014E-5</v>
      </c>
      <c r="AA11" s="53">
        <f>'04'!$Q11</f>
        <v>1.4492753623188405E-4</v>
      </c>
      <c r="AB11" s="53">
        <f>'05'!$Q11</f>
        <v>0</v>
      </c>
      <c r="AC11" s="53">
        <f>'06'!$Q11</f>
        <v>0</v>
      </c>
      <c r="AD11" s="53">
        <f>'07'!$Q11</f>
        <v>0</v>
      </c>
      <c r="AE11" s="53">
        <f>'08'!$Q11</f>
        <v>0</v>
      </c>
      <c r="AF11" s="53">
        <f>'09'!$Q11</f>
        <v>0</v>
      </c>
      <c r="AG11" s="53">
        <f>'10'!$Q11</f>
        <v>1.5090909090909091E-3</v>
      </c>
      <c r="AH11" s="53">
        <f>'11'!$Q11</f>
        <v>0.36326811594202901</v>
      </c>
      <c r="AI11" s="53">
        <f>'12'!$Q11</f>
        <v>1.9347826086956524E-2</v>
      </c>
      <c r="AJ11" s="53">
        <f>'13'!$Q11</f>
        <v>2.2708333333333334E-2</v>
      </c>
      <c r="AK11" s="53">
        <f>'14'!$Q11</f>
        <v>1.2644927536231884E-2</v>
      </c>
      <c r="AL11" s="53">
        <f>'15'!$Q11</f>
        <v>1.2644927536231884E-2</v>
      </c>
      <c r="AM11" s="53">
        <f>'16'!$Q11</f>
        <v>1.3097826086956522E-2</v>
      </c>
      <c r="AN11" s="40">
        <f>'17'!$Q11</f>
        <v>1.5007246376811594E-2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'80'!$Q12</f>
        <v>0</v>
      </c>
      <c r="D12" s="53">
        <f>'81'!$Q12</f>
        <v>0</v>
      </c>
      <c r="E12" s="53">
        <f>'82'!$Q12</f>
        <v>0.18115942028985507</v>
      </c>
      <c r="F12" s="53">
        <f>'83'!$Q12</f>
        <v>0</v>
      </c>
      <c r="G12" s="53">
        <f>'84'!$Q12</f>
        <v>0</v>
      </c>
      <c r="H12" s="53">
        <f>'85'!$Q12</f>
        <v>0</v>
      </c>
      <c r="I12" s="53">
        <f>'86'!$Q12</f>
        <v>0</v>
      </c>
      <c r="J12" s="53">
        <f>'87'!$Q12</f>
        <v>2.7173913043478257</v>
      </c>
      <c r="K12" s="53">
        <f>'88'!$Q12</f>
        <v>1.9927536231884058</v>
      </c>
      <c r="L12" s="53">
        <f>'89'!$Q12</f>
        <v>0</v>
      </c>
      <c r="M12" s="53">
        <f>'90'!$Q12</f>
        <v>9.9239130434782604E-3</v>
      </c>
      <c r="N12" s="53">
        <f>'91'!$Q12</f>
        <v>1.3655797101449275E-2</v>
      </c>
      <c r="O12" s="53">
        <f>'92'!$Q12</f>
        <v>2.981884057971014E-3</v>
      </c>
      <c r="P12" s="53">
        <f>'93'!$Q12</f>
        <v>7.6721014492753615E-3</v>
      </c>
      <c r="Q12" s="53">
        <f>'94'!$Q12</f>
        <v>1.1057971014492752E-2</v>
      </c>
      <c r="R12" s="53">
        <f>'95'!$Q12</f>
        <v>4.2626811594202894E-3</v>
      </c>
      <c r="S12" s="53">
        <f>'96'!$Q12</f>
        <v>0</v>
      </c>
      <c r="T12" s="53">
        <f>'97'!$Q12</f>
        <v>0</v>
      </c>
      <c r="U12" s="53">
        <f>'98'!$Q12</f>
        <v>2.5550724637681158E-2</v>
      </c>
      <c r="V12" s="53">
        <f>'99'!$Q12</f>
        <v>2.1009057971014489E-2</v>
      </c>
      <c r="W12" s="53">
        <f>'00'!$Q12</f>
        <v>6.1195652173913033E-3</v>
      </c>
      <c r="X12" s="53">
        <f>'01'!$Q12</f>
        <v>6.0057971014492749E-2</v>
      </c>
      <c r="Y12" s="53">
        <f>'02'!$Q12</f>
        <v>9.9797101449275352E-2</v>
      </c>
      <c r="Z12" s="53">
        <f>'03'!$Q12</f>
        <v>9.4750000000000001E-2</v>
      </c>
      <c r="AA12" s="53">
        <f>'04'!$Q12</f>
        <v>8.6041666666666669E-2</v>
      </c>
      <c r="AB12" s="53">
        <f>'05'!$Q12</f>
        <v>0.10396181818181817</v>
      </c>
      <c r="AC12" s="53">
        <f>'06'!$Q12</f>
        <v>0.11450181818181818</v>
      </c>
      <c r="AD12" s="53">
        <f>'07'!$Q12</f>
        <v>0.11848328672993663</v>
      </c>
      <c r="AE12" s="53">
        <f>'08'!$Q12</f>
        <v>0.1796290909090909</v>
      </c>
      <c r="AF12" s="53">
        <f>'09'!$Q12</f>
        <v>0.18628727272727269</v>
      </c>
      <c r="AG12" s="53">
        <f>'10'!$Q12</f>
        <v>4.0390909090909088E-2</v>
      </c>
      <c r="AH12" s="53">
        <f>'11'!$Q12</f>
        <v>0.49386231884057968</v>
      </c>
      <c r="AI12" s="53">
        <f>'12'!$Q12</f>
        <v>0.44949818840579714</v>
      </c>
      <c r="AJ12" s="53">
        <f>'13'!$Q12</f>
        <v>0.65427717391304352</v>
      </c>
      <c r="AK12" s="53">
        <f>'14'!$Q12</f>
        <v>0.69371195652173911</v>
      </c>
      <c r="AL12" s="53">
        <f>'15'!$Q12</f>
        <v>0.61434239130434787</v>
      </c>
      <c r="AM12" s="53">
        <f>'16'!$Q12</f>
        <v>0.41223731884057974</v>
      </c>
      <c r="AN12" s="40">
        <f>'17'!$Q12</f>
        <v>8.9311594202898543E-3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'80'!$Q13</f>
        <v>0</v>
      </c>
      <c r="D13" s="53">
        <f>'81'!$Q13</f>
        <v>0</v>
      </c>
      <c r="E13" s="53">
        <f>'82'!$Q13</f>
        <v>0</v>
      </c>
      <c r="F13" s="53">
        <f>'83'!$Q13</f>
        <v>0</v>
      </c>
      <c r="G13" s="53">
        <f>'84'!$Q13</f>
        <v>0</v>
      </c>
      <c r="H13" s="53">
        <f>'85'!$Q13</f>
        <v>0</v>
      </c>
      <c r="I13" s="53">
        <f>'86'!$Q13</f>
        <v>0</v>
      </c>
      <c r="J13" s="53">
        <f>'87'!$Q13</f>
        <v>0</v>
      </c>
      <c r="K13" s="53">
        <f>'88'!$Q13</f>
        <v>0</v>
      </c>
      <c r="L13" s="53">
        <f>'89'!$Q13</f>
        <v>0</v>
      </c>
      <c r="M13" s="53">
        <f>'90'!$Q13</f>
        <v>1.8659420289855071E-4</v>
      </c>
      <c r="N13" s="53">
        <f>'91'!$Q13</f>
        <v>0</v>
      </c>
      <c r="O13" s="53">
        <f>'92'!$Q13</f>
        <v>1.1231884057971014E-3</v>
      </c>
      <c r="P13" s="53">
        <f>'93'!$Q13</f>
        <v>1.5217391304347826E-3</v>
      </c>
      <c r="Q13" s="53">
        <f>'94'!$Q13</f>
        <v>2.1809782608695649E-2</v>
      </c>
      <c r="R13" s="53">
        <f>'95'!$Q13</f>
        <v>6.1413043478260858E-3</v>
      </c>
      <c r="S13" s="53">
        <f>'96'!$Q13</f>
        <v>2.4456521739130432E-3</v>
      </c>
      <c r="T13" s="53">
        <f>'97'!$Q13</f>
        <v>1.5543478260869564E-3</v>
      </c>
      <c r="U13" s="53">
        <f>'98'!$Q13</f>
        <v>2.2416666666666665E-2</v>
      </c>
      <c r="V13" s="53">
        <f>'99'!$Q13</f>
        <v>3.1128623188405796E-2</v>
      </c>
      <c r="W13" s="53">
        <f>'00'!$Q13</f>
        <v>4.4748188405797099E-2</v>
      </c>
      <c r="X13" s="53">
        <f>'01'!$Q13</f>
        <v>5.2144927536231879E-2</v>
      </c>
      <c r="Y13" s="53">
        <f>'02'!$Q13</f>
        <v>5.4871376811594201E-2</v>
      </c>
      <c r="Z13" s="53">
        <f>'03'!$Q13</f>
        <v>4.7192028985507242E-2</v>
      </c>
      <c r="AA13" s="53">
        <f>'04'!$Q13</f>
        <v>5.7141304347826084E-2</v>
      </c>
      <c r="AB13" s="53">
        <f>'05'!$Q13</f>
        <v>6.1618181818181822E-2</v>
      </c>
      <c r="AC13" s="53">
        <f>'06'!$Q13</f>
        <v>5.323636363636363E-2</v>
      </c>
      <c r="AD13" s="53">
        <f>'07'!$Q13</f>
        <v>5.5087503738766266E-2</v>
      </c>
      <c r="AE13" s="53">
        <f>'08'!$Q13</f>
        <v>0.15084363636363635</v>
      </c>
      <c r="AF13" s="53">
        <f>'09'!$Q13</f>
        <v>0.15613454545454541</v>
      </c>
      <c r="AG13" s="53">
        <f>'10'!$Q13</f>
        <v>1.710210909090909</v>
      </c>
      <c r="AH13" s="53">
        <f>'11'!$Q13</f>
        <v>1.6315652173913044</v>
      </c>
      <c r="AI13" s="53">
        <f>'12'!$Q13</f>
        <v>1.9331775362318839</v>
      </c>
      <c r="AJ13" s="53">
        <f>'13'!$Q13</f>
        <v>2.0706956521739128</v>
      </c>
      <c r="AK13" s="53">
        <f>'14'!$Q13</f>
        <v>2.2817047101449277</v>
      </c>
      <c r="AL13" s="53">
        <f>'15'!$Q13</f>
        <v>1.6345000000000001</v>
      </c>
      <c r="AM13" s="53">
        <f>'16'!$Q13</f>
        <v>1.7969384057971014</v>
      </c>
      <c r="AN13" s="40">
        <f>'17'!$Q13</f>
        <v>2.0642862318840578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'80'!$Q14</f>
        <v>0</v>
      </c>
      <c r="D14" s="53">
        <f>'81'!$Q14</f>
        <v>0</v>
      </c>
      <c r="E14" s="53">
        <f>'82'!$Q14</f>
        <v>0</v>
      </c>
      <c r="F14" s="53">
        <f>'83'!$Q14</f>
        <v>0</v>
      </c>
      <c r="G14" s="53">
        <f>'84'!$Q14</f>
        <v>0</v>
      </c>
      <c r="H14" s="53">
        <f>'85'!$Q14</f>
        <v>0</v>
      </c>
      <c r="I14" s="53">
        <f>'86'!$Q14</f>
        <v>0</v>
      </c>
      <c r="J14" s="53">
        <f>'87'!$Q14</f>
        <v>0</v>
      </c>
      <c r="K14" s="53">
        <f>'88'!$Q14</f>
        <v>0</v>
      </c>
      <c r="L14" s="53">
        <f>'89'!$Q14</f>
        <v>0</v>
      </c>
      <c r="M14" s="53">
        <f>'90'!$Q14</f>
        <v>7.9523550724637668E-2</v>
      </c>
      <c r="N14" s="53">
        <f>'91'!$Q14</f>
        <v>7.3679347826086955E-2</v>
      </c>
      <c r="O14" s="53">
        <f>'92'!$Q14</f>
        <v>7.7898550724637677E-3</v>
      </c>
      <c r="P14" s="53">
        <f>'93'!$Q14</f>
        <v>9.0199275362318823E-3</v>
      </c>
      <c r="Q14" s="53">
        <f>'94'!$Q14</f>
        <v>2.2010869565217387E-3</v>
      </c>
      <c r="R14" s="53">
        <f>'95'!$Q14</f>
        <v>1.5489130434782608E-3</v>
      </c>
      <c r="S14" s="53">
        <f>'96'!$Q14</f>
        <v>7.3369565217391299E-4</v>
      </c>
      <c r="T14" s="53">
        <f>'97'!$Q14</f>
        <v>4.6467391304347823E-3</v>
      </c>
      <c r="U14" s="53">
        <f>'98'!$Q14</f>
        <v>2.244746376811594E-2</v>
      </c>
      <c r="V14" s="53">
        <f>'99'!$Q14</f>
        <v>4.5034420289855069E-2</v>
      </c>
      <c r="W14" s="53">
        <f>'00'!$Q14</f>
        <v>5.358333333333333E-2</v>
      </c>
      <c r="X14" s="53">
        <f>'01'!$Q14</f>
        <v>6.4887681159420285E-2</v>
      </c>
      <c r="Y14" s="53">
        <f>'02'!$Q14</f>
        <v>0.1406123188405797</v>
      </c>
      <c r="Z14" s="53">
        <f>'03'!$Q14</f>
        <v>0.10988586956521738</v>
      </c>
      <c r="AA14" s="53">
        <f>'04'!$Q14</f>
        <v>0.10061956521739129</v>
      </c>
      <c r="AB14" s="53">
        <f>'05'!$Q14</f>
        <v>0.10125999999999999</v>
      </c>
      <c r="AC14" s="53">
        <f>'06'!$Q14</f>
        <v>0.10616545454545454</v>
      </c>
      <c r="AD14" s="53">
        <f>'07'!$Q14</f>
        <v>0.10985705023259225</v>
      </c>
      <c r="AE14" s="53">
        <f>'08'!$Q14</f>
        <v>0.24882545454545454</v>
      </c>
      <c r="AF14" s="53">
        <f>'09'!$Q14</f>
        <v>0.25428000000000001</v>
      </c>
      <c r="AG14" s="53">
        <f>'10'!$Q14</f>
        <v>0.14504181818181819</v>
      </c>
      <c r="AH14" s="53">
        <f>'11'!$Q14</f>
        <v>0.26846195652173915</v>
      </c>
      <c r="AI14" s="53">
        <f>'12'!$Q14</f>
        <v>0.41617391304347823</v>
      </c>
      <c r="AJ14" s="53">
        <f>'13'!$Q14</f>
        <v>0.58237499999999998</v>
      </c>
      <c r="AK14" s="53">
        <f>'14'!$Q14</f>
        <v>0.87741123188405801</v>
      </c>
      <c r="AL14" s="53">
        <f>'15'!$Q14</f>
        <v>0.95592391304347823</v>
      </c>
      <c r="AM14" s="53">
        <f>'16'!$Q14</f>
        <v>1.1076503623188405</v>
      </c>
      <c r="AN14" s="40">
        <f>'17'!$Q14</f>
        <v>0.9541394927536232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'80'!$Q15</f>
        <v>0</v>
      </c>
      <c r="D15" s="53">
        <f>'81'!$Q15</f>
        <v>0</v>
      </c>
      <c r="E15" s="53">
        <f>'82'!$Q15</f>
        <v>0</v>
      </c>
      <c r="F15" s="53">
        <f>'83'!$Q15</f>
        <v>0</v>
      </c>
      <c r="G15" s="53">
        <f>'84'!$Q15</f>
        <v>0</v>
      </c>
      <c r="H15" s="53">
        <f>'85'!$Q15</f>
        <v>0</v>
      </c>
      <c r="I15" s="53">
        <f>'86'!$Q15</f>
        <v>0</v>
      </c>
      <c r="J15" s="53">
        <f>'87'!$Q15</f>
        <v>0</v>
      </c>
      <c r="K15" s="53">
        <f>'88'!$Q15</f>
        <v>0</v>
      </c>
      <c r="L15" s="53">
        <f>'89'!$Q15</f>
        <v>0</v>
      </c>
      <c r="M15" s="53">
        <f>'90'!$Q15</f>
        <v>6.1525362318840572E-2</v>
      </c>
      <c r="N15" s="53">
        <f>'91'!$Q15</f>
        <v>0.11391123188405797</v>
      </c>
      <c r="O15" s="53">
        <f>'92'!$Q15</f>
        <v>9.9489130434782608E-2</v>
      </c>
      <c r="P15" s="53">
        <f>'93'!$Q15</f>
        <v>8.1753623188405788E-2</v>
      </c>
      <c r="Q15" s="53">
        <f>'94'!$Q15</f>
        <v>8.3648550724637671E-2</v>
      </c>
      <c r="R15" s="53">
        <f>'95'!$Q15</f>
        <v>0.10416123188405796</v>
      </c>
      <c r="S15" s="53">
        <f>'96'!$Q15</f>
        <v>8.7164855072463757E-2</v>
      </c>
      <c r="T15" s="53">
        <f>'97'!$Q15</f>
        <v>9.7778985507246369E-2</v>
      </c>
      <c r="U15" s="53">
        <f>'98'!$Q15</f>
        <v>0.10538405797101448</v>
      </c>
      <c r="V15" s="53">
        <f>'99'!$Q15</f>
        <v>9.7543478260869565E-2</v>
      </c>
      <c r="W15" s="53">
        <f>'00'!$Q15</f>
        <v>6.853260869565217E-2</v>
      </c>
      <c r="X15" s="53">
        <f>'01'!$Q15</f>
        <v>5.5036231884057971E-2</v>
      </c>
      <c r="Y15" s="53">
        <f>'02'!$Q15</f>
        <v>7.1972826086956515E-2</v>
      </c>
      <c r="Z15" s="53">
        <f>'03'!$Q15</f>
        <v>0.24500724637681157</v>
      </c>
      <c r="AA15" s="53">
        <f>'04'!$Q15</f>
        <v>0.22788586956521736</v>
      </c>
      <c r="AB15" s="53">
        <f>'05'!$Q15</f>
        <v>0.23734181818181818</v>
      </c>
      <c r="AC15" s="53">
        <f>'06'!$Q15</f>
        <v>8.9519999999999988E-2</v>
      </c>
      <c r="AD15" s="53">
        <f>'07'!$Q15</f>
        <v>9.2632798295146729E-2</v>
      </c>
      <c r="AE15" s="53">
        <f>'08'!$Q15</f>
        <v>0.19162909090909089</v>
      </c>
      <c r="AF15" s="53">
        <f>'09'!$Q15</f>
        <v>0.20357090909090905</v>
      </c>
      <c r="AG15" s="53">
        <f>'10'!$Q15</f>
        <v>0.29394545454545457</v>
      </c>
      <c r="AH15" s="53">
        <f>'11'!$Q15</f>
        <v>0</v>
      </c>
      <c r="AI15" s="53">
        <f>'12'!$Q15</f>
        <v>4.3206521739130435E-2</v>
      </c>
      <c r="AJ15" s="53">
        <f>'13'!$Q15</f>
        <v>5.5750000000000001E-2</v>
      </c>
      <c r="AK15" s="53">
        <f>'14'!$Q15</f>
        <v>0.24137681159420291</v>
      </c>
      <c r="AL15" s="53">
        <f>'15'!$Q15</f>
        <v>0.28253260869565217</v>
      </c>
      <c r="AM15" s="53">
        <f>'16'!$Q15</f>
        <v>0.22506702898550723</v>
      </c>
      <c r="AN15" s="40">
        <f>'17'!$Q15</f>
        <v>0.2023659420289855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'80'!$Q16</f>
        <v>0</v>
      </c>
      <c r="D16" s="53">
        <f>'81'!$Q16</f>
        <v>0</v>
      </c>
      <c r="E16" s="53">
        <f>'82'!$Q16</f>
        <v>0</v>
      </c>
      <c r="F16" s="53">
        <f>'83'!$Q16</f>
        <v>0</v>
      </c>
      <c r="G16" s="53">
        <f>'84'!$Q16</f>
        <v>0</v>
      </c>
      <c r="H16" s="53">
        <f>'85'!$Q16</f>
        <v>0</v>
      </c>
      <c r="I16" s="53">
        <f>'86'!$Q16</f>
        <v>0</v>
      </c>
      <c r="J16" s="53">
        <f>'87'!$Q16</f>
        <v>0</v>
      </c>
      <c r="K16" s="53">
        <f>'88'!$Q16</f>
        <v>0.18115942028985507</v>
      </c>
      <c r="L16" s="53">
        <f>'89'!$Q16</f>
        <v>0</v>
      </c>
      <c r="M16" s="53">
        <f>'90'!$Q16</f>
        <v>2.7481884057971011E-3</v>
      </c>
      <c r="N16" s="53">
        <f>'91'!$Q16</f>
        <v>4.8913043478260863E-4</v>
      </c>
      <c r="O16" s="53">
        <f>'92'!$Q16</f>
        <v>5.6268115942028976E-3</v>
      </c>
      <c r="P16" s="53">
        <f>'93'!$Q16</f>
        <v>6.1956521739130431E-3</v>
      </c>
      <c r="Q16" s="53">
        <f>'94'!$Q16</f>
        <v>1.3614130434782608E-2</v>
      </c>
      <c r="R16" s="53">
        <f>'95'!$Q16</f>
        <v>2.7090579710144926E-2</v>
      </c>
      <c r="S16" s="53">
        <f>'96'!$Q16</f>
        <v>3.3445652173913036E-2</v>
      </c>
      <c r="T16" s="53">
        <f>'97'!$Q16</f>
        <v>3.8268115942028981E-2</v>
      </c>
      <c r="U16" s="53">
        <f>'98'!$Q16</f>
        <v>0.10294565217391304</v>
      </c>
      <c r="V16" s="53">
        <f>'99'!$Q16</f>
        <v>8.576268115942029E-2</v>
      </c>
      <c r="W16" s="53">
        <f>'00'!$Q16</f>
        <v>9.0280797101449262E-2</v>
      </c>
      <c r="X16" s="53">
        <f>'01'!$Q16</f>
        <v>8.8001811594202894E-2</v>
      </c>
      <c r="Y16" s="53">
        <f>'02'!$Q16</f>
        <v>4.9735507246376806E-2</v>
      </c>
      <c r="Z16" s="53">
        <f>'03'!$Q16</f>
        <v>4.3159420289855074E-2</v>
      </c>
      <c r="AA16" s="53">
        <f>'04'!$Q16</f>
        <v>2.693478260869565E-2</v>
      </c>
      <c r="AB16" s="53">
        <f>'05'!$Q16</f>
        <v>1.7667272727272726E-2</v>
      </c>
      <c r="AC16" s="53">
        <f>'06'!$Q16</f>
        <v>1.769090909090909E-2</v>
      </c>
      <c r="AD16" s="53">
        <f>'07'!$Q16</f>
        <v>1.8306059131768981E-2</v>
      </c>
      <c r="AE16" s="53">
        <f>'08'!$Q16</f>
        <v>6.4352727272727256E-2</v>
      </c>
      <c r="AF16" s="53">
        <f>'09'!$Q16</f>
        <v>6.6283636363636364E-2</v>
      </c>
      <c r="AG16" s="53">
        <f>'10'!$Q16</f>
        <v>7.361818181818182E-3</v>
      </c>
      <c r="AH16" s="53">
        <f>'11'!$Q16</f>
        <v>0</v>
      </c>
      <c r="AI16" s="53">
        <f>'12'!$Q16</f>
        <v>9.1449275362318842E-3</v>
      </c>
      <c r="AJ16" s="53">
        <f>'13'!$Q16</f>
        <v>1.5163043478260869E-3</v>
      </c>
      <c r="AK16" s="53">
        <f>'14'!$Q16</f>
        <v>0</v>
      </c>
      <c r="AL16" s="53">
        <f>'15'!$Q16</f>
        <v>0</v>
      </c>
      <c r="AM16" s="53">
        <f>'16'!$Q16</f>
        <v>9.0579710144927537E-5</v>
      </c>
      <c r="AN16" s="40">
        <f>'17'!$Q16</f>
        <v>0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'80'!$Q17</f>
        <v>0.54347826086956519</v>
      </c>
      <c r="D17" s="53">
        <f>'81'!$Q17</f>
        <v>0.36231884057971014</v>
      </c>
      <c r="E17" s="53">
        <f>'82'!$Q17</f>
        <v>0.10326086956521739</v>
      </c>
      <c r="F17" s="53">
        <f>'83'!$Q17</f>
        <v>8.6956521739130432E-2</v>
      </c>
      <c r="G17" s="53">
        <f>'84'!$Q17</f>
        <v>0.26630434782608692</v>
      </c>
      <c r="H17" s="53">
        <f>'85'!$Q17</f>
        <v>0.16847826086956519</v>
      </c>
      <c r="I17" s="53">
        <f>'86'!$Q17</f>
        <v>0.21014492753623187</v>
      </c>
      <c r="J17" s="53">
        <f>'87'!$Q17</f>
        <v>0.36231884057971014</v>
      </c>
      <c r="K17" s="53">
        <f>'88'!$Q17</f>
        <v>0.36231884057971014</v>
      </c>
      <c r="L17" s="53">
        <f>'89'!$Q17</f>
        <v>0.36231884057971014</v>
      </c>
      <c r="M17" s="53">
        <f>'90'!$Q17</f>
        <v>0.48960507246376805</v>
      </c>
      <c r="N17" s="53">
        <f>'91'!$Q17</f>
        <v>0.27638043478260865</v>
      </c>
      <c r="O17" s="53">
        <f>'92'!$Q17</f>
        <v>0.17105072463768115</v>
      </c>
      <c r="P17" s="53">
        <f>'93'!$Q17</f>
        <v>0.15330978260869563</v>
      </c>
      <c r="Q17" s="53">
        <f>'94'!$Q17</f>
        <v>8.8074275362318835E-2</v>
      </c>
      <c r="R17" s="53">
        <f>'95'!$Q17</f>
        <v>3.9717391304347822E-2</v>
      </c>
      <c r="S17" s="53">
        <f>'96'!$Q17</f>
        <v>4.9108695652173906E-2</v>
      </c>
      <c r="T17" s="53">
        <f>'97'!$Q17</f>
        <v>8.207427536231883E-2</v>
      </c>
      <c r="U17" s="53">
        <f>'98'!$Q17</f>
        <v>6.3539855072463763E-2</v>
      </c>
      <c r="V17" s="53">
        <f>'99'!$Q17</f>
        <v>4.6215579710144922E-2</v>
      </c>
      <c r="W17" s="53">
        <f>'00'!$Q17</f>
        <v>8.493297101449275E-2</v>
      </c>
      <c r="X17" s="53">
        <f>'01'!$Q17</f>
        <v>0.13566666666666666</v>
      </c>
      <c r="Y17" s="53">
        <f>'02'!$Q17</f>
        <v>0.30974275362318837</v>
      </c>
      <c r="Z17" s="53">
        <f>'03'!$Q17</f>
        <v>0.46987862318840579</v>
      </c>
      <c r="AA17" s="53">
        <f>'04'!$Q17</f>
        <v>0.5157101449275362</v>
      </c>
      <c r="AB17" s="53">
        <f>'05'!$Q17</f>
        <v>0.4751054545454545</v>
      </c>
      <c r="AC17" s="53">
        <f>'06'!$Q17</f>
        <v>0.45537272727272732</v>
      </c>
      <c r="AD17" s="53">
        <f>'07'!$Q17</f>
        <v>0.4712069927900514</v>
      </c>
      <c r="AE17" s="53">
        <f>'08'!$Q17</f>
        <v>1.3721418181818179</v>
      </c>
      <c r="AF17" s="53">
        <f>'09'!$Q17</f>
        <v>1.4154290909090907</v>
      </c>
      <c r="AG17" s="53">
        <f>'10'!$Q17</f>
        <v>4.7154545454545456E-2</v>
      </c>
      <c r="AH17" s="53">
        <f>'11'!$Q17</f>
        <v>0.85454347826086952</v>
      </c>
      <c r="AI17" s="53">
        <f>'12'!$Q17</f>
        <v>0.72513405797101449</v>
      </c>
      <c r="AJ17" s="53">
        <f>'13'!$Q17</f>
        <v>1.5140923913043478</v>
      </c>
      <c r="AK17" s="53">
        <f>'14'!$Q17</f>
        <v>2.4180072463768116</v>
      </c>
      <c r="AL17" s="53">
        <f>'15'!$Q17</f>
        <v>1.6562173913043479</v>
      </c>
      <c r="AM17" s="53">
        <f>'16'!$Q17</f>
        <v>0.92982789855072467</v>
      </c>
      <c r="AN17" s="40">
        <f>'17'!$Q17</f>
        <v>0.86111050724637683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'80'!$Q18</f>
        <v>0</v>
      </c>
      <c r="D18" s="53">
        <f>'81'!$Q18</f>
        <v>0</v>
      </c>
      <c r="E18" s="53">
        <f>'82'!$Q18</f>
        <v>0</v>
      </c>
      <c r="F18" s="53">
        <f>'83'!$Q18</f>
        <v>0</v>
      </c>
      <c r="G18" s="53">
        <f>'84'!$Q18</f>
        <v>0</v>
      </c>
      <c r="H18" s="53">
        <f>'85'!$Q18</f>
        <v>0</v>
      </c>
      <c r="I18" s="53">
        <f>'86'!$Q18</f>
        <v>0</v>
      </c>
      <c r="J18" s="53">
        <f>'87'!$Q18</f>
        <v>0</v>
      </c>
      <c r="K18" s="53">
        <f>'88'!$Q18</f>
        <v>0</v>
      </c>
      <c r="L18" s="53">
        <f>'89'!$Q18</f>
        <v>0</v>
      </c>
      <c r="M18" s="53">
        <f>'90'!$Q18</f>
        <v>5.2536231884057962E-4</v>
      </c>
      <c r="N18" s="53">
        <f>'91'!$Q18</f>
        <v>3.260869565217391E-4</v>
      </c>
      <c r="O18" s="53">
        <f>'92'!$Q18</f>
        <v>0</v>
      </c>
      <c r="P18" s="53">
        <f>'93'!$Q18</f>
        <v>0</v>
      </c>
      <c r="Q18" s="53">
        <f>'94'!$Q18</f>
        <v>0</v>
      </c>
      <c r="R18" s="53">
        <f>'95'!$Q18</f>
        <v>0</v>
      </c>
      <c r="S18" s="53">
        <f>'96'!$Q18</f>
        <v>0</v>
      </c>
      <c r="T18" s="53">
        <f>'97'!$Q18</f>
        <v>0</v>
      </c>
      <c r="U18" s="53">
        <f>'98'!$Q18</f>
        <v>0</v>
      </c>
      <c r="V18" s="53">
        <f>'99'!$Q18</f>
        <v>0</v>
      </c>
      <c r="W18" s="53">
        <f>'00'!$Q18</f>
        <v>0</v>
      </c>
      <c r="X18" s="53">
        <f>'01'!$Q18</f>
        <v>0</v>
      </c>
      <c r="Y18" s="53">
        <f>'02'!$Q18</f>
        <v>0</v>
      </c>
      <c r="Z18" s="53">
        <f>'03'!$Q18</f>
        <v>0</v>
      </c>
      <c r="AA18" s="53">
        <f>'04'!$Q18</f>
        <v>0</v>
      </c>
      <c r="AB18" s="53">
        <f>'05'!$Q18</f>
        <v>0</v>
      </c>
      <c r="AC18" s="53">
        <f>'06'!$Q18</f>
        <v>0</v>
      </c>
      <c r="AD18" s="53">
        <f>'07'!$Q18</f>
        <v>0</v>
      </c>
      <c r="AE18" s="53">
        <f>'08'!$Q18</f>
        <v>0</v>
      </c>
      <c r="AF18" s="53">
        <f>'09'!$Q18</f>
        <v>0</v>
      </c>
      <c r="AG18" s="53">
        <f>'10'!$Q18</f>
        <v>0</v>
      </c>
      <c r="AH18" s="53">
        <f>'11'!$Q18</f>
        <v>0</v>
      </c>
      <c r="AI18" s="53">
        <f>'12'!$Q18</f>
        <v>0</v>
      </c>
      <c r="AJ18" s="53">
        <f>'13'!$Q18</f>
        <v>0</v>
      </c>
      <c r="AK18" s="53">
        <f>'14'!$Q18</f>
        <v>0</v>
      </c>
      <c r="AL18" s="53">
        <f>'15'!$Q18</f>
        <v>0</v>
      </c>
      <c r="AM18" s="53">
        <f>'16'!$Q18</f>
        <v>0</v>
      </c>
      <c r="AN18" s="40">
        <f>'17'!$Q18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'80'!$Q19</f>
        <v>0</v>
      </c>
      <c r="D19" s="53">
        <f>'81'!$Q19</f>
        <v>0</v>
      </c>
      <c r="E19" s="53">
        <f>'82'!$Q19</f>
        <v>0</v>
      </c>
      <c r="F19" s="53">
        <f>'83'!$Q19</f>
        <v>0</v>
      </c>
      <c r="G19" s="53">
        <f>'84'!$Q19</f>
        <v>0</v>
      </c>
      <c r="H19" s="53">
        <f>'85'!$Q19</f>
        <v>0</v>
      </c>
      <c r="I19" s="53">
        <f>'86'!$Q19</f>
        <v>0</v>
      </c>
      <c r="J19" s="53">
        <f>'87'!$Q19</f>
        <v>0</v>
      </c>
      <c r="K19" s="53">
        <f>'88'!$Q19</f>
        <v>0</v>
      </c>
      <c r="L19" s="53">
        <f>'89'!$Q19</f>
        <v>0</v>
      </c>
      <c r="M19" s="53">
        <f>'90'!$Q19</f>
        <v>0</v>
      </c>
      <c r="N19" s="53">
        <f>'91'!$Q19</f>
        <v>0</v>
      </c>
      <c r="O19" s="53">
        <f>'92'!$Q19</f>
        <v>0</v>
      </c>
      <c r="P19" s="53">
        <f>'93'!$Q19</f>
        <v>0</v>
      </c>
      <c r="Q19" s="53">
        <f>'94'!$Q19</f>
        <v>0</v>
      </c>
      <c r="R19" s="53">
        <f>'95'!$Q19</f>
        <v>0</v>
      </c>
      <c r="S19" s="53">
        <f>'96'!$Q19</f>
        <v>0</v>
      </c>
      <c r="T19" s="53">
        <f>'97'!$Q19</f>
        <v>0</v>
      </c>
      <c r="U19" s="53">
        <f>'98'!$Q19</f>
        <v>0</v>
      </c>
      <c r="V19" s="53">
        <f>'99'!$Q19</f>
        <v>0</v>
      </c>
      <c r="W19" s="53">
        <f>'00'!$Q19</f>
        <v>0</v>
      </c>
      <c r="X19" s="53">
        <f>'01'!$Q19</f>
        <v>0</v>
      </c>
      <c r="Y19" s="53">
        <f>'02'!$Q19</f>
        <v>0</v>
      </c>
      <c r="Z19" s="53">
        <f>'03'!$Q19</f>
        <v>0</v>
      </c>
      <c r="AA19" s="53">
        <f>'04'!$Q19</f>
        <v>0</v>
      </c>
      <c r="AB19" s="53">
        <f>'05'!$Q19</f>
        <v>0</v>
      </c>
      <c r="AC19" s="53">
        <f>'06'!$Q19</f>
        <v>0</v>
      </c>
      <c r="AD19" s="53">
        <f>'07'!$Q19</f>
        <v>0</v>
      </c>
      <c r="AE19" s="53">
        <f>'08'!$Q19</f>
        <v>0</v>
      </c>
      <c r="AF19" s="53">
        <f>'09'!$Q19</f>
        <v>0</v>
      </c>
      <c r="AG19" s="53">
        <f>'10'!$Q19</f>
        <v>0</v>
      </c>
      <c r="AH19" s="53">
        <f>'11'!$Q19</f>
        <v>0</v>
      </c>
      <c r="AI19" s="53">
        <f>'12'!$Q19</f>
        <v>0</v>
      </c>
      <c r="AJ19" s="53">
        <f>'13'!$Q19</f>
        <v>0</v>
      </c>
      <c r="AK19" s="53">
        <f>'14'!$Q19</f>
        <v>0</v>
      </c>
      <c r="AL19" s="53">
        <f>'15'!$Q19</f>
        <v>0</v>
      </c>
      <c r="AM19" s="53">
        <f>'16'!$Q19</f>
        <v>0</v>
      </c>
      <c r="AN19" s="40">
        <f>'17'!$Q19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'80'!$Q20</f>
        <v>0</v>
      </c>
      <c r="D20" s="53">
        <f>'81'!$Q20</f>
        <v>0</v>
      </c>
      <c r="E20" s="53">
        <f>'82'!$Q20</f>
        <v>0</v>
      </c>
      <c r="F20" s="53">
        <f>'83'!$Q20</f>
        <v>0</v>
      </c>
      <c r="G20" s="53">
        <f>'84'!$Q20</f>
        <v>0</v>
      </c>
      <c r="H20" s="53">
        <f>'85'!$Q20</f>
        <v>0</v>
      </c>
      <c r="I20" s="53">
        <f>'86'!$Q20</f>
        <v>0</v>
      </c>
      <c r="J20" s="53">
        <f>'87'!$Q20</f>
        <v>0</v>
      </c>
      <c r="K20" s="53">
        <f>'88'!$Q20</f>
        <v>0</v>
      </c>
      <c r="L20" s="53">
        <f>'89'!$Q20</f>
        <v>0</v>
      </c>
      <c r="M20" s="53">
        <f>'90'!$Q20</f>
        <v>2.4456521739130431E-4</v>
      </c>
      <c r="N20" s="53">
        <f>'91'!$Q20</f>
        <v>2.3550724637681155E-5</v>
      </c>
      <c r="O20" s="53">
        <f>'92'!$Q20</f>
        <v>2.3550724637681155E-5</v>
      </c>
      <c r="P20" s="53">
        <f>'93'!$Q20</f>
        <v>3.985507246376811E-5</v>
      </c>
      <c r="Q20" s="53">
        <f>'94'!$Q20</f>
        <v>3.163949275362319E-2</v>
      </c>
      <c r="R20" s="53">
        <f>'95'!$Q20</f>
        <v>3.4474637681159415E-3</v>
      </c>
      <c r="S20" s="53">
        <f>'96'!$Q20</f>
        <v>2.0380434782608691E-3</v>
      </c>
      <c r="T20" s="53">
        <f>'97'!$Q20</f>
        <v>0</v>
      </c>
      <c r="U20" s="53">
        <f>'98'!$Q20</f>
        <v>4.710144927536231E-5</v>
      </c>
      <c r="V20" s="53">
        <f>'99'!$Q20</f>
        <v>0</v>
      </c>
      <c r="W20" s="53">
        <f>'00'!$Q20</f>
        <v>3.6231884057971014E-5</v>
      </c>
      <c r="X20" s="53">
        <f>'01'!$Q20</f>
        <v>0</v>
      </c>
      <c r="Y20" s="53">
        <f>'02'!$Q20</f>
        <v>0</v>
      </c>
      <c r="Z20" s="53">
        <f>'03'!$Q20</f>
        <v>3.6231884057971008E-6</v>
      </c>
      <c r="AA20" s="53">
        <f>'04'!$Q20</f>
        <v>4.710144927536231E-5</v>
      </c>
      <c r="AB20" s="53">
        <f>'05'!$Q20</f>
        <v>1.0909090909090908E-4</v>
      </c>
      <c r="AC20" s="53">
        <f>'06'!$Q20</f>
        <v>1.0181818181818183E-3</v>
      </c>
      <c r="AD20" s="53">
        <f>'07'!$Q20</f>
        <v>0</v>
      </c>
      <c r="AE20" s="53">
        <f>'08'!$Q20</f>
        <v>0</v>
      </c>
      <c r="AF20" s="53">
        <f>'09'!$Q20</f>
        <v>0</v>
      </c>
      <c r="AG20" s="53">
        <f>'10'!$Q20</f>
        <v>1.7487272727272726E-2</v>
      </c>
      <c r="AH20" s="53">
        <f>'11'!$Q20</f>
        <v>0</v>
      </c>
      <c r="AI20" s="53">
        <f>'12'!$Q20</f>
        <v>1.1985507246376812E-2</v>
      </c>
      <c r="AJ20" s="53">
        <f>'13'!$Q20</f>
        <v>0</v>
      </c>
      <c r="AK20" s="53">
        <f>'14'!$Q20</f>
        <v>7.011050724637681E-2</v>
      </c>
      <c r="AL20" s="53">
        <f>'15'!$Q20</f>
        <v>6.310326086956522E-2</v>
      </c>
      <c r="AM20" s="53">
        <f>'16'!$Q20</f>
        <v>1.8007246376811595E-3</v>
      </c>
      <c r="AN20" s="40">
        <f>'17'!$Q20</f>
        <v>4.4927536231884058E-4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'80'!$Q21</f>
        <v>0</v>
      </c>
      <c r="D21" s="53">
        <f>'81'!$Q21</f>
        <v>0</v>
      </c>
      <c r="E21" s="53">
        <f>'82'!$Q21</f>
        <v>0</v>
      </c>
      <c r="F21" s="53">
        <f>'83'!$Q21</f>
        <v>0</v>
      </c>
      <c r="G21" s="53">
        <f>'84'!$Q21</f>
        <v>0</v>
      </c>
      <c r="H21" s="53">
        <f>'85'!$Q21</f>
        <v>0</v>
      </c>
      <c r="I21" s="53">
        <f>'86'!$Q21</f>
        <v>0</v>
      </c>
      <c r="J21" s="53">
        <f>'87'!$Q21</f>
        <v>0</v>
      </c>
      <c r="K21" s="53">
        <f>'88'!$Q21</f>
        <v>0</v>
      </c>
      <c r="L21" s="53">
        <f>'89'!$Q21</f>
        <v>0</v>
      </c>
      <c r="M21" s="53">
        <f>'90'!$Q21</f>
        <v>0</v>
      </c>
      <c r="N21" s="53">
        <f>'91'!$Q21</f>
        <v>0</v>
      </c>
      <c r="O21" s="53">
        <f>'92'!$Q21</f>
        <v>0</v>
      </c>
      <c r="P21" s="53">
        <f>'93'!$Q21</f>
        <v>5.7971014492753622E-4</v>
      </c>
      <c r="Q21" s="53">
        <f>'94'!$Q21</f>
        <v>0</v>
      </c>
      <c r="R21" s="53">
        <f>'95'!$Q21</f>
        <v>0</v>
      </c>
      <c r="S21" s="53">
        <f>'96'!$Q21</f>
        <v>0</v>
      </c>
      <c r="T21" s="53">
        <f>'97'!$Q21</f>
        <v>0</v>
      </c>
      <c r="U21" s="53">
        <f>'98'!$Q21</f>
        <v>0</v>
      </c>
      <c r="V21" s="53">
        <f>'99'!$Q21</f>
        <v>0</v>
      </c>
      <c r="W21" s="53">
        <f>'00'!$Q21</f>
        <v>0</v>
      </c>
      <c r="X21" s="53">
        <f>'01'!$Q21</f>
        <v>0</v>
      </c>
      <c r="Y21" s="53">
        <f>'02'!$Q21</f>
        <v>0</v>
      </c>
      <c r="Z21" s="53">
        <f>'03'!$Q21</f>
        <v>3.6231884057971008E-6</v>
      </c>
      <c r="AA21" s="53">
        <f>'04'!$Q21</f>
        <v>0</v>
      </c>
      <c r="AB21" s="53">
        <f>'05'!$Q21</f>
        <v>0</v>
      </c>
      <c r="AC21" s="53">
        <f>'06'!$Q21</f>
        <v>0</v>
      </c>
      <c r="AD21" s="53">
        <f>'07'!$Q21</f>
        <v>0</v>
      </c>
      <c r="AE21" s="53">
        <f>'08'!$Q21</f>
        <v>0</v>
      </c>
      <c r="AF21" s="53">
        <f>'09'!$Q21</f>
        <v>0</v>
      </c>
      <c r="AG21" s="53">
        <f>'10'!$Q21</f>
        <v>0</v>
      </c>
      <c r="AH21" s="53">
        <f>'11'!$Q21</f>
        <v>0</v>
      </c>
      <c r="AI21" s="53">
        <f>'12'!$Q21</f>
        <v>0</v>
      </c>
      <c r="AJ21" s="53">
        <f>'13'!$Q21</f>
        <v>0</v>
      </c>
      <c r="AK21" s="53">
        <f>'14'!$Q21</f>
        <v>0</v>
      </c>
      <c r="AL21" s="53">
        <f>'15'!$Q21</f>
        <v>0</v>
      </c>
      <c r="AM21" s="53">
        <f>'16'!$Q21</f>
        <v>0</v>
      </c>
      <c r="AN21" s="40">
        <f>'17'!$Q21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'80'!$Q22</f>
        <v>0</v>
      </c>
      <c r="D22" s="53">
        <f>'81'!$Q22</f>
        <v>0</v>
      </c>
      <c r="E22" s="53">
        <f>'82'!$Q22</f>
        <v>0</v>
      </c>
      <c r="F22" s="53">
        <f>'83'!$Q22</f>
        <v>0</v>
      </c>
      <c r="G22" s="53">
        <f>'84'!$Q22</f>
        <v>0</v>
      </c>
      <c r="H22" s="53">
        <f>'85'!$Q22</f>
        <v>0</v>
      </c>
      <c r="I22" s="53">
        <f>'86'!$Q22</f>
        <v>0</v>
      </c>
      <c r="J22" s="53">
        <f>'87'!$Q22</f>
        <v>0</v>
      </c>
      <c r="K22" s="53">
        <f>'88'!$Q22</f>
        <v>0</v>
      </c>
      <c r="L22" s="53">
        <f>'89'!$Q22</f>
        <v>0</v>
      </c>
      <c r="M22" s="53">
        <f>'90'!$Q22</f>
        <v>0</v>
      </c>
      <c r="N22" s="53">
        <f>'91'!$Q22</f>
        <v>0</v>
      </c>
      <c r="O22" s="53">
        <f>'92'!$Q22</f>
        <v>1.6304347826086955E-4</v>
      </c>
      <c r="P22" s="53">
        <f>'93'!$Q22</f>
        <v>0</v>
      </c>
      <c r="Q22" s="53">
        <f>'94'!$Q22</f>
        <v>0</v>
      </c>
      <c r="R22" s="53">
        <f>'95'!$Q22</f>
        <v>0</v>
      </c>
      <c r="S22" s="53">
        <f>'96'!$Q22</f>
        <v>0</v>
      </c>
      <c r="T22" s="53">
        <f>'97'!$Q22</f>
        <v>0</v>
      </c>
      <c r="U22" s="53">
        <f>'98'!$Q22</f>
        <v>0</v>
      </c>
      <c r="V22" s="53">
        <f>'99'!$Q22</f>
        <v>0</v>
      </c>
      <c r="W22" s="53">
        <f>'00'!$Q22</f>
        <v>0</v>
      </c>
      <c r="X22" s="53">
        <f>'01'!$Q22</f>
        <v>0</v>
      </c>
      <c r="Y22" s="53">
        <f>'02'!$Q22</f>
        <v>0</v>
      </c>
      <c r="Z22" s="53">
        <f>'03'!$Q22</f>
        <v>0</v>
      </c>
      <c r="AA22" s="53">
        <f>'04'!$Q22</f>
        <v>0</v>
      </c>
      <c r="AB22" s="53">
        <f>'05'!$Q22</f>
        <v>0</v>
      </c>
      <c r="AC22" s="53">
        <f>'06'!$Q22</f>
        <v>0</v>
      </c>
      <c r="AD22" s="53">
        <f>'07'!$Q22</f>
        <v>0</v>
      </c>
      <c r="AE22" s="53">
        <f>'08'!$Q22</f>
        <v>0</v>
      </c>
      <c r="AF22" s="53">
        <f>'09'!$Q22</f>
        <v>0</v>
      </c>
      <c r="AG22" s="53">
        <f>'10'!$Q22</f>
        <v>0</v>
      </c>
      <c r="AH22" s="53">
        <f>'11'!$Q22</f>
        <v>0</v>
      </c>
      <c r="AI22" s="53">
        <f>'12'!$Q22</f>
        <v>0</v>
      </c>
      <c r="AJ22" s="53">
        <f>'13'!$Q22</f>
        <v>0</v>
      </c>
      <c r="AK22" s="53">
        <f>'14'!$Q22</f>
        <v>0</v>
      </c>
      <c r="AL22" s="53">
        <f>'15'!$Q22</f>
        <v>0</v>
      </c>
      <c r="AM22" s="53">
        <f>'16'!$Q22</f>
        <v>0</v>
      </c>
      <c r="AN22" s="40">
        <f>'17'!$Q22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'80'!$Q23</f>
        <v>2.1739130434782608</v>
      </c>
      <c r="D23" s="53">
        <f>'81'!$Q23</f>
        <v>3.0797101449275357</v>
      </c>
      <c r="E23" s="53">
        <f>'82'!$Q23</f>
        <v>0</v>
      </c>
      <c r="F23" s="53">
        <f>'83'!$Q23</f>
        <v>0</v>
      </c>
      <c r="G23" s="53">
        <f>'84'!$Q23</f>
        <v>0</v>
      </c>
      <c r="H23" s="53">
        <f>'85'!$Q23</f>
        <v>0</v>
      </c>
      <c r="I23" s="53">
        <f>'86'!$Q23</f>
        <v>0</v>
      </c>
      <c r="J23" s="53">
        <f>'87'!$Q23</f>
        <v>0</v>
      </c>
      <c r="K23" s="53">
        <f>'88'!$Q23</f>
        <v>0</v>
      </c>
      <c r="L23" s="53">
        <f>'89'!$Q23</f>
        <v>0</v>
      </c>
      <c r="M23" s="53">
        <f>'90'!$Q23</f>
        <v>8.9673913043478257E-4</v>
      </c>
      <c r="N23" s="53">
        <f>'91'!$Q23</f>
        <v>18.406773550724637</v>
      </c>
      <c r="O23" s="53">
        <f>'92'!$Q23</f>
        <v>0.25726630434782605</v>
      </c>
      <c r="P23" s="53">
        <f>'93'!$Q23</f>
        <v>0.40160869565217389</v>
      </c>
      <c r="Q23" s="53">
        <f>'94'!$Q23</f>
        <v>0.2278605072463768</v>
      </c>
      <c r="R23" s="53">
        <f>'95'!$Q23</f>
        <v>0.105606884057971</v>
      </c>
      <c r="S23" s="53">
        <f>'96'!$Q23</f>
        <v>0.1238586956521739</v>
      </c>
      <c r="T23" s="53">
        <f>'97'!$Q23</f>
        <v>0.18740036231884055</v>
      </c>
      <c r="U23" s="53">
        <f>'98'!$Q23</f>
        <v>0.28680978260869561</v>
      </c>
      <c r="V23" s="53">
        <f>'99'!$Q23</f>
        <v>0.19477173913043477</v>
      </c>
      <c r="W23" s="53">
        <f>'00'!$Q23</f>
        <v>0.12128985507246376</v>
      </c>
      <c r="X23" s="53">
        <f>'01'!$Q23</f>
        <v>0.20930434782608695</v>
      </c>
      <c r="Y23" s="53">
        <f>'02'!$Q23</f>
        <v>0.12453260869565216</v>
      </c>
      <c r="Z23" s="53">
        <f>'03'!$Q23</f>
        <v>0.31316485507246372</v>
      </c>
      <c r="AA23" s="53">
        <f>'04'!$Q23</f>
        <v>0.70617753623188395</v>
      </c>
      <c r="AB23" s="53">
        <f>'05'!$Q23</f>
        <v>0.78800545454545456</v>
      </c>
      <c r="AC23" s="53">
        <f>'06'!$Q23</f>
        <v>0.73968545454545442</v>
      </c>
      <c r="AD23" s="53">
        <f>'07'!$Q23</f>
        <v>0</v>
      </c>
      <c r="AE23" s="53">
        <f>'08'!$Q23</f>
        <v>0</v>
      </c>
      <c r="AF23" s="53">
        <f>'09'!$Q23</f>
        <v>0</v>
      </c>
      <c r="AG23" s="53">
        <f>'10'!$Q23</f>
        <v>0</v>
      </c>
      <c r="AH23" s="53">
        <f>'11'!$Q23</f>
        <v>0</v>
      </c>
      <c r="AI23" s="53">
        <f>'12'!$Q23</f>
        <v>0</v>
      </c>
      <c r="AJ23" s="53">
        <f>'13'!$Q23</f>
        <v>0</v>
      </c>
      <c r="AK23" s="53">
        <f>'14'!$Q23</f>
        <v>0</v>
      </c>
      <c r="AL23" s="53">
        <f>'15'!$Q23</f>
        <v>0</v>
      </c>
      <c r="AM23" s="53">
        <f>'16'!$Q23</f>
        <v>0</v>
      </c>
      <c r="AN23" s="40">
        <f>'17'!$Q23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'80'!$Q24</f>
        <v>0</v>
      </c>
      <c r="D24" s="53">
        <f>'81'!$Q24</f>
        <v>0</v>
      </c>
      <c r="E24" s="53">
        <f>'82'!$Q24</f>
        <v>0</v>
      </c>
      <c r="F24" s="53">
        <f>'83'!$Q24</f>
        <v>0</v>
      </c>
      <c r="G24" s="53">
        <f>'84'!$Q24</f>
        <v>0</v>
      </c>
      <c r="H24" s="53">
        <f>'85'!$Q24</f>
        <v>0</v>
      </c>
      <c r="I24" s="53">
        <f>'86'!$Q24</f>
        <v>0</v>
      </c>
      <c r="J24" s="53">
        <f>'87'!$Q24</f>
        <v>0</v>
      </c>
      <c r="K24" s="53">
        <f>'88'!$Q24</f>
        <v>0</v>
      </c>
      <c r="L24" s="53">
        <f>'89'!$Q24</f>
        <v>0</v>
      </c>
      <c r="M24" s="53">
        <f>'90'!$Q24</f>
        <v>0</v>
      </c>
      <c r="N24" s="53">
        <f>'91'!$Q24</f>
        <v>6.2880434782608694E-3</v>
      </c>
      <c r="O24" s="53">
        <f>'92'!$Q24</f>
        <v>9.8913043478260874E-4</v>
      </c>
      <c r="P24" s="53">
        <f>'93'!$Q24</f>
        <v>0</v>
      </c>
      <c r="Q24" s="53">
        <f>'94'!$Q24</f>
        <v>4.0760869565217389E-4</v>
      </c>
      <c r="R24" s="53">
        <f>'95'!$Q24</f>
        <v>3.6231884057971014E-5</v>
      </c>
      <c r="S24" s="53">
        <f>'96'!$Q24</f>
        <v>1.8115942028985507E-5</v>
      </c>
      <c r="T24" s="53">
        <f>'97'!$Q24</f>
        <v>1.6304347826086955E-4</v>
      </c>
      <c r="U24" s="53">
        <f>'98'!$Q24</f>
        <v>0</v>
      </c>
      <c r="V24" s="53">
        <f>'99'!$Q24</f>
        <v>2.6231884057971015E-3</v>
      </c>
      <c r="W24" s="53">
        <f>'00'!$Q24</f>
        <v>1.7965579710144928E-2</v>
      </c>
      <c r="X24" s="53">
        <f>'01'!$Q24</f>
        <v>2.3570652173913041E-2</v>
      </c>
      <c r="Y24" s="53">
        <f>'02'!$Q24</f>
        <v>1.3496376811594202E-2</v>
      </c>
      <c r="Z24" s="53">
        <f>'03'!$Q24</f>
        <v>3.9076086956521738E-3</v>
      </c>
      <c r="AA24" s="53">
        <f>'04'!$Q24</f>
        <v>6.9800724637681154E-3</v>
      </c>
      <c r="AB24" s="53">
        <f>'05'!$Q24</f>
        <v>2.6914545454545451E-2</v>
      </c>
      <c r="AC24" s="53">
        <f>'06'!$Q24</f>
        <v>3.0405454545454541E-2</v>
      </c>
      <c r="AD24" s="53">
        <f>'07'!$Q24</f>
        <v>3.1462716018558351E-2</v>
      </c>
      <c r="AE24" s="53">
        <f>'08'!$Q24</f>
        <v>0.11428545454545452</v>
      </c>
      <c r="AF24" s="53">
        <f>'09'!$Q24</f>
        <v>0.11659090909090908</v>
      </c>
      <c r="AG24" s="53">
        <f>'10'!$Q24</f>
        <v>2.8909090909090911E-3</v>
      </c>
      <c r="AH24" s="53">
        <f>'11'!$Q24</f>
        <v>6.0235507246376814E-3</v>
      </c>
      <c r="AI24" s="53">
        <f>'12'!$Q24</f>
        <v>1.5967391304347826E-2</v>
      </c>
      <c r="AJ24" s="53">
        <f>'13'!$Q24</f>
        <v>1.2509057971014493E-2</v>
      </c>
      <c r="AK24" s="53">
        <f>'14'!$Q24</f>
        <v>0</v>
      </c>
      <c r="AL24" s="53">
        <f>'15'!$Q24</f>
        <v>0</v>
      </c>
      <c r="AM24" s="53">
        <f>'16'!$Q24</f>
        <v>1.2749999999999999E-2</v>
      </c>
      <c r="AN24" s="40">
        <f>'17'!$Q24</f>
        <v>1.6447463768115941E-2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'80'!$Q25</f>
        <v>23.188405797101449</v>
      </c>
      <c r="D25" s="53">
        <f>'81'!$Q25</f>
        <v>26.992753623188403</v>
      </c>
      <c r="E25" s="53">
        <f>'82'!$Q25</f>
        <v>37.862318840579704</v>
      </c>
      <c r="F25" s="53">
        <f>'83'!$Q25</f>
        <v>39.85507246376811</v>
      </c>
      <c r="G25" s="53">
        <f>'84'!$Q25</f>
        <v>36.95652173913043</v>
      </c>
      <c r="H25" s="53">
        <f>'85'!$Q25</f>
        <v>43.840579710144922</v>
      </c>
      <c r="I25" s="53">
        <f>'86'!$Q25</f>
        <v>54.710144927536227</v>
      </c>
      <c r="J25" s="53">
        <f>'87'!$Q25</f>
        <v>59.963768115942024</v>
      </c>
      <c r="K25" s="53">
        <f>'88'!$Q25</f>
        <v>63.949275362318829</v>
      </c>
      <c r="L25" s="53">
        <f>'89'!$Q25</f>
        <v>71.195652173913032</v>
      </c>
      <c r="M25" s="53">
        <f>'90'!$Q25</f>
        <v>70.792701086956512</v>
      </c>
      <c r="N25" s="53">
        <f>'91'!$Q25</f>
        <v>52.809788043478257</v>
      </c>
      <c r="O25" s="53">
        <f>'92'!$Q25</f>
        <v>72.432213768115943</v>
      </c>
      <c r="P25" s="53">
        <f>'93'!$Q25</f>
        <v>72.2238804347826</v>
      </c>
      <c r="Q25" s="53">
        <f>'94'!$Q25</f>
        <v>76.275224637681148</v>
      </c>
      <c r="R25" s="53">
        <f>'95'!$Q25</f>
        <v>85.815601449275363</v>
      </c>
      <c r="S25" s="53">
        <f>'96'!$Q25</f>
        <v>91.090920289855063</v>
      </c>
      <c r="T25" s="53">
        <f>'97'!$Q25</f>
        <v>89.192177536231881</v>
      </c>
      <c r="U25" s="53">
        <f>'98'!$Q25</f>
        <v>89.858987318840576</v>
      </c>
      <c r="V25" s="53">
        <f>'99'!$Q25</f>
        <v>91.473146739130428</v>
      </c>
      <c r="W25" s="53">
        <f>'00'!$Q25</f>
        <v>91.971338768115942</v>
      </c>
      <c r="X25" s="53">
        <f>'01'!$Q25</f>
        <v>92.823427536231875</v>
      </c>
      <c r="Y25" s="53">
        <f>'02'!$Q25</f>
        <v>88.726478260869555</v>
      </c>
      <c r="Z25" s="53">
        <f>'03'!$Q25</f>
        <v>80.615085144927534</v>
      </c>
      <c r="AA25" s="53">
        <f>'04'!$Q25</f>
        <v>83.892110507246372</v>
      </c>
      <c r="AB25" s="53">
        <f>'05'!$Q25</f>
        <v>85.567547272727268</v>
      </c>
      <c r="AC25" s="53">
        <f>'06'!$Q25</f>
        <v>90.025350909090903</v>
      </c>
      <c r="AD25" s="53">
        <f>'07'!$Q25</f>
        <v>93.92218077251313</v>
      </c>
      <c r="AE25" s="53">
        <f>'08'!$Q25</f>
        <v>96.83908181818181</v>
      </c>
      <c r="AF25" s="53">
        <f>'09'!$Q25</f>
        <v>109.97719272727272</v>
      </c>
      <c r="AG25" s="53">
        <f>'10'!$Q25</f>
        <v>114.26290222063092</v>
      </c>
      <c r="AH25" s="53">
        <f>'11'!$Q25</f>
        <v>110.66465760869565</v>
      </c>
      <c r="AI25" s="53">
        <f>'12'!$Q25</f>
        <v>112.06602355072464</v>
      </c>
      <c r="AJ25" s="53">
        <f>'13'!$Q25</f>
        <v>111.25296739130435</v>
      </c>
      <c r="AK25" s="53">
        <f>'14'!$Q25</f>
        <v>120.09573369565217</v>
      </c>
      <c r="AL25" s="53">
        <f>'15'!$Q25</f>
        <v>114.52958333333333</v>
      </c>
      <c r="AM25" s="53">
        <f>'16'!$Q25</f>
        <v>116.01132065217391</v>
      </c>
      <c r="AN25" s="40">
        <f>'17'!$Q25</f>
        <v>115.26917391304347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'80'!$Q26</f>
        <v>0</v>
      </c>
      <c r="D26" s="53">
        <f>'81'!$Q26</f>
        <v>1.0869565217391304</v>
      </c>
      <c r="E26" s="53">
        <f>'82'!$Q26</f>
        <v>0</v>
      </c>
      <c r="F26" s="53">
        <f>'83'!$Q26</f>
        <v>0</v>
      </c>
      <c r="G26" s="53">
        <f>'84'!$Q26</f>
        <v>0.18115942028985507</v>
      </c>
      <c r="H26" s="53">
        <f>'85'!$Q26</f>
        <v>0.18115942028985507</v>
      </c>
      <c r="I26" s="53">
        <f>'86'!$Q26</f>
        <v>0.90579710144927528</v>
      </c>
      <c r="J26" s="53">
        <f>'87'!$Q26</f>
        <v>0.18115942028985507</v>
      </c>
      <c r="K26" s="53">
        <f>'88'!$Q26</f>
        <v>0.18115942028985507</v>
      </c>
      <c r="L26" s="53">
        <f>'89'!$Q26</f>
        <v>0.18115942028985507</v>
      </c>
      <c r="M26" s="53">
        <f>'90'!$Q26</f>
        <v>0.148963768115942</v>
      </c>
      <c r="N26" s="53">
        <f>'91'!$Q26</f>
        <v>0.22244927536231882</v>
      </c>
      <c r="O26" s="53">
        <f>'92'!$Q26</f>
        <v>0.15133695652173912</v>
      </c>
      <c r="P26" s="53">
        <f>'93'!$Q26</f>
        <v>0.16431702898550724</v>
      </c>
      <c r="Q26" s="53">
        <f>'94'!$Q26</f>
        <v>0.22228079710144927</v>
      </c>
      <c r="R26" s="53">
        <f>'95'!$Q26</f>
        <v>0.1318550724637681</v>
      </c>
      <c r="S26" s="53">
        <f>'96'!$Q26</f>
        <v>8.5721014492753614E-2</v>
      </c>
      <c r="T26" s="53">
        <f>'97'!$Q26</f>
        <v>0.3288876811594203</v>
      </c>
      <c r="U26" s="53">
        <f>'98'!$Q26</f>
        <v>2.3363985507246374</v>
      </c>
      <c r="V26" s="53">
        <f>'99'!$Q26</f>
        <v>2.9384891304347827</v>
      </c>
      <c r="W26" s="53">
        <f>'00'!$Q26</f>
        <v>3.3247644927536228</v>
      </c>
      <c r="X26" s="53">
        <f>'01'!$Q26</f>
        <v>4.2162445652173917</v>
      </c>
      <c r="Y26" s="53">
        <f>'02'!$Q26</f>
        <v>4.5597137681159419</v>
      </c>
      <c r="Z26" s="53">
        <f>'03'!$Q26</f>
        <v>2.2579112318840577</v>
      </c>
      <c r="AA26" s="53">
        <f>'04'!$Q26</f>
        <v>1.2638840579710142</v>
      </c>
      <c r="AB26" s="53">
        <f>'05'!$Q26</f>
        <v>1.2872727272727271</v>
      </c>
      <c r="AC26" s="53">
        <f>'06'!$Q26</f>
        <v>1.4111236363636364</v>
      </c>
      <c r="AD26" s="53">
        <f>'07'!$Q26</f>
        <v>1.4627594832420494</v>
      </c>
      <c r="AE26" s="53">
        <f>'08'!$Q26</f>
        <v>2.5006690909090907</v>
      </c>
      <c r="AF26" s="53">
        <f>'09'!$Q26</f>
        <v>2.6106581818181818</v>
      </c>
      <c r="AG26" s="53">
        <f>'10'!$Q26</f>
        <v>0.72278545454545451</v>
      </c>
      <c r="AH26" s="53">
        <f>'11'!$Q26</f>
        <v>0.69225362318840578</v>
      </c>
      <c r="AI26" s="53">
        <f>'12'!$Q26</f>
        <v>1.6499891304347825</v>
      </c>
      <c r="AJ26" s="53">
        <f>'13'!$Q26</f>
        <v>1.2490797101449274</v>
      </c>
      <c r="AK26" s="53">
        <f>'14'!$Q26</f>
        <v>1.7852608695652175</v>
      </c>
      <c r="AL26" s="53">
        <f>'15'!$Q26</f>
        <v>1.6819692028985507</v>
      </c>
      <c r="AM26" s="53">
        <f>'16'!$Q26</f>
        <v>1.5148260869565218</v>
      </c>
      <c r="AN26" s="40">
        <f>'17'!$Q26</f>
        <v>1.3298442028985507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'80'!$Q27</f>
        <v>0</v>
      </c>
      <c r="D27" s="53">
        <f>'81'!$Q27</f>
        <v>0.18115942028985507</v>
      </c>
      <c r="E27" s="53">
        <f>'82'!$Q27</f>
        <v>0</v>
      </c>
      <c r="F27" s="53">
        <f>'83'!$Q27</f>
        <v>0</v>
      </c>
      <c r="G27" s="53">
        <f>'84'!$Q27</f>
        <v>0.36231884057971014</v>
      </c>
      <c r="H27" s="53">
        <f>'85'!$Q27</f>
        <v>0</v>
      </c>
      <c r="I27" s="53">
        <f>'86'!$Q27</f>
        <v>0.36231884057971014</v>
      </c>
      <c r="J27" s="53">
        <f>'87'!$Q27</f>
        <v>0.36231884057971014</v>
      </c>
      <c r="K27" s="53">
        <f>'88'!$Q27</f>
        <v>0</v>
      </c>
      <c r="L27" s="53">
        <f>'89'!$Q27</f>
        <v>0</v>
      </c>
      <c r="M27" s="53">
        <f>'90'!$Q27</f>
        <v>0.21133876811594202</v>
      </c>
      <c r="N27" s="53">
        <f>'91'!$Q27</f>
        <v>0.16217028985507245</v>
      </c>
      <c r="O27" s="53">
        <f>'92'!$Q27</f>
        <v>0.22568840579710142</v>
      </c>
      <c r="P27" s="53">
        <f>'93'!$Q27</f>
        <v>0.2797427536231884</v>
      </c>
      <c r="Q27" s="53">
        <f>'94'!$Q27</f>
        <v>0.19129528985507244</v>
      </c>
      <c r="R27" s="53">
        <f>'95'!$Q27</f>
        <v>0.13627173913043478</v>
      </c>
      <c r="S27" s="53">
        <f>'96'!$Q27</f>
        <v>0.18142210144927534</v>
      </c>
      <c r="T27" s="53">
        <f>'97'!$Q27</f>
        <v>0.20358876811594201</v>
      </c>
      <c r="U27" s="53">
        <f>'98'!$Q27</f>
        <v>6.7885869565217388E-2</v>
      </c>
      <c r="V27" s="53">
        <f>'99'!$Q27</f>
        <v>3.0481884057971014E-2</v>
      </c>
      <c r="W27" s="53">
        <f>'00'!$Q27</f>
        <v>3.4389492753623185E-2</v>
      </c>
      <c r="X27" s="53">
        <f>'01'!$Q27</f>
        <v>4.5429347826086951E-2</v>
      </c>
      <c r="Y27" s="53">
        <f>'02'!$Q27</f>
        <v>4.7724637681159414E-2</v>
      </c>
      <c r="Z27" s="53">
        <f>'03'!$Q27</f>
        <v>5.0762681159420286E-2</v>
      </c>
      <c r="AA27" s="53">
        <f>'04'!$Q27</f>
        <v>6.8173913043478251E-2</v>
      </c>
      <c r="AB27" s="53">
        <f>'05'!$Q27</f>
        <v>0.15467999999999998</v>
      </c>
      <c r="AC27" s="53">
        <f>'06'!$Q27</f>
        <v>3.9399999999999998E-2</v>
      </c>
      <c r="AD27" s="53">
        <f>'07'!$Q27</f>
        <v>0.37955440588315259</v>
      </c>
      <c r="AE27" s="53">
        <f>'08'!$Q27</f>
        <v>1.1808399999999999</v>
      </c>
      <c r="AF27" s="53">
        <f>'09'!$Q27</f>
        <v>1.2342090909090908</v>
      </c>
      <c r="AG27" s="53">
        <f>'10'!$Q27</f>
        <v>0</v>
      </c>
      <c r="AH27" s="53">
        <f>'11'!$Q27</f>
        <v>6.7210144927536228E-4</v>
      </c>
      <c r="AI27" s="53">
        <f>'12'!$Q27</f>
        <v>0</v>
      </c>
      <c r="AJ27" s="53">
        <f>'13'!$Q27</f>
        <v>0</v>
      </c>
      <c r="AK27" s="53">
        <f>'14'!$Q27</f>
        <v>5.3318840579710147E-2</v>
      </c>
      <c r="AL27" s="53">
        <f>'15'!$Q27</f>
        <v>0</v>
      </c>
      <c r="AM27" s="53">
        <f>'16'!$Q27</f>
        <v>0</v>
      </c>
      <c r="AN27" s="40">
        <f>'17'!$Q27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'80'!$Q28</f>
        <v>0</v>
      </c>
      <c r="D28" s="53">
        <f>'81'!$Q28</f>
        <v>0</v>
      </c>
      <c r="E28" s="53">
        <f>'82'!$Q28</f>
        <v>0</v>
      </c>
      <c r="F28" s="53">
        <f>'83'!$Q28</f>
        <v>0</v>
      </c>
      <c r="G28" s="53">
        <f>'84'!$Q28</f>
        <v>0</v>
      </c>
      <c r="H28" s="53">
        <f>'85'!$Q28</f>
        <v>0.36231884057971014</v>
      </c>
      <c r="I28" s="53">
        <f>'86'!$Q28</f>
        <v>0</v>
      </c>
      <c r="J28" s="53">
        <f>'87'!$Q28</f>
        <v>0</v>
      </c>
      <c r="K28" s="53">
        <f>'88'!$Q28</f>
        <v>0.36231884057971014</v>
      </c>
      <c r="L28" s="53">
        <f>'89'!$Q28</f>
        <v>0.18115942028985507</v>
      </c>
      <c r="M28" s="53">
        <f>'90'!$Q28</f>
        <v>8.7675724637681154E-2</v>
      </c>
      <c r="N28" s="53">
        <f>'91'!$Q28</f>
        <v>0.13422282608695651</v>
      </c>
      <c r="O28" s="53">
        <f>'92'!$Q28</f>
        <v>0.12337318840579709</v>
      </c>
      <c r="P28" s="53">
        <f>'93'!$Q28</f>
        <v>0.15130978260869565</v>
      </c>
      <c r="Q28" s="53">
        <f>'94'!$Q28</f>
        <v>0.14445108695652173</v>
      </c>
      <c r="R28" s="53">
        <f>'95'!$Q28</f>
        <v>6.7588768115942027E-2</v>
      </c>
      <c r="S28" s="53">
        <f>'96'!$Q28</f>
        <v>8.0173913043478248E-2</v>
      </c>
      <c r="T28" s="53">
        <f>'97'!$Q28</f>
        <v>7.3804347826086941E-2</v>
      </c>
      <c r="U28" s="53">
        <f>'98'!$Q28</f>
        <v>0.28062318840579703</v>
      </c>
      <c r="V28" s="53">
        <f>'99'!$Q28</f>
        <v>0.31806340579710141</v>
      </c>
      <c r="W28" s="53">
        <f>'00'!$Q28</f>
        <v>0.33758876811594196</v>
      </c>
      <c r="X28" s="53">
        <f>'01'!$Q28</f>
        <v>0.35442391304347826</v>
      </c>
      <c r="Y28" s="53">
        <f>'02'!$Q28</f>
        <v>0.41616485507246376</v>
      </c>
      <c r="Z28" s="53">
        <f>'03'!$Q28</f>
        <v>0.43644202898550721</v>
      </c>
      <c r="AA28" s="53">
        <f>'04'!$Q28</f>
        <v>0.46576811594202894</v>
      </c>
      <c r="AB28" s="53">
        <f>'05'!$Q28</f>
        <v>0.69258363636363629</v>
      </c>
      <c r="AC28" s="53">
        <f>'06'!$Q28</f>
        <v>0.76224727272727266</v>
      </c>
      <c r="AD28" s="53">
        <f>'07'!$Q28</f>
        <v>0</v>
      </c>
      <c r="AE28" s="53">
        <f>'08'!$Q28</f>
        <v>0</v>
      </c>
      <c r="AF28" s="53">
        <f>'09'!$Q28</f>
        <v>0</v>
      </c>
      <c r="AG28" s="53">
        <f>'10'!$Q28</f>
        <v>0</v>
      </c>
      <c r="AH28" s="53">
        <f>'11'!$Q28</f>
        <v>0</v>
      </c>
      <c r="AI28" s="53">
        <f>'12'!$Q28</f>
        <v>0</v>
      </c>
      <c r="AJ28" s="53">
        <f>'13'!$Q28</f>
        <v>0</v>
      </c>
      <c r="AK28" s="53">
        <f>'14'!$Q28</f>
        <v>0</v>
      </c>
      <c r="AL28" s="53">
        <f>'15'!$Q28</f>
        <v>0</v>
      </c>
      <c r="AM28" s="53">
        <f>'16'!$Q28</f>
        <v>0</v>
      </c>
      <c r="AN28" s="40">
        <f>'17'!$Q28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'80'!$Q29</f>
        <v>0</v>
      </c>
      <c r="D29" s="53">
        <f>'81'!$Q29</f>
        <v>0</v>
      </c>
      <c r="E29" s="53">
        <f>'82'!$Q29</f>
        <v>0</v>
      </c>
      <c r="F29" s="53">
        <f>'83'!$Q29</f>
        <v>0</v>
      </c>
      <c r="G29" s="53">
        <f>'84'!$Q29</f>
        <v>0</v>
      </c>
      <c r="H29" s="53">
        <f>'85'!$Q29</f>
        <v>0</v>
      </c>
      <c r="I29" s="53">
        <f>'86'!$Q29</f>
        <v>0</v>
      </c>
      <c r="J29" s="53">
        <f>'87'!$Q29</f>
        <v>0</v>
      </c>
      <c r="K29" s="53">
        <f>'88'!$Q29</f>
        <v>0</v>
      </c>
      <c r="L29" s="53">
        <f>'89'!$Q29</f>
        <v>0</v>
      </c>
      <c r="M29" s="53">
        <f>'90'!$Q29</f>
        <v>2.7173913043478256E-4</v>
      </c>
      <c r="N29" s="53">
        <f>'91'!$Q29</f>
        <v>8.8949275362318835E-4</v>
      </c>
      <c r="O29" s="53">
        <f>'92'!$Q29</f>
        <v>1.1775362318840578E-3</v>
      </c>
      <c r="P29" s="53">
        <f>'93'!$Q29</f>
        <v>6.9927536231884058E-4</v>
      </c>
      <c r="Q29" s="53">
        <f>'94'!$Q29</f>
        <v>8.1521739130434778E-4</v>
      </c>
      <c r="R29" s="53">
        <f>'95'!$Q29</f>
        <v>1.0833333333333333E-3</v>
      </c>
      <c r="S29" s="53">
        <f>'96'!$Q29</f>
        <v>9.2028985507246371E-4</v>
      </c>
      <c r="T29" s="53">
        <f>'97'!$Q29</f>
        <v>8.5144927536231878E-4</v>
      </c>
      <c r="U29" s="53">
        <f>'98'!$Q29</f>
        <v>7.0652173913043472E-5</v>
      </c>
      <c r="V29" s="53">
        <f>'99'!$Q29</f>
        <v>0</v>
      </c>
      <c r="W29" s="53">
        <f>'00'!$Q29</f>
        <v>0</v>
      </c>
      <c r="X29" s="53">
        <f>'01'!$Q29</f>
        <v>0</v>
      </c>
      <c r="Y29" s="53">
        <f>'02'!$Q29</f>
        <v>0</v>
      </c>
      <c r="Z29" s="53">
        <f>'03'!$Q29</f>
        <v>0</v>
      </c>
      <c r="AA29" s="53">
        <f>'04'!$Q29</f>
        <v>0</v>
      </c>
      <c r="AB29" s="53">
        <f>'05'!$Q29</f>
        <v>0</v>
      </c>
      <c r="AC29" s="53">
        <f>'06'!$Q29</f>
        <v>0</v>
      </c>
      <c r="AD29" s="53">
        <f>'07'!$Q29</f>
        <v>0</v>
      </c>
      <c r="AE29" s="53">
        <f>'08'!$Q29</f>
        <v>0</v>
      </c>
      <c r="AF29" s="53">
        <f>'09'!$Q29</f>
        <v>0</v>
      </c>
      <c r="AG29" s="53">
        <f>'10'!$Q29</f>
        <v>0</v>
      </c>
      <c r="AH29" s="53">
        <f>'11'!$Q29</f>
        <v>0</v>
      </c>
      <c r="AI29" s="53">
        <f>'12'!$Q29</f>
        <v>0</v>
      </c>
      <c r="AJ29" s="53">
        <f>'13'!$Q29</f>
        <v>0</v>
      </c>
      <c r="AK29" s="53">
        <f>'14'!$Q29</f>
        <v>0</v>
      </c>
      <c r="AL29" s="53">
        <f>'15'!$Q29</f>
        <v>0</v>
      </c>
      <c r="AM29" s="53">
        <f>'16'!$Q29</f>
        <v>0</v>
      </c>
      <c r="AN29" s="40">
        <f>'17'!$Q29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'80'!$Q30</f>
        <v>0</v>
      </c>
      <c r="D30" s="53">
        <f>'81'!$Q30</f>
        <v>0</v>
      </c>
      <c r="E30" s="53">
        <f>'82'!$Q30</f>
        <v>0</v>
      </c>
      <c r="F30" s="53">
        <f>'83'!$Q30</f>
        <v>0.18115942028985507</v>
      </c>
      <c r="G30" s="53">
        <f>'84'!$Q30</f>
        <v>0</v>
      </c>
      <c r="H30" s="53">
        <f>'85'!$Q30</f>
        <v>0</v>
      </c>
      <c r="I30" s="53">
        <f>'86'!$Q30</f>
        <v>0</v>
      </c>
      <c r="J30" s="53">
        <f>'87'!$Q30</f>
        <v>0</v>
      </c>
      <c r="K30" s="53">
        <f>'88'!$Q30</f>
        <v>0</v>
      </c>
      <c r="L30" s="53">
        <f>'89'!$Q30</f>
        <v>0</v>
      </c>
      <c r="M30" s="53">
        <f>'90'!$Q30</f>
        <v>6.802898550724637E-2</v>
      </c>
      <c r="N30" s="53">
        <f>'91'!$Q30</f>
        <v>5.8259057971014487E-2</v>
      </c>
      <c r="O30" s="53">
        <f>'92'!$Q30</f>
        <v>9.3768115942028982E-2</v>
      </c>
      <c r="P30" s="53">
        <f>'93'!$Q30</f>
        <v>0.13888768115942027</v>
      </c>
      <c r="Q30" s="53">
        <f>'94'!$Q30</f>
        <v>0.1648496376811594</v>
      </c>
      <c r="R30" s="53">
        <f>'95'!$Q30</f>
        <v>9.4164855072463749E-2</v>
      </c>
      <c r="S30" s="53">
        <f>'96'!$Q30</f>
        <v>0.20510869565217391</v>
      </c>
      <c r="T30" s="53">
        <f>'97'!$Q30</f>
        <v>0.17120108695652173</v>
      </c>
      <c r="U30" s="53">
        <f>'98'!$Q30</f>
        <v>0.19205615942028983</v>
      </c>
      <c r="V30" s="53">
        <f>'99'!$Q30</f>
        <v>0.10941847826086956</v>
      </c>
      <c r="W30" s="53">
        <f>'00'!$Q30</f>
        <v>9.2329710144927524E-2</v>
      </c>
      <c r="X30" s="53">
        <f>'01'!$Q30</f>
        <v>9.3677536231884045E-2</v>
      </c>
      <c r="Y30" s="53">
        <f>'02'!$Q30</f>
        <v>8.458333333333333E-2</v>
      </c>
      <c r="Z30" s="53">
        <f>'03'!$Q30</f>
        <v>5.5733695652173912E-2</v>
      </c>
      <c r="AA30" s="53">
        <f>'04'!$Q30</f>
        <v>0.17274456521739129</v>
      </c>
      <c r="AB30" s="53">
        <f>'05'!$Q30</f>
        <v>0.28898363636363633</v>
      </c>
      <c r="AC30" s="53">
        <f>'06'!$Q30</f>
        <v>0.32739999999999991</v>
      </c>
      <c r="AD30" s="53">
        <f>'07'!$Q30</f>
        <v>0</v>
      </c>
      <c r="AE30" s="53">
        <f>'08'!$Q30</f>
        <v>0</v>
      </c>
      <c r="AF30" s="53">
        <f>'09'!$Q30</f>
        <v>0</v>
      </c>
      <c r="AG30" s="53">
        <f>'10'!$Q30</f>
        <v>0</v>
      </c>
      <c r="AH30" s="53">
        <f>'11'!$Q30</f>
        <v>0</v>
      </c>
      <c r="AI30" s="53">
        <f>'12'!$Q30</f>
        <v>0</v>
      </c>
      <c r="AJ30" s="53">
        <f>'13'!$Q30</f>
        <v>0</v>
      </c>
      <c r="AK30" s="53">
        <f>'14'!$Q30</f>
        <v>0</v>
      </c>
      <c r="AL30" s="53">
        <f>'15'!$Q30</f>
        <v>0</v>
      </c>
      <c r="AM30" s="53">
        <f>'16'!$Q30</f>
        <v>0</v>
      </c>
      <c r="AN30" s="40">
        <f>'17'!$Q30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'80'!$Q31</f>
        <v>0</v>
      </c>
      <c r="D31" s="53">
        <f>'81'!$Q31</f>
        <v>0</v>
      </c>
      <c r="E31" s="53">
        <f>'82'!$Q31</f>
        <v>0</v>
      </c>
      <c r="F31" s="53">
        <f>'83'!$Q31</f>
        <v>0</v>
      </c>
      <c r="G31" s="53">
        <f>'84'!$Q31</f>
        <v>0</v>
      </c>
      <c r="H31" s="53">
        <f>'85'!$Q31</f>
        <v>0</v>
      </c>
      <c r="I31" s="53">
        <f>'86'!$Q31</f>
        <v>0</v>
      </c>
      <c r="J31" s="53">
        <f>'87'!$Q31</f>
        <v>0</v>
      </c>
      <c r="K31" s="53">
        <f>'88'!$Q31</f>
        <v>0</v>
      </c>
      <c r="L31" s="53">
        <f>'89'!$Q31</f>
        <v>0</v>
      </c>
      <c r="M31" s="53">
        <f>'90'!$Q31</f>
        <v>0</v>
      </c>
      <c r="N31" s="53">
        <f>'91'!$Q31</f>
        <v>0</v>
      </c>
      <c r="O31" s="53">
        <f>'92'!$Q31</f>
        <v>0</v>
      </c>
      <c r="P31" s="53">
        <f>'93'!$Q31</f>
        <v>0</v>
      </c>
      <c r="Q31" s="53">
        <f>'94'!$Q31</f>
        <v>0</v>
      </c>
      <c r="R31" s="53">
        <f>'95'!$Q31</f>
        <v>0</v>
      </c>
      <c r="S31" s="53">
        <f>'96'!$Q31</f>
        <v>0</v>
      </c>
      <c r="T31" s="53">
        <f>'97'!$Q31</f>
        <v>0</v>
      </c>
      <c r="U31" s="53">
        <f>'98'!$Q31</f>
        <v>0</v>
      </c>
      <c r="V31" s="53">
        <f>'99'!$Q31</f>
        <v>0</v>
      </c>
      <c r="W31" s="53">
        <f>'00'!$Q31</f>
        <v>0</v>
      </c>
      <c r="X31" s="53">
        <f>'01'!$Q31</f>
        <v>0</v>
      </c>
      <c r="Y31" s="53">
        <f>'02'!$Q31</f>
        <v>0</v>
      </c>
      <c r="Z31" s="53">
        <f>'03'!$Q31</f>
        <v>0</v>
      </c>
      <c r="AA31" s="53">
        <f>'04'!$Q31</f>
        <v>0</v>
      </c>
      <c r="AB31" s="53">
        <f>'05'!$Q31</f>
        <v>0</v>
      </c>
      <c r="AC31" s="53">
        <f>'06'!$Q31</f>
        <v>0</v>
      </c>
      <c r="AD31" s="53">
        <f>'07'!$Q31</f>
        <v>0</v>
      </c>
      <c r="AE31" s="53">
        <f>'08'!$Q31</f>
        <v>0</v>
      </c>
      <c r="AF31" s="53">
        <f>'09'!$Q31</f>
        <v>0</v>
      </c>
      <c r="AG31" s="53">
        <f>'10'!$Q31</f>
        <v>0</v>
      </c>
      <c r="AH31" s="53">
        <f>'11'!$Q31</f>
        <v>0</v>
      </c>
      <c r="AI31" s="53">
        <f>'12'!$Q31</f>
        <v>0</v>
      </c>
      <c r="AJ31" s="53">
        <f>'13'!$Q31</f>
        <v>0</v>
      </c>
      <c r="AK31" s="53">
        <f>'14'!$Q31</f>
        <v>0</v>
      </c>
      <c r="AL31" s="53">
        <f>'15'!$Q31</f>
        <v>0</v>
      </c>
      <c r="AM31" s="53">
        <f>'16'!$Q31</f>
        <v>0</v>
      </c>
      <c r="AN31" s="40">
        <f>'17'!$Q31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'80'!$Q32</f>
        <v>0</v>
      </c>
      <c r="D32" s="53">
        <f>'81'!$Q32</f>
        <v>0</v>
      </c>
      <c r="E32" s="53">
        <f>'82'!$Q32</f>
        <v>0.36231884057971014</v>
      </c>
      <c r="F32" s="53">
        <f>'83'!$Q32</f>
        <v>0.54347826086956519</v>
      </c>
      <c r="G32" s="53">
        <f>'84'!$Q32</f>
        <v>0.54347826086956519</v>
      </c>
      <c r="H32" s="53">
        <f>'85'!$Q32</f>
        <v>0.72463768115942029</v>
      </c>
      <c r="I32" s="53">
        <f>'86'!$Q32</f>
        <v>0</v>
      </c>
      <c r="J32" s="53">
        <f>'87'!$Q32</f>
        <v>3.6231884057971011</v>
      </c>
      <c r="K32" s="53">
        <f>'88'!$Q32</f>
        <v>1.6304347826086956</v>
      </c>
      <c r="L32" s="53">
        <f>'89'!$Q32</f>
        <v>1.2681159420289854</v>
      </c>
      <c r="M32" s="53">
        <f>'90'!$Q32</f>
        <v>0.86328079710144923</v>
      </c>
      <c r="N32" s="53">
        <f>'91'!$Q32</f>
        <v>1.4617572463768114</v>
      </c>
      <c r="O32" s="53">
        <f>'92'!$Q32</f>
        <v>1.5945416666666665</v>
      </c>
      <c r="P32" s="53">
        <f>'93'!$Q32</f>
        <v>1.5277246376811593</v>
      </c>
      <c r="Q32" s="53">
        <f>'94'!$Q32</f>
        <v>1.6523405797101449</v>
      </c>
      <c r="R32" s="53">
        <f>'95'!$Q32</f>
        <v>1.4730597826086955</v>
      </c>
      <c r="S32" s="53">
        <f>'96'!$Q32</f>
        <v>1.4186666666666665</v>
      </c>
      <c r="T32" s="53">
        <f>'97'!$Q32</f>
        <v>1.4859057971014491</v>
      </c>
      <c r="U32" s="53">
        <f>'98'!$Q32</f>
        <v>1.9515960144927533</v>
      </c>
      <c r="V32" s="53">
        <f>'99'!$Q32</f>
        <v>2.5475724637681156</v>
      </c>
      <c r="W32" s="53">
        <f>'00'!$Q32</f>
        <v>2.6127119565217392</v>
      </c>
      <c r="X32" s="53">
        <f>'01'!$Q32</f>
        <v>2.8090416666666664</v>
      </c>
      <c r="Y32" s="53">
        <f>'02'!$Q32</f>
        <v>3.037619565217391</v>
      </c>
      <c r="Z32" s="53">
        <f>'03'!$Q32</f>
        <v>2.9502572463768111</v>
      </c>
      <c r="AA32" s="53">
        <f>'04'!$Q32</f>
        <v>3.2404492753623186</v>
      </c>
      <c r="AB32" s="53">
        <f>'05'!$Q32</f>
        <v>3.5270036363636361</v>
      </c>
      <c r="AC32" s="53">
        <f>'06'!$Q32</f>
        <v>3.6270618181818182</v>
      </c>
      <c r="AD32" s="53">
        <f>'07'!$Q32</f>
        <v>3.7531823705056357</v>
      </c>
      <c r="AE32" s="53">
        <f>'08'!$Q32</f>
        <v>0</v>
      </c>
      <c r="AF32" s="53">
        <f>'09'!$Q32</f>
        <v>0</v>
      </c>
      <c r="AG32" s="53">
        <f>'10'!$Q32</f>
        <v>1.8685145454545455</v>
      </c>
      <c r="AH32" s="53">
        <f>'11'!$Q32</f>
        <v>1.381038043478261</v>
      </c>
      <c r="AI32" s="53">
        <f>'12'!$Q32</f>
        <v>7.0742753623188404E-3</v>
      </c>
      <c r="AJ32" s="53">
        <f>'13'!$Q32</f>
        <v>0</v>
      </c>
      <c r="AK32" s="53">
        <f>'14'!$Q32</f>
        <v>0</v>
      </c>
      <c r="AL32" s="53">
        <f>'15'!$Q32</f>
        <v>0</v>
      </c>
      <c r="AM32" s="53">
        <f>'16'!$Q32</f>
        <v>0</v>
      </c>
      <c r="AN32" s="40">
        <f>'17'!$Q32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'80'!$Q33</f>
        <v>0</v>
      </c>
      <c r="D33" s="53">
        <f>'81'!$Q33</f>
        <v>0</v>
      </c>
      <c r="E33" s="53">
        <f>'82'!$Q33</f>
        <v>0</v>
      </c>
      <c r="F33" s="53">
        <f>'83'!$Q33</f>
        <v>0</v>
      </c>
      <c r="G33" s="53">
        <f>'84'!$Q33</f>
        <v>0</v>
      </c>
      <c r="H33" s="53">
        <f>'85'!$Q33</f>
        <v>0</v>
      </c>
      <c r="I33" s="53">
        <f>'86'!$Q33</f>
        <v>0</v>
      </c>
      <c r="J33" s="53">
        <f>'87'!$Q33</f>
        <v>0</v>
      </c>
      <c r="K33" s="53">
        <f>'88'!$Q33</f>
        <v>0</v>
      </c>
      <c r="L33" s="53">
        <f>'89'!$Q33</f>
        <v>0</v>
      </c>
      <c r="M33" s="53">
        <f>'90'!$Q33</f>
        <v>7.4474637681159412E-3</v>
      </c>
      <c r="N33" s="53">
        <f>'91'!$Q33</f>
        <v>7.91304347826087E-3</v>
      </c>
      <c r="O33" s="53">
        <f>'92'!$Q33</f>
        <v>5.7065217391304339E-3</v>
      </c>
      <c r="P33" s="53">
        <f>'93'!$Q33</f>
        <v>6.0326086956521731E-3</v>
      </c>
      <c r="Q33" s="53">
        <f>'94'!$Q33</f>
        <v>5.6249999999999998E-3</v>
      </c>
      <c r="R33" s="53">
        <f>'95'!$Q33</f>
        <v>5.8822463768115939E-3</v>
      </c>
      <c r="S33" s="53">
        <f>'96'!$Q33</f>
        <v>4.4021739130434773E-3</v>
      </c>
      <c r="T33" s="53">
        <f>'97'!$Q33</f>
        <v>3.913043478260869E-3</v>
      </c>
      <c r="U33" s="53">
        <f>'98'!$Q33</f>
        <v>3.7101449275362313E-3</v>
      </c>
      <c r="V33" s="53">
        <f>'99'!$Q33</f>
        <v>3.9420289855072463E-3</v>
      </c>
      <c r="W33" s="53">
        <f>'00'!$Q33</f>
        <v>3.994565217391304E-3</v>
      </c>
      <c r="X33" s="53">
        <f>'01'!$Q33</f>
        <v>3.1539855072463766E-3</v>
      </c>
      <c r="Y33" s="53">
        <f>'02'!$Q33</f>
        <v>2.8442028985507244E-3</v>
      </c>
      <c r="Z33" s="53">
        <f>'03'!$Q33</f>
        <v>2.7880434782608693E-3</v>
      </c>
      <c r="AA33" s="53">
        <f>'04'!$Q33</f>
        <v>8.5940217391304349E-2</v>
      </c>
      <c r="AB33" s="53">
        <f>'05'!$Q33</f>
        <v>2.670909090909091E-3</v>
      </c>
      <c r="AC33" s="53">
        <f>'06'!$Q33</f>
        <v>2.4818181818181814E-3</v>
      </c>
      <c r="AD33" s="53">
        <f>'07'!$Q33</f>
        <v>0</v>
      </c>
      <c r="AE33" s="53">
        <f>'08'!$Q33</f>
        <v>0</v>
      </c>
      <c r="AF33" s="53">
        <f>'09'!$Q33</f>
        <v>0</v>
      </c>
      <c r="AG33" s="53">
        <f>'10'!$Q33</f>
        <v>0</v>
      </c>
      <c r="AH33" s="53">
        <f>'11'!$Q33</f>
        <v>0</v>
      </c>
      <c r="AI33" s="53">
        <f>'12'!$Q33</f>
        <v>0</v>
      </c>
      <c r="AJ33" s="53">
        <f>'13'!$Q33</f>
        <v>0</v>
      </c>
      <c r="AK33" s="53">
        <f>'14'!$Q33</f>
        <v>0</v>
      </c>
      <c r="AL33" s="53">
        <f>'15'!$Q33</f>
        <v>0</v>
      </c>
      <c r="AM33" s="53">
        <f>'16'!$Q33</f>
        <v>0</v>
      </c>
      <c r="AN33" s="40">
        <f>'17'!$Q33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'80'!$Q34</f>
        <v>0</v>
      </c>
      <c r="D34" s="53">
        <f>'81'!$Q34</f>
        <v>0</v>
      </c>
      <c r="E34" s="53">
        <f>'82'!$Q34</f>
        <v>0</v>
      </c>
      <c r="F34" s="53">
        <f>'83'!$Q34</f>
        <v>0</v>
      </c>
      <c r="G34" s="53">
        <f>'84'!$Q34</f>
        <v>0</v>
      </c>
      <c r="H34" s="53">
        <f>'85'!$Q34</f>
        <v>0</v>
      </c>
      <c r="I34" s="53">
        <f>'86'!$Q34</f>
        <v>0</v>
      </c>
      <c r="J34" s="53">
        <f>'87'!$Q34</f>
        <v>0</v>
      </c>
      <c r="K34" s="53">
        <f>'88'!$Q34</f>
        <v>0</v>
      </c>
      <c r="L34" s="53">
        <f>'89'!$Q34</f>
        <v>0</v>
      </c>
      <c r="M34" s="53">
        <f>'90'!$Q34</f>
        <v>0</v>
      </c>
      <c r="N34" s="53">
        <f>'91'!$Q34</f>
        <v>0</v>
      </c>
      <c r="O34" s="53">
        <f>'92'!$Q34</f>
        <v>0</v>
      </c>
      <c r="P34" s="53">
        <f>'93'!$Q34</f>
        <v>0</v>
      </c>
      <c r="Q34" s="53">
        <f>'94'!$Q34</f>
        <v>0</v>
      </c>
      <c r="R34" s="53">
        <f>'95'!$Q34</f>
        <v>0</v>
      </c>
      <c r="S34" s="53">
        <f>'96'!$Q34</f>
        <v>0</v>
      </c>
      <c r="T34" s="53">
        <f>'97'!$Q34</f>
        <v>0</v>
      </c>
      <c r="U34" s="53">
        <f>'98'!$Q34</f>
        <v>0</v>
      </c>
      <c r="V34" s="53">
        <f>'99'!$Q34</f>
        <v>0</v>
      </c>
      <c r="W34" s="53">
        <f>'00'!$Q34</f>
        <v>0</v>
      </c>
      <c r="X34" s="53">
        <f>'01'!$Q34</f>
        <v>0</v>
      </c>
      <c r="Y34" s="53">
        <f>'02'!$Q34</f>
        <v>0</v>
      </c>
      <c r="Z34" s="53">
        <f>'03'!$Q34</f>
        <v>0</v>
      </c>
      <c r="AA34" s="53">
        <f>'04'!$Q34</f>
        <v>0</v>
      </c>
      <c r="AB34" s="53">
        <f>'05'!$Q34</f>
        <v>0</v>
      </c>
      <c r="AC34" s="53">
        <f>'06'!$Q34</f>
        <v>0</v>
      </c>
      <c r="AD34" s="53">
        <f>'07'!$Q34</f>
        <v>0</v>
      </c>
      <c r="AE34" s="53">
        <f>'08'!$Q34</f>
        <v>0</v>
      </c>
      <c r="AF34" s="53">
        <f>'09'!$Q34</f>
        <v>0</v>
      </c>
      <c r="AG34" s="53">
        <f>'10'!$Q34</f>
        <v>0</v>
      </c>
      <c r="AH34" s="53">
        <f>'11'!$Q34</f>
        <v>0</v>
      </c>
      <c r="AI34" s="53">
        <f>'12'!$Q34</f>
        <v>0</v>
      </c>
      <c r="AJ34" s="53">
        <f>'13'!$Q34</f>
        <v>0</v>
      </c>
      <c r="AK34" s="53">
        <f>'14'!$Q34</f>
        <v>0</v>
      </c>
      <c r="AL34" s="53">
        <f>'15'!$Q34</f>
        <v>0</v>
      </c>
      <c r="AM34" s="53">
        <f>'16'!$Q34</f>
        <v>0</v>
      </c>
      <c r="AN34" s="40">
        <f>'17'!$Q34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'80'!$Q35</f>
        <v>0</v>
      </c>
      <c r="D35" s="53">
        <f>'81'!$Q35</f>
        <v>0</v>
      </c>
      <c r="E35" s="53">
        <f>'82'!$Q35</f>
        <v>0</v>
      </c>
      <c r="F35" s="53">
        <f>'83'!$Q35</f>
        <v>0</v>
      </c>
      <c r="G35" s="53">
        <f>'84'!$Q35</f>
        <v>0</v>
      </c>
      <c r="H35" s="53">
        <f>'85'!$Q35</f>
        <v>0</v>
      </c>
      <c r="I35" s="53">
        <f>'86'!$Q35</f>
        <v>0</v>
      </c>
      <c r="J35" s="53">
        <f>'87'!$Q35</f>
        <v>0</v>
      </c>
      <c r="K35" s="53">
        <f>'88'!$Q35</f>
        <v>0</v>
      </c>
      <c r="L35" s="53">
        <f>'89'!$Q35</f>
        <v>0</v>
      </c>
      <c r="M35" s="53">
        <f>'90'!$Q35</f>
        <v>0</v>
      </c>
      <c r="N35" s="53">
        <f>'91'!$Q35</f>
        <v>0</v>
      </c>
      <c r="O35" s="53">
        <f>'92'!$Q35</f>
        <v>0</v>
      </c>
      <c r="P35" s="53">
        <f>'93'!$Q35</f>
        <v>0</v>
      </c>
      <c r="Q35" s="53">
        <f>'94'!$Q35</f>
        <v>0</v>
      </c>
      <c r="R35" s="53">
        <f>'95'!$Q35</f>
        <v>0</v>
      </c>
      <c r="S35" s="53">
        <f>'96'!$Q35</f>
        <v>0</v>
      </c>
      <c r="T35" s="53">
        <f>'97'!$Q35</f>
        <v>0</v>
      </c>
      <c r="U35" s="53">
        <f>'98'!$Q35</f>
        <v>0</v>
      </c>
      <c r="V35" s="53">
        <f>'99'!$Q35</f>
        <v>0</v>
      </c>
      <c r="W35" s="53">
        <f>'00'!$Q35</f>
        <v>0</v>
      </c>
      <c r="X35" s="53">
        <f>'01'!$Q35</f>
        <v>0</v>
      </c>
      <c r="Y35" s="53">
        <f>'02'!$Q35</f>
        <v>0</v>
      </c>
      <c r="Z35" s="53">
        <f>'03'!$Q35</f>
        <v>0</v>
      </c>
      <c r="AA35" s="53">
        <f>'04'!$Q35</f>
        <v>0</v>
      </c>
      <c r="AB35" s="53">
        <f>'05'!$Q35</f>
        <v>0</v>
      </c>
      <c r="AC35" s="53">
        <f>'06'!$Q35</f>
        <v>0</v>
      </c>
      <c r="AD35" s="53">
        <f>'07'!$Q35</f>
        <v>0</v>
      </c>
      <c r="AE35" s="53">
        <f>'08'!$Q35</f>
        <v>0</v>
      </c>
      <c r="AF35" s="53">
        <f>'09'!$Q35</f>
        <v>0</v>
      </c>
      <c r="AG35" s="53">
        <f>'10'!$Q35</f>
        <v>0</v>
      </c>
      <c r="AH35" s="53">
        <f>'11'!$Q35</f>
        <v>0</v>
      </c>
      <c r="AI35" s="53">
        <f>'12'!$Q35</f>
        <v>0</v>
      </c>
      <c r="AJ35" s="53">
        <f>'13'!$Q35</f>
        <v>0</v>
      </c>
      <c r="AK35" s="53">
        <f>'14'!$Q35</f>
        <v>0</v>
      </c>
      <c r="AL35" s="53">
        <f>'15'!$Q35</f>
        <v>0</v>
      </c>
      <c r="AM35" s="53">
        <f>'16'!$Q35</f>
        <v>0</v>
      </c>
      <c r="AN35" s="40">
        <f>'17'!$Q35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25.905797101449274</v>
      </c>
      <c r="D36" s="37">
        <f t="shared" ref="D36:AH36" si="1">SUM(D6:D35)+SUM(D38:D43)</f>
        <v>31.702898550724633</v>
      </c>
      <c r="E36" s="37">
        <f t="shared" si="1"/>
        <v>38.509057971014485</v>
      </c>
      <c r="F36" s="37">
        <f t="shared" si="1"/>
        <v>40.666666666666657</v>
      </c>
      <c r="G36" s="37">
        <f t="shared" si="1"/>
        <v>38.309782608695642</v>
      </c>
      <c r="H36" s="37">
        <f t="shared" si="1"/>
        <v>45.27717391304347</v>
      </c>
      <c r="I36" s="37">
        <f t="shared" si="1"/>
        <v>56.188405797101446</v>
      </c>
      <c r="J36" s="37">
        <f t="shared" si="1"/>
        <v>67.391304347826079</v>
      </c>
      <c r="K36" s="37">
        <f t="shared" si="1"/>
        <v>68.840579710144922</v>
      </c>
      <c r="L36" s="37">
        <f t="shared" si="1"/>
        <v>73.369565217391298</v>
      </c>
      <c r="M36" s="37">
        <f t="shared" si="1"/>
        <v>72.888835144927526</v>
      </c>
      <c r="N36" s="37">
        <f t="shared" si="1"/>
        <v>73.995414855072454</v>
      </c>
      <c r="O36" s="37">
        <f t="shared" si="1"/>
        <v>75.99979347826087</v>
      </c>
      <c r="P36" s="37">
        <f t="shared" si="1"/>
        <v>75.297110507246359</v>
      </c>
      <c r="Q36" s="37">
        <f t="shared" si="1"/>
        <v>79.188677536231864</v>
      </c>
      <c r="R36" s="37">
        <f t="shared" si="1"/>
        <v>88.072041666666664</v>
      </c>
      <c r="S36" s="37">
        <f t="shared" si="1"/>
        <v>93.408688405797093</v>
      </c>
      <c r="T36" s="37">
        <f t="shared" si="1"/>
        <v>91.918197463768095</v>
      </c>
      <c r="U36" s="37">
        <f t="shared" si="1"/>
        <v>95.398798913043478</v>
      </c>
      <c r="V36" s="37">
        <f t="shared" si="1"/>
        <v>98.036702898550729</v>
      </c>
      <c r="W36" s="37">
        <f t="shared" si="1"/>
        <v>98.969789855072463</v>
      </c>
      <c r="X36" s="37">
        <f t="shared" si="1"/>
        <v>101.14415579710143</v>
      </c>
      <c r="Y36" s="37">
        <f t="shared" si="1"/>
        <v>97.867010869565206</v>
      </c>
      <c r="Z36" s="37">
        <f t="shared" si="1"/>
        <v>87.820728260869572</v>
      </c>
      <c r="AA36" s="37">
        <f t="shared" si="1"/>
        <v>91.083063405797105</v>
      </c>
      <c r="AB36" s="37">
        <f t="shared" si="1"/>
        <v>93.628456363636346</v>
      </c>
      <c r="AC36" s="37">
        <f t="shared" si="1"/>
        <v>98.367916363636368</v>
      </c>
      <c r="AD36" s="37">
        <f t="shared" si="1"/>
        <v>100.99962307150379</v>
      </c>
      <c r="AE36" s="37">
        <f t="shared" si="1"/>
        <v>103.67218909090909</v>
      </c>
      <c r="AF36" s="37">
        <f t="shared" si="1"/>
        <v>117.07404</v>
      </c>
      <c r="AG36" s="37">
        <f t="shared" si="1"/>
        <v>121.68509494790365</v>
      </c>
      <c r="AH36" s="37">
        <f t="shared" si="1"/>
        <v>119.98583695652172</v>
      </c>
      <c r="AI36" s="37">
        <f t="shared" ref="AI36:AN36" si="2">SUM(AI6:AI35)+SUM(AI38:AI43)</f>
        <v>122.18100362318839</v>
      </c>
      <c r="AJ36" s="37">
        <f t="shared" si="2"/>
        <v>125.53540036231885</v>
      </c>
      <c r="AK36" s="37">
        <f t="shared" si="2"/>
        <v>140.2167445652174</v>
      </c>
      <c r="AL36" s="37">
        <f t="shared" si="2"/>
        <v>129.12050181159421</v>
      </c>
      <c r="AM36" s="37">
        <f t="shared" si="2"/>
        <v>129.54727173913042</v>
      </c>
      <c r="AN36" s="38">
        <f t="shared" si="2"/>
        <v>129.40502355072462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'80'!$Q38</f>
        <v>0</v>
      </c>
      <c r="D38" s="60">
        <f>'81'!$Q38</f>
        <v>0</v>
      </c>
      <c r="E38" s="60">
        <f>'82'!$Q38</f>
        <v>0</v>
      </c>
      <c r="F38" s="60">
        <f>'83'!$Q38</f>
        <v>0</v>
      </c>
      <c r="G38" s="60">
        <f>'84'!$Q38</f>
        <v>0</v>
      </c>
      <c r="H38" s="60">
        <f>'85'!$Q38</f>
        <v>0</v>
      </c>
      <c r="I38" s="60">
        <f>'86'!$Q38</f>
        <v>0</v>
      </c>
      <c r="J38" s="60">
        <f>'87'!$Q38</f>
        <v>0</v>
      </c>
      <c r="K38" s="60">
        <f>'88'!$Q38</f>
        <v>0</v>
      </c>
      <c r="L38" s="60">
        <f>'89'!$Q38</f>
        <v>0</v>
      </c>
      <c r="M38" s="60">
        <f>'90'!$Q38</f>
        <v>0</v>
      </c>
      <c r="N38" s="60">
        <f>'91'!$Q38</f>
        <v>0</v>
      </c>
      <c r="O38" s="60">
        <f>'92'!$Q38</f>
        <v>0</v>
      </c>
      <c r="P38" s="60">
        <f>'93'!$Q38</f>
        <v>0</v>
      </c>
      <c r="Q38" s="60">
        <f>'94'!$Q38</f>
        <v>0</v>
      </c>
      <c r="R38" s="60">
        <f>'95'!$Q38</f>
        <v>0</v>
      </c>
      <c r="S38" s="60">
        <f>'96'!$Q38</f>
        <v>0</v>
      </c>
      <c r="T38" s="60">
        <f>'97'!$Q38</f>
        <v>0</v>
      </c>
      <c r="U38" s="60">
        <f>'98'!$Q38</f>
        <v>0</v>
      </c>
      <c r="V38" s="60">
        <f>'99'!$Q38</f>
        <v>0</v>
      </c>
      <c r="W38" s="60">
        <f>'00'!$Q38</f>
        <v>0</v>
      </c>
      <c r="X38" s="60">
        <f>'01'!$Q38</f>
        <v>0</v>
      </c>
      <c r="Y38" s="60">
        <f>'02'!$Q38</f>
        <v>0</v>
      </c>
      <c r="Z38" s="60">
        <f>'03'!$Q38</f>
        <v>0</v>
      </c>
      <c r="AA38" s="60">
        <f>'04'!$Q38</f>
        <v>0</v>
      </c>
      <c r="AB38" s="60">
        <f>'05'!$Q38</f>
        <v>0</v>
      </c>
      <c r="AC38" s="60">
        <f>'06'!$Q38</f>
        <v>0</v>
      </c>
      <c r="AD38" s="60">
        <f>'07'!$Q38</f>
        <v>0</v>
      </c>
      <c r="AE38" s="60">
        <f>'08'!$Q38</f>
        <v>0</v>
      </c>
      <c r="AF38" s="60">
        <f>'09'!$Q38</f>
        <v>0</v>
      </c>
      <c r="AG38" s="60">
        <f>'10'!$Q38</f>
        <v>0</v>
      </c>
      <c r="AH38" s="60">
        <f>'11'!$Q38</f>
        <v>0</v>
      </c>
      <c r="AI38" s="60">
        <f>'12'!$Q38</f>
        <v>0</v>
      </c>
      <c r="AJ38" s="60">
        <f>'13'!$Q38</f>
        <v>0</v>
      </c>
      <c r="AK38" s="60">
        <f>'14'!$Q38</f>
        <v>0</v>
      </c>
      <c r="AL38" s="60">
        <f>'15'!$Q38</f>
        <v>0</v>
      </c>
      <c r="AM38" s="60">
        <f>'16'!$Q38</f>
        <v>0</v>
      </c>
      <c r="AN38" s="42">
        <f>'17'!$Q38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'80'!$Q39</f>
        <v>0</v>
      </c>
      <c r="D39" s="53">
        <f>'81'!$Q39</f>
        <v>0</v>
      </c>
      <c r="E39" s="53">
        <f>'82'!$Q39</f>
        <v>0</v>
      </c>
      <c r="F39" s="53">
        <f>'83'!$Q39</f>
        <v>0</v>
      </c>
      <c r="G39" s="53">
        <f>'84'!$Q39</f>
        <v>0</v>
      </c>
      <c r="H39" s="53">
        <f>'85'!$Q39</f>
        <v>0</v>
      </c>
      <c r="I39" s="53">
        <f>'86'!$Q39</f>
        <v>0</v>
      </c>
      <c r="J39" s="53">
        <f>'87'!$Q39</f>
        <v>0</v>
      </c>
      <c r="K39" s="53">
        <f>'88'!$Q39</f>
        <v>0</v>
      </c>
      <c r="L39" s="53">
        <f>'89'!$Q39</f>
        <v>0</v>
      </c>
      <c r="M39" s="53">
        <f>'90'!$Q39</f>
        <v>0</v>
      </c>
      <c r="N39" s="53">
        <f>'91'!$Q39</f>
        <v>0</v>
      </c>
      <c r="O39" s="53">
        <f>'92'!$Q39</f>
        <v>0</v>
      </c>
      <c r="P39" s="53">
        <f>'93'!$Q39</f>
        <v>0</v>
      </c>
      <c r="Q39" s="53">
        <f>'94'!$Q39</f>
        <v>0</v>
      </c>
      <c r="R39" s="53">
        <f>'95'!$Q39</f>
        <v>0</v>
      </c>
      <c r="S39" s="53">
        <f>'96'!$Q39</f>
        <v>0</v>
      </c>
      <c r="T39" s="53">
        <f>'97'!$Q39</f>
        <v>0</v>
      </c>
      <c r="U39" s="53">
        <f>'98'!$Q39</f>
        <v>0</v>
      </c>
      <c r="V39" s="53">
        <f>'99'!$Q39</f>
        <v>0</v>
      </c>
      <c r="W39" s="53">
        <f>'00'!$Q39</f>
        <v>0</v>
      </c>
      <c r="X39" s="53">
        <f>'01'!$Q39</f>
        <v>0</v>
      </c>
      <c r="Y39" s="53">
        <f>'02'!$Q39</f>
        <v>0</v>
      </c>
      <c r="Z39" s="53">
        <f>'03'!$Q39</f>
        <v>0</v>
      </c>
      <c r="AA39" s="53">
        <f>'04'!$Q39</f>
        <v>0</v>
      </c>
      <c r="AB39" s="53">
        <f>'05'!$Q39</f>
        <v>0</v>
      </c>
      <c r="AC39" s="53">
        <f>'06'!$Q39</f>
        <v>0</v>
      </c>
      <c r="AD39" s="53">
        <f>'07'!$Q39</f>
        <v>0</v>
      </c>
      <c r="AE39" s="53">
        <f>'08'!$Q39</f>
        <v>0</v>
      </c>
      <c r="AF39" s="53">
        <f>'09'!$Q39</f>
        <v>0</v>
      </c>
      <c r="AG39" s="53">
        <f>'10'!$Q39</f>
        <v>0</v>
      </c>
      <c r="AH39" s="53">
        <f>'11'!$Q39</f>
        <v>0</v>
      </c>
      <c r="AI39" s="53">
        <f>'12'!$Q39</f>
        <v>0</v>
      </c>
      <c r="AJ39" s="53">
        <f>'13'!$Q39</f>
        <v>0</v>
      </c>
      <c r="AK39" s="53">
        <f>'14'!$Q39</f>
        <v>0</v>
      </c>
      <c r="AL39" s="53">
        <f>'15'!$Q39</f>
        <v>0</v>
      </c>
      <c r="AM39" s="53">
        <f>'16'!$Q39</f>
        <v>0</v>
      </c>
      <c r="AN39" s="40">
        <f>'17'!$Q39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'80'!$Q40</f>
        <v>0</v>
      </c>
      <c r="D40" s="53">
        <f>'81'!$Q40</f>
        <v>0</v>
      </c>
      <c r="E40" s="53">
        <f>'82'!$Q40</f>
        <v>0</v>
      </c>
      <c r="F40" s="53">
        <f>'83'!$Q40</f>
        <v>0</v>
      </c>
      <c r="G40" s="53">
        <f>'84'!$Q40</f>
        <v>0</v>
      </c>
      <c r="H40" s="53">
        <f>'85'!$Q40</f>
        <v>0</v>
      </c>
      <c r="I40" s="53">
        <f>'86'!$Q40</f>
        <v>0</v>
      </c>
      <c r="J40" s="53">
        <f>'87'!$Q40</f>
        <v>0</v>
      </c>
      <c r="K40" s="53">
        <f>'88'!$Q40</f>
        <v>0</v>
      </c>
      <c r="L40" s="53">
        <f>'89'!$Q40</f>
        <v>0</v>
      </c>
      <c r="M40" s="53">
        <f>'90'!$Q40</f>
        <v>0</v>
      </c>
      <c r="N40" s="53">
        <f>'91'!$Q40</f>
        <v>0</v>
      </c>
      <c r="O40" s="53">
        <f>'92'!$Q40</f>
        <v>0</v>
      </c>
      <c r="P40" s="53">
        <f>'93'!$Q40</f>
        <v>0</v>
      </c>
      <c r="Q40" s="53">
        <f>'94'!$Q40</f>
        <v>0</v>
      </c>
      <c r="R40" s="53">
        <f>'95'!$Q40</f>
        <v>0</v>
      </c>
      <c r="S40" s="53">
        <f>'96'!$Q40</f>
        <v>0</v>
      </c>
      <c r="T40" s="53">
        <f>'97'!$Q40</f>
        <v>0</v>
      </c>
      <c r="U40" s="53">
        <f>'98'!$Q40</f>
        <v>0</v>
      </c>
      <c r="V40" s="53">
        <f>'99'!$Q40</f>
        <v>0</v>
      </c>
      <c r="W40" s="53">
        <f>'00'!$Q40</f>
        <v>0</v>
      </c>
      <c r="X40" s="53">
        <f>'01'!$Q40</f>
        <v>0</v>
      </c>
      <c r="Y40" s="53">
        <f>'02'!$Q40</f>
        <v>0</v>
      </c>
      <c r="Z40" s="53">
        <f>'03'!$Q40</f>
        <v>0</v>
      </c>
      <c r="AA40" s="53">
        <f>'04'!$Q40</f>
        <v>0</v>
      </c>
      <c r="AB40" s="53">
        <f>'05'!$Q40</f>
        <v>0</v>
      </c>
      <c r="AC40" s="53">
        <f>'06'!$Q40</f>
        <v>0</v>
      </c>
      <c r="AD40" s="53">
        <f>'07'!$Q40</f>
        <v>0</v>
      </c>
      <c r="AE40" s="53">
        <f>'08'!$Q40</f>
        <v>0</v>
      </c>
      <c r="AF40" s="53">
        <f>'09'!$Q40</f>
        <v>0</v>
      </c>
      <c r="AG40" s="53">
        <f>'10'!$Q40</f>
        <v>0</v>
      </c>
      <c r="AH40" s="53">
        <f>'11'!$Q40</f>
        <v>0</v>
      </c>
      <c r="AI40" s="53">
        <f>'12'!$Q40</f>
        <v>0</v>
      </c>
      <c r="AJ40" s="53">
        <f>'13'!$Q40</f>
        <v>0</v>
      </c>
      <c r="AK40" s="53">
        <f>'14'!$Q40</f>
        <v>0</v>
      </c>
      <c r="AL40" s="53">
        <f>'15'!$Q40</f>
        <v>0</v>
      </c>
      <c r="AM40" s="53">
        <f>'16'!$Q40</f>
        <v>0</v>
      </c>
      <c r="AN40" s="40">
        <f>'17'!$Q40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'80'!$Q41</f>
        <v>0</v>
      </c>
      <c r="D41" s="53">
        <f>'81'!$Q41</f>
        <v>0</v>
      </c>
      <c r="E41" s="53">
        <f>'82'!$Q41</f>
        <v>0</v>
      </c>
      <c r="F41" s="53">
        <f>'83'!$Q41</f>
        <v>0</v>
      </c>
      <c r="G41" s="53">
        <f>'84'!$Q41</f>
        <v>0</v>
      </c>
      <c r="H41" s="53">
        <f>'85'!$Q41</f>
        <v>0</v>
      </c>
      <c r="I41" s="53">
        <f>'86'!$Q41</f>
        <v>0</v>
      </c>
      <c r="J41" s="53">
        <f>'87'!$Q41</f>
        <v>0</v>
      </c>
      <c r="K41" s="53">
        <f>'88'!$Q41</f>
        <v>0</v>
      </c>
      <c r="L41" s="53">
        <f>'89'!$Q41</f>
        <v>0</v>
      </c>
      <c r="M41" s="53">
        <f>'90'!$Q41</f>
        <v>0</v>
      </c>
      <c r="N41" s="53">
        <f>'91'!$Q41</f>
        <v>0</v>
      </c>
      <c r="O41" s="53">
        <f>'92'!$Q41</f>
        <v>0</v>
      </c>
      <c r="P41" s="53">
        <f>'93'!$Q41</f>
        <v>0</v>
      </c>
      <c r="Q41" s="53">
        <f>'94'!$Q41</f>
        <v>0</v>
      </c>
      <c r="R41" s="53">
        <f>'95'!$Q41</f>
        <v>0</v>
      </c>
      <c r="S41" s="53">
        <f>'96'!$Q41</f>
        <v>0</v>
      </c>
      <c r="T41" s="53">
        <f>'97'!$Q41</f>
        <v>0</v>
      </c>
      <c r="U41" s="53">
        <f>'98'!$Q41</f>
        <v>0</v>
      </c>
      <c r="V41" s="53">
        <f>'99'!$Q41</f>
        <v>0</v>
      </c>
      <c r="W41" s="53">
        <f>'00'!$Q41</f>
        <v>0</v>
      </c>
      <c r="X41" s="53">
        <f>'01'!$Q41</f>
        <v>0</v>
      </c>
      <c r="Y41" s="53">
        <f>'02'!$Q41</f>
        <v>0</v>
      </c>
      <c r="Z41" s="53">
        <f>'03'!$Q41</f>
        <v>0</v>
      </c>
      <c r="AA41" s="53">
        <f>'04'!$Q41</f>
        <v>0</v>
      </c>
      <c r="AB41" s="53">
        <f>'05'!$Q41</f>
        <v>0</v>
      </c>
      <c r="AC41" s="53">
        <f>'06'!$Q41</f>
        <v>0</v>
      </c>
      <c r="AD41" s="53">
        <f>'07'!$Q41</f>
        <v>0</v>
      </c>
      <c r="AE41" s="53">
        <f>'08'!$Q41</f>
        <v>0</v>
      </c>
      <c r="AF41" s="53">
        <f>'09'!$Q41</f>
        <v>0</v>
      </c>
      <c r="AG41" s="53">
        <f>'10'!$Q41</f>
        <v>1.1834545454545455E-2</v>
      </c>
      <c r="AH41" s="53">
        <f>'11'!$Q41</f>
        <v>3.2699275362318841E-3</v>
      </c>
      <c r="AI41" s="53">
        <f>'12'!$Q41</f>
        <v>1.2800724637681161E-2</v>
      </c>
      <c r="AJ41" s="53">
        <f>'13'!$Q41</f>
        <v>8.5706521739130435E-3</v>
      </c>
      <c r="AK41" s="53">
        <f>'14'!$Q41</f>
        <v>1.2436594202898551E-2</v>
      </c>
      <c r="AL41" s="53">
        <f>'15'!$Q41</f>
        <v>1.0934782608695652E-2</v>
      </c>
      <c r="AM41" s="53">
        <f>'16'!$Q41</f>
        <v>2.5561594202898551E-3</v>
      </c>
      <c r="AN41" s="40">
        <f>'17'!$Q41</f>
        <v>4.1666666666666666E-3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'80'!$Q42</f>
        <v>0</v>
      </c>
      <c r="D42" s="53">
        <f>'81'!$Q42</f>
        <v>0</v>
      </c>
      <c r="E42" s="53">
        <f>'82'!$Q42</f>
        <v>0</v>
      </c>
      <c r="F42" s="53">
        <f>'83'!$Q42</f>
        <v>0</v>
      </c>
      <c r="G42" s="53">
        <f>'84'!$Q42</f>
        <v>0</v>
      </c>
      <c r="H42" s="53">
        <f>'85'!$Q42</f>
        <v>0</v>
      </c>
      <c r="I42" s="53">
        <f>'86'!$Q42</f>
        <v>0</v>
      </c>
      <c r="J42" s="53">
        <f>'87'!$Q42</f>
        <v>0</v>
      </c>
      <c r="K42" s="53">
        <f>'88'!$Q42</f>
        <v>0</v>
      </c>
      <c r="L42" s="53">
        <f>'89'!$Q42</f>
        <v>0</v>
      </c>
      <c r="M42" s="53">
        <f>'90'!$Q42</f>
        <v>0</v>
      </c>
      <c r="N42" s="53">
        <f>'91'!$Q42</f>
        <v>0</v>
      </c>
      <c r="O42" s="53">
        <f>'92'!$Q42</f>
        <v>0</v>
      </c>
      <c r="P42" s="53">
        <f>'93'!$Q42</f>
        <v>0</v>
      </c>
      <c r="Q42" s="53">
        <f>'94'!$Q42</f>
        <v>0</v>
      </c>
      <c r="R42" s="53">
        <f>'95'!$Q42</f>
        <v>0</v>
      </c>
      <c r="S42" s="53">
        <f>'96'!$Q42</f>
        <v>0</v>
      </c>
      <c r="T42" s="53">
        <f>'97'!$Q42</f>
        <v>0</v>
      </c>
      <c r="U42" s="53">
        <f>'98'!$Q42</f>
        <v>0</v>
      </c>
      <c r="V42" s="53">
        <f>'99'!$Q42</f>
        <v>0</v>
      </c>
      <c r="W42" s="53">
        <f>'00'!$Q42</f>
        <v>0</v>
      </c>
      <c r="X42" s="53">
        <f>'01'!$Q42</f>
        <v>0</v>
      </c>
      <c r="Y42" s="53">
        <f>'02'!$Q42</f>
        <v>0</v>
      </c>
      <c r="Z42" s="53">
        <f>'03'!$Q42</f>
        <v>0</v>
      </c>
      <c r="AA42" s="53">
        <f>'04'!$Q42</f>
        <v>0</v>
      </c>
      <c r="AB42" s="53">
        <f>'05'!$Q42</f>
        <v>0</v>
      </c>
      <c r="AC42" s="53">
        <f>'06'!$Q42</f>
        <v>0</v>
      </c>
      <c r="AD42" s="53">
        <f>'07'!$Q42</f>
        <v>0</v>
      </c>
      <c r="AE42" s="53">
        <f>'08'!$Q42</f>
        <v>0</v>
      </c>
      <c r="AF42" s="53">
        <f>'09'!$Q42</f>
        <v>0</v>
      </c>
      <c r="AG42" s="53">
        <f>'10'!$Q42</f>
        <v>2.4605163636363638</v>
      </c>
      <c r="AH42" s="53">
        <f>'11'!$Q42</f>
        <v>3.6262210144927538</v>
      </c>
      <c r="AI42" s="53">
        <f>'12'!$Q42</f>
        <v>4.7692282608695651</v>
      </c>
      <c r="AJ42" s="53">
        <f>'13'!$Q42</f>
        <v>8.0681829710144921</v>
      </c>
      <c r="AK42" s="53">
        <f>'14'!$Q42</f>
        <v>11.582623188405798</v>
      </c>
      <c r="AL42" s="53">
        <f>'15'!$Q42</f>
        <v>7.5613134057971019</v>
      </c>
      <c r="AM42" s="53">
        <f>'16'!$Q42</f>
        <v>7.3111413043478262</v>
      </c>
      <c r="AN42" s="40">
        <f>'17'!$Q42</f>
        <v>8.4440652173913051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'80'!$Q43</f>
        <v>0</v>
      </c>
      <c r="D43" s="61">
        <f>'81'!$Q43</f>
        <v>0</v>
      </c>
      <c r="E43" s="61">
        <f>'82'!$Q43</f>
        <v>0</v>
      </c>
      <c r="F43" s="61">
        <f>'83'!$Q43</f>
        <v>0</v>
      </c>
      <c r="G43" s="61">
        <f>'84'!$Q43</f>
        <v>0</v>
      </c>
      <c r="H43" s="61">
        <f>'85'!$Q43</f>
        <v>0</v>
      </c>
      <c r="I43" s="61">
        <f>'86'!$Q43</f>
        <v>0</v>
      </c>
      <c r="J43" s="61">
        <f>'87'!$Q43</f>
        <v>0</v>
      </c>
      <c r="K43" s="61">
        <f>'88'!$Q43</f>
        <v>0</v>
      </c>
      <c r="L43" s="61">
        <f>'89'!$Q43</f>
        <v>0</v>
      </c>
      <c r="M43" s="61">
        <f>'90'!$Q43</f>
        <v>0</v>
      </c>
      <c r="N43" s="61">
        <f>'91'!$Q43</f>
        <v>0</v>
      </c>
      <c r="O43" s="61">
        <f>'92'!$Q43</f>
        <v>0</v>
      </c>
      <c r="P43" s="61">
        <f>'93'!$Q43</f>
        <v>0</v>
      </c>
      <c r="Q43" s="61">
        <f>'94'!$Q43</f>
        <v>0</v>
      </c>
      <c r="R43" s="61">
        <f>'95'!$Q43</f>
        <v>0</v>
      </c>
      <c r="S43" s="61">
        <f>'96'!$Q43</f>
        <v>0</v>
      </c>
      <c r="T43" s="61">
        <f>'97'!$Q43</f>
        <v>0</v>
      </c>
      <c r="U43" s="61">
        <f>'98'!$Q43</f>
        <v>0</v>
      </c>
      <c r="V43" s="61">
        <f>'99'!$Q43</f>
        <v>0</v>
      </c>
      <c r="W43" s="61">
        <f>'00'!$Q43</f>
        <v>0</v>
      </c>
      <c r="X43" s="61">
        <f>'01'!$Q43</f>
        <v>0</v>
      </c>
      <c r="Y43" s="61">
        <f>'02'!$Q43</f>
        <v>0</v>
      </c>
      <c r="Z43" s="61">
        <f>'03'!$Q43</f>
        <v>0</v>
      </c>
      <c r="AA43" s="61">
        <f>'04'!$Q43</f>
        <v>0</v>
      </c>
      <c r="AB43" s="61">
        <f>'05'!$Q43</f>
        <v>0</v>
      </c>
      <c r="AC43" s="61">
        <f>'06'!$Q43</f>
        <v>0</v>
      </c>
      <c r="AD43" s="61">
        <f>'07'!$Q43</f>
        <v>0</v>
      </c>
      <c r="AE43" s="61">
        <f>'08'!$Q43</f>
        <v>0</v>
      </c>
      <c r="AF43" s="61">
        <f>'09'!$Q43</f>
        <v>0</v>
      </c>
      <c r="AG43" s="61">
        <f>'10'!$Q43</f>
        <v>2.4018181818181816E-3</v>
      </c>
      <c r="AH43" s="61">
        <f>'11'!$Q43</f>
        <v>0</v>
      </c>
      <c r="AI43" s="61">
        <f>'12'!$Q43</f>
        <v>1.7903985507246374E-2</v>
      </c>
      <c r="AJ43" s="61">
        <f>'13'!$Q43</f>
        <v>1.4684782608695652E-2</v>
      </c>
      <c r="AK43" s="61">
        <f>'14'!$Q43</f>
        <v>0</v>
      </c>
      <c r="AL43" s="61">
        <f>'15'!$Q43</f>
        <v>4.1235507246376812E-2</v>
      </c>
      <c r="AM43" s="61">
        <f>'16'!$Q43</f>
        <v>4.1851449275362322E-2</v>
      </c>
      <c r="AN43" s="44">
        <f>'17'!$Q43</f>
        <v>7.0168478260869568E-2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1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52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'80'!$R6</f>
        <v>0</v>
      </c>
      <c r="D6" s="53">
        <f>'81'!$R6</f>
        <v>0</v>
      </c>
      <c r="E6" s="53">
        <f>'82'!$R6</f>
        <v>1.9927536231884058</v>
      </c>
      <c r="F6" s="53">
        <f>'83'!$R6</f>
        <v>1.9927536231884058</v>
      </c>
      <c r="G6" s="53">
        <f>'84'!$R6</f>
        <v>2.1739130434782608</v>
      </c>
      <c r="H6" s="53">
        <f>'85'!$R6</f>
        <v>0.54347826086956519</v>
      </c>
      <c r="I6" s="53">
        <f>'86'!$R6</f>
        <v>0</v>
      </c>
      <c r="J6" s="53">
        <f>'87'!$R6</f>
        <v>0</v>
      </c>
      <c r="K6" s="53">
        <f>'88'!$R6</f>
        <v>0</v>
      </c>
      <c r="L6" s="53">
        <f>'89'!$R6</f>
        <v>0</v>
      </c>
      <c r="M6" s="53">
        <f>'90'!$R6</f>
        <v>8.752717391304346E-2</v>
      </c>
      <c r="N6" s="53">
        <f>'91'!$R6</f>
        <v>0.10276268115942028</v>
      </c>
      <c r="O6" s="53">
        <f>'92'!$R6</f>
        <v>0.11134057971014492</v>
      </c>
      <c r="P6" s="53">
        <f>'93'!$R6</f>
        <v>0.15705978260869563</v>
      </c>
      <c r="Q6" s="53">
        <f>'94'!$R6</f>
        <v>0.13375000000000001</v>
      </c>
      <c r="R6" s="53">
        <f>'95'!$R6</f>
        <v>0.3679673913043478</v>
      </c>
      <c r="S6" s="53">
        <f>'96'!$R6</f>
        <v>0.33868115942028981</v>
      </c>
      <c r="T6" s="53">
        <f>'97'!$R6</f>
        <v>0.41718840579710142</v>
      </c>
      <c r="U6" s="53">
        <f>'98'!$R6</f>
        <v>0.44901086956521735</v>
      </c>
      <c r="V6" s="53">
        <f>'99'!$R6</f>
        <v>0.39915036231884055</v>
      </c>
      <c r="W6" s="53">
        <f>'00'!$R6</f>
        <v>0.28131521739130433</v>
      </c>
      <c r="X6" s="53">
        <f>'01'!$R6</f>
        <v>0.18894021739130434</v>
      </c>
      <c r="Y6" s="53">
        <f>'02'!$R6</f>
        <v>0.39688949275362317</v>
      </c>
      <c r="Z6" s="53">
        <f>'03'!$R6</f>
        <v>0.83263949275362314</v>
      </c>
      <c r="AA6" s="53">
        <f>'04'!$R6</f>
        <v>0.9412373188405796</v>
      </c>
      <c r="AB6" s="53">
        <f>'05'!$R6</f>
        <v>1.1545509090909092</v>
      </c>
      <c r="AC6" s="53">
        <f>'06'!$R6</f>
        <v>0.95222727272727259</v>
      </c>
      <c r="AD6" s="53">
        <f>'07'!$R6</f>
        <v>0.9782087155514172</v>
      </c>
      <c r="AE6" s="53">
        <f>'08'!$R6</f>
        <v>1.5585345454545454</v>
      </c>
      <c r="AF6" s="53">
        <f>'09'!$R6</f>
        <v>1.3317745454545453</v>
      </c>
      <c r="AG6" s="53">
        <f>'10'!$R6</f>
        <v>0.32792363636363636</v>
      </c>
      <c r="AH6" s="53">
        <f>'11'!$R6</f>
        <v>0.77971376811594206</v>
      </c>
      <c r="AI6" s="53">
        <f>'12'!$R6</f>
        <v>0.23560144927536231</v>
      </c>
      <c r="AJ6" s="53">
        <f>'13'!$R6</f>
        <v>0.24070289855072463</v>
      </c>
      <c r="AK6" s="53">
        <f>'14'!$R6</f>
        <v>0.48911956521739131</v>
      </c>
      <c r="AL6" s="53">
        <f>'15'!$R6</f>
        <v>0.4147826086956522</v>
      </c>
      <c r="AM6" s="53">
        <f>'16'!$R6</f>
        <v>0.44159239130434785</v>
      </c>
      <c r="AN6" s="40">
        <f>'17'!$R6</f>
        <v>0.42808514492753624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'80'!$R7</f>
        <v>0</v>
      </c>
      <c r="D7" s="53">
        <f>'81'!$R7</f>
        <v>0</v>
      </c>
      <c r="E7" s="53">
        <f>'82'!$R7</f>
        <v>0</v>
      </c>
      <c r="F7" s="53">
        <f>'83'!$R7</f>
        <v>0</v>
      </c>
      <c r="G7" s="53">
        <f>'84'!$R7</f>
        <v>0</v>
      </c>
      <c r="H7" s="53">
        <f>'85'!$R7</f>
        <v>0</v>
      </c>
      <c r="I7" s="53">
        <f>'86'!$R7</f>
        <v>0</v>
      </c>
      <c r="J7" s="53">
        <f>'87'!$R7</f>
        <v>0</v>
      </c>
      <c r="K7" s="53">
        <f>'88'!$R7</f>
        <v>0</v>
      </c>
      <c r="L7" s="53">
        <f>'89'!$R7</f>
        <v>0</v>
      </c>
      <c r="M7" s="53">
        <f>'90'!$R7</f>
        <v>2.0797101449275362E-2</v>
      </c>
      <c r="N7" s="53">
        <f>'91'!$R7</f>
        <v>7.5181159420289849E-3</v>
      </c>
      <c r="O7" s="53">
        <f>'92'!$R7</f>
        <v>1.5987318840579707E-2</v>
      </c>
      <c r="P7" s="53">
        <f>'93'!$R7</f>
        <v>1.4592391304347824E-2</v>
      </c>
      <c r="Q7" s="53">
        <f>'94'!$R7</f>
        <v>1.7355072463768114E-3</v>
      </c>
      <c r="R7" s="53">
        <f>'95'!$R7</f>
        <v>0</v>
      </c>
      <c r="S7" s="53">
        <f>'96'!$R7</f>
        <v>0</v>
      </c>
      <c r="T7" s="53">
        <f>'97'!$R7</f>
        <v>7.2463768115942027E-5</v>
      </c>
      <c r="U7" s="53">
        <f>'98'!$R7</f>
        <v>6.612318840579709E-4</v>
      </c>
      <c r="V7" s="53">
        <f>'99'!$R7</f>
        <v>3.6231884057971014E-5</v>
      </c>
      <c r="W7" s="53">
        <f>'00'!$R7</f>
        <v>8.1521739130434775E-5</v>
      </c>
      <c r="X7" s="53">
        <f>'01'!$R7</f>
        <v>2.5362318840579706E-4</v>
      </c>
      <c r="Y7" s="53">
        <f>'02'!$R7</f>
        <v>0</v>
      </c>
      <c r="Z7" s="53">
        <f>'03'!$R7</f>
        <v>0</v>
      </c>
      <c r="AA7" s="53">
        <f>'04'!$R7</f>
        <v>6.693840579710144E-3</v>
      </c>
      <c r="AB7" s="53">
        <f>'05'!$R7</f>
        <v>8.88181818181818E-3</v>
      </c>
      <c r="AC7" s="53">
        <f>'06'!$R7</f>
        <v>2.7254545454545451E-2</v>
      </c>
      <c r="AD7" s="53">
        <f>'07'!$R7</f>
        <v>2.7998183485828911E-2</v>
      </c>
      <c r="AE7" s="53">
        <f>'08'!$R7</f>
        <v>3.3989090909090906E-2</v>
      </c>
      <c r="AF7" s="53">
        <f>'09'!$R7</f>
        <v>3.1498181818181821E-2</v>
      </c>
      <c r="AG7" s="53">
        <f>'10'!$R7</f>
        <v>1.509090909090909E-4</v>
      </c>
      <c r="AH7" s="53">
        <f>'11'!$R7</f>
        <v>2.7952898550724636E-3</v>
      </c>
      <c r="AI7" s="53">
        <f>'12'!$R7</f>
        <v>2.6918478260869565E-2</v>
      </c>
      <c r="AJ7" s="53">
        <f>'13'!$R7</f>
        <v>5.3085144927536236E-2</v>
      </c>
      <c r="AK7" s="53">
        <f>'14'!$R7</f>
        <v>1.2514673913043479</v>
      </c>
      <c r="AL7" s="53">
        <f>'15'!$R7</f>
        <v>0.70388043478260864</v>
      </c>
      <c r="AM7" s="53">
        <f>'16'!$R7</f>
        <v>0.46642753623188404</v>
      </c>
      <c r="AN7" s="40">
        <f>'17'!$R7</f>
        <v>0.49327536231884056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'80'!$R8</f>
        <v>0</v>
      </c>
      <c r="D8" s="53">
        <f>'81'!$R8</f>
        <v>0</v>
      </c>
      <c r="E8" s="53">
        <f>'82'!$R8</f>
        <v>0.18115942028985507</v>
      </c>
      <c r="F8" s="53">
        <f>'83'!$R8</f>
        <v>0.18115942028985507</v>
      </c>
      <c r="G8" s="53">
        <f>'84'!$R8</f>
        <v>0.18115942028985507</v>
      </c>
      <c r="H8" s="53">
        <f>'85'!$R8</f>
        <v>0.18115942028985507</v>
      </c>
      <c r="I8" s="53">
        <f>'86'!$R8</f>
        <v>0.18115942028985507</v>
      </c>
      <c r="J8" s="53">
        <f>'87'!$R8</f>
        <v>0.36231884057971014</v>
      </c>
      <c r="K8" s="53">
        <f>'88'!$R8</f>
        <v>0.54347826086956519</v>
      </c>
      <c r="L8" s="53">
        <f>'89'!$R8</f>
        <v>0</v>
      </c>
      <c r="M8" s="53">
        <f>'90'!$R8</f>
        <v>1.11231884057971E-2</v>
      </c>
      <c r="N8" s="53">
        <f>'91'!$R8</f>
        <v>1.5561594202898549E-3</v>
      </c>
      <c r="O8" s="53">
        <f>'92'!$R8</f>
        <v>1.059782608695652E-3</v>
      </c>
      <c r="P8" s="53">
        <f>'93'!$R8</f>
        <v>2.4456521739130431E-4</v>
      </c>
      <c r="Q8" s="53">
        <f>'94'!$R8</f>
        <v>3.260869565217391E-4</v>
      </c>
      <c r="R8" s="53">
        <f>'95'!$R8</f>
        <v>1.3043478260869564E-3</v>
      </c>
      <c r="S8" s="53">
        <f>'96'!$R8</f>
        <v>2.5905797101449276E-3</v>
      </c>
      <c r="T8" s="53">
        <f>'97'!$R8</f>
        <v>4.8913043478260863E-4</v>
      </c>
      <c r="U8" s="53">
        <f>'98'!$R8</f>
        <v>7.1376811594202891E-4</v>
      </c>
      <c r="V8" s="53">
        <f>'99'!$R8</f>
        <v>0</v>
      </c>
      <c r="W8" s="53">
        <f>'00'!$R8</f>
        <v>8.1521739130434775E-5</v>
      </c>
      <c r="X8" s="53">
        <f>'01'!$R8</f>
        <v>0</v>
      </c>
      <c r="Y8" s="53">
        <f>'02'!$R8</f>
        <v>0</v>
      </c>
      <c r="Z8" s="53">
        <f>'03'!$R8</f>
        <v>1.6304347826086955E-4</v>
      </c>
      <c r="AA8" s="53">
        <f>'04'!$R8</f>
        <v>8.1521739130434775E-5</v>
      </c>
      <c r="AB8" s="53">
        <f>'05'!$R8</f>
        <v>0</v>
      </c>
      <c r="AC8" s="53">
        <f>'06'!$R8</f>
        <v>0</v>
      </c>
      <c r="AD8" s="53">
        <f>'07'!$R8</f>
        <v>0</v>
      </c>
      <c r="AE8" s="53">
        <f>'08'!$R8</f>
        <v>0</v>
      </c>
      <c r="AF8" s="53">
        <f>'09'!$R8</f>
        <v>0</v>
      </c>
      <c r="AG8" s="53">
        <f>'10'!$R8</f>
        <v>7.1272727272727275E-4</v>
      </c>
      <c r="AH8" s="53">
        <f>'11'!$R8</f>
        <v>0.54412681159420295</v>
      </c>
      <c r="AI8" s="53">
        <f>'12'!$R8</f>
        <v>5.673913043478261E-3</v>
      </c>
      <c r="AJ8" s="53">
        <f>'13'!$R8</f>
        <v>9.3242753623188415E-3</v>
      </c>
      <c r="AK8" s="53">
        <f>'14'!$R8</f>
        <v>7.9601449275362324E-3</v>
      </c>
      <c r="AL8" s="53">
        <f>'15'!$R8</f>
        <v>5.8043478260869563E-3</v>
      </c>
      <c r="AM8" s="53">
        <f>'16'!$R8</f>
        <v>6.8369565217391301E-3</v>
      </c>
      <c r="AN8" s="40">
        <f>'17'!$R8</f>
        <v>4.8605072463768113E-3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'80'!$R9</f>
        <v>0</v>
      </c>
      <c r="D9" s="53">
        <f>'81'!$R9</f>
        <v>0</v>
      </c>
      <c r="E9" s="53">
        <f>'82'!$R9</f>
        <v>6.2862318840579707</v>
      </c>
      <c r="F9" s="53">
        <f>'83'!$R9</f>
        <v>14.855072463768114</v>
      </c>
      <c r="G9" s="53">
        <f>'84'!$R9</f>
        <v>0</v>
      </c>
      <c r="H9" s="53">
        <f>'85'!$R9</f>
        <v>0</v>
      </c>
      <c r="I9" s="53">
        <f>'86'!$R9</f>
        <v>0</v>
      </c>
      <c r="J9" s="53">
        <f>'87'!$R9</f>
        <v>0</v>
      </c>
      <c r="K9" s="53">
        <f>'88'!$R9</f>
        <v>0</v>
      </c>
      <c r="L9" s="53">
        <f>'89'!$R9</f>
        <v>0</v>
      </c>
      <c r="M9" s="53">
        <f>'90'!$R9</f>
        <v>6.2217391304347822E-2</v>
      </c>
      <c r="N9" s="53">
        <f>'91'!$R9</f>
        <v>7.3940217391304339E-2</v>
      </c>
      <c r="O9" s="53">
        <f>'92'!$R9</f>
        <v>4.0851449275362314E-2</v>
      </c>
      <c r="P9" s="53">
        <f>'93'!$R9</f>
        <v>9.8967391304347809E-3</v>
      </c>
      <c r="Q9" s="53">
        <f>'94'!$R9</f>
        <v>2.8188405797101447E-2</v>
      </c>
      <c r="R9" s="53">
        <f>'95'!$R9</f>
        <v>2.3829710144927536E-2</v>
      </c>
      <c r="S9" s="53">
        <f>'96'!$R9</f>
        <v>2.259782608695652E-2</v>
      </c>
      <c r="T9" s="53">
        <f>'97'!$R9</f>
        <v>4.2039855072463765E-2</v>
      </c>
      <c r="U9" s="53">
        <f>'98'!$R9</f>
        <v>4.1242753623188404E-2</v>
      </c>
      <c r="V9" s="53">
        <f>'99'!$R9</f>
        <v>1.961231884057971E-2</v>
      </c>
      <c r="W9" s="53">
        <f>'00'!$R9</f>
        <v>3.3103260869565214E-2</v>
      </c>
      <c r="X9" s="53">
        <f>'01'!$R9</f>
        <v>5.1481884057971009E-2</v>
      </c>
      <c r="Y9" s="53">
        <f>'02'!$R9</f>
        <v>9.1536231884057975E-2</v>
      </c>
      <c r="Z9" s="53">
        <f>'03'!$R9</f>
        <v>2.9146739130434779E-2</v>
      </c>
      <c r="AA9" s="53">
        <f>'04'!$R9</f>
        <v>1.0121376811594201E-2</v>
      </c>
      <c r="AB9" s="53">
        <f>'05'!$R9</f>
        <v>6.330909090909091E-3</v>
      </c>
      <c r="AC9" s="53">
        <f>'06'!$R9</f>
        <v>4.3272727272727265E-3</v>
      </c>
      <c r="AD9" s="53">
        <f>'07'!$R9</f>
        <v>4.4453420077566917E-3</v>
      </c>
      <c r="AE9" s="53">
        <f>'08'!$R9</f>
        <v>5.9527272727272719E-3</v>
      </c>
      <c r="AF9" s="53">
        <f>'09'!$R9</f>
        <v>5.7218181818181803E-3</v>
      </c>
      <c r="AG9" s="53">
        <f>'10'!$R9</f>
        <v>9.0909090909090909E-4</v>
      </c>
      <c r="AH9" s="53">
        <f>'11'!$R9</f>
        <v>0</v>
      </c>
      <c r="AI9" s="53">
        <f>'12'!$R9</f>
        <v>3.4576086956521743E-2</v>
      </c>
      <c r="AJ9" s="53">
        <f>'13'!$R9</f>
        <v>7.9547101449275362E-2</v>
      </c>
      <c r="AK9" s="53">
        <f>'14'!$R9</f>
        <v>0.14879710144927535</v>
      </c>
      <c r="AL9" s="53">
        <f>'15'!$R9</f>
        <v>0.30084963768115941</v>
      </c>
      <c r="AM9" s="53">
        <f>'16'!$R9</f>
        <v>1.6329474637681158</v>
      </c>
      <c r="AN9" s="40">
        <f>'17'!$R9</f>
        <v>1.2212119565217392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'80'!$R10</f>
        <v>0</v>
      </c>
      <c r="D10" s="53">
        <f>'81'!$R10</f>
        <v>0</v>
      </c>
      <c r="E10" s="53">
        <f>'82'!$R10</f>
        <v>0.72463768115942029</v>
      </c>
      <c r="F10" s="53">
        <f>'83'!$R10</f>
        <v>0.72463768115942029</v>
      </c>
      <c r="G10" s="53">
        <f>'84'!$R10</f>
        <v>0.72463768115942029</v>
      </c>
      <c r="H10" s="53">
        <f>'85'!$R10</f>
        <v>4.5289855072463761</v>
      </c>
      <c r="I10" s="53">
        <f>'86'!$R10</f>
        <v>8.695652173913043</v>
      </c>
      <c r="J10" s="53">
        <f>'87'!$R10</f>
        <v>8.5144927536231876</v>
      </c>
      <c r="K10" s="53">
        <f>'88'!$R10</f>
        <v>5.9782608695652169</v>
      </c>
      <c r="L10" s="53">
        <f>'89'!$R10</f>
        <v>0.18115942028985507</v>
      </c>
      <c r="M10" s="53">
        <f>'90'!$R10</f>
        <v>0.50064130434782605</v>
      </c>
      <c r="N10" s="53">
        <f>'91'!$R10</f>
        <v>0.12707971014492753</v>
      </c>
      <c r="O10" s="53">
        <f>'92'!$R10</f>
        <v>0.15095108695652171</v>
      </c>
      <c r="P10" s="53">
        <f>'93'!$R10</f>
        <v>0.19251992753623187</v>
      </c>
      <c r="Q10" s="53">
        <f>'94'!$R10</f>
        <v>0.34933695652173913</v>
      </c>
      <c r="R10" s="53">
        <f>'95'!$R10</f>
        <v>0.41473007246376808</v>
      </c>
      <c r="S10" s="53">
        <f>'96'!$R10</f>
        <v>0.52458333333333329</v>
      </c>
      <c r="T10" s="53">
        <f>'97'!$R10</f>
        <v>0.5046376811594202</v>
      </c>
      <c r="U10" s="53">
        <f>'98'!$R10</f>
        <v>0.514106884057971</v>
      </c>
      <c r="V10" s="53">
        <f>'99'!$R10</f>
        <v>0.62668659420289852</v>
      </c>
      <c r="W10" s="53">
        <f>'00'!$R10</f>
        <v>0.60696195652173901</v>
      </c>
      <c r="X10" s="53">
        <f>'01'!$R10</f>
        <v>0.53541123188405793</v>
      </c>
      <c r="Y10" s="53">
        <f>'02'!$R10</f>
        <v>0.45599999999999996</v>
      </c>
      <c r="Z10" s="53">
        <f>'03'!$R10</f>
        <v>2.0561485507246378</v>
      </c>
      <c r="AA10" s="53">
        <f>'04'!$R10</f>
        <v>4.5725670289855067</v>
      </c>
      <c r="AB10" s="53">
        <f>'05'!$R10</f>
        <v>5.1126563636363631</v>
      </c>
      <c r="AC10" s="53">
        <f>'06'!$R10</f>
        <v>4.582819999999999</v>
      </c>
      <c r="AD10" s="53">
        <f>'07'!$R10</f>
        <v>4.7078618668038397</v>
      </c>
      <c r="AE10" s="53">
        <f>'08'!$R10</f>
        <v>7.2105363636363631</v>
      </c>
      <c r="AF10" s="53">
        <f>'09'!$R10</f>
        <v>5.8499709090909082</v>
      </c>
      <c r="AG10" s="53">
        <f>'10'!$R10</f>
        <v>0</v>
      </c>
      <c r="AH10" s="53">
        <f>'11'!$R10</f>
        <v>0</v>
      </c>
      <c r="AI10" s="53">
        <f>'12'!$R10</f>
        <v>0</v>
      </c>
      <c r="AJ10" s="53">
        <f>'13'!$R10</f>
        <v>0</v>
      </c>
      <c r="AK10" s="53">
        <f>'14'!$R10</f>
        <v>0</v>
      </c>
      <c r="AL10" s="53">
        <f>'15'!$R10</f>
        <v>0</v>
      </c>
      <c r="AM10" s="53">
        <f>'16'!$R10</f>
        <v>0</v>
      </c>
      <c r="AN10" s="40">
        <f>'17'!$R10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'80'!$R11</f>
        <v>0</v>
      </c>
      <c r="D11" s="53">
        <f>'81'!$R11</f>
        <v>0</v>
      </c>
      <c r="E11" s="53">
        <f>'82'!$R11</f>
        <v>0.18115942028985507</v>
      </c>
      <c r="F11" s="53">
        <f>'83'!$R11</f>
        <v>0.18115942028985507</v>
      </c>
      <c r="G11" s="53">
        <f>'84'!$R11</f>
        <v>0.18115942028985507</v>
      </c>
      <c r="H11" s="53">
        <f>'85'!$R11</f>
        <v>0.18115942028985507</v>
      </c>
      <c r="I11" s="53">
        <f>'86'!$R11</f>
        <v>0.18115942028985507</v>
      </c>
      <c r="J11" s="53">
        <f>'87'!$R11</f>
        <v>0</v>
      </c>
      <c r="K11" s="53">
        <f>'88'!$R11</f>
        <v>0</v>
      </c>
      <c r="L11" s="53">
        <f>'89'!$R11</f>
        <v>0</v>
      </c>
      <c r="M11" s="53">
        <f>'90'!$R11</f>
        <v>8.1072463768115929E-2</v>
      </c>
      <c r="N11" s="53">
        <f>'91'!$R11</f>
        <v>0.13725362318840578</v>
      </c>
      <c r="O11" s="53">
        <f>'92'!$R11</f>
        <v>6.6414855072463766E-2</v>
      </c>
      <c r="P11" s="53">
        <f>'93'!$R11</f>
        <v>4.0335144927536232E-2</v>
      </c>
      <c r="Q11" s="53">
        <f>'94'!$R11</f>
        <v>2.7056159420289855E-2</v>
      </c>
      <c r="R11" s="53">
        <f>'95'!$R11</f>
        <v>0.19041123188405795</v>
      </c>
      <c r="S11" s="53">
        <f>'96'!$R11</f>
        <v>0.3778442028985507</v>
      </c>
      <c r="T11" s="53">
        <f>'97'!$R11</f>
        <v>0.90394384057971011</v>
      </c>
      <c r="U11" s="53">
        <f>'98'!$R11</f>
        <v>2.613833333333333</v>
      </c>
      <c r="V11" s="53">
        <f>'99'!$R11</f>
        <v>3.3600724637681156</v>
      </c>
      <c r="W11" s="53">
        <f>'00'!$R11</f>
        <v>2.9712300724637681</v>
      </c>
      <c r="X11" s="53">
        <f>'01'!$R11</f>
        <v>2.6918297101449271</v>
      </c>
      <c r="Y11" s="53">
        <f>'02'!$R11</f>
        <v>4.1400960144927534</v>
      </c>
      <c r="Z11" s="53">
        <f>'03'!$R11</f>
        <v>2.4800815217391303</v>
      </c>
      <c r="AA11" s="53">
        <f>'04'!$R11</f>
        <v>1.1415996376811595</v>
      </c>
      <c r="AB11" s="53">
        <f>'05'!$R11</f>
        <v>0.48614727272727265</v>
      </c>
      <c r="AC11" s="53">
        <f>'06'!$R11</f>
        <v>0.7483054545454545</v>
      </c>
      <c r="AD11" s="53">
        <f>'07'!$R11</f>
        <v>0.76872290733126314</v>
      </c>
      <c r="AE11" s="53">
        <f>'08'!$R11</f>
        <v>1.1906636363636363</v>
      </c>
      <c r="AF11" s="53">
        <f>'09'!$R11</f>
        <v>1.0045018181818179</v>
      </c>
      <c r="AG11" s="53">
        <f>'10'!$R11</f>
        <v>7.5573472727272728</v>
      </c>
      <c r="AH11" s="53">
        <f>'11'!$R11</f>
        <v>3.4740000000000002</v>
      </c>
      <c r="AI11" s="53">
        <f>'12'!$R11</f>
        <v>3.1563315217391303</v>
      </c>
      <c r="AJ11" s="53">
        <f>'13'!$R11</f>
        <v>4.204074275362319</v>
      </c>
      <c r="AK11" s="53">
        <f>'14'!$R11</f>
        <v>4.3384384057971017</v>
      </c>
      <c r="AL11" s="53">
        <f>'15'!$R11</f>
        <v>2.0879003623188406</v>
      </c>
      <c r="AM11" s="53">
        <f>'16'!$R11</f>
        <v>2.1614547101449277</v>
      </c>
      <c r="AN11" s="40">
        <f>'17'!$R11</f>
        <v>2.6940434782608698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'80'!$R12</f>
        <v>0</v>
      </c>
      <c r="D12" s="53">
        <f>'81'!$R12</f>
        <v>0</v>
      </c>
      <c r="E12" s="53">
        <f>'82'!$R12</f>
        <v>1.8115942028985506</v>
      </c>
      <c r="F12" s="53">
        <f>'83'!$R12</f>
        <v>1.9927536231884058</v>
      </c>
      <c r="G12" s="53">
        <f>'84'!$R12</f>
        <v>2.3550724637681157</v>
      </c>
      <c r="H12" s="53">
        <f>'85'!$R12</f>
        <v>2.1739130434782608</v>
      </c>
      <c r="I12" s="53">
        <f>'86'!$R12</f>
        <v>5.4347826086956514</v>
      </c>
      <c r="J12" s="53">
        <f>'87'!$R12</f>
        <v>2.1739130434782608</v>
      </c>
      <c r="K12" s="53">
        <f>'88'!$R12</f>
        <v>2.3550724637681157</v>
      </c>
      <c r="L12" s="53">
        <f>'89'!$R12</f>
        <v>2.1739130434782608</v>
      </c>
      <c r="M12" s="53">
        <f>'90'!$R12</f>
        <v>2.0421521739130433</v>
      </c>
      <c r="N12" s="53">
        <f>'91'!$R12</f>
        <v>1.8024094202898548</v>
      </c>
      <c r="O12" s="53">
        <f>'92'!$R12</f>
        <v>2.0267427536231883</v>
      </c>
      <c r="P12" s="53">
        <f>'93'!$R12</f>
        <v>1.0357028985507246</v>
      </c>
      <c r="Q12" s="53">
        <f>'94'!$R12</f>
        <v>0.65230978260869554</v>
      </c>
      <c r="R12" s="53">
        <f>'95'!$R12</f>
        <v>0.50207427536231874</v>
      </c>
      <c r="S12" s="53">
        <f>'96'!$R12</f>
        <v>0.18729528985507246</v>
      </c>
      <c r="T12" s="53">
        <f>'97'!$R12</f>
        <v>0.18967934782608695</v>
      </c>
      <c r="U12" s="53">
        <f>'98'!$R12</f>
        <v>0.13178260869565217</v>
      </c>
      <c r="V12" s="53">
        <f>'99'!$R12</f>
        <v>8.3699275362318831E-2</v>
      </c>
      <c r="W12" s="53">
        <f>'00'!$R12</f>
        <v>0.22796376811594202</v>
      </c>
      <c r="X12" s="53">
        <f>'01'!$R12</f>
        <v>0.5507898550724637</v>
      </c>
      <c r="Y12" s="53">
        <f>'02'!$R12</f>
        <v>0.41750905797101445</v>
      </c>
      <c r="Z12" s="53">
        <f>'03'!$R12</f>
        <v>1.0859202898550724</v>
      </c>
      <c r="AA12" s="53">
        <f>'04'!$R12</f>
        <v>1.9454800724637682</v>
      </c>
      <c r="AB12" s="53">
        <f>'05'!$R12</f>
        <v>1.8558054545454545</v>
      </c>
      <c r="AC12" s="53">
        <f>'06'!$R12</f>
        <v>2.3206745454545454</v>
      </c>
      <c r="AD12" s="53">
        <f>'07'!$R12</f>
        <v>2.383993959572444</v>
      </c>
      <c r="AE12" s="53">
        <f>'08'!$R12</f>
        <v>4.1593345454545458</v>
      </c>
      <c r="AF12" s="53">
        <f>'09'!$R12</f>
        <v>3.1554036363636357</v>
      </c>
      <c r="AG12" s="53">
        <f>'10'!$R12</f>
        <v>0.19532181818181818</v>
      </c>
      <c r="AH12" s="53">
        <f>'11'!$R12</f>
        <v>4.0406684782608693</v>
      </c>
      <c r="AI12" s="53">
        <f>'12'!$R12</f>
        <v>2.4262844202898548</v>
      </c>
      <c r="AJ12" s="53">
        <f>'13'!$R12</f>
        <v>2.1912807971014492</v>
      </c>
      <c r="AK12" s="53">
        <f>'14'!$R12</f>
        <v>1.9922119565217391</v>
      </c>
      <c r="AL12" s="53">
        <f>'15'!$R12</f>
        <v>2.1734329710144928</v>
      </c>
      <c r="AM12" s="53">
        <f>'16'!$R12</f>
        <v>2.5255271739130434</v>
      </c>
      <c r="AN12" s="40">
        <f>'17'!$R12</f>
        <v>2.9498315217391302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'80'!$R13</f>
        <v>0</v>
      </c>
      <c r="D13" s="53">
        <f>'81'!$R13</f>
        <v>0</v>
      </c>
      <c r="E13" s="53">
        <f>'82'!$R13</f>
        <v>0.18115942028985507</v>
      </c>
      <c r="F13" s="53">
        <f>'83'!$R13</f>
        <v>0.18115942028985507</v>
      </c>
      <c r="G13" s="53">
        <f>'84'!$R13</f>
        <v>0.18115942028985507</v>
      </c>
      <c r="H13" s="53">
        <f>'85'!$R13</f>
        <v>0.18115942028985507</v>
      </c>
      <c r="I13" s="53">
        <f>'86'!$R13</f>
        <v>0.18115942028985507</v>
      </c>
      <c r="J13" s="53">
        <f>'87'!$R13</f>
        <v>0.18115942028985507</v>
      </c>
      <c r="K13" s="53">
        <f>'88'!$R13</f>
        <v>0.18115942028985507</v>
      </c>
      <c r="L13" s="53">
        <f>'89'!$R13</f>
        <v>0</v>
      </c>
      <c r="M13" s="53">
        <f>'90'!$R13</f>
        <v>2.3641304347826082E-3</v>
      </c>
      <c r="N13" s="53">
        <f>'91'!$R13</f>
        <v>5.0869565217391303E-3</v>
      </c>
      <c r="O13" s="53">
        <f>'92'!$R13</f>
        <v>5.1304347826086954E-3</v>
      </c>
      <c r="P13" s="53">
        <f>'93'!$R13</f>
        <v>1.9728260869565214E-3</v>
      </c>
      <c r="Q13" s="53">
        <f>'94'!$R13</f>
        <v>2.050724637681159E-3</v>
      </c>
      <c r="R13" s="53">
        <f>'95'!$R13</f>
        <v>1.6648550724637681E-3</v>
      </c>
      <c r="S13" s="53">
        <f>'96'!$R13</f>
        <v>2.280797101449275E-3</v>
      </c>
      <c r="T13" s="53">
        <f>'97'!$R13</f>
        <v>8.4384057971014486E-3</v>
      </c>
      <c r="U13" s="53">
        <f>'98'!$R13</f>
        <v>2.6769927536231881E-2</v>
      </c>
      <c r="V13" s="53">
        <f>'99'!$R13</f>
        <v>2.0985507246376812E-2</v>
      </c>
      <c r="W13" s="53">
        <f>'00'!$R13</f>
        <v>1.8943840579710141E-2</v>
      </c>
      <c r="X13" s="53">
        <f>'01'!$R13</f>
        <v>0.1275960144927536</v>
      </c>
      <c r="Y13" s="53">
        <f>'02'!$R13</f>
        <v>0.11364855072463767</v>
      </c>
      <c r="Z13" s="53">
        <f>'03'!$R13</f>
        <v>1.1807971014492753E-2</v>
      </c>
      <c r="AA13" s="53">
        <f>'04'!$R13</f>
        <v>0.12577898550724637</v>
      </c>
      <c r="AB13" s="53">
        <f>'05'!$R13</f>
        <v>0.10676545454545452</v>
      </c>
      <c r="AC13" s="53">
        <f>'06'!$R13</f>
        <v>0.16439999999999999</v>
      </c>
      <c r="AD13" s="53">
        <f>'07'!$R13</f>
        <v>0.16888564047956303</v>
      </c>
      <c r="AE13" s="53">
        <f>'08'!$R13</f>
        <v>0.23558909090909094</v>
      </c>
      <c r="AF13" s="53">
        <f>'09'!$R13</f>
        <v>0.20994909090909086</v>
      </c>
      <c r="AG13" s="53">
        <f>'10'!$R13</f>
        <v>6.5209090909090911E-2</v>
      </c>
      <c r="AH13" s="53">
        <f>'11'!$R13</f>
        <v>0.62167028985507244</v>
      </c>
      <c r="AI13" s="53">
        <f>'12'!$R13</f>
        <v>0.13946014492753622</v>
      </c>
      <c r="AJ13" s="53">
        <f>'13'!$R13</f>
        <v>0.16482971014492753</v>
      </c>
      <c r="AK13" s="53">
        <f>'14'!$R13</f>
        <v>0.61562681159420285</v>
      </c>
      <c r="AL13" s="53">
        <f>'15'!$R13</f>
        <v>0.7694057971014493</v>
      </c>
      <c r="AM13" s="53">
        <f>'16'!$R13</f>
        <v>0.64338768115942024</v>
      </c>
      <c r="AN13" s="40">
        <f>'17'!$R13</f>
        <v>0.81530615942028983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'80'!$R14</f>
        <v>0</v>
      </c>
      <c r="D14" s="53">
        <f>'81'!$R14</f>
        <v>0</v>
      </c>
      <c r="E14" s="53">
        <f>'82'!$R14</f>
        <v>0.54347826086956519</v>
      </c>
      <c r="F14" s="53">
        <f>'83'!$R14</f>
        <v>0.54347826086956519</v>
      </c>
      <c r="G14" s="53">
        <f>'84'!$R14</f>
        <v>0.90579710144927528</v>
      </c>
      <c r="H14" s="53">
        <f>'85'!$R14</f>
        <v>0.90579710144927528</v>
      </c>
      <c r="I14" s="53">
        <f>'86'!$R14</f>
        <v>1.0869565217391304</v>
      </c>
      <c r="J14" s="53">
        <f>'87'!$R14</f>
        <v>1.0869565217391304</v>
      </c>
      <c r="K14" s="53">
        <f>'88'!$R14</f>
        <v>1.0869565217391304</v>
      </c>
      <c r="L14" s="53">
        <f>'89'!$R14</f>
        <v>0.36231884057971014</v>
      </c>
      <c r="M14" s="53">
        <f>'90'!$R14</f>
        <v>0.4196340579710145</v>
      </c>
      <c r="N14" s="53">
        <f>'91'!$R14</f>
        <v>0.65702173913043471</v>
      </c>
      <c r="O14" s="53">
        <f>'92'!$R14</f>
        <v>0.57616123188405799</v>
      </c>
      <c r="P14" s="53">
        <f>'93'!$R14</f>
        <v>0.54900362318840568</v>
      </c>
      <c r="Q14" s="53">
        <f>'94'!$R14</f>
        <v>0.516106884057971</v>
      </c>
      <c r="R14" s="53">
        <f>'95'!$R14</f>
        <v>0.7514039855072463</v>
      </c>
      <c r="S14" s="53">
        <f>'96'!$R14</f>
        <v>1.8729619565217392</v>
      </c>
      <c r="T14" s="53">
        <f>'97'!$R14</f>
        <v>1.8757336956521735</v>
      </c>
      <c r="U14" s="53">
        <f>'98'!$R14</f>
        <v>1.7077536231884056</v>
      </c>
      <c r="V14" s="53">
        <f>'99'!$R14</f>
        <v>1.5667119565217389</v>
      </c>
      <c r="W14" s="53">
        <f>'00'!$R14</f>
        <v>2.3604384057971011</v>
      </c>
      <c r="X14" s="53">
        <f>'01'!$R14</f>
        <v>2.6876014492753622</v>
      </c>
      <c r="Y14" s="53">
        <f>'02'!$R14</f>
        <v>2.4023206521739131</v>
      </c>
      <c r="Z14" s="53">
        <f>'03'!$R14</f>
        <v>1.600923913043478</v>
      </c>
      <c r="AA14" s="53">
        <f>'04'!$R14</f>
        <v>1.8669619565217388</v>
      </c>
      <c r="AB14" s="53">
        <f>'05'!$R14</f>
        <v>1.5824818181818181</v>
      </c>
      <c r="AC14" s="53">
        <f>'06'!$R14</f>
        <v>5.5620563636363629</v>
      </c>
      <c r="AD14" s="53">
        <f>'07'!$R14</f>
        <v>5.7138166140885449</v>
      </c>
      <c r="AE14" s="53">
        <f>'08'!$R14</f>
        <v>8.1784854545454539</v>
      </c>
      <c r="AF14" s="53">
        <f>'09'!$R14</f>
        <v>6.8262945454545454</v>
      </c>
      <c r="AG14" s="53">
        <f>'10'!$R14</f>
        <v>4.5844818181818185</v>
      </c>
      <c r="AH14" s="53">
        <f>'11'!$R14</f>
        <v>5.4778731884057974</v>
      </c>
      <c r="AI14" s="53">
        <f>'12'!$R14</f>
        <v>7.8796557971014494</v>
      </c>
      <c r="AJ14" s="53">
        <f>'13'!$R14</f>
        <v>11.521407608695652</v>
      </c>
      <c r="AK14" s="53">
        <f>'14'!$R14</f>
        <v>13.946918478260869</v>
      </c>
      <c r="AL14" s="53">
        <f>'15'!$R14</f>
        <v>14.008228260869565</v>
      </c>
      <c r="AM14" s="53">
        <f>'16'!$R14</f>
        <v>13.231896739130434</v>
      </c>
      <c r="AN14" s="40">
        <f>'17'!$R14</f>
        <v>12.296621376811594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'80'!$R15</f>
        <v>0</v>
      </c>
      <c r="D15" s="53">
        <f>'81'!$R15</f>
        <v>0</v>
      </c>
      <c r="E15" s="53">
        <f>'82'!$R15</f>
        <v>0.18115942028985507</v>
      </c>
      <c r="F15" s="53">
        <f>'83'!$R15</f>
        <v>0.36231884057971014</v>
      </c>
      <c r="G15" s="53">
        <f>'84'!$R15</f>
        <v>0</v>
      </c>
      <c r="H15" s="53">
        <f>'85'!$R15</f>
        <v>0</v>
      </c>
      <c r="I15" s="53">
        <f>'86'!$R15</f>
        <v>0</v>
      </c>
      <c r="J15" s="53">
        <f>'87'!$R15</f>
        <v>0</v>
      </c>
      <c r="K15" s="53">
        <f>'88'!$R15</f>
        <v>0</v>
      </c>
      <c r="L15" s="53">
        <f>'89'!$R15</f>
        <v>0.72463768115942029</v>
      </c>
      <c r="M15" s="53">
        <f>'90'!$R15</f>
        <v>0.58187318840579705</v>
      </c>
      <c r="N15" s="53">
        <f>'91'!$R15</f>
        <v>0.55714130434782605</v>
      </c>
      <c r="O15" s="53">
        <f>'92'!$R15</f>
        <v>0.43002717391304346</v>
      </c>
      <c r="P15" s="53">
        <f>'93'!$R15</f>
        <v>0.16001811594202897</v>
      </c>
      <c r="Q15" s="53">
        <f>'94'!$R15</f>
        <v>0.25161231884057972</v>
      </c>
      <c r="R15" s="53">
        <f>'95'!$R15</f>
        <v>0.26300724637681155</v>
      </c>
      <c r="S15" s="53">
        <f>'96'!$R15</f>
        <v>0.17713586956521737</v>
      </c>
      <c r="T15" s="53">
        <f>'97'!$R15</f>
        <v>0.13566123188405796</v>
      </c>
      <c r="U15" s="53">
        <f>'98'!$R15</f>
        <v>6.6849637681159424E-2</v>
      </c>
      <c r="V15" s="53">
        <f>'99'!$R15</f>
        <v>0.23802355072463768</v>
      </c>
      <c r="W15" s="53">
        <f>'00'!$R15</f>
        <v>0.33012681159420287</v>
      </c>
      <c r="X15" s="53">
        <f>'01'!$R15</f>
        <v>0.24641666666666664</v>
      </c>
      <c r="Y15" s="53">
        <f>'02'!$R15</f>
        <v>0.24921195652173911</v>
      </c>
      <c r="Z15" s="53">
        <f>'03'!$R15</f>
        <v>0.606445652173913</v>
      </c>
      <c r="AA15" s="53">
        <f>'04'!$R15</f>
        <v>0.97530797101449274</v>
      </c>
      <c r="AB15" s="53">
        <f>'05'!$R15</f>
        <v>0.85415454545454539</v>
      </c>
      <c r="AC15" s="53">
        <f>'06'!$R15</f>
        <v>0.89632727272727275</v>
      </c>
      <c r="AD15" s="53">
        <f>'07'!$R15</f>
        <v>0.92078348864869497</v>
      </c>
      <c r="AE15" s="53">
        <f>'08'!$R15</f>
        <v>1.9350872727272725</v>
      </c>
      <c r="AF15" s="53">
        <f>'09'!$R15</f>
        <v>1.6645054545454543</v>
      </c>
      <c r="AG15" s="53">
        <f>'10'!$R15</f>
        <v>1.55446</v>
      </c>
      <c r="AH15" s="53">
        <f>'11'!$R15</f>
        <v>3.641557971014493</v>
      </c>
      <c r="AI15" s="53">
        <f>'12'!$R15</f>
        <v>1.4824565217391306</v>
      </c>
      <c r="AJ15" s="53">
        <f>'13'!$R15</f>
        <v>1.8979293478260868</v>
      </c>
      <c r="AK15" s="53">
        <f>'14'!$R15</f>
        <v>3.1634438405797103</v>
      </c>
      <c r="AL15" s="53">
        <f>'15'!$R15</f>
        <v>3.3660688405797101</v>
      </c>
      <c r="AM15" s="53">
        <f>'16'!$R15</f>
        <v>2.563731884057971</v>
      </c>
      <c r="AN15" s="40">
        <f>'17'!$R15</f>
        <v>2.3410217391304347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'80'!$R16</f>
        <v>0</v>
      </c>
      <c r="D16" s="53">
        <f>'81'!$R16</f>
        <v>0</v>
      </c>
      <c r="E16" s="53">
        <f>'82'!$R16</f>
        <v>2.7173913043478257</v>
      </c>
      <c r="F16" s="53">
        <f>'83'!$R16</f>
        <v>7.2463768115942022</v>
      </c>
      <c r="G16" s="53">
        <f>'84'!$R16</f>
        <v>5.0724637681159415</v>
      </c>
      <c r="H16" s="53">
        <f>'85'!$R16</f>
        <v>5.0724637681159415</v>
      </c>
      <c r="I16" s="53">
        <f>'86'!$R16</f>
        <v>4.7101449275362315</v>
      </c>
      <c r="J16" s="53">
        <f>'87'!$R16</f>
        <v>2.7173913043478257</v>
      </c>
      <c r="K16" s="53">
        <f>'88'!$R16</f>
        <v>2.3550724637681157</v>
      </c>
      <c r="L16" s="53">
        <f>'89'!$R16</f>
        <v>0.18115942028985507</v>
      </c>
      <c r="M16" s="53">
        <f>'90'!$R16</f>
        <v>3.4481884057971007E-2</v>
      </c>
      <c r="N16" s="53">
        <f>'91'!$R16</f>
        <v>3.2124999999999994E-2</v>
      </c>
      <c r="O16" s="53">
        <f>'92'!$R16</f>
        <v>3.9126811594202893E-2</v>
      </c>
      <c r="P16" s="53">
        <f>'93'!$R16</f>
        <v>3.2389492753623184E-2</v>
      </c>
      <c r="Q16" s="53">
        <f>'94'!$R16</f>
        <v>1.973731884057971E-2</v>
      </c>
      <c r="R16" s="53">
        <f>'95'!$R16</f>
        <v>2.0697463768115938E-2</v>
      </c>
      <c r="S16" s="53">
        <f>'96'!$R16</f>
        <v>1.8235507246376809E-2</v>
      </c>
      <c r="T16" s="53">
        <f>'97'!$R16</f>
        <v>1.8405797101449274E-2</v>
      </c>
      <c r="U16" s="53">
        <f>'98'!$R16</f>
        <v>2.6565217391304345E-2</v>
      </c>
      <c r="V16" s="53">
        <f>'99'!$R16</f>
        <v>2.284782608695652E-2</v>
      </c>
      <c r="W16" s="53">
        <f>'00'!$R16</f>
        <v>0.27631521739130432</v>
      </c>
      <c r="X16" s="53">
        <f>'01'!$R16</f>
        <v>0.28328804347826081</v>
      </c>
      <c r="Y16" s="53">
        <f>'02'!$R16</f>
        <v>0.32369746376811592</v>
      </c>
      <c r="Z16" s="53">
        <f>'03'!$R16</f>
        <v>0.30072101449275362</v>
      </c>
      <c r="AA16" s="53">
        <f>'04'!$R16</f>
        <v>1.4130452898550725</v>
      </c>
      <c r="AB16" s="53">
        <f>'05'!$R16</f>
        <v>1.7164636363636361</v>
      </c>
      <c r="AC16" s="53">
        <f>'06'!$R16</f>
        <v>1.8060472727272727</v>
      </c>
      <c r="AD16" s="53">
        <f>'07'!$R16</f>
        <v>1.8553251240323207</v>
      </c>
      <c r="AE16" s="53">
        <f>'08'!$R16</f>
        <v>3.1977199999999999</v>
      </c>
      <c r="AF16" s="53">
        <f>'09'!$R16</f>
        <v>2.8604454545454541</v>
      </c>
      <c r="AG16" s="53">
        <f>'10'!$R16</f>
        <v>1.8862836363636364</v>
      </c>
      <c r="AH16" s="53">
        <f>'11'!$R16</f>
        <v>3.4076086956521742E-2</v>
      </c>
      <c r="AI16" s="53">
        <f>'12'!$R16</f>
        <v>4.0547481884057968</v>
      </c>
      <c r="AJ16" s="53">
        <f>'13'!$R16</f>
        <v>6.6526992753623189</v>
      </c>
      <c r="AK16" s="53">
        <f>'14'!$R16</f>
        <v>4.4712699275362322</v>
      </c>
      <c r="AL16" s="53">
        <f>'15'!$R16</f>
        <v>4.907855072463768</v>
      </c>
      <c r="AM16" s="53">
        <f>'16'!$R16</f>
        <v>5.4127898550724636</v>
      </c>
      <c r="AN16" s="40">
        <f>'17'!$R16</f>
        <v>5.7391684782608694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'80'!$R17</f>
        <v>14.492753623188404</v>
      </c>
      <c r="D17" s="53">
        <f>'81'!$R17</f>
        <v>7.4275362318840568</v>
      </c>
      <c r="E17" s="53">
        <f>'82'!$R17</f>
        <v>1.5126811594202896</v>
      </c>
      <c r="F17" s="53">
        <f>'83'!$R17</f>
        <v>1.2681159420289854</v>
      </c>
      <c r="G17" s="53">
        <f>'84'!$R17</f>
        <v>10.235507246376811</v>
      </c>
      <c r="H17" s="53">
        <f>'85'!$R17</f>
        <v>4.1847826086956523</v>
      </c>
      <c r="I17" s="53">
        <f>'86'!$R17</f>
        <v>1.5217391304347825</v>
      </c>
      <c r="J17" s="53">
        <f>'87'!$R17</f>
        <v>1.8115942028985506</v>
      </c>
      <c r="K17" s="53">
        <f>'88'!$R17</f>
        <v>1.0869565217391304</v>
      </c>
      <c r="L17" s="53">
        <f>'89'!$R17</f>
        <v>0.90579710144927528</v>
      </c>
      <c r="M17" s="53">
        <f>'90'!$R17</f>
        <v>0.83083876811594193</v>
      </c>
      <c r="N17" s="53">
        <f>'91'!$R17</f>
        <v>0.83554528985507237</v>
      </c>
      <c r="O17" s="53">
        <f>'92'!$R17</f>
        <v>0.48828079710144928</v>
      </c>
      <c r="P17" s="53">
        <f>'93'!$R17</f>
        <v>0.6910960144927536</v>
      </c>
      <c r="Q17" s="53">
        <f>'94'!$R17</f>
        <v>0.65792391304347819</v>
      </c>
      <c r="R17" s="53">
        <f>'95'!$R17</f>
        <v>0.53088949275362318</v>
      </c>
      <c r="S17" s="53">
        <f>'96'!$R17</f>
        <v>0.54461050724637672</v>
      </c>
      <c r="T17" s="53">
        <f>'97'!$R17</f>
        <v>0.57220471014492746</v>
      </c>
      <c r="U17" s="53">
        <f>'98'!$R17</f>
        <v>0.98857789855072464</v>
      </c>
      <c r="V17" s="53">
        <f>'99'!$R17</f>
        <v>1.8367952898550723</v>
      </c>
      <c r="W17" s="53">
        <f>'00'!$R17</f>
        <v>1.2293985507246377</v>
      </c>
      <c r="X17" s="53">
        <f>'01'!$R17</f>
        <v>1.875320652173913</v>
      </c>
      <c r="Y17" s="53">
        <f>'02'!$R17</f>
        <v>1.3768242753623188</v>
      </c>
      <c r="Z17" s="53">
        <f>'03'!$R17</f>
        <v>2.6410615942028985</v>
      </c>
      <c r="AA17" s="53">
        <f>'04'!$R17</f>
        <v>4.7294130434782602</v>
      </c>
      <c r="AB17" s="53">
        <f>'05'!$R17</f>
        <v>4.7551527272727263</v>
      </c>
      <c r="AC17" s="53">
        <f>'06'!$R17</f>
        <v>6.8412218181818183</v>
      </c>
      <c r="AD17" s="53">
        <f>'07'!$R17</f>
        <v>7.0278839928612982</v>
      </c>
      <c r="AE17" s="53">
        <f>'08'!$R17</f>
        <v>10.596649090909089</v>
      </c>
      <c r="AF17" s="53">
        <f>'09'!$R17</f>
        <v>5.1190018181818173</v>
      </c>
      <c r="AG17" s="53">
        <f>'10'!$R17</f>
        <v>3.1454836363636365</v>
      </c>
      <c r="AH17" s="53">
        <f>'11'!$R17</f>
        <v>8.0014764492753621</v>
      </c>
      <c r="AI17" s="53">
        <f>'12'!$R17</f>
        <v>6.0030199275362319</v>
      </c>
      <c r="AJ17" s="53">
        <f>'13'!$R17</f>
        <v>8.3251721014492759</v>
      </c>
      <c r="AK17" s="53">
        <f>'14'!$R17</f>
        <v>15.829657608695651</v>
      </c>
      <c r="AL17" s="53">
        <f>'15'!$R17</f>
        <v>9.7292137681159421</v>
      </c>
      <c r="AM17" s="53">
        <f>'16'!$R17</f>
        <v>10.869588768115943</v>
      </c>
      <c r="AN17" s="40">
        <f>'17'!$R17</f>
        <v>12.09429347826087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'80'!$R18</f>
        <v>0</v>
      </c>
      <c r="D18" s="53">
        <f>'81'!$R18</f>
        <v>0</v>
      </c>
      <c r="E18" s="53">
        <f>'82'!$R18</f>
        <v>0</v>
      </c>
      <c r="F18" s="53">
        <f>'83'!$R18</f>
        <v>0</v>
      </c>
      <c r="G18" s="53">
        <f>'84'!$R18</f>
        <v>0</v>
      </c>
      <c r="H18" s="53">
        <f>'85'!$R18</f>
        <v>0</v>
      </c>
      <c r="I18" s="53">
        <f>'86'!$R18</f>
        <v>0</v>
      </c>
      <c r="J18" s="53">
        <f>'87'!$R18</f>
        <v>0</v>
      </c>
      <c r="K18" s="53">
        <f>'88'!$R18</f>
        <v>0</v>
      </c>
      <c r="L18" s="53">
        <f>'89'!$R18</f>
        <v>0</v>
      </c>
      <c r="M18" s="53">
        <f>'90'!$R18</f>
        <v>2.3507246376811591E-2</v>
      </c>
      <c r="N18" s="53">
        <f>'91'!$R18</f>
        <v>5.8985507246376813E-3</v>
      </c>
      <c r="O18" s="53">
        <f>'92'!$R18</f>
        <v>5.2391304347826082E-3</v>
      </c>
      <c r="P18" s="53">
        <f>'93'!$R18</f>
        <v>7.2907608695652174E-2</v>
      </c>
      <c r="Q18" s="53">
        <f>'94'!$R18</f>
        <v>9.3932971014492744E-2</v>
      </c>
      <c r="R18" s="53">
        <f>'95'!$R18</f>
        <v>9.626630434782607E-2</v>
      </c>
      <c r="S18" s="53">
        <f>'96'!$R18</f>
        <v>0.10206340579710144</v>
      </c>
      <c r="T18" s="53">
        <f>'97'!$R18</f>
        <v>2.260869565217391E-2</v>
      </c>
      <c r="U18" s="53">
        <f>'98'!$R18</f>
        <v>1.5641304347826086E-2</v>
      </c>
      <c r="V18" s="53">
        <f>'99'!$R18</f>
        <v>3.3659420289855069E-3</v>
      </c>
      <c r="W18" s="53">
        <f>'00'!$R18</f>
        <v>8.8025362318840568E-3</v>
      </c>
      <c r="X18" s="53">
        <f>'01'!$R18</f>
        <v>6.7590579710144925E-3</v>
      </c>
      <c r="Y18" s="53">
        <f>'02'!$R18</f>
        <v>3.0615942028985502E-4</v>
      </c>
      <c r="Z18" s="53">
        <f>'03'!$R18</f>
        <v>1.3351449275362318E-3</v>
      </c>
      <c r="AA18" s="53">
        <f>'04'!$R18</f>
        <v>2.6503623188405797E-3</v>
      </c>
      <c r="AB18" s="53">
        <f>'05'!$R18</f>
        <v>5.8545454545454547E-4</v>
      </c>
      <c r="AC18" s="53">
        <f>'06'!$R18</f>
        <v>4.909090909090909E-4</v>
      </c>
      <c r="AD18" s="53">
        <f>'07'!$R18</f>
        <v>0</v>
      </c>
      <c r="AE18" s="53">
        <f>'08'!$R18</f>
        <v>0</v>
      </c>
      <c r="AF18" s="53">
        <f>'09'!$R18</f>
        <v>0</v>
      </c>
      <c r="AG18" s="53">
        <f>'10'!$R18</f>
        <v>0</v>
      </c>
      <c r="AH18" s="53">
        <f>'11'!$R18</f>
        <v>0</v>
      </c>
      <c r="AI18" s="53">
        <f>'12'!$R18</f>
        <v>6.2588768115942037E-2</v>
      </c>
      <c r="AJ18" s="53">
        <f>'13'!$R18</f>
        <v>9.2137681159420295E-2</v>
      </c>
      <c r="AK18" s="53">
        <f>'14'!$R18</f>
        <v>7.8733695652173918E-2</v>
      </c>
      <c r="AL18" s="53">
        <f>'15'!$R18</f>
        <v>7.6297101449275359E-2</v>
      </c>
      <c r="AM18" s="53">
        <f>'16'!$R18</f>
        <v>9.9375000000000005E-2</v>
      </c>
      <c r="AN18" s="40">
        <f>'17'!$R18</f>
        <v>0.10851449275362318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'80'!$R19</f>
        <v>0</v>
      </c>
      <c r="D19" s="53">
        <f>'81'!$R19</f>
        <v>0</v>
      </c>
      <c r="E19" s="53">
        <f>'82'!$R19</f>
        <v>0</v>
      </c>
      <c r="F19" s="53">
        <f>'83'!$R19</f>
        <v>0</v>
      </c>
      <c r="G19" s="53">
        <f>'84'!$R19</f>
        <v>0</v>
      </c>
      <c r="H19" s="53">
        <f>'85'!$R19</f>
        <v>0</v>
      </c>
      <c r="I19" s="53">
        <f>'86'!$R19</f>
        <v>0</v>
      </c>
      <c r="J19" s="53">
        <f>'87'!$R19</f>
        <v>0</v>
      </c>
      <c r="K19" s="53">
        <f>'88'!$R19</f>
        <v>0</v>
      </c>
      <c r="L19" s="53">
        <f>'89'!$R19</f>
        <v>0</v>
      </c>
      <c r="M19" s="53">
        <f>'90'!$R19</f>
        <v>0</v>
      </c>
      <c r="N19" s="53">
        <f>'91'!$R19</f>
        <v>1.1413043478260868E-3</v>
      </c>
      <c r="O19" s="53">
        <f>'92'!$R19</f>
        <v>0</v>
      </c>
      <c r="P19" s="53">
        <f>'93'!$R19</f>
        <v>0</v>
      </c>
      <c r="Q19" s="53">
        <f>'94'!$R19</f>
        <v>0</v>
      </c>
      <c r="R19" s="53">
        <f>'95'!$R19</f>
        <v>0</v>
      </c>
      <c r="S19" s="53">
        <f>'96'!$R19</f>
        <v>0</v>
      </c>
      <c r="T19" s="53">
        <f>'97'!$R19</f>
        <v>0</v>
      </c>
      <c r="U19" s="53">
        <f>'98'!$R19</f>
        <v>0</v>
      </c>
      <c r="V19" s="53">
        <f>'99'!$R19</f>
        <v>0</v>
      </c>
      <c r="W19" s="53">
        <f>'00'!$R19</f>
        <v>0</v>
      </c>
      <c r="X19" s="53">
        <f>'01'!$R19</f>
        <v>2.5018115942028983E-3</v>
      </c>
      <c r="Y19" s="53">
        <f>'02'!$R19</f>
        <v>6.0434782608695644E-3</v>
      </c>
      <c r="Z19" s="53">
        <f>'03'!$R19</f>
        <v>6.1594202898550719E-3</v>
      </c>
      <c r="AA19" s="53">
        <f>'04'!$R19</f>
        <v>8.4836956521739115E-3</v>
      </c>
      <c r="AB19" s="53">
        <f>'05'!$R19</f>
        <v>8.5490909090909072E-3</v>
      </c>
      <c r="AC19" s="53">
        <f>'06'!$R19</f>
        <v>4.2672727272727272E-3</v>
      </c>
      <c r="AD19" s="53">
        <f>'07'!$R19</f>
        <v>0</v>
      </c>
      <c r="AE19" s="53">
        <f>'08'!$R19</f>
        <v>0</v>
      </c>
      <c r="AF19" s="53">
        <f>'09'!$R19</f>
        <v>0</v>
      </c>
      <c r="AG19" s="53">
        <f>'10'!$R19</f>
        <v>0</v>
      </c>
      <c r="AH19" s="53">
        <f>'11'!$R19</f>
        <v>0</v>
      </c>
      <c r="AI19" s="53">
        <f>'12'!$R19</f>
        <v>0</v>
      </c>
      <c r="AJ19" s="53">
        <f>'13'!$R19</f>
        <v>0</v>
      </c>
      <c r="AK19" s="53">
        <f>'14'!$R19</f>
        <v>0</v>
      </c>
      <c r="AL19" s="53">
        <f>'15'!$R19</f>
        <v>0</v>
      </c>
      <c r="AM19" s="53">
        <f>'16'!$R19</f>
        <v>2.2391304347826086E-3</v>
      </c>
      <c r="AN19" s="40">
        <f>'17'!$R19</f>
        <v>8.7083333333333336E-3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'80'!$R20</f>
        <v>0</v>
      </c>
      <c r="D20" s="53">
        <f>'81'!$R20</f>
        <v>0</v>
      </c>
      <c r="E20" s="53">
        <f>'82'!$R20</f>
        <v>0.18115942028985507</v>
      </c>
      <c r="F20" s="53">
        <f>'83'!$R20</f>
        <v>0.18115942028985507</v>
      </c>
      <c r="G20" s="53">
        <f>'84'!$R20</f>
        <v>0</v>
      </c>
      <c r="H20" s="53">
        <f>'85'!$R20</f>
        <v>0</v>
      </c>
      <c r="I20" s="53">
        <f>'86'!$R20</f>
        <v>0</v>
      </c>
      <c r="J20" s="53">
        <f>'87'!$R20</f>
        <v>0</v>
      </c>
      <c r="K20" s="53">
        <f>'88'!$R20</f>
        <v>0</v>
      </c>
      <c r="L20" s="53">
        <f>'89'!$R20</f>
        <v>0.18115942028985507</v>
      </c>
      <c r="M20" s="53">
        <f>'90'!$R20</f>
        <v>0.15954710144927534</v>
      </c>
      <c r="N20" s="53">
        <f>'91'!$R20</f>
        <v>0.25047282608695648</v>
      </c>
      <c r="O20" s="53">
        <f>'92'!$R20</f>
        <v>0.21769202898550721</v>
      </c>
      <c r="P20" s="53">
        <f>'93'!$R20</f>
        <v>0.20273188405797099</v>
      </c>
      <c r="Q20" s="53">
        <f>'94'!$R20</f>
        <v>0.1331123188405797</v>
      </c>
      <c r="R20" s="53">
        <f>'95'!$R20</f>
        <v>0.1393695652173913</v>
      </c>
      <c r="S20" s="53">
        <f>'96'!$R20</f>
        <v>0.22523550724637678</v>
      </c>
      <c r="T20" s="53">
        <f>'97'!$R20</f>
        <v>0.16036413043478259</v>
      </c>
      <c r="U20" s="53">
        <f>'98'!$R20</f>
        <v>0.12517572463768115</v>
      </c>
      <c r="V20" s="53">
        <f>'99'!$R20</f>
        <v>0.21144384057971014</v>
      </c>
      <c r="W20" s="53">
        <f>'00'!$R20</f>
        <v>0.24195833333333333</v>
      </c>
      <c r="X20" s="53">
        <f>'01'!$R20</f>
        <v>0.11657608695652173</v>
      </c>
      <c r="Y20" s="53">
        <f>'02'!$R20</f>
        <v>9.1929347826086943E-2</v>
      </c>
      <c r="Z20" s="53">
        <f>'03'!$R20</f>
        <v>6.900724637681159E-2</v>
      </c>
      <c r="AA20" s="53">
        <f>'04'!$R20</f>
        <v>7.3431159420289854E-2</v>
      </c>
      <c r="AB20" s="53">
        <f>'05'!$R20</f>
        <v>6.5996363636363645E-2</v>
      </c>
      <c r="AC20" s="53">
        <f>'06'!$R20</f>
        <v>5.8736363636363635E-2</v>
      </c>
      <c r="AD20" s="53">
        <f>'07'!$R20</f>
        <v>0</v>
      </c>
      <c r="AE20" s="53">
        <f>'08'!$R20</f>
        <v>0</v>
      </c>
      <c r="AF20" s="53">
        <f>'09'!$R20</f>
        <v>0</v>
      </c>
      <c r="AG20" s="53">
        <f>'10'!$R20</f>
        <v>0.94011999999999996</v>
      </c>
      <c r="AH20" s="53">
        <f>'11'!$R20</f>
        <v>1.1789855072463768E-2</v>
      </c>
      <c r="AI20" s="53">
        <f>'12'!$R20</f>
        <v>1.0239601449275362</v>
      </c>
      <c r="AJ20" s="53">
        <f>'13'!$R20</f>
        <v>1.0353152173913045</v>
      </c>
      <c r="AK20" s="53">
        <f>'14'!$R20</f>
        <v>1.2439003623188405</v>
      </c>
      <c r="AL20" s="53">
        <f>'15'!$R20</f>
        <v>1.1657210144927537</v>
      </c>
      <c r="AM20" s="53">
        <f>'16'!$R20</f>
        <v>1.0656195652173912</v>
      </c>
      <c r="AN20" s="40">
        <f>'17'!$R20</f>
        <v>1.2256123188405796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'80'!$R21</f>
        <v>0</v>
      </c>
      <c r="D21" s="53">
        <f>'81'!$R21</f>
        <v>0</v>
      </c>
      <c r="E21" s="53">
        <f>'82'!$R21</f>
        <v>0</v>
      </c>
      <c r="F21" s="53">
        <f>'83'!$R21</f>
        <v>0</v>
      </c>
      <c r="G21" s="53">
        <f>'84'!$R21</f>
        <v>0</v>
      </c>
      <c r="H21" s="53">
        <f>'85'!$R21</f>
        <v>0</v>
      </c>
      <c r="I21" s="53">
        <f>'86'!$R21</f>
        <v>0</v>
      </c>
      <c r="J21" s="53">
        <f>'87'!$R21</f>
        <v>0</v>
      </c>
      <c r="K21" s="53">
        <f>'88'!$R21</f>
        <v>0</v>
      </c>
      <c r="L21" s="53">
        <f>'89'!$R21</f>
        <v>0</v>
      </c>
      <c r="M21" s="53">
        <f>'90'!$R21</f>
        <v>1.6304347826086955E-4</v>
      </c>
      <c r="N21" s="53">
        <f>'91'!$R21</f>
        <v>0</v>
      </c>
      <c r="O21" s="53">
        <f>'92'!$R21</f>
        <v>0</v>
      </c>
      <c r="P21" s="53">
        <f>'93'!$R21</f>
        <v>3.6231884057971014E-5</v>
      </c>
      <c r="Q21" s="53">
        <f>'94'!$R21</f>
        <v>0</v>
      </c>
      <c r="R21" s="53">
        <f>'95'!$R21</f>
        <v>0</v>
      </c>
      <c r="S21" s="53">
        <f>'96'!$R21</f>
        <v>0</v>
      </c>
      <c r="T21" s="53">
        <f>'97'!$R21</f>
        <v>0</v>
      </c>
      <c r="U21" s="53">
        <f>'98'!$R21</f>
        <v>0</v>
      </c>
      <c r="V21" s="53">
        <f>'99'!$R21</f>
        <v>0</v>
      </c>
      <c r="W21" s="53">
        <f>'00'!$R21</f>
        <v>0</v>
      </c>
      <c r="X21" s="53">
        <f>'01'!$R21</f>
        <v>0</v>
      </c>
      <c r="Y21" s="53">
        <f>'02'!$R21</f>
        <v>0</v>
      </c>
      <c r="Z21" s="53">
        <f>'03'!$R21</f>
        <v>0</v>
      </c>
      <c r="AA21" s="53">
        <f>'04'!$R21</f>
        <v>0</v>
      </c>
      <c r="AB21" s="53">
        <f>'05'!$R21</f>
        <v>1.636363636363636E-4</v>
      </c>
      <c r="AC21" s="53">
        <f>'06'!$R21</f>
        <v>2.2563636363636362E-3</v>
      </c>
      <c r="AD21" s="53">
        <f>'07'!$R21</f>
        <v>0</v>
      </c>
      <c r="AE21" s="53">
        <f>'08'!$R21</f>
        <v>0</v>
      </c>
      <c r="AF21" s="53">
        <f>'09'!$R21</f>
        <v>0</v>
      </c>
      <c r="AG21" s="53">
        <f>'10'!$R21</f>
        <v>0</v>
      </c>
      <c r="AH21" s="53">
        <f>'11'!$R21</f>
        <v>0</v>
      </c>
      <c r="AI21" s="53">
        <f>'12'!$R21</f>
        <v>0</v>
      </c>
      <c r="AJ21" s="53">
        <f>'13'!$R21</f>
        <v>0</v>
      </c>
      <c r="AK21" s="53">
        <f>'14'!$R21</f>
        <v>0</v>
      </c>
      <c r="AL21" s="53">
        <f>'15'!$R21</f>
        <v>0</v>
      </c>
      <c r="AM21" s="53">
        <f>'16'!$R21</f>
        <v>5.2355072463768115E-4</v>
      </c>
      <c r="AN21" s="40">
        <f>'17'!$R21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'80'!$R22</f>
        <v>0</v>
      </c>
      <c r="D22" s="53">
        <f>'81'!$R22</f>
        <v>0</v>
      </c>
      <c r="E22" s="53">
        <f>'82'!$R22</f>
        <v>0</v>
      </c>
      <c r="F22" s="53">
        <f>'83'!$R22</f>
        <v>2.3550724637681156E-2</v>
      </c>
      <c r="G22" s="53">
        <f>'84'!$R22</f>
        <v>0</v>
      </c>
      <c r="H22" s="53">
        <f>'85'!$R22</f>
        <v>0</v>
      </c>
      <c r="I22" s="53">
        <f>'86'!$R22</f>
        <v>0</v>
      </c>
      <c r="J22" s="53">
        <f>'87'!$R22</f>
        <v>0</v>
      </c>
      <c r="K22" s="53">
        <f>'88'!$R22</f>
        <v>0</v>
      </c>
      <c r="L22" s="53">
        <f>'89'!$R22</f>
        <v>0</v>
      </c>
      <c r="M22" s="53">
        <f>'90'!$R22</f>
        <v>0</v>
      </c>
      <c r="N22" s="53">
        <f>'91'!$R22</f>
        <v>0</v>
      </c>
      <c r="O22" s="53">
        <f>'92'!$R22</f>
        <v>0</v>
      </c>
      <c r="P22" s="53">
        <f>'93'!$R22</f>
        <v>0</v>
      </c>
      <c r="Q22" s="53">
        <f>'94'!$R22</f>
        <v>2.3550724637681155E-5</v>
      </c>
      <c r="R22" s="53">
        <f>'95'!$R22</f>
        <v>0</v>
      </c>
      <c r="S22" s="53">
        <f>'96'!$R22</f>
        <v>0</v>
      </c>
      <c r="T22" s="53">
        <f>'97'!$R22</f>
        <v>0</v>
      </c>
      <c r="U22" s="53">
        <f>'98'!$R22</f>
        <v>0</v>
      </c>
      <c r="V22" s="53">
        <f>'99'!$R22</f>
        <v>0</v>
      </c>
      <c r="W22" s="53">
        <f>'00'!$R22</f>
        <v>0</v>
      </c>
      <c r="X22" s="53">
        <f>'01'!$R22</f>
        <v>0</v>
      </c>
      <c r="Y22" s="53">
        <f>'02'!$R22</f>
        <v>0</v>
      </c>
      <c r="Z22" s="53">
        <f>'03'!$R22</f>
        <v>0</v>
      </c>
      <c r="AA22" s="53">
        <f>'04'!$R22</f>
        <v>0</v>
      </c>
      <c r="AB22" s="53">
        <f>'05'!$R22</f>
        <v>0</v>
      </c>
      <c r="AC22" s="53">
        <f>'06'!$R22</f>
        <v>1.8181818181818181E-4</v>
      </c>
      <c r="AD22" s="53">
        <f>'07'!$R22</f>
        <v>0</v>
      </c>
      <c r="AE22" s="53">
        <f>'08'!$R22</f>
        <v>0</v>
      </c>
      <c r="AF22" s="53">
        <f>'09'!$R22</f>
        <v>0</v>
      </c>
      <c r="AG22" s="53">
        <f>'10'!$R22</f>
        <v>0</v>
      </c>
      <c r="AH22" s="53">
        <f>'11'!$R22</f>
        <v>0</v>
      </c>
      <c r="AI22" s="53">
        <f>'12'!$R22</f>
        <v>0</v>
      </c>
      <c r="AJ22" s="53">
        <f>'13'!$R22</f>
        <v>0</v>
      </c>
      <c r="AK22" s="53">
        <f>'14'!$R22</f>
        <v>0</v>
      </c>
      <c r="AL22" s="53">
        <f>'15'!$R22</f>
        <v>0</v>
      </c>
      <c r="AM22" s="53">
        <f>'16'!$R22</f>
        <v>0</v>
      </c>
      <c r="AN22" s="40">
        <f>'17'!$R22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'80'!$R23</f>
        <v>1.8115942028985506</v>
      </c>
      <c r="D23" s="53">
        <f>'81'!$R23</f>
        <v>4.3478260869565215</v>
      </c>
      <c r="E23" s="53">
        <f>'82'!$R23</f>
        <v>0</v>
      </c>
      <c r="F23" s="53">
        <f>'83'!$R23</f>
        <v>0</v>
      </c>
      <c r="G23" s="53">
        <f>'84'!$R23</f>
        <v>0</v>
      </c>
      <c r="H23" s="53">
        <f>'85'!$R23</f>
        <v>0</v>
      </c>
      <c r="I23" s="53">
        <f>'86'!$R23</f>
        <v>0</v>
      </c>
      <c r="J23" s="53">
        <f>'87'!$R23</f>
        <v>0</v>
      </c>
      <c r="K23" s="53">
        <f>'88'!$R23</f>
        <v>0</v>
      </c>
      <c r="L23" s="53">
        <f>'89'!$R23</f>
        <v>0</v>
      </c>
      <c r="M23" s="53">
        <f>'90'!$R23</f>
        <v>2.3967391304347826E-2</v>
      </c>
      <c r="N23" s="53">
        <f>'91'!$R23</f>
        <v>79.725711956521735</v>
      </c>
      <c r="O23" s="53">
        <f>'92'!$R23</f>
        <v>1.8675670289855071</v>
      </c>
      <c r="P23" s="53">
        <f>'93'!$R23</f>
        <v>1.1465833333333333</v>
      </c>
      <c r="Q23" s="53">
        <f>'94'!$R23</f>
        <v>0.98803985507246372</v>
      </c>
      <c r="R23" s="53">
        <f>'95'!$R23</f>
        <v>1.6085942028985505</v>
      </c>
      <c r="S23" s="53">
        <f>'96'!$R23</f>
        <v>2.0059728260869565</v>
      </c>
      <c r="T23" s="53">
        <f>'97'!$R23</f>
        <v>2.0014420289855068</v>
      </c>
      <c r="U23" s="53">
        <f>'98'!$R23</f>
        <v>1.264034420289855</v>
      </c>
      <c r="V23" s="53">
        <f>'99'!$R23</f>
        <v>1.1125362318840579</v>
      </c>
      <c r="W23" s="53">
        <f>'00'!$R23</f>
        <v>1.5392264492753622</v>
      </c>
      <c r="X23" s="53">
        <f>'01'!$R23</f>
        <v>1.6275289855072461</v>
      </c>
      <c r="Y23" s="53">
        <f>'02'!$R23</f>
        <v>5.2188134057971007</v>
      </c>
      <c r="Z23" s="53">
        <f>'03'!$R23</f>
        <v>6.104846014492753</v>
      </c>
      <c r="AA23" s="53">
        <f>'04'!$R23</f>
        <v>9.6625978260869552</v>
      </c>
      <c r="AB23" s="53">
        <f>'05'!$R23</f>
        <v>9.9494581818181818</v>
      </c>
      <c r="AC23" s="53">
        <f>'06'!$R23</f>
        <v>9.4955109090909087</v>
      </c>
      <c r="AD23" s="53">
        <f>'07'!$R23</f>
        <v>0</v>
      </c>
      <c r="AE23" s="53">
        <f>'08'!$R23</f>
        <v>0</v>
      </c>
      <c r="AF23" s="53">
        <f>'09'!$R23</f>
        <v>0</v>
      </c>
      <c r="AG23" s="53">
        <f>'10'!$R23</f>
        <v>0</v>
      </c>
      <c r="AH23" s="53">
        <f>'11'!$R23</f>
        <v>0</v>
      </c>
      <c r="AI23" s="53">
        <f>'12'!$R23</f>
        <v>0</v>
      </c>
      <c r="AJ23" s="53">
        <f>'13'!$R23</f>
        <v>0</v>
      </c>
      <c r="AK23" s="53">
        <f>'14'!$R23</f>
        <v>0</v>
      </c>
      <c r="AL23" s="53">
        <f>'15'!$R23</f>
        <v>0</v>
      </c>
      <c r="AM23" s="53">
        <f>'16'!$R23</f>
        <v>0</v>
      </c>
      <c r="AN23" s="40">
        <f>'17'!$R23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'80'!$R24</f>
        <v>0</v>
      </c>
      <c r="D24" s="53">
        <f>'81'!$R24</f>
        <v>0</v>
      </c>
      <c r="E24" s="53">
        <f>'82'!$R24</f>
        <v>0</v>
      </c>
      <c r="F24" s="53">
        <f>'83'!$R24</f>
        <v>0</v>
      </c>
      <c r="G24" s="53">
        <f>'84'!$R24</f>
        <v>0</v>
      </c>
      <c r="H24" s="53">
        <f>'85'!$R24</f>
        <v>0</v>
      </c>
      <c r="I24" s="53">
        <f>'86'!$R24</f>
        <v>0</v>
      </c>
      <c r="J24" s="53">
        <f>'87'!$R24</f>
        <v>0</v>
      </c>
      <c r="K24" s="53">
        <f>'88'!$R24</f>
        <v>0</v>
      </c>
      <c r="L24" s="53">
        <f>'89'!$R24</f>
        <v>0</v>
      </c>
      <c r="M24" s="53">
        <f>'90'!$R24</f>
        <v>2.0356884057971012E-2</v>
      </c>
      <c r="N24" s="53">
        <f>'91'!$R24</f>
        <v>9.7833333333333328E-2</v>
      </c>
      <c r="O24" s="53">
        <f>'92'!$R24</f>
        <v>3.0695652173913041E-2</v>
      </c>
      <c r="P24" s="53">
        <f>'93'!$R24</f>
        <v>1.5163043478260869E-2</v>
      </c>
      <c r="Q24" s="53">
        <f>'94'!$R24</f>
        <v>6.370471014492754E-2</v>
      </c>
      <c r="R24" s="53">
        <f>'95'!$R24</f>
        <v>2.6192028985507244E-2</v>
      </c>
      <c r="S24" s="53">
        <f>'96'!$R24</f>
        <v>1.134782608695652E-2</v>
      </c>
      <c r="T24" s="53">
        <f>'97'!$R24</f>
        <v>0.43391485507246375</v>
      </c>
      <c r="U24" s="53">
        <f>'98'!$R24</f>
        <v>0.12723369565217391</v>
      </c>
      <c r="V24" s="53">
        <f>'99'!$R24</f>
        <v>7.6206521739130423E-2</v>
      </c>
      <c r="W24" s="53">
        <f>'00'!$R24</f>
        <v>0.49084057971014494</v>
      </c>
      <c r="X24" s="53">
        <f>'01'!$R24</f>
        <v>1.1429076086956522</v>
      </c>
      <c r="Y24" s="53">
        <f>'02'!$R24</f>
        <v>1.4192119565217391</v>
      </c>
      <c r="Z24" s="53">
        <f>'03'!$R24</f>
        <v>1.6141213768115941</v>
      </c>
      <c r="AA24" s="53">
        <f>'04'!$R24</f>
        <v>1.1905018115942028</v>
      </c>
      <c r="AB24" s="53">
        <f>'05'!$R24</f>
        <v>1.5985800000000001</v>
      </c>
      <c r="AC24" s="53">
        <f>'06'!$R24</f>
        <v>1.8927945454545452</v>
      </c>
      <c r="AD24" s="53">
        <f>'07'!$R24</f>
        <v>1.9444392889617659</v>
      </c>
      <c r="AE24" s="53">
        <f>'08'!$R24</f>
        <v>3.3321581818181816</v>
      </c>
      <c r="AF24" s="53">
        <f>'09'!$R24</f>
        <v>2.9540945454545451</v>
      </c>
      <c r="AG24" s="53">
        <f>'10'!$R24</f>
        <v>0.39594181818181817</v>
      </c>
      <c r="AH24" s="53">
        <f>'11'!$R24</f>
        <v>1.2913931159420289</v>
      </c>
      <c r="AI24" s="53">
        <f>'12'!$R24</f>
        <v>0.79978623188405795</v>
      </c>
      <c r="AJ24" s="53">
        <f>'13'!$R24</f>
        <v>1.0222155797101451</v>
      </c>
      <c r="AK24" s="53">
        <f>'14'!$R24</f>
        <v>0.42453260869565218</v>
      </c>
      <c r="AL24" s="53">
        <f>'15'!$R24</f>
        <v>0.37280434782608696</v>
      </c>
      <c r="AM24" s="53">
        <f>'16'!$R24</f>
        <v>1.5642300724637681</v>
      </c>
      <c r="AN24" s="40">
        <f>'17'!$R24</f>
        <v>2.098858695652174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'80'!$R25</f>
        <v>197.463768115942</v>
      </c>
      <c r="D25" s="53">
        <f>'81'!$R25</f>
        <v>231.88405797101447</v>
      </c>
      <c r="E25" s="53">
        <f>'82'!$R25</f>
        <v>271.55797101449275</v>
      </c>
      <c r="F25" s="53">
        <f>'83'!$R25</f>
        <v>298.91304347826082</v>
      </c>
      <c r="G25" s="53">
        <f>'84'!$R25</f>
        <v>321.55797101449275</v>
      </c>
      <c r="H25" s="53">
        <f>'85'!$R25</f>
        <v>373.55072463768113</v>
      </c>
      <c r="I25" s="53">
        <f>'86'!$R25</f>
        <v>427.53623188405794</v>
      </c>
      <c r="J25" s="53">
        <f>'87'!$R25</f>
        <v>463.40579710144925</v>
      </c>
      <c r="K25" s="53">
        <f>'88'!$R25</f>
        <v>526.26811594202889</v>
      </c>
      <c r="L25" s="53">
        <f>'89'!$R25</f>
        <v>552.89855072463763</v>
      </c>
      <c r="M25" s="53">
        <f>'90'!$R25</f>
        <v>564.19119565217386</v>
      </c>
      <c r="N25" s="53">
        <f>'91'!$R25</f>
        <v>472.25996195652169</v>
      </c>
      <c r="O25" s="53">
        <f>'92'!$R25</f>
        <v>584.9622192028985</v>
      </c>
      <c r="P25" s="53">
        <f>'93'!$R25</f>
        <v>592.17064673913035</v>
      </c>
      <c r="Q25" s="53">
        <f>'94'!$R25</f>
        <v>593.05019746376797</v>
      </c>
      <c r="R25" s="53">
        <f>'95'!$R25</f>
        <v>609.32744746376807</v>
      </c>
      <c r="S25" s="53">
        <f>'96'!$R25</f>
        <v>618.98343297101439</v>
      </c>
      <c r="T25" s="53">
        <f>'97'!$R25</f>
        <v>629.3009329710145</v>
      </c>
      <c r="U25" s="53">
        <f>'98'!$R25</f>
        <v>627.36758876811598</v>
      </c>
      <c r="V25" s="53">
        <f>'99'!$R25</f>
        <v>655.87891666666667</v>
      </c>
      <c r="W25" s="53">
        <f>'00'!$R25</f>
        <v>692.31697282608695</v>
      </c>
      <c r="X25" s="53">
        <f>'01'!$R25</f>
        <v>724.52559963768113</v>
      </c>
      <c r="Y25" s="53">
        <f>'02'!$R25</f>
        <v>676.3035887681159</v>
      </c>
      <c r="Z25" s="53">
        <f>'03'!$R25</f>
        <v>623.10596014492751</v>
      </c>
      <c r="AA25" s="53">
        <f>'04'!$R25</f>
        <v>641.21688949275358</v>
      </c>
      <c r="AB25" s="53">
        <f>'05'!$R25</f>
        <v>653.42110363636368</v>
      </c>
      <c r="AC25" s="53">
        <f>'06'!$R25</f>
        <v>673.82943818181809</v>
      </c>
      <c r="AD25" s="53">
        <f>'07'!$R25</f>
        <v>702.03714582577277</v>
      </c>
      <c r="AE25" s="53">
        <f>'08'!$R25</f>
        <v>726.59310727272714</v>
      </c>
      <c r="AF25" s="53">
        <f>'09'!$R25</f>
        <v>729.68268181818178</v>
      </c>
      <c r="AG25" s="53">
        <f>'10'!$R25</f>
        <v>743.79306181818185</v>
      </c>
      <c r="AH25" s="53">
        <f>'11'!$R25</f>
        <v>766.51760688405795</v>
      </c>
      <c r="AI25" s="53">
        <f>'12'!$R25</f>
        <v>769.46582971014493</v>
      </c>
      <c r="AJ25" s="53">
        <f>'13'!$R25</f>
        <v>778.19213224637679</v>
      </c>
      <c r="AK25" s="53">
        <f>'14'!$R25</f>
        <v>810.04473731884059</v>
      </c>
      <c r="AL25" s="53">
        <f>'15'!$R25</f>
        <v>801.6953206521739</v>
      </c>
      <c r="AM25" s="53">
        <f>'16'!$R25</f>
        <v>791.05019202898552</v>
      </c>
      <c r="AN25" s="40">
        <f>'17'!$R25</f>
        <v>809.27223188405799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'80'!$R26</f>
        <v>0.54347826086956519</v>
      </c>
      <c r="D26" s="53">
        <f>'81'!$R26</f>
        <v>4.7101449275362315</v>
      </c>
      <c r="E26" s="53">
        <f>'82'!$R26</f>
        <v>1.6304347826086956</v>
      </c>
      <c r="F26" s="53">
        <f>'83'!$R26</f>
        <v>0.72463768115942029</v>
      </c>
      <c r="G26" s="53">
        <f>'84'!$R26</f>
        <v>1.0869565217391304</v>
      </c>
      <c r="H26" s="53">
        <f>'85'!$R26</f>
        <v>1.2681159420289854</v>
      </c>
      <c r="I26" s="53">
        <f>'86'!$R26</f>
        <v>7.7898550724637667</v>
      </c>
      <c r="J26" s="53">
        <f>'87'!$R26</f>
        <v>1.0869565217391304</v>
      </c>
      <c r="K26" s="53">
        <f>'88'!$R26</f>
        <v>1.0869565217391304</v>
      </c>
      <c r="L26" s="53">
        <f>'89'!$R26</f>
        <v>0.72463768115942029</v>
      </c>
      <c r="M26" s="53">
        <f>'90'!$R26</f>
        <v>0.47518115942028977</v>
      </c>
      <c r="N26" s="53">
        <f>'91'!$R26</f>
        <v>0.78408695652173899</v>
      </c>
      <c r="O26" s="53">
        <f>'92'!$R26</f>
        <v>0.90088768115942019</v>
      </c>
      <c r="P26" s="53">
        <f>'93'!$R26</f>
        <v>3.2482047101449276</v>
      </c>
      <c r="Q26" s="53">
        <f>'94'!$R26</f>
        <v>4.3658242753623187</v>
      </c>
      <c r="R26" s="53">
        <f>'95'!$R26</f>
        <v>3.9788713768115942</v>
      </c>
      <c r="S26" s="53">
        <f>'96'!$R26</f>
        <v>4.299030797101449</v>
      </c>
      <c r="T26" s="53">
        <f>'97'!$R26</f>
        <v>4.3958242753623189</v>
      </c>
      <c r="U26" s="53">
        <f>'98'!$R26</f>
        <v>4.7098605072463764</v>
      </c>
      <c r="V26" s="53">
        <f>'99'!$R26</f>
        <v>4.748248188405797</v>
      </c>
      <c r="W26" s="53">
        <f>'00'!$R26</f>
        <v>6.8249275362318835</v>
      </c>
      <c r="X26" s="53">
        <f>'01'!$R26</f>
        <v>7.2385380434782602</v>
      </c>
      <c r="Y26" s="53">
        <f>'02'!$R26</f>
        <v>6.6952047101449264</v>
      </c>
      <c r="Z26" s="53">
        <f>'03'!$R26</f>
        <v>4.7024057971014486</v>
      </c>
      <c r="AA26" s="53">
        <f>'04'!$R26</f>
        <v>4.421010869565217</v>
      </c>
      <c r="AB26" s="53">
        <f>'05'!$R26</f>
        <v>5.2716199999999995</v>
      </c>
      <c r="AC26" s="53">
        <f>'06'!$R26</f>
        <v>4.9648090909090907</v>
      </c>
      <c r="AD26" s="53">
        <f>'07'!$R26</f>
        <v>5.2570091602317959</v>
      </c>
      <c r="AE26" s="53">
        <f>'08'!$R26</f>
        <v>7.9731745454545457</v>
      </c>
      <c r="AF26" s="53">
        <f>'09'!$R26</f>
        <v>7.5004472727272713</v>
      </c>
      <c r="AG26" s="53">
        <f>'10'!$R26</f>
        <v>1.9182036363636363</v>
      </c>
      <c r="AH26" s="53">
        <f>'11'!$R26</f>
        <v>2.8833822463768115</v>
      </c>
      <c r="AI26" s="53">
        <f>'12'!$R26</f>
        <v>4.8433804347826088</v>
      </c>
      <c r="AJ26" s="53">
        <f>'13'!$R26</f>
        <v>4.7919021739130434</v>
      </c>
      <c r="AK26" s="53">
        <f>'14'!$R26</f>
        <v>4.5613333333333337</v>
      </c>
      <c r="AL26" s="53">
        <f>'15'!$R26</f>
        <v>4.1461014492753625</v>
      </c>
      <c r="AM26" s="53">
        <f>'16'!$R26</f>
        <v>3.6845144927536233</v>
      </c>
      <c r="AN26" s="40">
        <f>'17'!$R26</f>
        <v>3.7752572463768117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'80'!$R27</f>
        <v>0.54347826086956519</v>
      </c>
      <c r="D27" s="53">
        <f>'81'!$R27</f>
        <v>0.90579710144927528</v>
      </c>
      <c r="E27" s="53">
        <f>'82'!$R27</f>
        <v>0</v>
      </c>
      <c r="F27" s="53">
        <f>'83'!$R27</f>
        <v>0.18115942028985507</v>
      </c>
      <c r="G27" s="53">
        <f>'84'!$R27</f>
        <v>1.0869565217391304</v>
      </c>
      <c r="H27" s="53">
        <f>'85'!$R27</f>
        <v>0</v>
      </c>
      <c r="I27" s="53">
        <f>'86'!$R27</f>
        <v>1.4492753623188406</v>
      </c>
      <c r="J27" s="53">
        <f>'87'!$R27</f>
        <v>1.2681159420289854</v>
      </c>
      <c r="K27" s="53">
        <f>'88'!$R27</f>
        <v>0</v>
      </c>
      <c r="L27" s="53">
        <f>'89'!$R27</f>
        <v>0.36231884057971014</v>
      </c>
      <c r="M27" s="53">
        <f>'90'!$R27</f>
        <v>0.51175724637681164</v>
      </c>
      <c r="N27" s="53">
        <f>'91'!$R27</f>
        <v>0.67187318840579702</v>
      </c>
      <c r="O27" s="53">
        <f>'92'!$R27</f>
        <v>0.52588224637681158</v>
      </c>
      <c r="P27" s="53">
        <f>'93'!$R27</f>
        <v>0.35509239130434778</v>
      </c>
      <c r="Q27" s="53">
        <f>'94'!$R27</f>
        <v>0.40013586956521735</v>
      </c>
      <c r="R27" s="53">
        <f>'95'!$R27</f>
        <v>0.36275905797101449</v>
      </c>
      <c r="S27" s="53">
        <f>'96'!$R27</f>
        <v>0.41226811594202895</v>
      </c>
      <c r="T27" s="53">
        <f>'97'!$R27</f>
        <v>0.31089673913043475</v>
      </c>
      <c r="U27" s="53">
        <f>'98'!$R27</f>
        <v>0.33695471014492751</v>
      </c>
      <c r="V27" s="53">
        <f>'99'!$R27</f>
        <v>0.25879891304347824</v>
      </c>
      <c r="W27" s="53">
        <f>'00'!$R27</f>
        <v>0.3160036231884058</v>
      </c>
      <c r="X27" s="53">
        <f>'01'!$R27</f>
        <v>0.63680797101449271</v>
      </c>
      <c r="Y27" s="53">
        <f>'02'!$R27</f>
        <v>0.10402536231884058</v>
      </c>
      <c r="Z27" s="53">
        <f>'03'!$R27</f>
        <v>0.23578079710144922</v>
      </c>
      <c r="AA27" s="53">
        <f>'04'!$R27</f>
        <v>0.36666666666666664</v>
      </c>
      <c r="AB27" s="53">
        <f>'05'!$R27</f>
        <v>0.48395636363636352</v>
      </c>
      <c r="AC27" s="53">
        <f>'06'!$R27</f>
        <v>0.29488363636363635</v>
      </c>
      <c r="AD27" s="53">
        <f>'07'!$R27</f>
        <v>12.468937783377259</v>
      </c>
      <c r="AE27" s="53">
        <f>'08'!$R27</f>
        <v>21.55728501839269</v>
      </c>
      <c r="AF27" s="53">
        <f>'09'!$R27</f>
        <v>14.955045454545454</v>
      </c>
      <c r="AG27" s="53">
        <f>'10'!$R27</f>
        <v>0</v>
      </c>
      <c r="AH27" s="53">
        <f>'11'!$R27</f>
        <v>0.30880253623188408</v>
      </c>
      <c r="AI27" s="53">
        <f>'12'!$R27</f>
        <v>0</v>
      </c>
      <c r="AJ27" s="53">
        <f>'13'!$R27</f>
        <v>0</v>
      </c>
      <c r="AK27" s="53">
        <f>'14'!$R27</f>
        <v>0.48950905797101452</v>
      </c>
      <c r="AL27" s="53">
        <f>'15'!$R27</f>
        <v>0</v>
      </c>
      <c r="AM27" s="53">
        <f>'16'!$R27</f>
        <v>0</v>
      </c>
      <c r="AN27" s="40">
        <f>'17'!$R27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'80'!$R28</f>
        <v>0</v>
      </c>
      <c r="D28" s="53">
        <f>'81'!$R28</f>
        <v>0</v>
      </c>
      <c r="E28" s="53">
        <f>'82'!$R28</f>
        <v>0.36231884057971014</v>
      </c>
      <c r="F28" s="53">
        <f>'83'!$R28</f>
        <v>0.36231884057971014</v>
      </c>
      <c r="G28" s="53">
        <f>'84'!$R28</f>
        <v>0</v>
      </c>
      <c r="H28" s="53">
        <f>'85'!$R28</f>
        <v>1.4492753623188406</v>
      </c>
      <c r="I28" s="53">
        <f>'86'!$R28</f>
        <v>0</v>
      </c>
      <c r="J28" s="53">
        <f>'87'!$R28</f>
        <v>0</v>
      </c>
      <c r="K28" s="53">
        <f>'88'!$R28</f>
        <v>1.4492753623188406</v>
      </c>
      <c r="L28" s="53">
        <f>'89'!$R28</f>
        <v>0.54347826086956519</v>
      </c>
      <c r="M28" s="53">
        <f>'90'!$R28</f>
        <v>0.53684057971014487</v>
      </c>
      <c r="N28" s="53">
        <f>'91'!$R28</f>
        <v>0.6768387681159419</v>
      </c>
      <c r="O28" s="53">
        <f>'92'!$R28</f>
        <v>0.54622282608695638</v>
      </c>
      <c r="P28" s="53">
        <f>'93'!$R28</f>
        <v>0.53294746376811586</v>
      </c>
      <c r="Q28" s="53">
        <f>'94'!$R28</f>
        <v>0.9883967391304348</v>
      </c>
      <c r="R28" s="53">
        <f>'95'!$R28</f>
        <v>1.8926847826086954</v>
      </c>
      <c r="S28" s="53">
        <f>'96'!$R28</f>
        <v>3.9273605072463762</v>
      </c>
      <c r="T28" s="53">
        <f>'97'!$R28</f>
        <v>9.0275923913043474</v>
      </c>
      <c r="U28" s="53">
        <f>'98'!$R28</f>
        <v>10.269972826086956</v>
      </c>
      <c r="V28" s="53">
        <f>'99'!$R28</f>
        <v>17.008329710144928</v>
      </c>
      <c r="W28" s="53">
        <f>'00'!$R28</f>
        <v>17.096099637681156</v>
      </c>
      <c r="X28" s="53">
        <f>'01'!$R28</f>
        <v>14.872289855072465</v>
      </c>
      <c r="Y28" s="53">
        <f>'02'!$R28</f>
        <v>13.552043478260869</v>
      </c>
      <c r="Z28" s="53">
        <f>'03'!$R28</f>
        <v>14.660173913043478</v>
      </c>
      <c r="AA28" s="53">
        <f>'04'!$R28</f>
        <v>10.864617753623188</v>
      </c>
      <c r="AB28" s="53">
        <f>'05'!$R28</f>
        <v>10.947959999999998</v>
      </c>
      <c r="AC28" s="53">
        <f>'06'!$R28</f>
        <v>10.33226</v>
      </c>
      <c r="AD28" s="53">
        <f>'07'!$R28</f>
        <v>0</v>
      </c>
      <c r="AE28" s="53">
        <f>'08'!$R28</f>
        <v>0</v>
      </c>
      <c r="AF28" s="53">
        <f>'09'!$R28</f>
        <v>0</v>
      </c>
      <c r="AG28" s="53">
        <f>'10'!$R28</f>
        <v>0</v>
      </c>
      <c r="AH28" s="53">
        <f>'11'!$R28</f>
        <v>0</v>
      </c>
      <c r="AI28" s="53">
        <f>'12'!$R28</f>
        <v>0</v>
      </c>
      <c r="AJ28" s="53">
        <f>'13'!$R28</f>
        <v>0</v>
      </c>
      <c r="AK28" s="53">
        <f>'14'!$R28</f>
        <v>0</v>
      </c>
      <c r="AL28" s="53">
        <f>'15'!$R28</f>
        <v>0</v>
      </c>
      <c r="AM28" s="53">
        <f>'16'!$R28</f>
        <v>0</v>
      </c>
      <c r="AN28" s="40">
        <f>'17'!$R28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'80'!$R29</f>
        <v>0</v>
      </c>
      <c r="D29" s="53">
        <f>'81'!$R29</f>
        <v>0</v>
      </c>
      <c r="E29" s="53">
        <f>'82'!$R29</f>
        <v>0</v>
      </c>
      <c r="F29" s="53">
        <f>'83'!$R29</f>
        <v>0</v>
      </c>
      <c r="G29" s="53">
        <f>'84'!$R29</f>
        <v>0</v>
      </c>
      <c r="H29" s="53">
        <f>'85'!$R29</f>
        <v>0</v>
      </c>
      <c r="I29" s="53">
        <f>'86'!$R29</f>
        <v>0</v>
      </c>
      <c r="J29" s="53">
        <f>'87'!$R29</f>
        <v>0</v>
      </c>
      <c r="K29" s="53">
        <f>'88'!$R29</f>
        <v>0</v>
      </c>
      <c r="L29" s="53">
        <f>'89'!$R29</f>
        <v>0</v>
      </c>
      <c r="M29" s="53">
        <f>'90'!$R29</f>
        <v>4.6394927536231876E-3</v>
      </c>
      <c r="N29" s="53">
        <f>'91'!$R29</f>
        <v>4.7880434782608689E-3</v>
      </c>
      <c r="O29" s="53">
        <f>'92'!$R29</f>
        <v>7.1050724637681155E-3</v>
      </c>
      <c r="P29" s="53">
        <f>'93'!$R29</f>
        <v>4.434782608695652E-3</v>
      </c>
      <c r="Q29" s="53">
        <f>'94'!$R29</f>
        <v>7.8442028985507243E-4</v>
      </c>
      <c r="R29" s="53">
        <f>'95'!$R29</f>
        <v>2.1739130434782607E-4</v>
      </c>
      <c r="S29" s="53">
        <f>'96'!$R29</f>
        <v>5.0543478260869565E-4</v>
      </c>
      <c r="T29" s="53">
        <f>'97'!$R29</f>
        <v>2.4456521739130431E-4</v>
      </c>
      <c r="U29" s="53">
        <f>'98'!$R29</f>
        <v>0</v>
      </c>
      <c r="V29" s="53">
        <f>'99'!$R29</f>
        <v>0</v>
      </c>
      <c r="W29" s="53">
        <f>'00'!$R29</f>
        <v>0</v>
      </c>
      <c r="X29" s="53">
        <f>'01'!$R29</f>
        <v>0</v>
      </c>
      <c r="Y29" s="53">
        <f>'02'!$R29</f>
        <v>0</v>
      </c>
      <c r="Z29" s="53">
        <f>'03'!$R29</f>
        <v>0</v>
      </c>
      <c r="AA29" s="53">
        <f>'04'!$R29</f>
        <v>0</v>
      </c>
      <c r="AB29" s="53">
        <f>'05'!$R29</f>
        <v>0</v>
      </c>
      <c r="AC29" s="53">
        <f>'06'!$R29</f>
        <v>0</v>
      </c>
      <c r="AD29" s="53">
        <f>'07'!$R29</f>
        <v>0</v>
      </c>
      <c r="AE29" s="53">
        <f>'08'!$R29</f>
        <v>0</v>
      </c>
      <c r="AF29" s="53">
        <f>'09'!$R29</f>
        <v>0</v>
      </c>
      <c r="AG29" s="53">
        <f>'10'!$R29</f>
        <v>0</v>
      </c>
      <c r="AH29" s="53">
        <f>'11'!$R29</f>
        <v>0</v>
      </c>
      <c r="AI29" s="53">
        <f>'12'!$R29</f>
        <v>5.2427536231884064E-3</v>
      </c>
      <c r="AJ29" s="53">
        <f>'13'!$R29</f>
        <v>8.7228260869565231E-3</v>
      </c>
      <c r="AK29" s="53">
        <f>'14'!$R29</f>
        <v>1.0626811594202899E-2</v>
      </c>
      <c r="AL29" s="53">
        <f>'15'!$R29</f>
        <v>8.5706521739130435E-3</v>
      </c>
      <c r="AM29" s="53">
        <f>'16'!$R29</f>
        <v>7.1920289855072466E-3</v>
      </c>
      <c r="AN29" s="40">
        <f>'17'!$R29</f>
        <v>1.0347826086956521E-2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'80'!$R30</f>
        <v>0.18115942028985507</v>
      </c>
      <c r="D30" s="53">
        <f>'81'!$R30</f>
        <v>0.36231884057971014</v>
      </c>
      <c r="E30" s="53">
        <f>'82'!$R30</f>
        <v>0.36231884057971014</v>
      </c>
      <c r="F30" s="53">
        <f>'83'!$R30</f>
        <v>0.36231884057971014</v>
      </c>
      <c r="G30" s="53">
        <f>'84'!$R30</f>
        <v>0</v>
      </c>
      <c r="H30" s="53">
        <f>'85'!$R30</f>
        <v>0</v>
      </c>
      <c r="I30" s="53">
        <f>'86'!$R30</f>
        <v>0</v>
      </c>
      <c r="J30" s="53">
        <f>'87'!$R30</f>
        <v>0</v>
      </c>
      <c r="K30" s="53">
        <f>'88'!$R30</f>
        <v>0</v>
      </c>
      <c r="L30" s="53">
        <f>'89'!$R30</f>
        <v>0.18115942028985507</v>
      </c>
      <c r="M30" s="53">
        <f>'90'!$R30</f>
        <v>5.9302536231884057E-2</v>
      </c>
      <c r="N30" s="53">
        <f>'91'!$R30</f>
        <v>0.22586775362318839</v>
      </c>
      <c r="O30" s="53">
        <f>'92'!$R30</f>
        <v>0.63985326086956518</v>
      </c>
      <c r="P30" s="53">
        <f>'93'!$R30</f>
        <v>0.54374456521739123</v>
      </c>
      <c r="Q30" s="53">
        <f>'94'!$R30</f>
        <v>1.6834981884057969</v>
      </c>
      <c r="R30" s="53">
        <f>'95'!$R30</f>
        <v>2.1846576086956522</v>
      </c>
      <c r="S30" s="53">
        <f>'96'!$R30</f>
        <v>1.626907608695652</v>
      </c>
      <c r="T30" s="53">
        <f>'97'!$R30</f>
        <v>1.8692608695652173</v>
      </c>
      <c r="U30" s="53">
        <f>'98'!$R30</f>
        <v>1.8415452898550722</v>
      </c>
      <c r="V30" s="53">
        <f>'99'!$R30</f>
        <v>0.86569202898550723</v>
      </c>
      <c r="W30" s="53">
        <f>'00'!$R30</f>
        <v>2.9708007246376811</v>
      </c>
      <c r="X30" s="53">
        <f>'01'!$R30</f>
        <v>5.6866811594202895</v>
      </c>
      <c r="Y30" s="53">
        <f>'02'!$R30</f>
        <v>8.7670416666666657</v>
      </c>
      <c r="Z30" s="53">
        <f>'03'!$R30</f>
        <v>11.192398550724636</v>
      </c>
      <c r="AA30" s="53">
        <f>'04'!$R30</f>
        <v>24.146155797101446</v>
      </c>
      <c r="AB30" s="53">
        <f>'05'!$R30</f>
        <v>18.754849090909087</v>
      </c>
      <c r="AC30" s="53">
        <f>'06'!$R30</f>
        <v>11.842876363636364</v>
      </c>
      <c r="AD30" s="53">
        <f>'07'!$R30</f>
        <v>0</v>
      </c>
      <c r="AE30" s="53">
        <f>'08'!$R30</f>
        <v>0</v>
      </c>
      <c r="AF30" s="53">
        <f>'09'!$R30</f>
        <v>0</v>
      </c>
      <c r="AG30" s="53">
        <f>'10'!$R30</f>
        <v>0</v>
      </c>
      <c r="AH30" s="53">
        <f>'11'!$R30</f>
        <v>0</v>
      </c>
      <c r="AI30" s="53">
        <f>'12'!$R30</f>
        <v>0</v>
      </c>
      <c r="AJ30" s="53">
        <f>'13'!$R30</f>
        <v>0</v>
      </c>
      <c r="AK30" s="53">
        <f>'14'!$R30</f>
        <v>0</v>
      </c>
      <c r="AL30" s="53">
        <f>'15'!$R30</f>
        <v>0</v>
      </c>
      <c r="AM30" s="53">
        <f>'16'!$R30</f>
        <v>0</v>
      </c>
      <c r="AN30" s="40">
        <f>'17'!$R30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'80'!$R31</f>
        <v>0</v>
      </c>
      <c r="D31" s="53">
        <f>'81'!$R31</f>
        <v>0</v>
      </c>
      <c r="E31" s="53">
        <f>'82'!$R31</f>
        <v>0</v>
      </c>
      <c r="F31" s="53">
        <f>'83'!$R31</f>
        <v>0</v>
      </c>
      <c r="G31" s="53">
        <f>'84'!$R31</f>
        <v>0</v>
      </c>
      <c r="H31" s="53">
        <f>'85'!$R31</f>
        <v>0</v>
      </c>
      <c r="I31" s="53">
        <f>'86'!$R31</f>
        <v>0</v>
      </c>
      <c r="J31" s="53">
        <f>'87'!$R31</f>
        <v>0</v>
      </c>
      <c r="K31" s="53">
        <f>'88'!$R31</f>
        <v>0</v>
      </c>
      <c r="L31" s="53">
        <f>'89'!$R31</f>
        <v>0</v>
      </c>
      <c r="M31" s="53">
        <f>'90'!$R31</f>
        <v>0</v>
      </c>
      <c r="N31" s="53">
        <f>'91'!$R31</f>
        <v>0</v>
      </c>
      <c r="O31" s="53">
        <f>'92'!$R31</f>
        <v>0</v>
      </c>
      <c r="P31" s="53">
        <f>'93'!$R31</f>
        <v>0</v>
      </c>
      <c r="Q31" s="53">
        <f>'94'!$R31</f>
        <v>0</v>
      </c>
      <c r="R31" s="53">
        <f>'95'!$R31</f>
        <v>0</v>
      </c>
      <c r="S31" s="53">
        <f>'96'!$R31</f>
        <v>0</v>
      </c>
      <c r="T31" s="53">
        <f>'97'!$R31</f>
        <v>0</v>
      </c>
      <c r="U31" s="53">
        <f>'98'!$R31</f>
        <v>0</v>
      </c>
      <c r="V31" s="53">
        <f>'99'!$R31</f>
        <v>0</v>
      </c>
      <c r="W31" s="53">
        <f>'00'!$R31</f>
        <v>0</v>
      </c>
      <c r="X31" s="53">
        <f>'01'!$R31</f>
        <v>0</v>
      </c>
      <c r="Y31" s="53">
        <f>'02'!$R31</f>
        <v>0</v>
      </c>
      <c r="Z31" s="53">
        <f>'03'!$R31</f>
        <v>0</v>
      </c>
      <c r="AA31" s="53">
        <f>'04'!$R31</f>
        <v>0</v>
      </c>
      <c r="AB31" s="53">
        <f>'05'!$R31</f>
        <v>0</v>
      </c>
      <c r="AC31" s="53">
        <f>'06'!$R31</f>
        <v>0</v>
      </c>
      <c r="AD31" s="53">
        <f>'07'!$R31</f>
        <v>0</v>
      </c>
      <c r="AE31" s="53">
        <f>'08'!$R31</f>
        <v>0</v>
      </c>
      <c r="AF31" s="53">
        <f>'09'!$R31</f>
        <v>0</v>
      </c>
      <c r="AG31" s="53">
        <f>'10'!$R31</f>
        <v>0</v>
      </c>
      <c r="AH31" s="53">
        <f>'11'!$R31</f>
        <v>0</v>
      </c>
      <c r="AI31" s="53">
        <f>'12'!$R31</f>
        <v>0</v>
      </c>
      <c r="AJ31" s="53">
        <f>'13'!$R31</f>
        <v>0</v>
      </c>
      <c r="AK31" s="53">
        <f>'14'!$R31</f>
        <v>0</v>
      </c>
      <c r="AL31" s="53">
        <f>'15'!$R31</f>
        <v>0</v>
      </c>
      <c r="AM31" s="53">
        <f>'16'!$R31</f>
        <v>0</v>
      </c>
      <c r="AN31" s="40">
        <f>'17'!$R31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'80'!$R32</f>
        <v>0</v>
      </c>
      <c r="D32" s="53">
        <f>'81'!$R32</f>
        <v>0</v>
      </c>
      <c r="E32" s="53">
        <f>'82'!$R32</f>
        <v>2.7173913043478257</v>
      </c>
      <c r="F32" s="53">
        <f>'83'!$R32</f>
        <v>3.4420289855072461</v>
      </c>
      <c r="G32" s="53">
        <f>'84'!$R32</f>
        <v>6.3405797101449268</v>
      </c>
      <c r="H32" s="53">
        <f>'85'!$R32</f>
        <v>8.1521739130434767</v>
      </c>
      <c r="I32" s="53">
        <f>'86'!$R32</f>
        <v>0</v>
      </c>
      <c r="J32" s="53">
        <f>'87'!$R32</f>
        <v>8.3333333333333321</v>
      </c>
      <c r="K32" s="53">
        <f>'88'!$R32</f>
        <v>43.659420289855071</v>
      </c>
      <c r="L32" s="53">
        <f>'89'!$R32</f>
        <v>9.0579710144927521</v>
      </c>
      <c r="M32" s="53">
        <f>'90'!$R32</f>
        <v>7.997422101449275</v>
      </c>
      <c r="N32" s="53">
        <f>'91'!$R32</f>
        <v>10.884969202898549</v>
      </c>
      <c r="O32" s="53">
        <f>'92'!$R32</f>
        <v>11.496423913043477</v>
      </c>
      <c r="P32" s="53">
        <f>'93'!$R32</f>
        <v>10.857797101449274</v>
      </c>
      <c r="Q32" s="53">
        <f>'94'!$R32</f>
        <v>10.970605072463767</v>
      </c>
      <c r="R32" s="53">
        <f>'95'!$R32</f>
        <v>9.6433804347826086</v>
      </c>
      <c r="S32" s="53">
        <f>'96'!$R32</f>
        <v>7.449061594202897</v>
      </c>
      <c r="T32" s="53">
        <f>'97'!$R32</f>
        <v>8.3611340579710127</v>
      </c>
      <c r="U32" s="53">
        <f>'98'!$R32</f>
        <v>9.1195036231884057</v>
      </c>
      <c r="V32" s="53">
        <f>'99'!$R32</f>
        <v>8.4327391304347827</v>
      </c>
      <c r="W32" s="53">
        <f>'00'!$R32</f>
        <v>10.138355072463767</v>
      </c>
      <c r="X32" s="53">
        <f>'01'!$R32</f>
        <v>11.784409420289855</v>
      </c>
      <c r="Y32" s="53">
        <f>'02'!$R32</f>
        <v>12.848239130434782</v>
      </c>
      <c r="Z32" s="53">
        <f>'03'!$R32</f>
        <v>15.162478260869564</v>
      </c>
      <c r="AA32" s="53">
        <f>'04'!$R32</f>
        <v>20.589271739130432</v>
      </c>
      <c r="AB32" s="53">
        <f>'05'!$R32</f>
        <v>17.565052727272725</v>
      </c>
      <c r="AC32" s="53">
        <f>'06'!$R32</f>
        <v>19.008394545454546</v>
      </c>
      <c r="AD32" s="53">
        <f>'07'!$R32</f>
        <v>19.527037027355988</v>
      </c>
      <c r="AE32" s="53">
        <f>'08'!$R32</f>
        <v>0</v>
      </c>
      <c r="AF32" s="53">
        <f>'09'!$R32</f>
        <v>0</v>
      </c>
      <c r="AG32" s="53">
        <f>'10'!$R32</f>
        <v>49.618185454545454</v>
      </c>
      <c r="AH32" s="53">
        <f>'11'!$R32</f>
        <v>14.826853260869566</v>
      </c>
      <c r="AI32" s="53">
        <f>'12'!$R32</f>
        <v>0</v>
      </c>
      <c r="AJ32" s="53">
        <f>'13'!$R32</f>
        <v>0</v>
      </c>
      <c r="AK32" s="53">
        <f>'14'!$R32</f>
        <v>0</v>
      </c>
      <c r="AL32" s="53">
        <f>'15'!$R32</f>
        <v>0</v>
      </c>
      <c r="AM32" s="53">
        <f>'16'!$R32</f>
        <v>0</v>
      </c>
      <c r="AN32" s="40">
        <f>'17'!$R32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'80'!$R33</f>
        <v>0</v>
      </c>
      <c r="D33" s="53">
        <f>'81'!$R33</f>
        <v>0</v>
      </c>
      <c r="E33" s="53">
        <f>'82'!$R33</f>
        <v>0</v>
      </c>
      <c r="F33" s="53">
        <f>'83'!$R33</f>
        <v>0</v>
      </c>
      <c r="G33" s="53">
        <f>'84'!$R33</f>
        <v>0</v>
      </c>
      <c r="H33" s="53">
        <f>'85'!$R33</f>
        <v>0</v>
      </c>
      <c r="I33" s="53">
        <f>'86'!$R33</f>
        <v>0</v>
      </c>
      <c r="J33" s="53">
        <f>'87'!$R33</f>
        <v>0</v>
      </c>
      <c r="K33" s="53">
        <f>'88'!$R33</f>
        <v>0</v>
      </c>
      <c r="L33" s="53">
        <f>'89'!$R33</f>
        <v>0.18115942028985507</v>
      </c>
      <c r="M33" s="53">
        <f>'90'!$R33</f>
        <v>2.4302536231884057E-2</v>
      </c>
      <c r="N33" s="53">
        <f>'91'!$R33</f>
        <v>2.3757246376811595E-2</v>
      </c>
      <c r="O33" s="53">
        <f>'92'!$R33</f>
        <v>3.152536231884058E-2</v>
      </c>
      <c r="P33" s="53">
        <f>'93'!$R33</f>
        <v>0.22624275362318838</v>
      </c>
      <c r="Q33" s="53">
        <f>'94'!$R33</f>
        <v>3.6244565217391299E-2</v>
      </c>
      <c r="R33" s="53">
        <f>'95'!$R33</f>
        <v>3.5492753623188399E-2</v>
      </c>
      <c r="S33" s="53">
        <f>'96'!$R33</f>
        <v>4.4106884057971009E-2</v>
      </c>
      <c r="T33" s="53">
        <f>'97'!$R33</f>
        <v>4.614855072463768E-2</v>
      </c>
      <c r="U33" s="53">
        <f>'98'!$R33</f>
        <v>0.16934601449275363</v>
      </c>
      <c r="V33" s="53">
        <f>'99'!$R33</f>
        <v>5.992753623188405E-2</v>
      </c>
      <c r="W33" s="53">
        <f>'00'!$R33</f>
        <v>4.3976449275362317E-2</v>
      </c>
      <c r="X33" s="53">
        <f>'01'!$R33</f>
        <v>7.3315217391304338E-2</v>
      </c>
      <c r="Y33" s="53">
        <f>'02'!$R33</f>
        <v>0.15903260869565217</v>
      </c>
      <c r="Z33" s="53">
        <f>'03'!$R33</f>
        <v>0.21803442028985506</v>
      </c>
      <c r="AA33" s="53">
        <f>'04'!$R33</f>
        <v>0.13679347826086954</v>
      </c>
      <c r="AB33" s="53">
        <f>'05'!$R33</f>
        <v>0.15691999999999998</v>
      </c>
      <c r="AC33" s="53">
        <f>'06'!$R33</f>
        <v>0.15257272727272728</v>
      </c>
      <c r="AD33" s="53">
        <f>'07'!$R33</f>
        <v>0</v>
      </c>
      <c r="AE33" s="53">
        <f>'08'!$R33</f>
        <v>0</v>
      </c>
      <c r="AF33" s="53">
        <f>'09'!$R33</f>
        <v>0</v>
      </c>
      <c r="AG33" s="53">
        <f>'10'!$R33</f>
        <v>0</v>
      </c>
      <c r="AH33" s="53">
        <f>'11'!$R33</f>
        <v>0</v>
      </c>
      <c r="AI33" s="53">
        <f>'12'!$R33</f>
        <v>0</v>
      </c>
      <c r="AJ33" s="53">
        <f>'13'!$R33</f>
        <v>0</v>
      </c>
      <c r="AK33" s="53">
        <f>'14'!$R33</f>
        <v>0</v>
      </c>
      <c r="AL33" s="53">
        <f>'15'!$R33</f>
        <v>0</v>
      </c>
      <c r="AM33" s="53">
        <f>'16'!$R33</f>
        <v>0</v>
      </c>
      <c r="AN33" s="40">
        <f>'17'!$R33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'80'!$R34</f>
        <v>0</v>
      </c>
      <c r="D34" s="53">
        <f>'81'!$R34</f>
        <v>0</v>
      </c>
      <c r="E34" s="53">
        <f>'82'!$R34</f>
        <v>0</v>
      </c>
      <c r="F34" s="53">
        <f>'83'!$R34</f>
        <v>0</v>
      </c>
      <c r="G34" s="53">
        <f>'84'!$R34</f>
        <v>0</v>
      </c>
      <c r="H34" s="53">
        <f>'85'!$R34</f>
        <v>0</v>
      </c>
      <c r="I34" s="53">
        <f>'86'!$R34</f>
        <v>0</v>
      </c>
      <c r="J34" s="53">
        <f>'87'!$R34</f>
        <v>0</v>
      </c>
      <c r="K34" s="53">
        <f>'88'!$R34</f>
        <v>0</v>
      </c>
      <c r="L34" s="53">
        <f>'89'!$R34</f>
        <v>0</v>
      </c>
      <c r="M34" s="53">
        <f>'90'!$R34</f>
        <v>0</v>
      </c>
      <c r="N34" s="53">
        <f>'91'!$R34</f>
        <v>0</v>
      </c>
      <c r="O34" s="53">
        <f>'92'!$R34</f>
        <v>0</v>
      </c>
      <c r="P34" s="53">
        <f>'93'!$R34</f>
        <v>0</v>
      </c>
      <c r="Q34" s="53">
        <f>'94'!$R34</f>
        <v>0</v>
      </c>
      <c r="R34" s="53">
        <f>'95'!$R34</f>
        <v>0</v>
      </c>
      <c r="S34" s="53">
        <f>'96'!$R34</f>
        <v>0</v>
      </c>
      <c r="T34" s="53">
        <f>'97'!$R34</f>
        <v>0</v>
      </c>
      <c r="U34" s="53">
        <f>'98'!$R34</f>
        <v>0</v>
      </c>
      <c r="V34" s="53">
        <f>'99'!$R34</f>
        <v>0</v>
      </c>
      <c r="W34" s="53">
        <f>'00'!$R34</f>
        <v>0</v>
      </c>
      <c r="X34" s="53">
        <f>'01'!$R34</f>
        <v>0</v>
      </c>
      <c r="Y34" s="53">
        <f>'02'!$R34</f>
        <v>0</v>
      </c>
      <c r="Z34" s="53">
        <f>'03'!$R34</f>
        <v>0</v>
      </c>
      <c r="AA34" s="53">
        <f>'04'!$R34</f>
        <v>0</v>
      </c>
      <c r="AB34" s="53">
        <f>'05'!$R34</f>
        <v>0</v>
      </c>
      <c r="AC34" s="53">
        <f>'06'!$R34</f>
        <v>0</v>
      </c>
      <c r="AD34" s="53">
        <f>'07'!$R34</f>
        <v>0</v>
      </c>
      <c r="AE34" s="53">
        <f>'08'!$R34</f>
        <v>0</v>
      </c>
      <c r="AF34" s="53">
        <f>'09'!$R34</f>
        <v>0</v>
      </c>
      <c r="AG34" s="53">
        <f>'10'!$R34</f>
        <v>0</v>
      </c>
      <c r="AH34" s="53">
        <f>'11'!$R34</f>
        <v>0</v>
      </c>
      <c r="AI34" s="53">
        <f>'12'!$R34</f>
        <v>0</v>
      </c>
      <c r="AJ34" s="53">
        <f>'13'!$R34</f>
        <v>0</v>
      </c>
      <c r="AK34" s="53">
        <f>'14'!$R34</f>
        <v>0</v>
      </c>
      <c r="AL34" s="53">
        <f>'15'!$R34</f>
        <v>0</v>
      </c>
      <c r="AM34" s="53">
        <f>'16'!$R34</f>
        <v>0</v>
      </c>
      <c r="AN34" s="40">
        <f>'17'!$R34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'80'!$R35</f>
        <v>0</v>
      </c>
      <c r="D35" s="53">
        <f>'81'!$R35</f>
        <v>0</v>
      </c>
      <c r="E35" s="53">
        <f>'82'!$R35</f>
        <v>0</v>
      </c>
      <c r="F35" s="53">
        <f>'83'!$R35</f>
        <v>0</v>
      </c>
      <c r="G35" s="53">
        <f>'84'!$R35</f>
        <v>0</v>
      </c>
      <c r="H35" s="53">
        <f>'85'!$R35</f>
        <v>0</v>
      </c>
      <c r="I35" s="53">
        <f>'86'!$R35</f>
        <v>0</v>
      </c>
      <c r="J35" s="53">
        <f>'87'!$R35</f>
        <v>0</v>
      </c>
      <c r="K35" s="53">
        <f>'88'!$R35</f>
        <v>0</v>
      </c>
      <c r="L35" s="53">
        <f>'89'!$R35</f>
        <v>0</v>
      </c>
      <c r="M35" s="53">
        <f>'90'!$R35</f>
        <v>0</v>
      </c>
      <c r="N35" s="53">
        <f>'91'!$R35</f>
        <v>0</v>
      </c>
      <c r="O35" s="53">
        <f>'92'!$R35</f>
        <v>0</v>
      </c>
      <c r="P35" s="53">
        <f>'93'!$R35</f>
        <v>0</v>
      </c>
      <c r="Q35" s="53">
        <f>'94'!$R35</f>
        <v>0</v>
      </c>
      <c r="R35" s="53">
        <f>'95'!$R35</f>
        <v>0</v>
      </c>
      <c r="S35" s="53">
        <f>'96'!$R35</f>
        <v>0</v>
      </c>
      <c r="T35" s="53">
        <f>'97'!$R35</f>
        <v>0</v>
      </c>
      <c r="U35" s="53">
        <f>'98'!$R35</f>
        <v>0</v>
      </c>
      <c r="V35" s="53">
        <f>'99'!$R35</f>
        <v>0</v>
      </c>
      <c r="W35" s="53">
        <f>'00'!$R35</f>
        <v>0</v>
      </c>
      <c r="X35" s="53">
        <f>'01'!$R35</f>
        <v>0</v>
      </c>
      <c r="Y35" s="53">
        <f>'02'!$R35</f>
        <v>0</v>
      </c>
      <c r="Z35" s="53">
        <f>'03'!$R35</f>
        <v>0</v>
      </c>
      <c r="AA35" s="53">
        <f>'04'!$R35</f>
        <v>0</v>
      </c>
      <c r="AB35" s="53">
        <f>'05'!$R35</f>
        <v>0</v>
      </c>
      <c r="AC35" s="53">
        <f>'06'!$R35</f>
        <v>0</v>
      </c>
      <c r="AD35" s="53">
        <f>'07'!$R35</f>
        <v>0</v>
      </c>
      <c r="AE35" s="53">
        <f>'08'!$R35</f>
        <v>0</v>
      </c>
      <c r="AF35" s="53">
        <f>'09'!$R35</f>
        <v>0</v>
      </c>
      <c r="AG35" s="53">
        <f>'10'!$R35</f>
        <v>0</v>
      </c>
      <c r="AH35" s="53">
        <f>'11'!$R35</f>
        <v>0</v>
      </c>
      <c r="AI35" s="53">
        <f>'12'!$R35</f>
        <v>0</v>
      </c>
      <c r="AJ35" s="53">
        <f>'13'!$R35</f>
        <v>0</v>
      </c>
      <c r="AK35" s="53">
        <f>'14'!$R35</f>
        <v>0</v>
      </c>
      <c r="AL35" s="53">
        <f>'15'!$R35</f>
        <v>0</v>
      </c>
      <c r="AM35" s="53">
        <f>'16'!$R35</f>
        <v>0</v>
      </c>
      <c r="AN35" s="40">
        <f>'17'!$R35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215.03623188405791</v>
      </c>
      <c r="D36" s="37">
        <f t="shared" ref="D36:AH36" si="1">SUM(D6:D35)+SUM(D38:D43)</f>
        <v>249.63768115942028</v>
      </c>
      <c r="E36" s="37">
        <f t="shared" si="1"/>
        <v>293.12499999999994</v>
      </c>
      <c r="F36" s="37">
        <f t="shared" si="1"/>
        <v>333.71920289855069</v>
      </c>
      <c r="G36" s="37">
        <f t="shared" si="1"/>
        <v>352.08333333333331</v>
      </c>
      <c r="H36" s="37">
        <f t="shared" si="1"/>
        <v>402.37318840579707</v>
      </c>
      <c r="I36" s="37">
        <f t="shared" si="1"/>
        <v>458.76811594202894</v>
      </c>
      <c r="J36" s="37">
        <f t="shared" si="1"/>
        <v>490.94202898550719</v>
      </c>
      <c r="K36" s="37">
        <f t="shared" si="1"/>
        <v>586.05072463768113</v>
      </c>
      <c r="L36" s="37">
        <f t="shared" si="1"/>
        <v>568.65942028985512</v>
      </c>
      <c r="M36" s="37">
        <f t="shared" si="1"/>
        <v>578.70290579710149</v>
      </c>
      <c r="N36" s="37">
        <f t="shared" si="1"/>
        <v>569.95264130434771</v>
      </c>
      <c r="O36" s="37">
        <f t="shared" si="1"/>
        <v>605.18338768115939</v>
      </c>
      <c r="P36" s="37">
        <f t="shared" si="1"/>
        <v>612.26136413043457</v>
      </c>
      <c r="Q36" s="37">
        <f t="shared" si="1"/>
        <v>615.41463405797083</v>
      </c>
      <c r="R36" s="37">
        <f t="shared" si="1"/>
        <v>632.36391304347819</v>
      </c>
      <c r="S36" s="37">
        <f t="shared" si="1"/>
        <v>643.15611050724635</v>
      </c>
      <c r="T36" s="37">
        <f t="shared" si="1"/>
        <v>660.59885869565198</v>
      </c>
      <c r="U36" s="37">
        <f t="shared" si="1"/>
        <v>661.91472463768105</v>
      </c>
      <c r="V36" s="37">
        <f t="shared" si="1"/>
        <v>696.83082608695656</v>
      </c>
      <c r="W36" s="37">
        <f t="shared" si="1"/>
        <v>740.32392391304347</v>
      </c>
      <c r="X36" s="37">
        <f t="shared" si="1"/>
        <v>776.95284420289852</v>
      </c>
      <c r="Y36" s="37">
        <f t="shared" si="1"/>
        <v>735.13321376811575</v>
      </c>
      <c r="Z36" s="37">
        <f t="shared" si="1"/>
        <v>688.71776086956515</v>
      </c>
      <c r="AA36" s="37">
        <f t="shared" si="1"/>
        <v>730.40735869565208</v>
      </c>
      <c r="AB36" s="37">
        <f t="shared" si="1"/>
        <v>735.86418545454535</v>
      </c>
      <c r="AC36" s="37">
        <f t="shared" si="1"/>
        <v>755.78513454545453</v>
      </c>
      <c r="AD36" s="37">
        <f t="shared" si="1"/>
        <v>765.79249492056238</v>
      </c>
      <c r="AE36" s="37">
        <f t="shared" si="1"/>
        <v>797.75826683657431</v>
      </c>
      <c r="AF36" s="37">
        <f t="shared" si="1"/>
        <v>783.15133636363635</v>
      </c>
      <c r="AG36" s="37">
        <f t="shared" si="1"/>
        <v>826.25449931499577</v>
      </c>
      <c r="AH36" s="37">
        <f t="shared" si="1"/>
        <v>848.4085742753623</v>
      </c>
      <c r="AI36" s="37">
        <f t="shared" ref="AI36:AN36" si="2">SUM(AI6:AI35)+SUM(AI38:AI43)</f>
        <v>852.19505253623186</v>
      </c>
      <c r="AJ36" s="37">
        <f t="shared" si="2"/>
        <v>867.3251902173912</v>
      </c>
      <c r="AK36" s="37">
        <f t="shared" si="2"/>
        <v>914.96855978260862</v>
      </c>
      <c r="AL36" s="37">
        <f t="shared" si="2"/>
        <v>889.65596014492746</v>
      </c>
      <c r="AM36" s="37">
        <f t="shared" si="2"/>
        <v>884.36317210144921</v>
      </c>
      <c r="AN36" s="38">
        <f t="shared" si="2"/>
        <v>901.87437681159429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6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'80'!$R38</f>
        <v>0</v>
      </c>
      <c r="D38" s="60">
        <f>'81'!$R38</f>
        <v>0</v>
      </c>
      <c r="E38" s="60">
        <f>'82'!$R38</f>
        <v>0</v>
      </c>
      <c r="F38" s="60">
        <f>'83'!$R38</f>
        <v>0</v>
      </c>
      <c r="G38" s="60">
        <f>'84'!$R38</f>
        <v>0</v>
      </c>
      <c r="H38" s="60">
        <f>'85'!$R38</f>
        <v>0</v>
      </c>
      <c r="I38" s="60">
        <f>'86'!$R38</f>
        <v>0</v>
      </c>
      <c r="J38" s="60">
        <f>'87'!$R38</f>
        <v>0</v>
      </c>
      <c r="K38" s="60">
        <f>'88'!$R38</f>
        <v>0</v>
      </c>
      <c r="L38" s="60">
        <f>'89'!$R38</f>
        <v>0</v>
      </c>
      <c r="M38" s="60">
        <f>'90'!$R38</f>
        <v>0</v>
      </c>
      <c r="N38" s="60">
        <f>'91'!$R38</f>
        <v>0</v>
      </c>
      <c r="O38" s="60">
        <f>'92'!$R38</f>
        <v>0</v>
      </c>
      <c r="P38" s="60">
        <f>'93'!$R38</f>
        <v>0</v>
      </c>
      <c r="Q38" s="60">
        <f>'94'!$R38</f>
        <v>0</v>
      </c>
      <c r="R38" s="60">
        <f>'95'!$R38</f>
        <v>0</v>
      </c>
      <c r="S38" s="60">
        <f>'96'!$R38</f>
        <v>0</v>
      </c>
      <c r="T38" s="60">
        <f>'97'!$R38</f>
        <v>0</v>
      </c>
      <c r="U38" s="60">
        <f>'98'!$R38</f>
        <v>0</v>
      </c>
      <c r="V38" s="60">
        <f>'99'!$R38</f>
        <v>0</v>
      </c>
      <c r="W38" s="60">
        <f>'00'!$R38</f>
        <v>0</v>
      </c>
      <c r="X38" s="60">
        <f>'01'!$R38</f>
        <v>0</v>
      </c>
      <c r="Y38" s="60">
        <f>'02'!$R38</f>
        <v>0</v>
      </c>
      <c r="Z38" s="60">
        <f>'03'!$R38</f>
        <v>0</v>
      </c>
      <c r="AA38" s="60">
        <f>'04'!$R38</f>
        <v>0</v>
      </c>
      <c r="AB38" s="60">
        <f>'05'!$R38</f>
        <v>0</v>
      </c>
      <c r="AC38" s="60">
        <f>'06'!$R38</f>
        <v>0</v>
      </c>
      <c r="AD38" s="60">
        <f>'07'!$R38</f>
        <v>0</v>
      </c>
      <c r="AE38" s="60">
        <f>'08'!$R38</f>
        <v>0</v>
      </c>
      <c r="AF38" s="60">
        <f>'09'!$R38</f>
        <v>0</v>
      </c>
      <c r="AG38" s="60">
        <f>'10'!$R38</f>
        <v>1.6412727272727273E-2</v>
      </c>
      <c r="AH38" s="60">
        <f>'11'!$R38</f>
        <v>1.2463677536231883</v>
      </c>
      <c r="AI38" s="60">
        <f>'12'!$R38</f>
        <v>0.53385326086956519</v>
      </c>
      <c r="AJ38" s="60">
        <f>'13'!$R38</f>
        <v>0.38074275362318838</v>
      </c>
      <c r="AK38" s="60">
        <f>'14'!$R38</f>
        <v>0.29208514492753623</v>
      </c>
      <c r="AL38" s="60">
        <f>'15'!$R38</f>
        <v>0.30104528985507245</v>
      </c>
      <c r="AM38" s="60">
        <f>'16'!$R38</f>
        <v>0.2870942028985507</v>
      </c>
      <c r="AN38" s="42">
        <f>'17'!$R38</f>
        <v>0.22040942028985508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'80'!$R39</f>
        <v>0</v>
      </c>
      <c r="D39" s="53">
        <f>'81'!$R39</f>
        <v>0</v>
      </c>
      <c r="E39" s="53">
        <f>'82'!$R39</f>
        <v>0</v>
      </c>
      <c r="F39" s="53">
        <f>'83'!$R39</f>
        <v>0</v>
      </c>
      <c r="G39" s="53">
        <f>'84'!$R39</f>
        <v>0</v>
      </c>
      <c r="H39" s="53">
        <f>'85'!$R39</f>
        <v>0</v>
      </c>
      <c r="I39" s="53">
        <f>'86'!$R39</f>
        <v>0</v>
      </c>
      <c r="J39" s="53">
        <f>'87'!$R39</f>
        <v>0</v>
      </c>
      <c r="K39" s="53">
        <f>'88'!$R39</f>
        <v>0</v>
      </c>
      <c r="L39" s="53">
        <f>'89'!$R39</f>
        <v>0</v>
      </c>
      <c r="M39" s="53">
        <f>'90'!$R39</f>
        <v>0</v>
      </c>
      <c r="N39" s="53">
        <f>'91'!$R39</f>
        <v>0</v>
      </c>
      <c r="O39" s="53">
        <f>'92'!$R39</f>
        <v>0</v>
      </c>
      <c r="P39" s="53">
        <f>'93'!$R39</f>
        <v>0</v>
      </c>
      <c r="Q39" s="53">
        <f>'94'!$R39</f>
        <v>0</v>
      </c>
      <c r="R39" s="53">
        <f>'95'!$R39</f>
        <v>0</v>
      </c>
      <c r="S39" s="53">
        <f>'96'!$R39</f>
        <v>0</v>
      </c>
      <c r="T39" s="53">
        <f>'97'!$R39</f>
        <v>0</v>
      </c>
      <c r="U39" s="53">
        <f>'98'!$R39</f>
        <v>0</v>
      </c>
      <c r="V39" s="53">
        <f>'99'!$R39</f>
        <v>0</v>
      </c>
      <c r="W39" s="53">
        <f>'00'!$R39</f>
        <v>0</v>
      </c>
      <c r="X39" s="53">
        <f>'01'!$R39</f>
        <v>0</v>
      </c>
      <c r="Y39" s="53">
        <f>'02'!$R39</f>
        <v>0</v>
      </c>
      <c r="Z39" s="53">
        <f>'03'!$R39</f>
        <v>0</v>
      </c>
      <c r="AA39" s="53">
        <f>'04'!$R39</f>
        <v>0</v>
      </c>
      <c r="AB39" s="53">
        <f>'05'!$R39</f>
        <v>0</v>
      </c>
      <c r="AC39" s="53">
        <f>'06'!$R39</f>
        <v>0</v>
      </c>
      <c r="AD39" s="53">
        <f>'07'!$R39</f>
        <v>0</v>
      </c>
      <c r="AE39" s="53">
        <f>'08'!$R39</f>
        <v>0</v>
      </c>
      <c r="AF39" s="53">
        <f>'09'!$R39</f>
        <v>0</v>
      </c>
      <c r="AG39" s="53">
        <f>'10'!$R39</f>
        <v>0</v>
      </c>
      <c r="AH39" s="53">
        <f>'11'!$R39</f>
        <v>0</v>
      </c>
      <c r="AI39" s="53">
        <f>'12'!$R39</f>
        <v>0</v>
      </c>
      <c r="AJ39" s="53">
        <f>'13'!$R39</f>
        <v>0</v>
      </c>
      <c r="AK39" s="53">
        <f>'14'!$R39</f>
        <v>0</v>
      </c>
      <c r="AL39" s="53">
        <f>'15'!$R39</f>
        <v>0</v>
      </c>
      <c r="AM39" s="53">
        <f>'16'!$R39</f>
        <v>0</v>
      </c>
      <c r="AN39" s="40">
        <f>'17'!$R39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'80'!$R40</f>
        <v>0</v>
      </c>
      <c r="D40" s="53">
        <f>'81'!$R40</f>
        <v>0</v>
      </c>
      <c r="E40" s="53">
        <f>'82'!$R40</f>
        <v>0</v>
      </c>
      <c r="F40" s="53">
        <f>'83'!$R40</f>
        <v>0</v>
      </c>
      <c r="G40" s="53">
        <f>'84'!$R40</f>
        <v>0</v>
      </c>
      <c r="H40" s="53">
        <f>'85'!$R40</f>
        <v>0</v>
      </c>
      <c r="I40" s="53">
        <f>'86'!$R40</f>
        <v>0</v>
      </c>
      <c r="J40" s="53">
        <f>'87'!$R40</f>
        <v>0</v>
      </c>
      <c r="K40" s="53">
        <f>'88'!$R40</f>
        <v>0</v>
      </c>
      <c r="L40" s="53">
        <f>'89'!$R40</f>
        <v>0</v>
      </c>
      <c r="M40" s="53">
        <f>'90'!$R40</f>
        <v>0</v>
      </c>
      <c r="N40" s="53">
        <f>'91'!$R40</f>
        <v>0</v>
      </c>
      <c r="O40" s="53">
        <f>'92'!$R40</f>
        <v>0</v>
      </c>
      <c r="P40" s="53">
        <f>'93'!$R40</f>
        <v>0</v>
      </c>
      <c r="Q40" s="53">
        <f>'94'!$R40</f>
        <v>0</v>
      </c>
      <c r="R40" s="53">
        <f>'95'!$R40</f>
        <v>0</v>
      </c>
      <c r="S40" s="53">
        <f>'96'!$R40</f>
        <v>0</v>
      </c>
      <c r="T40" s="53">
        <f>'97'!$R40</f>
        <v>0</v>
      </c>
      <c r="U40" s="53">
        <f>'98'!$R40</f>
        <v>0</v>
      </c>
      <c r="V40" s="53">
        <f>'99'!$R40</f>
        <v>0</v>
      </c>
      <c r="W40" s="53">
        <f>'00'!$R40</f>
        <v>0</v>
      </c>
      <c r="X40" s="53">
        <f>'01'!$R40</f>
        <v>0</v>
      </c>
      <c r="Y40" s="53">
        <f>'02'!$R40</f>
        <v>0</v>
      </c>
      <c r="Z40" s="53">
        <f>'03'!$R40</f>
        <v>0</v>
      </c>
      <c r="AA40" s="53">
        <f>'04'!$R40</f>
        <v>0</v>
      </c>
      <c r="AB40" s="53">
        <f>'05'!$R40</f>
        <v>0</v>
      </c>
      <c r="AC40" s="53">
        <f>'06'!$R40</f>
        <v>0</v>
      </c>
      <c r="AD40" s="53">
        <f>'07'!$R40</f>
        <v>0</v>
      </c>
      <c r="AE40" s="53">
        <f>'08'!$R40</f>
        <v>0</v>
      </c>
      <c r="AF40" s="53">
        <f>'09'!$R40</f>
        <v>0</v>
      </c>
      <c r="AG40" s="53">
        <f>'10'!$R40</f>
        <v>0.15592545454545453</v>
      </c>
      <c r="AH40" s="53">
        <f>'11'!$R40</f>
        <v>0.23924999999999999</v>
      </c>
      <c r="AI40" s="53">
        <f>'12'!$R40</f>
        <v>4.8925724637681155E-2</v>
      </c>
      <c r="AJ40" s="53">
        <f>'13'!$R40</f>
        <v>0.10194202898550725</v>
      </c>
      <c r="AK40" s="53">
        <f>'14'!$R40</f>
        <v>0.11219746376811594</v>
      </c>
      <c r="AL40" s="53">
        <f>'15'!$R40</f>
        <v>0.14224818840579709</v>
      </c>
      <c r="AM40" s="53">
        <f>'16'!$R40</f>
        <v>5.432427536231884E-2</v>
      </c>
      <c r="AN40" s="40">
        <f>'17'!$R40</f>
        <v>4.613405797101449E-2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'80'!$R41</f>
        <v>0</v>
      </c>
      <c r="D41" s="53">
        <f>'81'!$R41</f>
        <v>0</v>
      </c>
      <c r="E41" s="53">
        <f>'82'!$R41</f>
        <v>0</v>
      </c>
      <c r="F41" s="53">
        <f>'83'!$R41</f>
        <v>0</v>
      </c>
      <c r="G41" s="53">
        <f>'84'!$R41</f>
        <v>0</v>
      </c>
      <c r="H41" s="53">
        <f>'85'!$R41</f>
        <v>0</v>
      </c>
      <c r="I41" s="53">
        <f>'86'!$R41</f>
        <v>0</v>
      </c>
      <c r="J41" s="53">
        <f>'87'!$R41</f>
        <v>0</v>
      </c>
      <c r="K41" s="53">
        <f>'88'!$R41</f>
        <v>0</v>
      </c>
      <c r="L41" s="53">
        <f>'89'!$R41</f>
        <v>0</v>
      </c>
      <c r="M41" s="53">
        <f>'90'!$R41</f>
        <v>0</v>
      </c>
      <c r="N41" s="53">
        <f>'91'!$R41</f>
        <v>0</v>
      </c>
      <c r="O41" s="53">
        <f>'92'!$R41</f>
        <v>0</v>
      </c>
      <c r="P41" s="53">
        <f>'93'!$R41</f>
        <v>0</v>
      </c>
      <c r="Q41" s="53">
        <f>'94'!$R41</f>
        <v>0</v>
      </c>
      <c r="R41" s="53">
        <f>'95'!$R41</f>
        <v>0</v>
      </c>
      <c r="S41" s="53">
        <f>'96'!$R41</f>
        <v>0</v>
      </c>
      <c r="T41" s="53">
        <f>'97'!$R41</f>
        <v>0</v>
      </c>
      <c r="U41" s="53">
        <f>'98'!$R41</f>
        <v>0</v>
      </c>
      <c r="V41" s="53">
        <f>'99'!$R41</f>
        <v>0</v>
      </c>
      <c r="W41" s="53">
        <f>'00'!$R41</f>
        <v>0</v>
      </c>
      <c r="X41" s="53">
        <f>'01'!$R41</f>
        <v>0</v>
      </c>
      <c r="Y41" s="53">
        <f>'02'!$R41</f>
        <v>0</v>
      </c>
      <c r="Z41" s="53">
        <f>'03'!$R41</f>
        <v>0</v>
      </c>
      <c r="AA41" s="53">
        <f>'04'!$R41</f>
        <v>0</v>
      </c>
      <c r="AB41" s="53">
        <f>'05'!$R41</f>
        <v>0</v>
      </c>
      <c r="AC41" s="53">
        <f>'06'!$R41</f>
        <v>0</v>
      </c>
      <c r="AD41" s="53">
        <f>'07'!$R41</f>
        <v>0</v>
      </c>
      <c r="AE41" s="53">
        <f>'08'!$R41</f>
        <v>0</v>
      </c>
      <c r="AF41" s="53">
        <f>'09'!$R41</f>
        <v>0</v>
      </c>
      <c r="AG41" s="53">
        <f>'10'!$R41</f>
        <v>0.62939999999999996</v>
      </c>
      <c r="AH41" s="53">
        <f>'11'!$R41</f>
        <v>9.1706521739130437E-2</v>
      </c>
      <c r="AI41" s="53">
        <f>'12'!$R41</f>
        <v>0.40009782608695649</v>
      </c>
      <c r="AJ41" s="53">
        <f>'13'!$R41</f>
        <v>0.86172101449275362</v>
      </c>
      <c r="AK41" s="53">
        <f>'14'!$R41</f>
        <v>0.53429710144927534</v>
      </c>
      <c r="AL41" s="53">
        <f>'15'!$R41</f>
        <v>9.1144927536231879E-2</v>
      </c>
      <c r="AM41" s="53">
        <f>'16'!$R41</f>
        <v>8.5052536231884052E-2</v>
      </c>
      <c r="AN41" s="40">
        <f>'17'!$R41</f>
        <v>0.17806159420289855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'80'!$R42</f>
        <v>0</v>
      </c>
      <c r="D42" s="53">
        <f>'81'!$R42</f>
        <v>0</v>
      </c>
      <c r="E42" s="53">
        <f>'82'!$R42</f>
        <v>0</v>
      </c>
      <c r="F42" s="53">
        <f>'83'!$R42</f>
        <v>0</v>
      </c>
      <c r="G42" s="53">
        <f>'84'!$R42</f>
        <v>0</v>
      </c>
      <c r="H42" s="53">
        <f>'85'!$R42</f>
        <v>0</v>
      </c>
      <c r="I42" s="53">
        <f>'86'!$R42</f>
        <v>0</v>
      </c>
      <c r="J42" s="53">
        <f>'87'!$R42</f>
        <v>0</v>
      </c>
      <c r="K42" s="53">
        <f>'88'!$R42</f>
        <v>0</v>
      </c>
      <c r="L42" s="53">
        <f>'89'!$R42</f>
        <v>0</v>
      </c>
      <c r="M42" s="53">
        <f>'90'!$R42</f>
        <v>0</v>
      </c>
      <c r="N42" s="53">
        <f>'91'!$R42</f>
        <v>0</v>
      </c>
      <c r="O42" s="53">
        <f>'92'!$R42</f>
        <v>0</v>
      </c>
      <c r="P42" s="53">
        <f>'93'!$R42</f>
        <v>0</v>
      </c>
      <c r="Q42" s="53">
        <f>'94'!$R42</f>
        <v>0</v>
      </c>
      <c r="R42" s="53">
        <f>'95'!$R42</f>
        <v>0</v>
      </c>
      <c r="S42" s="53">
        <f>'96'!$R42</f>
        <v>0</v>
      </c>
      <c r="T42" s="53">
        <f>'97'!$R42</f>
        <v>0</v>
      </c>
      <c r="U42" s="53">
        <f>'98'!$R42</f>
        <v>0</v>
      </c>
      <c r="V42" s="53">
        <f>'99'!$R42</f>
        <v>0</v>
      </c>
      <c r="W42" s="53">
        <f>'00'!$R42</f>
        <v>0</v>
      </c>
      <c r="X42" s="53">
        <f>'01'!$R42</f>
        <v>0</v>
      </c>
      <c r="Y42" s="53">
        <f>'02'!$R42</f>
        <v>0</v>
      </c>
      <c r="Z42" s="53">
        <f>'03'!$R42</f>
        <v>0</v>
      </c>
      <c r="AA42" s="53">
        <f>'04'!$R42</f>
        <v>0</v>
      </c>
      <c r="AB42" s="53">
        <f>'05'!$R42</f>
        <v>0</v>
      </c>
      <c r="AC42" s="53">
        <f>'06'!$R42</f>
        <v>0</v>
      </c>
      <c r="AD42" s="53">
        <f>'07'!$R42</f>
        <v>0</v>
      </c>
      <c r="AE42" s="53">
        <f>'08'!$R42</f>
        <v>0</v>
      </c>
      <c r="AF42" s="53">
        <f>'09'!$R42</f>
        <v>0</v>
      </c>
      <c r="AG42" s="53">
        <f>'10'!$R42</f>
        <v>9.3892356786320423</v>
      </c>
      <c r="AH42" s="53">
        <f>'11'!$R42</f>
        <v>34.37346376811594</v>
      </c>
      <c r="AI42" s="53">
        <f>'12'!$R42</f>
        <v>49.247853260869569</v>
      </c>
      <c r="AJ42" s="53">
        <f>'13'!$R42</f>
        <v>45.160186594202898</v>
      </c>
      <c r="AK42" s="53">
        <f>'14'!$R42</f>
        <v>50.921695652173916</v>
      </c>
      <c r="AL42" s="53">
        <f>'15'!$R42</f>
        <v>42.719985507246378</v>
      </c>
      <c r="AM42" s="53">
        <f>'16'!$R42</f>
        <v>46.046246376811595</v>
      </c>
      <c r="AN42" s="40">
        <f>'17'!$R42</f>
        <v>43.319923913043475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'80'!$R43</f>
        <v>0</v>
      </c>
      <c r="D43" s="61">
        <f>'81'!$R43</f>
        <v>0</v>
      </c>
      <c r="E43" s="61">
        <f>'82'!$R43</f>
        <v>0</v>
      </c>
      <c r="F43" s="61">
        <f>'83'!$R43</f>
        <v>0</v>
      </c>
      <c r="G43" s="61">
        <f>'84'!$R43</f>
        <v>0</v>
      </c>
      <c r="H43" s="61">
        <f>'85'!$R43</f>
        <v>0</v>
      </c>
      <c r="I43" s="61">
        <f>'86'!$R43</f>
        <v>0</v>
      </c>
      <c r="J43" s="61">
        <f>'87'!$R43</f>
        <v>0</v>
      </c>
      <c r="K43" s="61">
        <f>'88'!$R43</f>
        <v>0</v>
      </c>
      <c r="L43" s="61">
        <f>'89'!$R43</f>
        <v>0</v>
      </c>
      <c r="M43" s="61">
        <f>'90'!$R43</f>
        <v>0</v>
      </c>
      <c r="N43" s="61">
        <f>'91'!$R43</f>
        <v>0</v>
      </c>
      <c r="O43" s="61">
        <f>'92'!$R43</f>
        <v>0</v>
      </c>
      <c r="P43" s="61">
        <f>'93'!$R43</f>
        <v>0</v>
      </c>
      <c r="Q43" s="61">
        <f>'94'!$R43</f>
        <v>0</v>
      </c>
      <c r="R43" s="61">
        <f>'95'!$R43</f>
        <v>0</v>
      </c>
      <c r="S43" s="61">
        <f>'96'!$R43</f>
        <v>0</v>
      </c>
      <c r="T43" s="61">
        <f>'97'!$R43</f>
        <v>0</v>
      </c>
      <c r="U43" s="61">
        <f>'98'!$R43</f>
        <v>0</v>
      </c>
      <c r="V43" s="61">
        <f>'99'!$R43</f>
        <v>0</v>
      </c>
      <c r="W43" s="61">
        <f>'00'!$R43</f>
        <v>0</v>
      </c>
      <c r="X43" s="61">
        <f>'01'!$R43</f>
        <v>0</v>
      </c>
      <c r="Y43" s="61">
        <f>'02'!$R43</f>
        <v>0</v>
      </c>
      <c r="Z43" s="61">
        <f>'03'!$R43</f>
        <v>0</v>
      </c>
      <c r="AA43" s="61">
        <f>'04'!$R43</f>
        <v>0</v>
      </c>
      <c r="AB43" s="61">
        <f>'05'!$R43</f>
        <v>0</v>
      </c>
      <c r="AC43" s="61">
        <f>'06'!$R43</f>
        <v>0</v>
      </c>
      <c r="AD43" s="61">
        <f>'07'!$R43</f>
        <v>0</v>
      </c>
      <c r="AE43" s="61">
        <f>'08'!$R43</f>
        <v>0</v>
      </c>
      <c r="AF43" s="61">
        <f>'09'!$R43</f>
        <v>0</v>
      </c>
      <c r="AG43" s="61">
        <f>'10'!$R43</f>
        <v>7.9729090909090902E-2</v>
      </c>
      <c r="AH43" s="61">
        <f>'11'!$R43</f>
        <v>0</v>
      </c>
      <c r="AI43" s="61">
        <f>'12'!$R43</f>
        <v>0.31880797101449276</v>
      </c>
      <c r="AJ43" s="61">
        <f>'13'!$R43</f>
        <v>0.33811956521739128</v>
      </c>
      <c r="AK43" s="61">
        <f>'14'!$R43</f>
        <v>0</v>
      </c>
      <c r="AL43" s="61">
        <f>'15'!$R43</f>
        <v>0.46929891304347826</v>
      </c>
      <c r="AM43" s="61">
        <f>'16'!$R43</f>
        <v>0.4603876811594203</v>
      </c>
      <c r="AN43" s="44">
        <f>'17'!$R43</f>
        <v>0.53259782608695649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2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53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'80'!$S6</f>
        <v>0</v>
      </c>
      <c r="D6" s="53">
        <f>'81'!$S6</f>
        <v>0</v>
      </c>
      <c r="E6" s="53">
        <f>'82'!$S6</f>
        <v>0.90579710144927528</v>
      </c>
      <c r="F6" s="53">
        <f>'83'!$S6</f>
        <v>0.90579710144927528</v>
      </c>
      <c r="G6" s="53">
        <f>'84'!$S6</f>
        <v>0.54347826086956519</v>
      </c>
      <c r="H6" s="53">
        <f>'85'!$S6</f>
        <v>0.18115942028985507</v>
      </c>
      <c r="I6" s="53">
        <f>'86'!$S6</f>
        <v>0.18115942028985507</v>
      </c>
      <c r="J6" s="53">
        <f>'87'!$S6</f>
        <v>0.54347826086956519</v>
      </c>
      <c r="K6" s="53">
        <f>'88'!$S6</f>
        <v>0.18115942028985507</v>
      </c>
      <c r="L6" s="53">
        <f>'89'!$S6</f>
        <v>0.36231884057971014</v>
      </c>
      <c r="M6" s="53">
        <f>'90'!$S6</f>
        <v>0.53516304347826082</v>
      </c>
      <c r="N6" s="53">
        <f>'91'!$S6</f>
        <v>7.3543478260869558E-2</v>
      </c>
      <c r="O6" s="53">
        <f>'92'!$S6</f>
        <v>2.660869565217391E-2</v>
      </c>
      <c r="P6" s="53">
        <f>'93'!$S6</f>
        <v>2.0026068840579709</v>
      </c>
      <c r="Q6" s="53">
        <f>'94'!$S6</f>
        <v>4.2924420289855068</v>
      </c>
      <c r="R6" s="53">
        <f>'95'!$S6</f>
        <v>4.9713025362318835</v>
      </c>
      <c r="S6" s="53">
        <f>'96'!$S6</f>
        <v>5.1172373188405791</v>
      </c>
      <c r="T6" s="53">
        <f>'97'!$S6</f>
        <v>6.9319764492753615</v>
      </c>
      <c r="U6" s="53">
        <f>'98'!$S6</f>
        <v>6.6191612318840569</v>
      </c>
      <c r="V6" s="53">
        <f>'99'!$S6</f>
        <v>6.3746413043478256</v>
      </c>
      <c r="W6" s="53">
        <f>'00'!$S6</f>
        <v>6.8346721014492751</v>
      </c>
      <c r="X6" s="53">
        <f>'01'!$S6</f>
        <v>7.3448460144927532</v>
      </c>
      <c r="Y6" s="53">
        <f>'02'!$S6</f>
        <v>7.9372065217391308</v>
      </c>
      <c r="Z6" s="53">
        <f>'03'!$S6</f>
        <v>9.879615942028984</v>
      </c>
      <c r="AA6" s="53">
        <f>'04'!$S6</f>
        <v>12.265199275362317</v>
      </c>
      <c r="AB6" s="53">
        <f>'05'!$S6</f>
        <v>15.762198181818182</v>
      </c>
      <c r="AC6" s="53">
        <f>'06'!$S6</f>
        <v>17.998092727272724</v>
      </c>
      <c r="AD6" s="53">
        <f>'07'!$S6</f>
        <v>17.774916310292529</v>
      </c>
      <c r="AE6" s="53">
        <f>'08'!$S6</f>
        <v>18.779376363636363</v>
      </c>
      <c r="AF6" s="53">
        <f>'09'!$S6</f>
        <v>18.450041818181816</v>
      </c>
      <c r="AG6" s="53">
        <f>'10'!$S6</f>
        <v>1.9258236363636363</v>
      </c>
      <c r="AH6" s="53">
        <f>'11'!$S6</f>
        <v>2.5947590579710145</v>
      </c>
      <c r="AI6" s="53">
        <f>'12'!$S6</f>
        <v>1.7469963768115941</v>
      </c>
      <c r="AJ6" s="53">
        <f>'13'!$S6</f>
        <v>2.1515271739130437</v>
      </c>
      <c r="AK6" s="53">
        <f>'14'!$S6</f>
        <v>3.7497155797101449</v>
      </c>
      <c r="AL6" s="53">
        <f>'15'!$S6</f>
        <v>3.4942844202898549</v>
      </c>
      <c r="AM6" s="53">
        <f>'16'!$S6</f>
        <v>3.6705724637681159</v>
      </c>
      <c r="AN6" s="40">
        <f>'17'!$S6</f>
        <v>3.3724003623188405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'80'!$S7</f>
        <v>0</v>
      </c>
      <c r="D7" s="53">
        <f>'81'!$S7</f>
        <v>0</v>
      </c>
      <c r="E7" s="53">
        <f>'82'!$S7</f>
        <v>0</v>
      </c>
      <c r="F7" s="53">
        <f>'83'!$S7</f>
        <v>0</v>
      </c>
      <c r="G7" s="53">
        <f>'84'!$S7</f>
        <v>0</v>
      </c>
      <c r="H7" s="53">
        <f>'85'!$S7</f>
        <v>0</v>
      </c>
      <c r="I7" s="53">
        <f>'86'!$S7</f>
        <v>0</v>
      </c>
      <c r="J7" s="53">
        <f>'87'!$S7</f>
        <v>0</v>
      </c>
      <c r="K7" s="53">
        <f>'88'!$S7</f>
        <v>0</v>
      </c>
      <c r="L7" s="53">
        <f>'89'!$S7</f>
        <v>0</v>
      </c>
      <c r="M7" s="53">
        <f>'90'!$S7</f>
        <v>7.6503623188405784E-2</v>
      </c>
      <c r="N7" s="53">
        <f>'91'!$S7</f>
        <v>7.408333333333332E-2</v>
      </c>
      <c r="O7" s="53">
        <f>'92'!$S7</f>
        <v>6.2855072463768105E-2</v>
      </c>
      <c r="P7" s="53">
        <f>'93'!$S7</f>
        <v>4.7480072463768112E-2</v>
      </c>
      <c r="Q7" s="53">
        <f>'94'!$S7</f>
        <v>4.526992753623188E-2</v>
      </c>
      <c r="R7" s="53">
        <f>'95'!$S7</f>
        <v>4.7920289855072462E-2</v>
      </c>
      <c r="S7" s="53">
        <f>'96'!$S7</f>
        <v>0.21254528985507246</v>
      </c>
      <c r="T7" s="53">
        <f>'97'!$S7</f>
        <v>9.7257246376811587E-2</v>
      </c>
      <c r="U7" s="53">
        <f>'98'!$S7</f>
        <v>6.8701086956521731E-2</v>
      </c>
      <c r="V7" s="53">
        <f>'99'!$S7</f>
        <v>0.13369565217391305</v>
      </c>
      <c r="W7" s="53">
        <f>'00'!$S7</f>
        <v>0.24221376811594197</v>
      </c>
      <c r="X7" s="53">
        <f>'01'!$S7</f>
        <v>0.28330253623188401</v>
      </c>
      <c r="Y7" s="53">
        <f>'02'!$S7</f>
        <v>0.25454166666666661</v>
      </c>
      <c r="Z7" s="53">
        <f>'03'!$S7</f>
        <v>0.21651086956521737</v>
      </c>
      <c r="AA7" s="53">
        <f>'04'!$S7</f>
        <v>0.2018731884057971</v>
      </c>
      <c r="AB7" s="53">
        <f>'05'!$S7</f>
        <v>0.24868181818181817</v>
      </c>
      <c r="AC7" s="53">
        <f>'06'!$S7</f>
        <v>0.34362000000000004</v>
      </c>
      <c r="AD7" s="53">
        <f>'07'!$S7</f>
        <v>0.33935911071774116</v>
      </c>
      <c r="AE7" s="53">
        <f>'08'!$S7</f>
        <v>0.36115818181818182</v>
      </c>
      <c r="AF7" s="53">
        <f>'09'!$S7</f>
        <v>0.35197090909090906</v>
      </c>
      <c r="AG7" s="53">
        <f>'10'!$S7</f>
        <v>0.49502909090909092</v>
      </c>
      <c r="AH7" s="53">
        <f>'11'!$S7</f>
        <v>2.7280797101449275E-2</v>
      </c>
      <c r="AI7" s="53">
        <f>'12'!$S7</f>
        <v>0.97711050724637671</v>
      </c>
      <c r="AJ7" s="53">
        <f>'13'!$S7</f>
        <v>1.0406739130434783</v>
      </c>
      <c r="AK7" s="53">
        <f>'14'!$S7</f>
        <v>1.068836956521739</v>
      </c>
      <c r="AL7" s="53">
        <f>'15'!$S7</f>
        <v>0.93911956521739126</v>
      </c>
      <c r="AM7" s="53">
        <f>'16'!$S7</f>
        <v>1.1525072463768116</v>
      </c>
      <c r="AN7" s="40">
        <f>'17'!$S7</f>
        <v>1.1335398550724638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'80'!$S8</f>
        <v>0</v>
      </c>
      <c r="D8" s="53">
        <f>'81'!$S8</f>
        <v>0</v>
      </c>
      <c r="E8" s="53">
        <f>'82'!$S8</f>
        <v>0</v>
      </c>
      <c r="F8" s="53">
        <f>'83'!$S8</f>
        <v>0</v>
      </c>
      <c r="G8" s="53">
        <f>'84'!$S8</f>
        <v>0</v>
      </c>
      <c r="H8" s="53">
        <f>'85'!$S8</f>
        <v>0</v>
      </c>
      <c r="I8" s="53">
        <f>'86'!$S8</f>
        <v>0</v>
      </c>
      <c r="J8" s="53">
        <f>'87'!$S8</f>
        <v>0</v>
      </c>
      <c r="K8" s="53">
        <f>'88'!$S8</f>
        <v>0</v>
      </c>
      <c r="L8" s="53">
        <f>'89'!$S8</f>
        <v>0</v>
      </c>
      <c r="M8" s="53">
        <f>'90'!$S8</f>
        <v>1.951086956521739E-2</v>
      </c>
      <c r="N8" s="53">
        <f>'91'!$S8</f>
        <v>7.0076086956521733E-2</v>
      </c>
      <c r="O8" s="53">
        <f>'92'!$S8</f>
        <v>0.1054891304347826</v>
      </c>
      <c r="P8" s="53">
        <f>'93'!$S8</f>
        <v>0.15459239130434779</v>
      </c>
      <c r="Q8" s="53">
        <f>'94'!$S8</f>
        <v>0.21392934782608694</v>
      </c>
      <c r="R8" s="53">
        <f>'95'!$S8</f>
        <v>0.34801992753623184</v>
      </c>
      <c r="S8" s="53">
        <f>'96'!$S8</f>
        <v>0.78226992753623181</v>
      </c>
      <c r="T8" s="53">
        <f>'97'!$S8</f>
        <v>1.0948695652173912</v>
      </c>
      <c r="U8" s="53">
        <f>'98'!$S8</f>
        <v>1.3256123188405795</v>
      </c>
      <c r="V8" s="53">
        <f>'99'!$S8</f>
        <v>1.2828532608695651</v>
      </c>
      <c r="W8" s="53">
        <f>'00'!$S8</f>
        <v>1.199817028985507</v>
      </c>
      <c r="X8" s="53">
        <f>'01'!$S8</f>
        <v>1.5513134057971014</v>
      </c>
      <c r="Y8" s="53">
        <f>'02'!$S8</f>
        <v>1.2174710144927534</v>
      </c>
      <c r="Z8" s="53">
        <f>'03'!$S8</f>
        <v>0.51299818840579703</v>
      </c>
      <c r="AA8" s="53">
        <f>'04'!$S8</f>
        <v>0.13904891304347824</v>
      </c>
      <c r="AB8" s="53">
        <f>'05'!$S8</f>
        <v>0.18323272727272727</v>
      </c>
      <c r="AC8" s="53">
        <f>'06'!$S8</f>
        <v>0.13954545454545453</v>
      </c>
      <c r="AD8" s="53">
        <f>'07'!$S8</f>
        <v>0.13781509038836046</v>
      </c>
      <c r="AE8" s="53">
        <f>'08'!$S8</f>
        <v>0.1569581818181818</v>
      </c>
      <c r="AF8" s="53">
        <f>'09'!$S8</f>
        <v>0.15477090909090907</v>
      </c>
      <c r="AG8" s="53">
        <f>'10'!$S8</f>
        <v>3.0090909090909092E-3</v>
      </c>
      <c r="AH8" s="53">
        <f>'11'!$S8</f>
        <v>0</v>
      </c>
      <c r="AI8" s="53">
        <f>'12'!$S8</f>
        <v>0</v>
      </c>
      <c r="AJ8" s="53">
        <f>'13'!$S8</f>
        <v>0</v>
      </c>
      <c r="AK8" s="53">
        <f>'14'!$S8</f>
        <v>3.1172101449275361E-2</v>
      </c>
      <c r="AL8" s="53">
        <f>'15'!$S8</f>
        <v>1.3466322463768117</v>
      </c>
      <c r="AM8" s="53">
        <f>'16'!$S8</f>
        <v>5.4171322463768119</v>
      </c>
      <c r="AN8" s="40">
        <f>'17'!$S8</f>
        <v>4.0335144927536231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'80'!$S9</f>
        <v>0</v>
      </c>
      <c r="D9" s="53">
        <f>'81'!$S9</f>
        <v>0</v>
      </c>
      <c r="E9" s="53">
        <f>'82'!$S9</f>
        <v>0.15760869565217389</v>
      </c>
      <c r="F9" s="53">
        <f>'83'!$S9</f>
        <v>0.10326086956521739</v>
      </c>
      <c r="G9" s="53">
        <f>'84'!$S9</f>
        <v>0</v>
      </c>
      <c r="H9" s="53">
        <f>'85'!$S9</f>
        <v>0</v>
      </c>
      <c r="I9" s="53">
        <f>'86'!$S9</f>
        <v>0</v>
      </c>
      <c r="J9" s="53">
        <f>'87'!$S9</f>
        <v>0</v>
      </c>
      <c r="K9" s="53">
        <f>'88'!$S9</f>
        <v>0</v>
      </c>
      <c r="L9" s="53">
        <f>'89'!$S9</f>
        <v>0</v>
      </c>
      <c r="M9" s="53">
        <f>'90'!$S9</f>
        <v>6.9942028985507249E-2</v>
      </c>
      <c r="N9" s="53">
        <f>'91'!$S9</f>
        <v>9.6766304347826071E-2</v>
      </c>
      <c r="O9" s="53">
        <f>'92'!$S9</f>
        <v>0.12204528985507244</v>
      </c>
      <c r="P9" s="53">
        <f>'93'!$S9</f>
        <v>6.6884057971014488E-2</v>
      </c>
      <c r="Q9" s="53">
        <f>'94'!$S9</f>
        <v>8.7998188405797095E-2</v>
      </c>
      <c r="R9" s="53">
        <f>'95'!$S9</f>
        <v>0.50417210144927538</v>
      </c>
      <c r="S9" s="53">
        <f>'96'!$S9</f>
        <v>0.44762137681159414</v>
      </c>
      <c r="T9" s="53">
        <f>'97'!$S9</f>
        <v>0.49461775362318838</v>
      </c>
      <c r="U9" s="53">
        <f>'98'!$S9</f>
        <v>0.61646920289855067</v>
      </c>
      <c r="V9" s="53">
        <f>'99'!$S9</f>
        <v>0.5234130434782609</v>
      </c>
      <c r="W9" s="53">
        <f>'00'!$S9</f>
        <v>0.474909420289855</v>
      </c>
      <c r="X9" s="53">
        <f>'01'!$S9</f>
        <v>0.71851992753623184</v>
      </c>
      <c r="Y9" s="53">
        <f>'02'!$S9</f>
        <v>0.97534782608695636</v>
      </c>
      <c r="Z9" s="53">
        <f>'03'!$S9</f>
        <v>0.90566666666666651</v>
      </c>
      <c r="AA9" s="53">
        <f>'04'!$S9</f>
        <v>0.7857608695652174</v>
      </c>
      <c r="AB9" s="53">
        <f>'05'!$S9</f>
        <v>0.87104181818181803</v>
      </c>
      <c r="AC9" s="53">
        <f>'06'!$S9</f>
        <v>1.1231090909090908</v>
      </c>
      <c r="AD9" s="53">
        <f>'07'!$S9</f>
        <v>1.1091825339908032</v>
      </c>
      <c r="AE9" s="53">
        <f>'08'!$S9</f>
        <v>1.118770909090909</v>
      </c>
      <c r="AF9" s="53">
        <f>'09'!$S9</f>
        <v>1.0968018181818182</v>
      </c>
      <c r="AG9" s="53">
        <f>'10'!$S9</f>
        <v>0.47692181818181817</v>
      </c>
      <c r="AH9" s="53">
        <f>'11'!$S9</f>
        <v>0.93548913043478266</v>
      </c>
      <c r="AI9" s="53">
        <f>'12'!$S9</f>
        <v>8.3802536231884064E-2</v>
      </c>
      <c r="AJ9" s="53">
        <f>'13'!$S9</f>
        <v>9.7420289855072464E-2</v>
      </c>
      <c r="AK9" s="53">
        <f>'14'!$S9</f>
        <v>1.5092409420289854</v>
      </c>
      <c r="AL9" s="53">
        <f>'15'!$S9</f>
        <v>1.1934981884057971</v>
      </c>
      <c r="AM9" s="53">
        <f>'16'!$S9</f>
        <v>2.1781539855072465</v>
      </c>
      <c r="AN9" s="40">
        <f>'17'!$S9</f>
        <v>2.3369329710144928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'80'!$S10</f>
        <v>0</v>
      </c>
      <c r="D10" s="53">
        <f>'81'!$S10</f>
        <v>0</v>
      </c>
      <c r="E10" s="53">
        <f>'82'!$S10</f>
        <v>21.014492753623188</v>
      </c>
      <c r="F10" s="53">
        <f>'83'!$S10</f>
        <v>19.927536231884055</v>
      </c>
      <c r="G10" s="53">
        <f>'84'!$S10</f>
        <v>20.471014492753621</v>
      </c>
      <c r="H10" s="53">
        <f>'85'!$S10</f>
        <v>22.101449275362317</v>
      </c>
      <c r="I10" s="53">
        <f>'86'!$S10</f>
        <v>18.659420289855071</v>
      </c>
      <c r="J10" s="53">
        <f>'87'!$S10</f>
        <v>17.572463768115938</v>
      </c>
      <c r="K10" s="53">
        <f>'88'!$S10</f>
        <v>19.202898550724637</v>
      </c>
      <c r="L10" s="53">
        <f>'89'!$S10</f>
        <v>22.101449275362317</v>
      </c>
      <c r="M10" s="53">
        <f>'90'!$S10</f>
        <v>21.995626811594203</v>
      </c>
      <c r="N10" s="53">
        <f>'91'!$S10</f>
        <v>23.124934782608694</v>
      </c>
      <c r="O10" s="53">
        <f>'92'!$S10</f>
        <v>15.447177536231884</v>
      </c>
      <c r="P10" s="53">
        <f>'93'!$S10</f>
        <v>26.373811594202895</v>
      </c>
      <c r="Q10" s="53">
        <f>'94'!$S10</f>
        <v>44.876394927536225</v>
      </c>
      <c r="R10" s="53">
        <f>'95'!$S10</f>
        <v>50.612371376811588</v>
      </c>
      <c r="S10" s="53">
        <f>'96'!$S10</f>
        <v>75.447655797101447</v>
      </c>
      <c r="T10" s="53">
        <f>'97'!$S10</f>
        <v>88.83364673913043</v>
      </c>
      <c r="U10" s="53">
        <f>'98'!$S10</f>
        <v>93.776469202898554</v>
      </c>
      <c r="V10" s="53">
        <f>'99'!$S10</f>
        <v>106.67626630434782</v>
      </c>
      <c r="W10" s="53">
        <f>'00'!$S10</f>
        <v>149.43428804347826</v>
      </c>
      <c r="X10" s="53">
        <f>'01'!$S10</f>
        <v>147.96321739130434</v>
      </c>
      <c r="Y10" s="53">
        <f>'02'!$S10</f>
        <v>121.19146739130433</v>
      </c>
      <c r="Z10" s="53">
        <f>'03'!$S10</f>
        <v>116.4624438405797</v>
      </c>
      <c r="AA10" s="53">
        <f>'04'!$S10</f>
        <v>37.30787137681159</v>
      </c>
      <c r="AB10" s="53">
        <f>'05'!$S10</f>
        <v>80.979838181818167</v>
      </c>
      <c r="AC10" s="53">
        <f>'06'!$S10</f>
        <v>141.00924727272724</v>
      </c>
      <c r="AD10" s="53">
        <f>'07'!$S10</f>
        <v>139.26073208035268</v>
      </c>
      <c r="AE10" s="53">
        <f>'08'!$S10</f>
        <v>147.02605272727271</v>
      </c>
      <c r="AF10" s="53">
        <f>'09'!$S10</f>
        <v>110.04267999999999</v>
      </c>
      <c r="AG10" s="53">
        <f>'10'!$S10</f>
        <v>0</v>
      </c>
      <c r="AH10" s="53">
        <f>'11'!$S10</f>
        <v>0</v>
      </c>
      <c r="AI10" s="53">
        <f>'12'!$S10</f>
        <v>0</v>
      </c>
      <c r="AJ10" s="53">
        <f>'13'!$S10</f>
        <v>0</v>
      </c>
      <c r="AK10" s="53">
        <f>'14'!$S10</f>
        <v>0</v>
      </c>
      <c r="AL10" s="53">
        <f>'15'!$S10</f>
        <v>0</v>
      </c>
      <c r="AM10" s="53">
        <f>'16'!$S10</f>
        <v>0</v>
      </c>
      <c r="AN10" s="40">
        <f>'17'!$S10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'80'!$S11</f>
        <v>0</v>
      </c>
      <c r="D11" s="53">
        <f>'81'!$S11</f>
        <v>0</v>
      </c>
      <c r="E11" s="53">
        <f>'82'!$S11</f>
        <v>0</v>
      </c>
      <c r="F11" s="53">
        <f>'83'!$S11</f>
        <v>0</v>
      </c>
      <c r="G11" s="53">
        <f>'84'!$S11</f>
        <v>0</v>
      </c>
      <c r="H11" s="53">
        <f>'85'!$S11</f>
        <v>0</v>
      </c>
      <c r="I11" s="53">
        <f>'86'!$S11</f>
        <v>0</v>
      </c>
      <c r="J11" s="53">
        <f>'87'!$S11</f>
        <v>0</v>
      </c>
      <c r="K11" s="53">
        <f>'88'!$S11</f>
        <v>0</v>
      </c>
      <c r="L11" s="53">
        <f>'89'!$S11</f>
        <v>0</v>
      </c>
      <c r="M11" s="53">
        <f>'90'!$S11</f>
        <v>0.1686050724637681</v>
      </c>
      <c r="N11" s="53">
        <f>'91'!$S11</f>
        <v>0.19388949275362316</v>
      </c>
      <c r="O11" s="53">
        <f>'92'!$S11</f>
        <v>0.19702717391304345</v>
      </c>
      <c r="P11" s="53">
        <f>'93'!$S11</f>
        <v>0.13255797101449274</v>
      </c>
      <c r="Q11" s="53">
        <f>'94'!$S11</f>
        <v>0.15363586956521735</v>
      </c>
      <c r="R11" s="53">
        <f>'95'!$S11</f>
        <v>0.35749637681159419</v>
      </c>
      <c r="S11" s="53">
        <f>'96'!$S11</f>
        <v>0.37617753623188405</v>
      </c>
      <c r="T11" s="53">
        <f>'97'!$S11</f>
        <v>0.33750000000000002</v>
      </c>
      <c r="U11" s="53">
        <f>'98'!$S11</f>
        <v>0.48646557971014492</v>
      </c>
      <c r="V11" s="53">
        <f>'99'!$S11</f>
        <v>0.27507427536231882</v>
      </c>
      <c r="W11" s="53">
        <f>'00'!$S11</f>
        <v>0.30115036231884057</v>
      </c>
      <c r="X11" s="53">
        <f>'01'!$S11</f>
        <v>0.47007427536231883</v>
      </c>
      <c r="Y11" s="53">
        <f>'02'!$S11</f>
        <v>0.56228079710144929</v>
      </c>
      <c r="Z11" s="53">
        <f>'03'!$S11</f>
        <v>0.79607608695652166</v>
      </c>
      <c r="AA11" s="53">
        <f>'04'!$S11</f>
        <v>1.1087572463768114</v>
      </c>
      <c r="AB11" s="53">
        <f>'05'!$S11</f>
        <v>1.3279727272727271</v>
      </c>
      <c r="AC11" s="53">
        <f>'06'!$S11</f>
        <v>1.9875872727272725</v>
      </c>
      <c r="AD11" s="53">
        <f>'07'!$S11</f>
        <v>1.9629411831285368</v>
      </c>
      <c r="AE11" s="53">
        <f>'08'!$S11</f>
        <v>2.3915781818181814</v>
      </c>
      <c r="AF11" s="53">
        <f>'09'!$S11</f>
        <v>2.3681018181818176</v>
      </c>
      <c r="AG11" s="53">
        <f>'10'!$S11</f>
        <v>10.477445454545455</v>
      </c>
      <c r="AH11" s="53">
        <f>'11'!$S11</f>
        <v>10.575798913043478</v>
      </c>
      <c r="AI11" s="53">
        <f>'12'!$S11</f>
        <v>9.545369565217392</v>
      </c>
      <c r="AJ11" s="53">
        <f>'13'!$S11</f>
        <v>11.231375</v>
      </c>
      <c r="AK11" s="53">
        <f>'14'!$S11</f>
        <v>11.704708333333333</v>
      </c>
      <c r="AL11" s="53">
        <f>'15'!$S11</f>
        <v>10.690635869565217</v>
      </c>
      <c r="AM11" s="53">
        <f>'16'!$S11</f>
        <v>9.5982028985507242</v>
      </c>
      <c r="AN11" s="40">
        <f>'17'!$S11</f>
        <v>7.2284547101449279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'80'!$S12</f>
        <v>0</v>
      </c>
      <c r="D12" s="53">
        <f>'81'!$S12</f>
        <v>0</v>
      </c>
      <c r="E12" s="53">
        <f>'82'!$S12</f>
        <v>0</v>
      </c>
      <c r="F12" s="53">
        <f>'83'!$S12</f>
        <v>0</v>
      </c>
      <c r="G12" s="53">
        <f>'84'!$S12</f>
        <v>0</v>
      </c>
      <c r="H12" s="53">
        <f>'85'!$S12</f>
        <v>0</v>
      </c>
      <c r="I12" s="53">
        <f>'86'!$S12</f>
        <v>0</v>
      </c>
      <c r="J12" s="53">
        <f>'87'!$S12</f>
        <v>0</v>
      </c>
      <c r="K12" s="53">
        <f>'88'!$S12</f>
        <v>0</v>
      </c>
      <c r="L12" s="53">
        <f>'89'!$S12</f>
        <v>0.18115942028985507</v>
      </c>
      <c r="M12" s="53">
        <f>'90'!$S12</f>
        <v>0.14499818840579709</v>
      </c>
      <c r="N12" s="53">
        <f>'91'!$S12</f>
        <v>0.70152717391304342</v>
      </c>
      <c r="O12" s="53">
        <f>'92'!$S12</f>
        <v>0.44318115942028979</v>
      </c>
      <c r="P12" s="53">
        <f>'93'!$S12</f>
        <v>0.48277717391304342</v>
      </c>
      <c r="Q12" s="53">
        <f>'94'!$S12</f>
        <v>0.80786594202898543</v>
      </c>
      <c r="R12" s="53">
        <f>'95'!$S12</f>
        <v>0.96223913043478249</v>
      </c>
      <c r="S12" s="53">
        <f>'96'!$S12</f>
        <v>0.93376268115942029</v>
      </c>
      <c r="T12" s="53">
        <f>'97'!$S12</f>
        <v>1.0046050724637681</v>
      </c>
      <c r="U12" s="53">
        <f>'98'!$S12</f>
        <v>1.0520778985507246</v>
      </c>
      <c r="V12" s="53">
        <f>'99'!$S12</f>
        <v>1.385175724637681</v>
      </c>
      <c r="W12" s="53">
        <f>'00'!$S12</f>
        <v>1.9937608695652174</v>
      </c>
      <c r="X12" s="53">
        <f>'01'!$S12</f>
        <v>2.3739293478260866</v>
      </c>
      <c r="Y12" s="53">
        <f>'02'!$S12</f>
        <v>2.5412916666666665</v>
      </c>
      <c r="Z12" s="53">
        <f>'03'!$S12</f>
        <v>2.5665344202898548</v>
      </c>
      <c r="AA12" s="53">
        <f>'04'!$S12</f>
        <v>2.4974257246376808</v>
      </c>
      <c r="AB12" s="53">
        <f>'05'!$S12</f>
        <v>4.0419781818181821</v>
      </c>
      <c r="AC12" s="53">
        <f>'06'!$S12</f>
        <v>3.7335109090909091</v>
      </c>
      <c r="AD12" s="53">
        <f>'07'!$S12</f>
        <v>3.6872153598861428</v>
      </c>
      <c r="AE12" s="53">
        <f>'08'!$S12</f>
        <v>4.3573581818181815</v>
      </c>
      <c r="AF12" s="53">
        <f>'09'!$S12</f>
        <v>4.2044309090909087</v>
      </c>
      <c r="AG12" s="53">
        <f>'10'!$S12</f>
        <v>5.5813745454545458</v>
      </c>
      <c r="AH12" s="53">
        <f>'11'!$S12</f>
        <v>6.0617028985507249</v>
      </c>
      <c r="AI12" s="53">
        <f>'12'!$S12</f>
        <v>8.3146612318840578</v>
      </c>
      <c r="AJ12" s="53">
        <f>'13'!$S12</f>
        <v>8.3868858695652175</v>
      </c>
      <c r="AK12" s="53">
        <f>'14'!$S12</f>
        <v>10.466998188405798</v>
      </c>
      <c r="AL12" s="53">
        <f>'15'!$S12</f>
        <v>14.036152173913043</v>
      </c>
      <c r="AM12" s="53">
        <f>'16'!$S12</f>
        <v>14.445809782608695</v>
      </c>
      <c r="AN12" s="40">
        <f>'17'!$S12</f>
        <v>11.518371376811594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'80'!$S13</f>
        <v>0</v>
      </c>
      <c r="D13" s="53">
        <f>'81'!$S13</f>
        <v>0</v>
      </c>
      <c r="E13" s="53">
        <f>'82'!$S13</f>
        <v>0.36231884057971014</v>
      </c>
      <c r="F13" s="53">
        <f>'83'!$S13</f>
        <v>0.36231884057971014</v>
      </c>
      <c r="G13" s="53">
        <f>'84'!$S13</f>
        <v>0.36231884057971014</v>
      </c>
      <c r="H13" s="53">
        <f>'85'!$S13</f>
        <v>0.54347826086956519</v>
      </c>
      <c r="I13" s="53">
        <f>'86'!$S13</f>
        <v>0.54347826086956519</v>
      </c>
      <c r="J13" s="53">
        <f>'87'!$S13</f>
        <v>0.54347826086956519</v>
      </c>
      <c r="K13" s="53">
        <f>'88'!$S13</f>
        <v>0.54347826086956519</v>
      </c>
      <c r="L13" s="53">
        <f>'89'!$S13</f>
        <v>0.36231884057971014</v>
      </c>
      <c r="M13" s="53">
        <f>'90'!$S13</f>
        <v>0.42611956521739131</v>
      </c>
      <c r="N13" s="53">
        <f>'91'!$S13</f>
        <v>0.47914311594202902</v>
      </c>
      <c r="O13" s="53">
        <f>'92'!$S13</f>
        <v>0.42702173913043479</v>
      </c>
      <c r="P13" s="53">
        <f>'93'!$S13</f>
        <v>0.48251811594202892</v>
      </c>
      <c r="Q13" s="53">
        <f>'94'!$S13</f>
        <v>0.535320652173913</v>
      </c>
      <c r="R13" s="53">
        <f>'95'!$S13</f>
        <v>0.64141847826086951</v>
      </c>
      <c r="S13" s="53">
        <f>'96'!$S13</f>
        <v>0.93165398550724632</v>
      </c>
      <c r="T13" s="53">
        <f>'97'!$S13</f>
        <v>1.0916268115942027</v>
      </c>
      <c r="U13" s="53">
        <f>'98'!$S13</f>
        <v>1.3585706521739129</v>
      </c>
      <c r="V13" s="53">
        <f>'99'!$S13</f>
        <v>1.2091974637681158</v>
      </c>
      <c r="W13" s="53">
        <f>'00'!$S13</f>
        <v>1.9393768115942027</v>
      </c>
      <c r="X13" s="53">
        <f>'01'!$S13</f>
        <v>3.079998188405797</v>
      </c>
      <c r="Y13" s="53">
        <f>'02'!$S13</f>
        <v>7.6343949275362304</v>
      </c>
      <c r="Z13" s="53">
        <f>'03'!$S13</f>
        <v>4.4357137681159413</v>
      </c>
      <c r="AA13" s="53">
        <f>'04'!$S13</f>
        <v>2.599293478260869</v>
      </c>
      <c r="AB13" s="53">
        <f>'05'!$S13</f>
        <v>3.0415418181818179</v>
      </c>
      <c r="AC13" s="53">
        <f>'06'!$S13</f>
        <v>3.1877945454545453</v>
      </c>
      <c r="AD13" s="53">
        <f>'07'!$S13</f>
        <v>3.1482658811952753</v>
      </c>
      <c r="AE13" s="53">
        <f>'08'!$S13</f>
        <v>3.4480363636363633</v>
      </c>
      <c r="AF13" s="53">
        <f>'09'!$S13</f>
        <v>3.2462999999999993</v>
      </c>
      <c r="AG13" s="53">
        <f>'10'!$S13</f>
        <v>7.5511672727272723</v>
      </c>
      <c r="AH13" s="53">
        <f>'11'!$S13</f>
        <v>8.4610452898550719</v>
      </c>
      <c r="AI13" s="53">
        <f>'12'!$S13</f>
        <v>10.11593115942029</v>
      </c>
      <c r="AJ13" s="53">
        <f>'13'!$S13</f>
        <v>10.896684782608697</v>
      </c>
      <c r="AK13" s="53">
        <f>'14'!$S13</f>
        <v>13.069786231884057</v>
      </c>
      <c r="AL13" s="53">
        <f>'15'!$S13</f>
        <v>11.790722826086956</v>
      </c>
      <c r="AM13" s="53">
        <f>'16'!$S13</f>
        <v>11.621418478260869</v>
      </c>
      <c r="AN13" s="40">
        <f>'17'!$S13</f>
        <v>12.225614130434783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'80'!$S14</f>
        <v>0</v>
      </c>
      <c r="D14" s="53">
        <f>'81'!$S14</f>
        <v>0</v>
      </c>
      <c r="E14" s="53">
        <f>'82'!$S14</f>
        <v>0.72463768115942029</v>
      </c>
      <c r="F14" s="53">
        <f>'83'!$S14</f>
        <v>2.1739130434782608</v>
      </c>
      <c r="G14" s="53">
        <f>'84'!$S14</f>
        <v>0.72463768115942029</v>
      </c>
      <c r="H14" s="53">
        <f>'85'!$S14</f>
        <v>0.72463768115942029</v>
      </c>
      <c r="I14" s="53">
        <f>'86'!$S14</f>
        <v>0.90579710144927528</v>
      </c>
      <c r="J14" s="53">
        <f>'87'!$S14</f>
        <v>1.2681159420289854</v>
      </c>
      <c r="K14" s="53">
        <f>'88'!$S14</f>
        <v>1.4492753623188406</v>
      </c>
      <c r="L14" s="53">
        <f>'89'!$S14</f>
        <v>2.3550724637681157</v>
      </c>
      <c r="M14" s="53">
        <f>'90'!$S14</f>
        <v>4.032940217391304</v>
      </c>
      <c r="N14" s="53">
        <f>'91'!$S14</f>
        <v>4.5844311594202898</v>
      </c>
      <c r="O14" s="53">
        <f>'92'!$S14</f>
        <v>2.3768423913043475</v>
      </c>
      <c r="P14" s="53">
        <f>'93'!$S14</f>
        <v>1.9931648550724637</v>
      </c>
      <c r="Q14" s="53">
        <f>'94'!$S14</f>
        <v>2.5318188405797102</v>
      </c>
      <c r="R14" s="53">
        <f>'95'!$S14</f>
        <v>2.1069728260869565</v>
      </c>
      <c r="S14" s="53">
        <f>'96'!$S14</f>
        <v>2.6311068840579708</v>
      </c>
      <c r="T14" s="53">
        <f>'97'!$S14</f>
        <v>3.9821014492753619</v>
      </c>
      <c r="U14" s="53">
        <f>'98'!$S14</f>
        <v>5.943648550724637</v>
      </c>
      <c r="V14" s="53">
        <f>'99'!$S14</f>
        <v>6.1787735507246371</v>
      </c>
      <c r="W14" s="53">
        <f>'00'!$S14</f>
        <v>7.4823025362318836</v>
      </c>
      <c r="X14" s="53">
        <f>'01'!$S14</f>
        <v>9.6757101449275353</v>
      </c>
      <c r="Y14" s="53">
        <f>'02'!$S14</f>
        <v>9.8637518115942022</v>
      </c>
      <c r="Z14" s="53">
        <f>'03'!$S14</f>
        <v>12.309634057971014</v>
      </c>
      <c r="AA14" s="53">
        <f>'04'!$S14</f>
        <v>13.198003623188404</v>
      </c>
      <c r="AB14" s="53">
        <f>'05'!$S14</f>
        <v>12.827416363636363</v>
      </c>
      <c r="AC14" s="53">
        <f>'06'!$S14</f>
        <v>15.11262909090909</v>
      </c>
      <c r="AD14" s="53">
        <f>'07'!$S14</f>
        <v>14.983290744113329</v>
      </c>
      <c r="AE14" s="53">
        <f>'08'!$S14</f>
        <v>16.114996363636362</v>
      </c>
      <c r="AF14" s="53">
        <f>'09'!$S14</f>
        <v>15.79176727272727</v>
      </c>
      <c r="AG14" s="53">
        <f>'10'!$S14</f>
        <v>22.067292727272726</v>
      </c>
      <c r="AH14" s="53">
        <f>'11'!$S14</f>
        <v>22.723257246376811</v>
      </c>
      <c r="AI14" s="53">
        <f>'12'!$S14</f>
        <v>29.782505434782607</v>
      </c>
      <c r="AJ14" s="53">
        <f>'13'!$S14</f>
        <v>32.198253623188407</v>
      </c>
      <c r="AK14" s="53">
        <f>'14'!$S14</f>
        <v>37.122909420289858</v>
      </c>
      <c r="AL14" s="53">
        <f>'15'!$S14</f>
        <v>43.253628623188405</v>
      </c>
      <c r="AM14" s="53">
        <f>'16'!$S14</f>
        <v>55.776474637681162</v>
      </c>
      <c r="AN14" s="40">
        <f>'17'!$S14</f>
        <v>53.375539855072461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'80'!$S15</f>
        <v>0</v>
      </c>
      <c r="D15" s="53">
        <f>'81'!$S15</f>
        <v>0</v>
      </c>
      <c r="E15" s="53">
        <f>'82'!$S15</f>
        <v>0</v>
      </c>
      <c r="F15" s="53">
        <f>'83'!$S15</f>
        <v>0</v>
      </c>
      <c r="G15" s="53">
        <f>'84'!$S15</f>
        <v>0</v>
      </c>
      <c r="H15" s="53">
        <f>'85'!$S15</f>
        <v>0</v>
      </c>
      <c r="I15" s="53">
        <f>'86'!$S15</f>
        <v>0</v>
      </c>
      <c r="J15" s="53">
        <f>'87'!$S15</f>
        <v>0</v>
      </c>
      <c r="K15" s="53">
        <f>'88'!$S15</f>
        <v>0</v>
      </c>
      <c r="L15" s="53">
        <f>'89'!$S15</f>
        <v>0</v>
      </c>
      <c r="M15" s="53">
        <f>'90'!$S15</f>
        <v>0.52374456521739121</v>
      </c>
      <c r="N15" s="53">
        <f>'91'!$S15</f>
        <v>0.37034057971014489</v>
      </c>
      <c r="O15" s="53">
        <f>'92'!$S15</f>
        <v>0.14044746376811593</v>
      </c>
      <c r="P15" s="53">
        <f>'93'!$S15</f>
        <v>0.27975543478260867</v>
      </c>
      <c r="Q15" s="53">
        <f>'94'!$S15</f>
        <v>0.22413586956521736</v>
      </c>
      <c r="R15" s="53">
        <f>'95'!$S15</f>
        <v>0.72791123188405793</v>
      </c>
      <c r="S15" s="53">
        <f>'96'!$S15</f>
        <v>0.73203079710144925</v>
      </c>
      <c r="T15" s="53">
        <f>'97'!$S15</f>
        <v>0.79481340579710136</v>
      </c>
      <c r="U15" s="53">
        <f>'98'!$S15</f>
        <v>0.73238949275362308</v>
      </c>
      <c r="V15" s="53">
        <f>'99'!$S15</f>
        <v>0.68948731884057968</v>
      </c>
      <c r="W15" s="53">
        <f>'00'!$S15</f>
        <v>0.66619202898550722</v>
      </c>
      <c r="X15" s="53">
        <f>'01'!$S15</f>
        <v>0.91495652173913022</v>
      </c>
      <c r="Y15" s="53">
        <f>'02'!$S15</f>
        <v>0.80860144927536226</v>
      </c>
      <c r="Z15" s="53">
        <f>'03'!$S15</f>
        <v>0.68706884057971007</v>
      </c>
      <c r="AA15" s="53">
        <f>'04'!$S15</f>
        <v>0.81658152173913034</v>
      </c>
      <c r="AB15" s="53">
        <f>'05'!$S15</f>
        <v>0.97689636363636356</v>
      </c>
      <c r="AC15" s="53">
        <f>'06'!$S15</f>
        <v>1.5380272727272726</v>
      </c>
      <c r="AD15" s="53">
        <f>'07'!$S15</f>
        <v>1.5189557288061228</v>
      </c>
      <c r="AE15" s="53">
        <f>'08'!$S15</f>
        <v>1.7025963636363635</v>
      </c>
      <c r="AF15" s="53">
        <f>'09'!$S15</f>
        <v>1.6590454545454545</v>
      </c>
      <c r="AG15" s="53">
        <f>'10'!$S15</f>
        <v>1.5283963636363636</v>
      </c>
      <c r="AH15" s="53">
        <f>'11'!$S15</f>
        <v>2.1670960144927536</v>
      </c>
      <c r="AI15" s="53">
        <f>'12'!$S15</f>
        <v>1.5224728260869564</v>
      </c>
      <c r="AJ15" s="53">
        <f>'13'!$S15</f>
        <v>1.7405634057971016</v>
      </c>
      <c r="AK15" s="53">
        <f>'14'!$S15</f>
        <v>2.2965597826086959</v>
      </c>
      <c r="AL15" s="53">
        <f>'15'!$S15</f>
        <v>2.1998623188405797</v>
      </c>
      <c r="AM15" s="53">
        <f>'16'!$S15</f>
        <v>2.3441648550724636</v>
      </c>
      <c r="AN15" s="40">
        <f>'17'!$S15</f>
        <v>2.5519492753623187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'80'!$S16</f>
        <v>0</v>
      </c>
      <c r="D16" s="53">
        <f>'81'!$S16</f>
        <v>0</v>
      </c>
      <c r="E16" s="53">
        <f>'82'!$S16</f>
        <v>0.18115942028985507</v>
      </c>
      <c r="F16" s="53">
        <f>'83'!$S16</f>
        <v>0.18115942028985507</v>
      </c>
      <c r="G16" s="53">
        <f>'84'!$S16</f>
        <v>0.18115942028985507</v>
      </c>
      <c r="H16" s="53">
        <f>'85'!$S16</f>
        <v>0.18115942028985507</v>
      </c>
      <c r="I16" s="53">
        <f>'86'!$S16</f>
        <v>0.18115942028985507</v>
      </c>
      <c r="J16" s="53">
        <f>'87'!$S16</f>
        <v>0.18115942028985507</v>
      </c>
      <c r="K16" s="53">
        <f>'88'!$S16</f>
        <v>0.18115942028985507</v>
      </c>
      <c r="L16" s="53">
        <f>'89'!$S16</f>
        <v>0.18115942028985507</v>
      </c>
      <c r="M16" s="53">
        <f>'90'!$S16</f>
        <v>0.26818478260869566</v>
      </c>
      <c r="N16" s="53">
        <f>'91'!$S16</f>
        <v>0.18703985507246376</v>
      </c>
      <c r="O16" s="53">
        <f>'92'!$S16</f>
        <v>9.7811594202898533E-2</v>
      </c>
      <c r="P16" s="53">
        <f>'93'!$S16</f>
        <v>3.6902173913043471E-2</v>
      </c>
      <c r="Q16" s="53">
        <f>'94'!$S16</f>
        <v>7.5018115942028979E-2</v>
      </c>
      <c r="R16" s="53">
        <f>'95'!$S16</f>
        <v>0.1497300724637681</v>
      </c>
      <c r="S16" s="53">
        <f>'96'!$S16</f>
        <v>0.1648514492753623</v>
      </c>
      <c r="T16" s="53">
        <f>'97'!$S16</f>
        <v>0.66034601449275354</v>
      </c>
      <c r="U16" s="53">
        <f>'98'!$S16</f>
        <v>1.4465742753623188</v>
      </c>
      <c r="V16" s="53">
        <f>'99'!$S16</f>
        <v>0.96562862318840581</v>
      </c>
      <c r="W16" s="53">
        <f>'00'!$S16</f>
        <v>1.0675543478260869</v>
      </c>
      <c r="X16" s="53">
        <f>'01'!$S16</f>
        <v>1.6594764492753622</v>
      </c>
      <c r="Y16" s="53">
        <f>'02'!$S16</f>
        <v>2.0981286231884053</v>
      </c>
      <c r="Z16" s="53">
        <f>'03'!$S16</f>
        <v>8.2171902173913036</v>
      </c>
      <c r="AA16" s="53">
        <f>'04'!$S16</f>
        <v>26.053096014492752</v>
      </c>
      <c r="AB16" s="53">
        <f>'05'!$S16</f>
        <v>33.825107272727273</v>
      </c>
      <c r="AC16" s="53">
        <f>'06'!$S16</f>
        <v>16.270803636363635</v>
      </c>
      <c r="AD16" s="53">
        <f>'07'!$S16</f>
        <v>16.069045610556291</v>
      </c>
      <c r="AE16" s="53">
        <f>'08'!$S16</f>
        <v>16.793501818181817</v>
      </c>
      <c r="AF16" s="53">
        <f>'09'!$S16</f>
        <v>17.066449090909089</v>
      </c>
      <c r="AG16" s="53">
        <f>'10'!$S16</f>
        <v>2.7702727272727272</v>
      </c>
      <c r="AH16" s="53">
        <f>'11'!$S16</f>
        <v>4.1675144927536234</v>
      </c>
      <c r="AI16" s="53">
        <f>'12'!$S16</f>
        <v>4.4751612318840577</v>
      </c>
      <c r="AJ16" s="53">
        <f>'13'!$S16</f>
        <v>4.4602463768115941</v>
      </c>
      <c r="AK16" s="53">
        <f>'14'!$S16</f>
        <v>3.9590579710144929</v>
      </c>
      <c r="AL16" s="53">
        <f>'15'!$S16</f>
        <v>3.8440217391304348</v>
      </c>
      <c r="AM16" s="53">
        <f>'16'!$S16</f>
        <v>5.663471014492754</v>
      </c>
      <c r="AN16" s="40">
        <f>'17'!$S16</f>
        <v>6.0886376811594207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'80'!$S17</f>
        <v>33.333333333333329</v>
      </c>
      <c r="D17" s="53">
        <f>'81'!$S17</f>
        <v>34.420289855072461</v>
      </c>
      <c r="E17" s="53">
        <f>'82'!$S17</f>
        <v>5.72463768115942</v>
      </c>
      <c r="F17" s="53">
        <f>'83'!$S17</f>
        <v>4.6195652173913038</v>
      </c>
      <c r="G17" s="53">
        <f>'84'!$S17</f>
        <v>6.6612318840579707</v>
      </c>
      <c r="H17" s="53">
        <f>'85'!$S17</f>
        <v>8.2789855072463769</v>
      </c>
      <c r="I17" s="53">
        <f>'86'!$S17</f>
        <v>7.1739130434782599</v>
      </c>
      <c r="J17" s="53">
        <f>'87'!$S17</f>
        <v>5.7971014492753623</v>
      </c>
      <c r="K17" s="53">
        <f>'88'!$S17</f>
        <v>6.7028985507246377</v>
      </c>
      <c r="L17" s="53">
        <f>'89'!$S17</f>
        <v>7.4275362318840568</v>
      </c>
      <c r="M17" s="53">
        <f>'90'!$S17</f>
        <v>9.6887065217391299</v>
      </c>
      <c r="N17" s="53">
        <f>'91'!$S17</f>
        <v>8.5487518115942027</v>
      </c>
      <c r="O17" s="53">
        <f>'92'!$S17</f>
        <v>4.9270471014492756</v>
      </c>
      <c r="P17" s="53">
        <f>'93'!$S17</f>
        <v>5.410731884057971</v>
      </c>
      <c r="Q17" s="53">
        <f>'94'!$S17</f>
        <v>9.9701684782608684</v>
      </c>
      <c r="R17" s="53">
        <f>'95'!$S17</f>
        <v>15.402923913043477</v>
      </c>
      <c r="S17" s="53">
        <f>'96'!$S17</f>
        <v>17.888661231884058</v>
      </c>
      <c r="T17" s="53">
        <f>'97'!$S17</f>
        <v>27.242644927536229</v>
      </c>
      <c r="U17" s="53">
        <f>'98'!$S17</f>
        <v>38.669759057971014</v>
      </c>
      <c r="V17" s="53">
        <f>'99'!$S17</f>
        <v>28.680405797101447</v>
      </c>
      <c r="W17" s="53">
        <f>'00'!$S17</f>
        <v>19.266148550724637</v>
      </c>
      <c r="X17" s="53">
        <f>'01'!$S17</f>
        <v>18.560874999999996</v>
      </c>
      <c r="Y17" s="53">
        <f>'02'!$S17</f>
        <v>18.1659384057971</v>
      </c>
      <c r="Z17" s="53">
        <f>'03'!$S17</f>
        <v>18.364990942028985</v>
      </c>
      <c r="AA17" s="53">
        <f>'04'!$S17</f>
        <v>19.795478260869565</v>
      </c>
      <c r="AB17" s="53">
        <f>'05'!$S17</f>
        <v>27.630692727272724</v>
      </c>
      <c r="AC17" s="53">
        <f>'06'!$S17</f>
        <v>26.781392727272724</v>
      </c>
      <c r="AD17" s="53">
        <f>'07'!$S17</f>
        <v>26.449303357516595</v>
      </c>
      <c r="AE17" s="53">
        <f>'08'!$S17</f>
        <v>28.543172727272726</v>
      </c>
      <c r="AF17" s="53">
        <f>'09'!$S17</f>
        <v>27.523385454545448</v>
      </c>
      <c r="AG17" s="53">
        <f>'10'!$S17</f>
        <v>34.547201818181819</v>
      </c>
      <c r="AH17" s="53">
        <f>'11'!$S17</f>
        <v>28.637954710144928</v>
      </c>
      <c r="AI17" s="53">
        <f>'12'!$S17</f>
        <v>40.173326086956521</v>
      </c>
      <c r="AJ17" s="53">
        <f>'13'!$S17</f>
        <v>50.866028985507242</v>
      </c>
      <c r="AK17" s="53">
        <f>'14'!$S17</f>
        <v>75.775244565217392</v>
      </c>
      <c r="AL17" s="53">
        <f>'15'!$S17</f>
        <v>60.32275724637681</v>
      </c>
      <c r="AM17" s="53">
        <f>'16'!$S17</f>
        <v>47.65871739130435</v>
      </c>
      <c r="AN17" s="40">
        <f>'17'!$S17</f>
        <v>49.81309782608696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'80'!$S18</f>
        <v>0</v>
      </c>
      <c r="D18" s="53">
        <f>'81'!$S18</f>
        <v>0</v>
      </c>
      <c r="E18" s="53">
        <f>'82'!$S18</f>
        <v>0</v>
      </c>
      <c r="F18" s="53">
        <f>'83'!$S18</f>
        <v>0</v>
      </c>
      <c r="G18" s="53">
        <f>'84'!$S18</f>
        <v>0</v>
      </c>
      <c r="H18" s="53">
        <f>'85'!$S18</f>
        <v>0</v>
      </c>
      <c r="I18" s="53">
        <f>'86'!$S18</f>
        <v>0</v>
      </c>
      <c r="J18" s="53">
        <f>'87'!$S18</f>
        <v>0</v>
      </c>
      <c r="K18" s="53">
        <f>'88'!$S18</f>
        <v>0</v>
      </c>
      <c r="L18" s="53">
        <f>'89'!$S18</f>
        <v>0</v>
      </c>
      <c r="M18" s="53">
        <f>'90'!$S18</f>
        <v>0</v>
      </c>
      <c r="N18" s="53">
        <f>'91'!$S18</f>
        <v>0</v>
      </c>
      <c r="O18" s="53">
        <f>'92'!$S18</f>
        <v>0</v>
      </c>
      <c r="P18" s="53">
        <f>'93'!$S18</f>
        <v>2.3550724637681155E-5</v>
      </c>
      <c r="Q18" s="53">
        <f>'94'!$S18</f>
        <v>0</v>
      </c>
      <c r="R18" s="53">
        <f>'95'!$S18</f>
        <v>0</v>
      </c>
      <c r="S18" s="53">
        <f>'96'!$S18</f>
        <v>0</v>
      </c>
      <c r="T18" s="53">
        <f>'97'!$S18</f>
        <v>0</v>
      </c>
      <c r="U18" s="53">
        <f>'98'!$S18</f>
        <v>0</v>
      </c>
      <c r="V18" s="53">
        <f>'99'!$S18</f>
        <v>0</v>
      </c>
      <c r="W18" s="53">
        <f>'00'!$S18</f>
        <v>0</v>
      </c>
      <c r="X18" s="53">
        <f>'01'!$S18</f>
        <v>0</v>
      </c>
      <c r="Y18" s="53">
        <f>'02'!$S18</f>
        <v>0</v>
      </c>
      <c r="Z18" s="53">
        <f>'03'!$S18</f>
        <v>0</v>
      </c>
      <c r="AA18" s="53">
        <f>'04'!$S18</f>
        <v>0</v>
      </c>
      <c r="AB18" s="53">
        <f>'05'!$S18</f>
        <v>0</v>
      </c>
      <c r="AC18" s="53">
        <f>'06'!$S18</f>
        <v>0</v>
      </c>
      <c r="AD18" s="53">
        <f>'07'!$S18</f>
        <v>0</v>
      </c>
      <c r="AE18" s="53">
        <f>'08'!$S18</f>
        <v>0</v>
      </c>
      <c r="AF18" s="53">
        <f>'09'!$S18</f>
        <v>0</v>
      </c>
      <c r="AG18" s="53">
        <f>'10'!$S18</f>
        <v>0</v>
      </c>
      <c r="AH18" s="53">
        <f>'11'!$S18</f>
        <v>0</v>
      </c>
      <c r="AI18" s="53">
        <f>'12'!$S18</f>
        <v>0</v>
      </c>
      <c r="AJ18" s="53">
        <f>'13'!$S18</f>
        <v>0</v>
      </c>
      <c r="AK18" s="53">
        <f>'14'!$S18</f>
        <v>0</v>
      </c>
      <c r="AL18" s="53">
        <f>'15'!$S18</f>
        <v>0</v>
      </c>
      <c r="AM18" s="53">
        <f>'16'!$S18</f>
        <v>0</v>
      </c>
      <c r="AN18" s="40">
        <f>'17'!$S18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'80'!$S19</f>
        <v>0</v>
      </c>
      <c r="D19" s="53">
        <f>'81'!$S19</f>
        <v>0</v>
      </c>
      <c r="E19" s="53">
        <f>'82'!$S19</f>
        <v>0</v>
      </c>
      <c r="F19" s="53">
        <f>'83'!$S19</f>
        <v>0</v>
      </c>
      <c r="G19" s="53">
        <f>'84'!$S19</f>
        <v>0</v>
      </c>
      <c r="H19" s="53">
        <f>'85'!$S19</f>
        <v>0</v>
      </c>
      <c r="I19" s="53">
        <f>'86'!$S19</f>
        <v>0</v>
      </c>
      <c r="J19" s="53">
        <f>'87'!$S19</f>
        <v>0</v>
      </c>
      <c r="K19" s="53">
        <f>'88'!$S19</f>
        <v>0</v>
      </c>
      <c r="L19" s="53">
        <f>'89'!$S19</f>
        <v>0</v>
      </c>
      <c r="M19" s="53">
        <f>'90'!$S19</f>
        <v>5.7717391304347825E-3</v>
      </c>
      <c r="N19" s="53">
        <f>'91'!$S19</f>
        <v>4.0615942028985504E-3</v>
      </c>
      <c r="O19" s="53">
        <f>'92'!$S19</f>
        <v>2.9782608695652171E-3</v>
      </c>
      <c r="P19" s="53">
        <f>'93'!$S19</f>
        <v>2.6449275362318839E-4</v>
      </c>
      <c r="Q19" s="53">
        <f>'94'!$S19</f>
        <v>3.2971014492753621E-4</v>
      </c>
      <c r="R19" s="53">
        <f>'95'!$S19</f>
        <v>8.1521739130434775E-5</v>
      </c>
      <c r="S19" s="53">
        <f>'96'!$S19</f>
        <v>0</v>
      </c>
      <c r="T19" s="53">
        <f>'97'!$S19</f>
        <v>0</v>
      </c>
      <c r="U19" s="53">
        <f>'98'!$S19</f>
        <v>2.9583333333333328E-3</v>
      </c>
      <c r="V19" s="53">
        <f>'99'!$S19</f>
        <v>9.2663043478260852E-3</v>
      </c>
      <c r="W19" s="53">
        <f>'00'!$S19</f>
        <v>1.313405797101449E-3</v>
      </c>
      <c r="X19" s="53">
        <f>'01'!$S19</f>
        <v>1.3297101449275361E-3</v>
      </c>
      <c r="Y19" s="53">
        <f>'02'!$S19</f>
        <v>1.9981884057971014E-3</v>
      </c>
      <c r="Z19" s="53">
        <f>'03'!$S19</f>
        <v>9.0579710144927526E-4</v>
      </c>
      <c r="AA19" s="53">
        <f>'04'!$S19</f>
        <v>0</v>
      </c>
      <c r="AB19" s="53">
        <f>'05'!$S19</f>
        <v>0</v>
      </c>
      <c r="AC19" s="53">
        <f>'06'!$S19</f>
        <v>0</v>
      </c>
      <c r="AD19" s="53">
        <f>'07'!$S19</f>
        <v>0</v>
      </c>
      <c r="AE19" s="53">
        <f>'08'!$S19</f>
        <v>0</v>
      </c>
      <c r="AF19" s="53">
        <f>'09'!$S19</f>
        <v>0</v>
      </c>
      <c r="AG19" s="53">
        <f>'10'!$S19</f>
        <v>1.7183636363636363E-2</v>
      </c>
      <c r="AH19" s="53">
        <f>'11'!$S19</f>
        <v>0</v>
      </c>
      <c r="AI19" s="53">
        <f>'12'!$S19</f>
        <v>1.6416666666666666E-2</v>
      </c>
      <c r="AJ19" s="53">
        <f>'13'!$S19</f>
        <v>1.3112318840579711E-2</v>
      </c>
      <c r="AK19" s="53">
        <f>'14'!$S19</f>
        <v>1.8050724637681159E-2</v>
      </c>
      <c r="AL19" s="53">
        <f>'15'!$S19</f>
        <v>1.1565217391304347E-2</v>
      </c>
      <c r="AM19" s="53">
        <f>'16'!$S19</f>
        <v>1.0675724637681159E-2</v>
      </c>
      <c r="AN19" s="40">
        <f>'17'!$S19</f>
        <v>1.0335144927536231E-2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'80'!$S20</f>
        <v>0</v>
      </c>
      <c r="D20" s="53">
        <f>'81'!$S20</f>
        <v>0</v>
      </c>
      <c r="E20" s="53">
        <f>'82'!$S20</f>
        <v>0.18115942028985507</v>
      </c>
      <c r="F20" s="53">
        <f>'83'!$S20</f>
        <v>0.18115942028985507</v>
      </c>
      <c r="G20" s="53">
        <f>'84'!$S20</f>
        <v>0</v>
      </c>
      <c r="H20" s="53">
        <f>'85'!$S20</f>
        <v>0</v>
      </c>
      <c r="I20" s="53">
        <f>'86'!$S20</f>
        <v>0</v>
      </c>
      <c r="J20" s="53">
        <f>'87'!$S20</f>
        <v>0</v>
      </c>
      <c r="K20" s="53">
        <f>'88'!$S20</f>
        <v>0</v>
      </c>
      <c r="L20" s="53">
        <f>'89'!$S20</f>
        <v>0.36231884057971014</v>
      </c>
      <c r="M20" s="53">
        <f>'90'!$S20</f>
        <v>0.7720507246376811</v>
      </c>
      <c r="N20" s="53">
        <f>'91'!$S20</f>
        <v>0.44464855072463766</v>
      </c>
      <c r="O20" s="53">
        <f>'92'!$S20</f>
        <v>0.39177173913043478</v>
      </c>
      <c r="P20" s="53">
        <f>'93'!$S20</f>
        <v>0.85215217391304332</v>
      </c>
      <c r="Q20" s="53">
        <f>'94'!$S20</f>
        <v>0.68973550724637678</v>
      </c>
      <c r="R20" s="53">
        <f>'95'!$S20</f>
        <v>0.46393115942028978</v>
      </c>
      <c r="S20" s="53">
        <f>'96'!$S20</f>
        <v>0.54588768115942021</v>
      </c>
      <c r="T20" s="53">
        <f>'97'!$S20</f>
        <v>0.54060869565217384</v>
      </c>
      <c r="U20" s="53">
        <f>'98'!$S20</f>
        <v>0.48440579710144926</v>
      </c>
      <c r="V20" s="53">
        <f>'99'!$S20</f>
        <v>0.45765942028985507</v>
      </c>
      <c r="W20" s="53">
        <f>'00'!$S20</f>
        <v>0.34961775362318837</v>
      </c>
      <c r="X20" s="53">
        <f>'01'!$S20</f>
        <v>0.26528623188405798</v>
      </c>
      <c r="Y20" s="53">
        <f>'02'!$S20</f>
        <v>0.50344746376811589</v>
      </c>
      <c r="Z20" s="53">
        <f>'03'!$S20</f>
        <v>0.68008695652173912</v>
      </c>
      <c r="AA20" s="53">
        <f>'04'!$S20</f>
        <v>1.3041141304347825</v>
      </c>
      <c r="AB20" s="53">
        <f>'05'!$S20</f>
        <v>1.5962781818181817</v>
      </c>
      <c r="AC20" s="53">
        <f>'06'!$S20</f>
        <v>1.167470909090909</v>
      </c>
      <c r="AD20" s="53">
        <f>'07'!$S20</f>
        <v>0</v>
      </c>
      <c r="AE20" s="53">
        <f>'08'!$S20</f>
        <v>0</v>
      </c>
      <c r="AF20" s="53">
        <f>'09'!$S20</f>
        <v>0</v>
      </c>
      <c r="AG20" s="53">
        <f>'10'!$S20</f>
        <v>0.81386909090909088</v>
      </c>
      <c r="AH20" s="53">
        <f>'11'!$S20</f>
        <v>0.86815036231884057</v>
      </c>
      <c r="AI20" s="53">
        <f>'12'!$S20</f>
        <v>0.68311413043478264</v>
      </c>
      <c r="AJ20" s="53">
        <f>'13'!$S20</f>
        <v>0.70315217391304341</v>
      </c>
      <c r="AK20" s="53">
        <f>'14'!$S20</f>
        <v>1.6352028985507245</v>
      </c>
      <c r="AL20" s="53">
        <f>'15'!$S20</f>
        <v>2.5233387681159418</v>
      </c>
      <c r="AM20" s="53">
        <f>'16'!$S20</f>
        <v>1.8650307971014493</v>
      </c>
      <c r="AN20" s="40">
        <f>'17'!$S20</f>
        <v>1.219572463768116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'80'!$S21</f>
        <v>0</v>
      </c>
      <c r="D21" s="53">
        <f>'81'!$S21</f>
        <v>0</v>
      </c>
      <c r="E21" s="53">
        <f>'82'!$S21</f>
        <v>0</v>
      </c>
      <c r="F21" s="53">
        <f>'83'!$S21</f>
        <v>0</v>
      </c>
      <c r="G21" s="53">
        <f>'84'!$S21</f>
        <v>0</v>
      </c>
      <c r="H21" s="53">
        <f>'85'!$S21</f>
        <v>0</v>
      </c>
      <c r="I21" s="53">
        <f>'86'!$S21</f>
        <v>0</v>
      </c>
      <c r="J21" s="53">
        <f>'87'!$S21</f>
        <v>0</v>
      </c>
      <c r="K21" s="53">
        <f>'88'!$S21</f>
        <v>0</v>
      </c>
      <c r="L21" s="53">
        <f>'89'!$S21</f>
        <v>0</v>
      </c>
      <c r="M21" s="53">
        <f>'90'!$S21</f>
        <v>0</v>
      </c>
      <c r="N21" s="53">
        <f>'91'!$S21</f>
        <v>0</v>
      </c>
      <c r="O21" s="53">
        <f>'92'!$S21</f>
        <v>0</v>
      </c>
      <c r="P21" s="53">
        <f>'93'!$S21</f>
        <v>6.521739130434782E-4</v>
      </c>
      <c r="Q21" s="53">
        <f>'94'!$S21</f>
        <v>1.1648550724637681E-3</v>
      </c>
      <c r="R21" s="53">
        <f>'95'!$S21</f>
        <v>9.7826086956521725E-4</v>
      </c>
      <c r="S21" s="53">
        <f>'96'!$S21</f>
        <v>1.2228260869565216E-3</v>
      </c>
      <c r="T21" s="53">
        <f>'97'!$S21</f>
        <v>8.9673913043478257E-4</v>
      </c>
      <c r="U21" s="53">
        <f>'98'!$S21</f>
        <v>8.3876811594202892E-4</v>
      </c>
      <c r="V21" s="53">
        <f>'99'!$S21</f>
        <v>1.1648550724637681E-3</v>
      </c>
      <c r="W21" s="53">
        <f>'00'!$S21</f>
        <v>1.2228260869565216E-3</v>
      </c>
      <c r="X21" s="53">
        <f>'01'!$S21</f>
        <v>1.5489130434782608E-3</v>
      </c>
      <c r="Y21" s="53">
        <f>'02'!$S21</f>
        <v>1.5489130434782608E-3</v>
      </c>
      <c r="Z21" s="53">
        <f>'03'!$S21</f>
        <v>1.7119565217391304E-3</v>
      </c>
      <c r="AA21" s="53">
        <f>'04'!$S21</f>
        <v>5.7065217391304341E-4</v>
      </c>
      <c r="AB21" s="53">
        <f>'05'!$S21</f>
        <v>5.7272727272727271E-4</v>
      </c>
      <c r="AC21" s="53">
        <f>'06'!$S21</f>
        <v>4.0909090909090903E-4</v>
      </c>
      <c r="AD21" s="53">
        <f>'07'!$S21</f>
        <v>0</v>
      </c>
      <c r="AE21" s="53">
        <f>'08'!$S21</f>
        <v>0</v>
      </c>
      <c r="AF21" s="53">
        <f>'09'!$S21</f>
        <v>0</v>
      </c>
      <c r="AG21" s="53">
        <f>'10'!$S21</f>
        <v>0</v>
      </c>
      <c r="AH21" s="53">
        <f>'11'!$S21</f>
        <v>0</v>
      </c>
      <c r="AI21" s="53">
        <f>'12'!$S21</f>
        <v>0</v>
      </c>
      <c r="AJ21" s="53">
        <f>'13'!$S21</f>
        <v>0</v>
      </c>
      <c r="AK21" s="53">
        <f>'14'!$S21</f>
        <v>0</v>
      </c>
      <c r="AL21" s="53">
        <f>'15'!$S21</f>
        <v>0</v>
      </c>
      <c r="AM21" s="53">
        <f>'16'!$S21</f>
        <v>0</v>
      </c>
      <c r="AN21" s="40">
        <f>'17'!$S21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'80'!$S22</f>
        <v>0</v>
      </c>
      <c r="D22" s="53">
        <f>'81'!$S22</f>
        <v>0</v>
      </c>
      <c r="E22" s="53">
        <f>'82'!$S22</f>
        <v>4.7101449275362313E-2</v>
      </c>
      <c r="F22" s="53">
        <f>'83'!$S22</f>
        <v>6.8840579710144914E-2</v>
      </c>
      <c r="G22" s="53">
        <f>'84'!$S22</f>
        <v>0</v>
      </c>
      <c r="H22" s="53">
        <f>'85'!$S22</f>
        <v>0</v>
      </c>
      <c r="I22" s="53">
        <f>'86'!$S22</f>
        <v>0</v>
      </c>
      <c r="J22" s="53">
        <f>'87'!$S22</f>
        <v>0</v>
      </c>
      <c r="K22" s="53">
        <f>'88'!$S22</f>
        <v>0</v>
      </c>
      <c r="L22" s="53">
        <f>'89'!$S22</f>
        <v>0</v>
      </c>
      <c r="M22" s="53">
        <f>'90'!$S22</f>
        <v>8.1521739130434775E-5</v>
      </c>
      <c r="N22" s="53">
        <f>'91'!$S22</f>
        <v>0</v>
      </c>
      <c r="O22" s="53">
        <f>'92'!$S22</f>
        <v>0</v>
      </c>
      <c r="P22" s="53">
        <f>'93'!$S22</f>
        <v>0</v>
      </c>
      <c r="Q22" s="53">
        <f>'94'!$S22</f>
        <v>0</v>
      </c>
      <c r="R22" s="53">
        <f>'95'!$S22</f>
        <v>0</v>
      </c>
      <c r="S22" s="53">
        <f>'96'!$S22</f>
        <v>0</v>
      </c>
      <c r="T22" s="53">
        <f>'97'!$S22</f>
        <v>0</v>
      </c>
      <c r="U22" s="53">
        <f>'98'!$S22</f>
        <v>0</v>
      </c>
      <c r="V22" s="53">
        <f>'99'!$S22</f>
        <v>0</v>
      </c>
      <c r="W22" s="53">
        <f>'00'!$S22</f>
        <v>0</v>
      </c>
      <c r="X22" s="53">
        <f>'01'!$S22</f>
        <v>0</v>
      </c>
      <c r="Y22" s="53">
        <f>'02'!$S22</f>
        <v>0</v>
      </c>
      <c r="Z22" s="53">
        <f>'03'!$S22</f>
        <v>0</v>
      </c>
      <c r="AA22" s="53">
        <f>'04'!$S22</f>
        <v>0</v>
      </c>
      <c r="AB22" s="53">
        <f>'05'!$S22</f>
        <v>0</v>
      </c>
      <c r="AC22" s="53">
        <f>'06'!$S22</f>
        <v>0</v>
      </c>
      <c r="AD22" s="53">
        <f>'07'!$S22</f>
        <v>0</v>
      </c>
      <c r="AE22" s="53">
        <f>'08'!$S22</f>
        <v>0</v>
      </c>
      <c r="AF22" s="53">
        <f>'09'!$S22</f>
        <v>0</v>
      </c>
      <c r="AG22" s="53">
        <f>'10'!$S22</f>
        <v>0</v>
      </c>
      <c r="AH22" s="53">
        <f>'11'!$S22</f>
        <v>0</v>
      </c>
      <c r="AI22" s="53">
        <f>'12'!$S22</f>
        <v>0</v>
      </c>
      <c r="AJ22" s="53">
        <f>'13'!$S22</f>
        <v>0</v>
      </c>
      <c r="AK22" s="53">
        <f>'14'!$S22</f>
        <v>0</v>
      </c>
      <c r="AL22" s="53">
        <f>'15'!$S22</f>
        <v>0</v>
      </c>
      <c r="AM22" s="53">
        <f>'16'!$S22</f>
        <v>0</v>
      </c>
      <c r="AN22" s="40">
        <f>'17'!$S22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'80'!$S23</f>
        <v>0</v>
      </c>
      <c r="D23" s="53">
        <f>'81'!$S23</f>
        <v>0</v>
      </c>
      <c r="E23" s="53">
        <f>'82'!$S23</f>
        <v>0</v>
      </c>
      <c r="F23" s="53">
        <f>'83'!$S23</f>
        <v>0</v>
      </c>
      <c r="G23" s="53">
        <f>'84'!$S23</f>
        <v>0</v>
      </c>
      <c r="H23" s="53">
        <f>'85'!$S23</f>
        <v>0</v>
      </c>
      <c r="I23" s="53">
        <f>'86'!$S23</f>
        <v>0</v>
      </c>
      <c r="J23" s="53">
        <f>'87'!$S23</f>
        <v>0</v>
      </c>
      <c r="K23" s="53">
        <f>'88'!$S23</f>
        <v>0</v>
      </c>
      <c r="L23" s="53">
        <f>'89'!$S23</f>
        <v>11.413043478260867</v>
      </c>
      <c r="M23" s="53">
        <f>'90'!$S23</f>
        <v>16.710702898550725</v>
      </c>
      <c r="N23" s="53">
        <f>'91'!$S23</f>
        <v>111.17810507246377</v>
      </c>
      <c r="O23" s="53">
        <f>'92'!$S23</f>
        <v>11.10767028985507</v>
      </c>
      <c r="P23" s="53">
        <f>'93'!$S23</f>
        <v>9.3185670289855072</v>
      </c>
      <c r="Q23" s="53">
        <f>'94'!$S23</f>
        <v>11.592481884057969</v>
      </c>
      <c r="R23" s="53">
        <f>'95'!$S23</f>
        <v>11.655472826086955</v>
      </c>
      <c r="S23" s="53">
        <f>'96'!$S23</f>
        <v>21.792947463768115</v>
      </c>
      <c r="T23" s="53">
        <f>'97'!$S23</f>
        <v>43.864900362318835</v>
      </c>
      <c r="U23" s="53">
        <f>'98'!$S23</f>
        <v>26.825010869565215</v>
      </c>
      <c r="V23" s="53">
        <f>'99'!$S23</f>
        <v>13.560903985507245</v>
      </c>
      <c r="W23" s="53">
        <f>'00'!$S23</f>
        <v>11.633963768115942</v>
      </c>
      <c r="X23" s="53">
        <f>'01'!$S23</f>
        <v>11.630088768115941</v>
      </c>
      <c r="Y23" s="53">
        <f>'02'!$S23</f>
        <v>13.897268115942028</v>
      </c>
      <c r="Z23" s="53">
        <f>'03'!$S23</f>
        <v>16.456266304347825</v>
      </c>
      <c r="AA23" s="53">
        <f>'04'!$S23</f>
        <v>23.713704710144924</v>
      </c>
      <c r="AB23" s="53">
        <f>'05'!$S23</f>
        <v>24.07382909090909</v>
      </c>
      <c r="AC23" s="53">
        <f>'06'!$S23</f>
        <v>23.26634727272727</v>
      </c>
      <c r="AD23" s="53">
        <f>'07'!$S23</f>
        <v>0</v>
      </c>
      <c r="AE23" s="53">
        <f>'08'!$S23</f>
        <v>0</v>
      </c>
      <c r="AF23" s="53">
        <f>'09'!$S23</f>
        <v>0</v>
      </c>
      <c r="AG23" s="53">
        <f>'10'!$S23</f>
        <v>0</v>
      </c>
      <c r="AH23" s="53">
        <f>'11'!$S23</f>
        <v>0</v>
      </c>
      <c r="AI23" s="53">
        <f>'12'!$S23</f>
        <v>0</v>
      </c>
      <c r="AJ23" s="53">
        <f>'13'!$S23</f>
        <v>0</v>
      </c>
      <c r="AK23" s="53">
        <f>'14'!$S23</f>
        <v>0</v>
      </c>
      <c r="AL23" s="53">
        <f>'15'!$S23</f>
        <v>0</v>
      </c>
      <c r="AM23" s="53">
        <f>'16'!$S23</f>
        <v>0</v>
      </c>
      <c r="AN23" s="40">
        <f>'17'!$S23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'80'!$S24</f>
        <v>0.72463768115942029</v>
      </c>
      <c r="D24" s="53">
        <f>'81'!$S24</f>
        <v>0.36231884057971014</v>
      </c>
      <c r="E24" s="53">
        <f>'82'!$S24</f>
        <v>2.8985507246376812</v>
      </c>
      <c r="F24" s="53">
        <f>'83'!$S24</f>
        <v>0.72463768115942029</v>
      </c>
      <c r="G24" s="53">
        <f>'84'!$S24</f>
        <v>0</v>
      </c>
      <c r="H24" s="53">
        <f>'85'!$S24</f>
        <v>0</v>
      </c>
      <c r="I24" s="53">
        <f>'86'!$S24</f>
        <v>0</v>
      </c>
      <c r="J24" s="53">
        <f>'87'!$S24</f>
        <v>0</v>
      </c>
      <c r="K24" s="53">
        <f>'88'!$S24</f>
        <v>0</v>
      </c>
      <c r="L24" s="53">
        <f>'89'!$S24</f>
        <v>0.36231884057971014</v>
      </c>
      <c r="M24" s="53">
        <f>'90'!$S24</f>
        <v>0.43704528985507241</v>
      </c>
      <c r="N24" s="53">
        <f>'91'!$S24</f>
        <v>0.56292934782608683</v>
      </c>
      <c r="O24" s="53">
        <f>'92'!$S24</f>
        <v>0.21637318840579708</v>
      </c>
      <c r="P24" s="53">
        <f>'93'!$S24</f>
        <v>7.8940217391304343E-2</v>
      </c>
      <c r="Q24" s="53">
        <f>'94'!$S24</f>
        <v>0.40929528985507241</v>
      </c>
      <c r="R24" s="53">
        <f>'95'!$S24</f>
        <v>0.64165036231884054</v>
      </c>
      <c r="S24" s="53">
        <f>'96'!$S24</f>
        <v>0.61842391304347821</v>
      </c>
      <c r="T24" s="53">
        <f>'97'!$S24</f>
        <v>1.1999365942028983</v>
      </c>
      <c r="U24" s="53">
        <f>'98'!$S24</f>
        <v>5.3275561594202898</v>
      </c>
      <c r="V24" s="53">
        <f>'99'!$S24</f>
        <v>9.0973297101449262</v>
      </c>
      <c r="W24" s="53">
        <f>'00'!$S24</f>
        <v>6.9880090579710146</v>
      </c>
      <c r="X24" s="53">
        <f>'01'!$S24</f>
        <v>5.9029981884057969</v>
      </c>
      <c r="Y24" s="53">
        <f>'02'!$S24</f>
        <v>4.8322228260869569</v>
      </c>
      <c r="Z24" s="53">
        <f>'03'!$S24</f>
        <v>3.1885525362318838</v>
      </c>
      <c r="AA24" s="53">
        <f>'04'!$S24</f>
        <v>3.0673079710144924</v>
      </c>
      <c r="AB24" s="53">
        <f>'05'!$S24</f>
        <v>3.3142527272727267</v>
      </c>
      <c r="AC24" s="53">
        <f>'06'!$S24</f>
        <v>4.1590781818181819</v>
      </c>
      <c r="AD24" s="53">
        <f>'07'!$S24</f>
        <v>4.1075055968435423</v>
      </c>
      <c r="AE24" s="53">
        <f>'08'!$S24</f>
        <v>4.6600672727272725</v>
      </c>
      <c r="AF24" s="53">
        <f>'09'!$S24</f>
        <v>4.5004218181818176</v>
      </c>
      <c r="AG24" s="53">
        <f>'10'!$S24</f>
        <v>3.2209563636363638</v>
      </c>
      <c r="AH24" s="53">
        <f>'11'!$S24</f>
        <v>3.9255742753623188</v>
      </c>
      <c r="AI24" s="53">
        <f>'12'!$S24</f>
        <v>1.9297264492753623</v>
      </c>
      <c r="AJ24" s="53">
        <f>'13'!$S24</f>
        <v>2.4087554347826088</v>
      </c>
      <c r="AK24" s="53">
        <f>'14'!$S24</f>
        <v>0.50790579710144923</v>
      </c>
      <c r="AL24" s="53">
        <f>'15'!$S24</f>
        <v>0.53116123188405795</v>
      </c>
      <c r="AM24" s="53">
        <f>'16'!$S24</f>
        <v>7.3901576086956524</v>
      </c>
      <c r="AN24" s="40">
        <f>'17'!$S24</f>
        <v>7.3730996376811593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'80'!$S25</f>
        <v>474.63768115942025</v>
      </c>
      <c r="D25" s="53">
        <f>'81'!$S25</f>
        <v>531.34057971014488</v>
      </c>
      <c r="E25" s="53">
        <f>'82'!$S25</f>
        <v>580.43478260869551</v>
      </c>
      <c r="F25" s="53">
        <f>'83'!$S25</f>
        <v>606.52173913043475</v>
      </c>
      <c r="G25" s="53">
        <f>'84'!$S25</f>
        <v>585.32608695652175</v>
      </c>
      <c r="H25" s="53">
        <f>'85'!$S25</f>
        <v>640.39855072463763</v>
      </c>
      <c r="I25" s="53">
        <f>'86'!$S25</f>
        <v>680.43478260869563</v>
      </c>
      <c r="J25" s="53">
        <f>'87'!$S25</f>
        <v>735.14492753623188</v>
      </c>
      <c r="K25" s="53">
        <f>'88'!$S25</f>
        <v>778.44202898550714</v>
      </c>
      <c r="L25" s="53">
        <f>'89'!$S25</f>
        <v>800.36231884057963</v>
      </c>
      <c r="M25" s="53">
        <f>'90'!$S25</f>
        <v>834.28027355072459</v>
      </c>
      <c r="N25" s="53">
        <f>'91'!$S25</f>
        <v>755.29855797101447</v>
      </c>
      <c r="O25" s="53">
        <f>'92'!$S25</f>
        <v>892.10078985507243</v>
      </c>
      <c r="P25" s="53">
        <f>'93'!$S25</f>
        <v>929.15847826086951</v>
      </c>
      <c r="Q25" s="53">
        <f>'94'!$S25</f>
        <v>890.37941304347817</v>
      </c>
      <c r="R25" s="53">
        <f>'95'!$S25</f>
        <v>943.38079528985509</v>
      </c>
      <c r="S25" s="53">
        <f>'96'!$S25</f>
        <v>1016.3630597826086</v>
      </c>
      <c r="T25" s="53">
        <f>'97'!$S25</f>
        <v>1005.872849637681</v>
      </c>
      <c r="U25" s="53">
        <f>'98'!$S25</f>
        <v>1044.5826068840579</v>
      </c>
      <c r="V25" s="53">
        <f>'99'!$S25</f>
        <v>1077.6719257246377</v>
      </c>
      <c r="W25" s="53">
        <f>'00'!$S25</f>
        <v>1063.5745434782609</v>
      </c>
      <c r="X25" s="53">
        <f>'01'!$S25</f>
        <v>1086.0031902173912</v>
      </c>
      <c r="Y25" s="53">
        <f>'02'!$S25</f>
        <v>1079.0540380434782</v>
      </c>
      <c r="Z25" s="53">
        <f>'03'!$S25</f>
        <v>995.38096014492749</v>
      </c>
      <c r="AA25" s="53">
        <f>'04'!$S25</f>
        <v>1033.9884184782609</v>
      </c>
      <c r="AB25" s="53">
        <f>'05'!$S25</f>
        <v>964.33803818181798</v>
      </c>
      <c r="AC25" s="53">
        <f>'06'!$S25</f>
        <v>969.81396909090881</v>
      </c>
      <c r="AD25" s="53">
        <f>'07'!$S25</f>
        <v>982.02951570179277</v>
      </c>
      <c r="AE25" s="53">
        <f>'08'!$S25</f>
        <v>1027.1229363636362</v>
      </c>
      <c r="AF25" s="53">
        <f>'09'!$S25</f>
        <v>1023.1734272727273</v>
      </c>
      <c r="AG25" s="53">
        <f>'10'!$S25</f>
        <v>1084.7280254545456</v>
      </c>
      <c r="AH25" s="53">
        <f>'11'!$S25</f>
        <v>1091.5008858695653</v>
      </c>
      <c r="AI25" s="53">
        <f>'12'!$S25</f>
        <v>1090.1711286231885</v>
      </c>
      <c r="AJ25" s="53">
        <f>'13'!$S25</f>
        <v>1087.1001775362317</v>
      </c>
      <c r="AK25" s="53">
        <f>'14'!$S25</f>
        <v>1059.0587336956521</v>
      </c>
      <c r="AL25" s="53">
        <f>'15'!$S25</f>
        <v>1075.2498152173914</v>
      </c>
      <c r="AM25" s="53">
        <f>'16'!$S25</f>
        <v>1115.3013605072463</v>
      </c>
      <c r="AN25" s="40">
        <f>'17'!$S25</f>
        <v>1064.9378985507246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'80'!$S26</f>
        <v>16.123188405797102</v>
      </c>
      <c r="D26" s="53">
        <f>'81'!$S26</f>
        <v>10.326086956521738</v>
      </c>
      <c r="E26" s="53">
        <f>'82'!$S26</f>
        <v>0.90579710144927528</v>
      </c>
      <c r="F26" s="53">
        <f>'83'!$S26</f>
        <v>1.0869565217391304</v>
      </c>
      <c r="G26" s="53">
        <f>'84'!$S26</f>
        <v>1.0869565217391304</v>
      </c>
      <c r="H26" s="53">
        <f>'85'!$S26</f>
        <v>1.2681159420289854</v>
      </c>
      <c r="I26" s="53">
        <f>'86'!$S26</f>
        <v>18.840579710144926</v>
      </c>
      <c r="J26" s="53">
        <f>'87'!$S26</f>
        <v>0.90579710144927528</v>
      </c>
      <c r="K26" s="53">
        <f>'88'!$S26</f>
        <v>1.0869565217391304</v>
      </c>
      <c r="L26" s="53">
        <f>'89'!$S26</f>
        <v>3.2608695652173911</v>
      </c>
      <c r="M26" s="53">
        <f>'90'!$S26</f>
        <v>4.3549836956521739</v>
      </c>
      <c r="N26" s="53">
        <f>'91'!$S26</f>
        <v>4.8394257246376808</v>
      </c>
      <c r="O26" s="53">
        <f>'92'!$S26</f>
        <v>3.6451793478260863</v>
      </c>
      <c r="P26" s="53">
        <f>'93'!$S26</f>
        <v>3.7017681159420284</v>
      </c>
      <c r="Q26" s="53">
        <f>'94'!$S26</f>
        <v>4.370518115942029</v>
      </c>
      <c r="R26" s="53">
        <f>'95'!$S26</f>
        <v>6.2255471014492745</v>
      </c>
      <c r="S26" s="53">
        <f>'96'!$S26</f>
        <v>7.0843170289855069</v>
      </c>
      <c r="T26" s="53">
        <f>'97'!$S26</f>
        <v>8.0520452898550712</v>
      </c>
      <c r="U26" s="53">
        <f>'98'!$S26</f>
        <v>6.1242355072463761</v>
      </c>
      <c r="V26" s="53">
        <f>'99'!$S26</f>
        <v>7.2306594202898546</v>
      </c>
      <c r="W26" s="53">
        <f>'00'!$S26</f>
        <v>11.099840579710145</v>
      </c>
      <c r="X26" s="53">
        <f>'01'!$S26</f>
        <v>24.392485507246374</v>
      </c>
      <c r="Y26" s="53">
        <f>'02'!$S26</f>
        <v>28.409425724637678</v>
      </c>
      <c r="Z26" s="53">
        <f>'03'!$S26</f>
        <v>29.540744565217391</v>
      </c>
      <c r="AA26" s="53">
        <f>'04'!$S26</f>
        <v>15.350802536231882</v>
      </c>
      <c r="AB26" s="53">
        <f>'05'!$S26</f>
        <v>21.733018181818181</v>
      </c>
      <c r="AC26" s="53">
        <f>'06'!$S26</f>
        <v>31.29694727272727</v>
      </c>
      <c r="AD26" s="53">
        <f>'07'!$S26</f>
        <v>31.034466181646238</v>
      </c>
      <c r="AE26" s="53">
        <f>'08'!$S26</f>
        <v>32.774058181818184</v>
      </c>
      <c r="AF26" s="53">
        <f>'09'!$S26</f>
        <v>28.426041818181815</v>
      </c>
      <c r="AG26" s="53">
        <f>'10'!$S26</f>
        <v>6.0214400000000001</v>
      </c>
      <c r="AH26" s="53">
        <f>'11'!$S26</f>
        <v>5.7532699275362322</v>
      </c>
      <c r="AI26" s="53">
        <f>'12'!$S26</f>
        <v>13.006460144927535</v>
      </c>
      <c r="AJ26" s="53">
        <f>'13'!$S26</f>
        <v>13.796592391304348</v>
      </c>
      <c r="AK26" s="53">
        <f>'14'!$S26</f>
        <v>14.705103260869565</v>
      </c>
      <c r="AL26" s="53">
        <f>'15'!$S26</f>
        <v>13.990728260869565</v>
      </c>
      <c r="AM26" s="53">
        <f>'16'!$S26</f>
        <v>13.821260869565217</v>
      </c>
      <c r="AN26" s="40">
        <f>'17'!$S26</f>
        <v>16.370429347826086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'80'!$S27</f>
        <v>0.54347826086956519</v>
      </c>
      <c r="D27" s="53">
        <f>'81'!$S27</f>
        <v>0.54347826086956519</v>
      </c>
      <c r="E27" s="53">
        <f>'82'!$S27</f>
        <v>0.36231884057971014</v>
      </c>
      <c r="F27" s="53">
        <f>'83'!$S27</f>
        <v>0.36231884057971014</v>
      </c>
      <c r="G27" s="53">
        <f>'84'!$S27</f>
        <v>1.6304347826086956</v>
      </c>
      <c r="H27" s="53">
        <f>'85'!$S27</f>
        <v>0</v>
      </c>
      <c r="I27" s="53">
        <f>'86'!$S27</f>
        <v>2.1739130434782608</v>
      </c>
      <c r="J27" s="53">
        <f>'87'!$S27</f>
        <v>2.3550724637681157</v>
      </c>
      <c r="K27" s="53">
        <f>'88'!$S27</f>
        <v>0</v>
      </c>
      <c r="L27" s="53">
        <f>'89'!$S27</f>
        <v>0.18115942028985507</v>
      </c>
      <c r="M27" s="53">
        <f>'90'!$S27</f>
        <v>0.79669202898550717</v>
      </c>
      <c r="N27" s="53">
        <f>'91'!$S27</f>
        <v>1.4096721014492752</v>
      </c>
      <c r="O27" s="53">
        <f>'92'!$S27</f>
        <v>1.6019619565217391</v>
      </c>
      <c r="P27" s="53">
        <f>'93'!$S27</f>
        <v>1.2470271739130434</v>
      </c>
      <c r="Q27" s="53">
        <f>'94'!$S27</f>
        <v>1.1275869565217389</v>
      </c>
      <c r="R27" s="53">
        <f>'95'!$S27</f>
        <v>0.75353442028985507</v>
      </c>
      <c r="S27" s="53">
        <f>'96'!$S27</f>
        <v>0.62194202898550721</v>
      </c>
      <c r="T27" s="53">
        <f>'97'!$S27</f>
        <v>0.37515398550724632</v>
      </c>
      <c r="U27" s="53">
        <f>'98'!$S27</f>
        <v>0.73890579710144921</v>
      </c>
      <c r="V27" s="53">
        <f>'99'!$S27</f>
        <v>0.47900181159420285</v>
      </c>
      <c r="W27" s="53">
        <f>'00'!$S27</f>
        <v>0.47459601449275363</v>
      </c>
      <c r="X27" s="53">
        <f>'01'!$S27</f>
        <v>0.71750181159420279</v>
      </c>
      <c r="Y27" s="53">
        <f>'02'!$S27</f>
        <v>0.6064945652173912</v>
      </c>
      <c r="Z27" s="53">
        <f>'03'!$S27</f>
        <v>0.41295652173913039</v>
      </c>
      <c r="AA27" s="53">
        <f>'04'!$S27</f>
        <v>0.82898913043478251</v>
      </c>
      <c r="AB27" s="53">
        <f>'05'!$S27</f>
        <v>2.0034309090909086</v>
      </c>
      <c r="AC27" s="53">
        <f>'06'!$S27</f>
        <v>4.214281818181818</v>
      </c>
      <c r="AD27" s="53">
        <f>'07'!$S27</f>
        <v>51.887517999580837</v>
      </c>
      <c r="AE27" s="53">
        <f>'08'!$S27</f>
        <v>47.281158181818178</v>
      </c>
      <c r="AF27" s="53">
        <f>'09'!$S27</f>
        <v>40.773876363636361</v>
      </c>
      <c r="AG27" s="53">
        <f>'10'!$S27</f>
        <v>0</v>
      </c>
      <c r="AH27" s="53">
        <f>'11'!$S27</f>
        <v>0.42644202898550726</v>
      </c>
      <c r="AI27" s="53">
        <f>'12'!$S27</f>
        <v>0</v>
      </c>
      <c r="AJ27" s="53">
        <f>'13'!$S27</f>
        <v>0</v>
      </c>
      <c r="AK27" s="53">
        <f>'14'!$S27</f>
        <v>0.86951449275362314</v>
      </c>
      <c r="AL27" s="53">
        <f>'15'!$S27</f>
        <v>0</v>
      </c>
      <c r="AM27" s="53">
        <f>'16'!$S27</f>
        <v>0</v>
      </c>
      <c r="AN27" s="40">
        <f>'17'!$S27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'80'!$S28</f>
        <v>0</v>
      </c>
      <c r="D28" s="53">
        <f>'81'!$S28</f>
        <v>0</v>
      </c>
      <c r="E28" s="53">
        <f>'82'!$S28</f>
        <v>0.72463768115942029</v>
      </c>
      <c r="F28" s="53">
        <f>'83'!$S28</f>
        <v>0.72463768115942029</v>
      </c>
      <c r="G28" s="53">
        <f>'84'!$S28</f>
        <v>0</v>
      </c>
      <c r="H28" s="53">
        <f>'85'!$S28</f>
        <v>1.6304347826086956</v>
      </c>
      <c r="I28" s="53">
        <f>'86'!$S28</f>
        <v>0</v>
      </c>
      <c r="J28" s="53">
        <f>'87'!$S28</f>
        <v>0</v>
      </c>
      <c r="K28" s="53">
        <f>'88'!$S28</f>
        <v>2.5362318840579707</v>
      </c>
      <c r="L28" s="53">
        <f>'89'!$S28</f>
        <v>0.90579710144927528</v>
      </c>
      <c r="M28" s="53">
        <f>'90'!$S28</f>
        <v>1.1195688405797102</v>
      </c>
      <c r="N28" s="53">
        <f>'91'!$S28</f>
        <v>1.1384311594202898</v>
      </c>
      <c r="O28" s="53">
        <f>'92'!$S28</f>
        <v>1.1847427536231883</v>
      </c>
      <c r="P28" s="53">
        <f>'93'!$S28</f>
        <v>1.2219456521739129</v>
      </c>
      <c r="Q28" s="53">
        <f>'94'!$S28</f>
        <v>1.5359039855072463</v>
      </c>
      <c r="R28" s="53">
        <f>'95'!$S28</f>
        <v>1.3717336956521737</v>
      </c>
      <c r="S28" s="53">
        <f>'96'!$S28</f>
        <v>1.5650797101449274</v>
      </c>
      <c r="T28" s="53">
        <f>'97'!$S28</f>
        <v>3.2463967391304345</v>
      </c>
      <c r="U28" s="53">
        <f>'98'!$S28</f>
        <v>11.52664492753623</v>
      </c>
      <c r="V28" s="53">
        <f>'99'!$S28</f>
        <v>18.357556159420287</v>
      </c>
      <c r="W28" s="53">
        <f>'00'!$S28</f>
        <v>15.967731884057969</v>
      </c>
      <c r="X28" s="53">
        <f>'01'!$S28</f>
        <v>19.775163043478258</v>
      </c>
      <c r="Y28" s="53">
        <f>'02'!$S28</f>
        <v>45.520027173913036</v>
      </c>
      <c r="Z28" s="53">
        <f>'03'!$S28</f>
        <v>38.981992753623182</v>
      </c>
      <c r="AA28" s="53">
        <f>'04'!$S28</f>
        <v>13.930759057971013</v>
      </c>
      <c r="AB28" s="53">
        <f>'05'!$S28</f>
        <v>11.47514909090909</v>
      </c>
      <c r="AC28" s="53">
        <f>'06'!$S28</f>
        <v>9.1504127272727249</v>
      </c>
      <c r="AD28" s="53">
        <f>'07'!$S28</f>
        <v>0</v>
      </c>
      <c r="AE28" s="53">
        <f>'08'!$S28</f>
        <v>0</v>
      </c>
      <c r="AF28" s="53">
        <f>'09'!$S28</f>
        <v>0</v>
      </c>
      <c r="AG28" s="53">
        <f>'10'!$S28</f>
        <v>0</v>
      </c>
      <c r="AH28" s="53">
        <f>'11'!$S28</f>
        <v>0</v>
      </c>
      <c r="AI28" s="53">
        <f>'12'!$S28</f>
        <v>0</v>
      </c>
      <c r="AJ28" s="53">
        <f>'13'!$S28</f>
        <v>0</v>
      </c>
      <c r="AK28" s="53">
        <f>'14'!$S28</f>
        <v>0</v>
      </c>
      <c r="AL28" s="53">
        <f>'15'!$S28</f>
        <v>0</v>
      </c>
      <c r="AM28" s="53">
        <f>'16'!$S28</f>
        <v>0</v>
      </c>
      <c r="AN28" s="40">
        <f>'17'!$S28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'80'!$S29</f>
        <v>0</v>
      </c>
      <c r="D29" s="53">
        <f>'81'!$S29</f>
        <v>0</v>
      </c>
      <c r="E29" s="53">
        <f>'82'!$S29</f>
        <v>0</v>
      </c>
      <c r="F29" s="53">
        <f>'83'!$S29</f>
        <v>0</v>
      </c>
      <c r="G29" s="53">
        <f>'84'!$S29</f>
        <v>0</v>
      </c>
      <c r="H29" s="53">
        <f>'85'!$S29</f>
        <v>0</v>
      </c>
      <c r="I29" s="53">
        <f>'86'!$S29</f>
        <v>0</v>
      </c>
      <c r="J29" s="53">
        <f>'87'!$S29</f>
        <v>0</v>
      </c>
      <c r="K29" s="53">
        <f>'88'!$S29</f>
        <v>0</v>
      </c>
      <c r="L29" s="53">
        <f>'89'!$S29</f>
        <v>0</v>
      </c>
      <c r="M29" s="53">
        <f>'90'!$S29</f>
        <v>5.7074275362318835E-2</v>
      </c>
      <c r="N29" s="53">
        <f>'91'!$S29</f>
        <v>4.9624999999999996E-2</v>
      </c>
      <c r="O29" s="53">
        <f>'92'!$S29</f>
        <v>4.7588768115942023E-2</v>
      </c>
      <c r="P29" s="53">
        <f>'93'!$S29</f>
        <v>4.0849637681159415E-2</v>
      </c>
      <c r="Q29" s="53">
        <f>'94'!$S29</f>
        <v>5.9009057971014481E-2</v>
      </c>
      <c r="R29" s="53">
        <f>'95'!$S29</f>
        <v>1.2447463768115941E-2</v>
      </c>
      <c r="S29" s="53">
        <f>'96'!$S29</f>
        <v>2.1068840579710141E-3</v>
      </c>
      <c r="T29" s="53">
        <f>'97'!$S29</f>
        <v>4.233695652173913E-3</v>
      </c>
      <c r="U29" s="53">
        <f>'98'!$S29</f>
        <v>1.2065217391304347E-3</v>
      </c>
      <c r="V29" s="53">
        <f>'99'!$S29</f>
        <v>1.4945652173913042E-3</v>
      </c>
      <c r="W29" s="53">
        <f>'00'!$S29</f>
        <v>7.4818840579710143E-4</v>
      </c>
      <c r="X29" s="53">
        <f>'01'!$S29</f>
        <v>6.7355072463768113E-3</v>
      </c>
      <c r="Y29" s="53">
        <f>'02'!$S29</f>
        <v>3.7862318840579702E-3</v>
      </c>
      <c r="Z29" s="53">
        <f>'03'!$S29</f>
        <v>3.5204710144927528E-2</v>
      </c>
      <c r="AA29" s="53">
        <f>'04'!$S29</f>
        <v>5.9624999999999991E-2</v>
      </c>
      <c r="AB29" s="53">
        <f>'05'!$S29</f>
        <v>8.7349090909090904E-2</v>
      </c>
      <c r="AC29" s="53">
        <f>'06'!$S29</f>
        <v>8.2583636363636345E-2</v>
      </c>
      <c r="AD29" s="53">
        <f>'07'!$S29</f>
        <v>0</v>
      </c>
      <c r="AE29" s="53">
        <f>'08'!$S29</f>
        <v>0</v>
      </c>
      <c r="AF29" s="53">
        <f>'09'!$S29</f>
        <v>0</v>
      </c>
      <c r="AG29" s="53">
        <f>'10'!$S29</f>
        <v>0</v>
      </c>
      <c r="AH29" s="53">
        <f>'11'!$S29</f>
        <v>7.3608695652173914E-2</v>
      </c>
      <c r="AI29" s="53">
        <f>'12'!$S29</f>
        <v>7.6786231884057962E-2</v>
      </c>
      <c r="AJ29" s="53">
        <f>'13'!$S29</f>
        <v>5.0297101449275364E-2</v>
      </c>
      <c r="AK29" s="53">
        <f>'14'!$S29</f>
        <v>1.3630434782608695E-2</v>
      </c>
      <c r="AL29" s="53">
        <f>'15'!$S29</f>
        <v>0</v>
      </c>
      <c r="AM29" s="53">
        <f>'16'!$S29</f>
        <v>0</v>
      </c>
      <c r="AN29" s="40">
        <f>'17'!$S29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'80'!$S30</f>
        <v>1.9927536231884058</v>
      </c>
      <c r="D30" s="53">
        <f>'81'!$S30</f>
        <v>0.18115942028985507</v>
      </c>
      <c r="E30" s="53">
        <f>'82'!$S30</f>
        <v>0.36231884057971014</v>
      </c>
      <c r="F30" s="53">
        <f>'83'!$S30</f>
        <v>0.36231884057971014</v>
      </c>
      <c r="G30" s="53">
        <f>'84'!$S30</f>
        <v>0</v>
      </c>
      <c r="H30" s="53">
        <f>'85'!$S30</f>
        <v>0</v>
      </c>
      <c r="I30" s="53">
        <f>'86'!$S30</f>
        <v>0</v>
      </c>
      <c r="J30" s="53">
        <f>'87'!$S30</f>
        <v>0</v>
      </c>
      <c r="K30" s="53">
        <f>'88'!$S30</f>
        <v>0</v>
      </c>
      <c r="L30" s="53">
        <f>'89'!$S30</f>
        <v>0.54347826086956519</v>
      </c>
      <c r="M30" s="53">
        <f>'90'!$S30</f>
        <v>0.75029710144927531</v>
      </c>
      <c r="N30" s="53">
        <f>'91'!$S30</f>
        <v>1.2365416666666667</v>
      </c>
      <c r="O30" s="53">
        <f>'92'!$S30</f>
        <v>1.7169076086956521</v>
      </c>
      <c r="P30" s="53">
        <f>'93'!$S30</f>
        <v>0.75906159420289843</v>
      </c>
      <c r="Q30" s="53">
        <f>'94'!$S30</f>
        <v>0.58015942028985501</v>
      </c>
      <c r="R30" s="53">
        <f>'95'!$S30</f>
        <v>0.6741304347826087</v>
      </c>
      <c r="S30" s="53">
        <f>'96'!$S30</f>
        <v>0.91932427536231875</v>
      </c>
      <c r="T30" s="53">
        <f>'97'!$S30</f>
        <v>0.9583514492753622</v>
      </c>
      <c r="U30" s="53">
        <f>'98'!$S30</f>
        <v>9.1717028985507234</v>
      </c>
      <c r="V30" s="53">
        <f>'99'!$S30</f>
        <v>18.966349637681155</v>
      </c>
      <c r="W30" s="53">
        <f>'00'!$S30</f>
        <v>44.263874999999992</v>
      </c>
      <c r="X30" s="53">
        <f>'01'!$S30</f>
        <v>36.227525362318836</v>
      </c>
      <c r="Y30" s="53">
        <f>'02'!$S30</f>
        <v>43.759088768115937</v>
      </c>
      <c r="Z30" s="53">
        <f>'03'!$S30</f>
        <v>43.259402173913045</v>
      </c>
      <c r="AA30" s="53">
        <f>'04'!$S30</f>
        <v>132.64559601449275</v>
      </c>
      <c r="AB30" s="53">
        <f>'05'!$S30</f>
        <v>133.97669636363636</v>
      </c>
      <c r="AC30" s="53">
        <f>'06'!$S30</f>
        <v>48.324719999999999</v>
      </c>
      <c r="AD30" s="53">
        <f>'07'!$S30</f>
        <v>0</v>
      </c>
      <c r="AE30" s="53">
        <f>'08'!$S30</f>
        <v>0</v>
      </c>
      <c r="AF30" s="53">
        <f>'09'!$S30</f>
        <v>0</v>
      </c>
      <c r="AG30" s="53">
        <f>'10'!$S30</f>
        <v>0</v>
      </c>
      <c r="AH30" s="53">
        <f>'11'!$S30</f>
        <v>0</v>
      </c>
      <c r="AI30" s="53">
        <f>'12'!$S30</f>
        <v>0</v>
      </c>
      <c r="AJ30" s="53">
        <f>'13'!$S30</f>
        <v>0</v>
      </c>
      <c r="AK30" s="53">
        <f>'14'!$S30</f>
        <v>0</v>
      </c>
      <c r="AL30" s="53">
        <f>'15'!$S30</f>
        <v>0</v>
      </c>
      <c r="AM30" s="53">
        <f>'16'!$S30</f>
        <v>0</v>
      </c>
      <c r="AN30" s="40">
        <f>'17'!$S30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'80'!$S31</f>
        <v>0</v>
      </c>
      <c r="D31" s="53">
        <f>'81'!$S31</f>
        <v>0</v>
      </c>
      <c r="E31" s="53">
        <f>'82'!$S31</f>
        <v>0</v>
      </c>
      <c r="F31" s="53">
        <f>'83'!$S31</f>
        <v>0</v>
      </c>
      <c r="G31" s="53">
        <f>'84'!$S31</f>
        <v>0</v>
      </c>
      <c r="H31" s="53">
        <f>'85'!$S31</f>
        <v>0</v>
      </c>
      <c r="I31" s="53">
        <f>'86'!$S31</f>
        <v>0</v>
      </c>
      <c r="J31" s="53">
        <f>'87'!$S31</f>
        <v>0</v>
      </c>
      <c r="K31" s="53">
        <f>'88'!$S31</f>
        <v>0</v>
      </c>
      <c r="L31" s="53">
        <f>'89'!$S31</f>
        <v>0</v>
      </c>
      <c r="M31" s="53">
        <f>'90'!$S31</f>
        <v>0</v>
      </c>
      <c r="N31" s="53">
        <f>'91'!$S31</f>
        <v>0</v>
      </c>
      <c r="O31" s="53">
        <f>'92'!$S31</f>
        <v>0</v>
      </c>
      <c r="P31" s="53">
        <f>'93'!$S31</f>
        <v>0</v>
      </c>
      <c r="Q31" s="53">
        <f>'94'!$S31</f>
        <v>0</v>
      </c>
      <c r="R31" s="53">
        <f>'95'!$S31</f>
        <v>0</v>
      </c>
      <c r="S31" s="53">
        <f>'96'!$S31</f>
        <v>0</v>
      </c>
      <c r="T31" s="53">
        <f>'97'!$S31</f>
        <v>0</v>
      </c>
      <c r="U31" s="53">
        <f>'98'!$S31</f>
        <v>0</v>
      </c>
      <c r="V31" s="53">
        <f>'99'!$S31</f>
        <v>0</v>
      </c>
      <c r="W31" s="53">
        <f>'00'!$S31</f>
        <v>0</v>
      </c>
      <c r="X31" s="53">
        <f>'01'!$S31</f>
        <v>0</v>
      </c>
      <c r="Y31" s="53">
        <f>'02'!$S31</f>
        <v>0</v>
      </c>
      <c r="Z31" s="53">
        <f>'03'!$S31</f>
        <v>0</v>
      </c>
      <c r="AA31" s="53">
        <f>'04'!$S31</f>
        <v>0</v>
      </c>
      <c r="AB31" s="53">
        <f>'05'!$S31</f>
        <v>0</v>
      </c>
      <c r="AC31" s="53">
        <f>'06'!$S31</f>
        <v>0</v>
      </c>
      <c r="AD31" s="53">
        <f>'07'!$S31</f>
        <v>0</v>
      </c>
      <c r="AE31" s="53">
        <f>'08'!$S31</f>
        <v>0</v>
      </c>
      <c r="AF31" s="53">
        <f>'09'!$S31</f>
        <v>0</v>
      </c>
      <c r="AG31" s="53">
        <f>'10'!$S31</f>
        <v>0</v>
      </c>
      <c r="AH31" s="53">
        <f>'11'!$S31</f>
        <v>0</v>
      </c>
      <c r="AI31" s="53">
        <f>'12'!$S31</f>
        <v>0</v>
      </c>
      <c r="AJ31" s="53">
        <f>'13'!$S31</f>
        <v>0</v>
      </c>
      <c r="AK31" s="53">
        <f>'14'!$S31</f>
        <v>0</v>
      </c>
      <c r="AL31" s="53">
        <f>'15'!$S31</f>
        <v>0</v>
      </c>
      <c r="AM31" s="53">
        <f>'16'!$S31</f>
        <v>0</v>
      </c>
      <c r="AN31" s="40">
        <f>'17'!$S31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'80'!$S32</f>
        <v>0</v>
      </c>
      <c r="D32" s="53">
        <f>'81'!$S32</f>
        <v>0</v>
      </c>
      <c r="E32" s="53">
        <f>'82'!$S32</f>
        <v>11.775362318840578</v>
      </c>
      <c r="F32" s="53">
        <f>'83'!$S32</f>
        <v>11.413043478260867</v>
      </c>
      <c r="G32" s="53">
        <f>'84'!$S32</f>
        <v>13.768115942028984</v>
      </c>
      <c r="H32" s="53">
        <f>'85'!$S32</f>
        <v>14.311594202898551</v>
      </c>
      <c r="I32" s="53">
        <f>'86'!$S32</f>
        <v>0</v>
      </c>
      <c r="J32" s="53">
        <f>'87'!$S32</f>
        <v>21.557971014492754</v>
      </c>
      <c r="K32" s="53">
        <f>'88'!$S32</f>
        <v>23.550724637681157</v>
      </c>
      <c r="L32" s="53">
        <f>'89'!$S32</f>
        <v>23.913043478260867</v>
      </c>
      <c r="M32" s="53">
        <f>'90'!$S32</f>
        <v>20.263016304347826</v>
      </c>
      <c r="N32" s="53">
        <f>'91'!$S32</f>
        <v>19.147164855072464</v>
      </c>
      <c r="O32" s="53">
        <f>'92'!$S32</f>
        <v>13.73679528985507</v>
      </c>
      <c r="P32" s="53">
        <f>'93'!$S32</f>
        <v>11.088063405797101</v>
      </c>
      <c r="Q32" s="53">
        <f>'94'!$S32</f>
        <v>11.696342391304347</v>
      </c>
      <c r="R32" s="53">
        <f>'95'!$S32</f>
        <v>10.801715579710145</v>
      </c>
      <c r="S32" s="53">
        <f>'96'!$S32</f>
        <v>12.17634420289855</v>
      </c>
      <c r="T32" s="53">
        <f>'97'!$S32</f>
        <v>14.218577898550723</v>
      </c>
      <c r="U32" s="53">
        <f>'98'!$S32</f>
        <v>15.637034420289854</v>
      </c>
      <c r="V32" s="53">
        <f>'99'!$S32</f>
        <v>14.397498188405796</v>
      </c>
      <c r="W32" s="53">
        <f>'00'!$S32</f>
        <v>16.291277173913041</v>
      </c>
      <c r="X32" s="53">
        <f>'01'!$S32</f>
        <v>18.792603260869562</v>
      </c>
      <c r="Y32" s="53">
        <f>'02'!$S32</f>
        <v>15.953282608695652</v>
      </c>
      <c r="Z32" s="53">
        <f>'03'!$S32</f>
        <v>21.508786231884056</v>
      </c>
      <c r="AA32" s="53">
        <f>'04'!$S32</f>
        <v>30.856018115942028</v>
      </c>
      <c r="AB32" s="53">
        <f>'05'!$S32</f>
        <v>37.775845454545447</v>
      </c>
      <c r="AC32" s="53">
        <f>'06'!$S32</f>
        <v>44.536598181818185</v>
      </c>
      <c r="AD32" s="53">
        <f>'07'!$S32</f>
        <v>44.008594267169308</v>
      </c>
      <c r="AE32" s="53">
        <f>'08'!$S32</f>
        <v>0</v>
      </c>
      <c r="AF32" s="53">
        <f>'09'!$S32</f>
        <v>0</v>
      </c>
      <c r="AG32" s="53">
        <f>'10'!$S32</f>
        <v>56.018605454545451</v>
      </c>
      <c r="AH32" s="53">
        <f>'11'!$S32</f>
        <v>61.180394927536234</v>
      </c>
      <c r="AI32" s="53">
        <f>'12'!$S32</f>
        <v>7.0306159420289865E-2</v>
      </c>
      <c r="AJ32" s="53">
        <f>'13'!$S32</f>
        <v>0</v>
      </c>
      <c r="AK32" s="53">
        <f>'14'!$S32</f>
        <v>0</v>
      </c>
      <c r="AL32" s="53">
        <f>'15'!$S32</f>
        <v>0</v>
      </c>
      <c r="AM32" s="53">
        <f>'16'!$S32</f>
        <v>0</v>
      </c>
      <c r="AN32" s="40">
        <f>'17'!$S32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'80'!$S33</f>
        <v>0</v>
      </c>
      <c r="D33" s="53">
        <f>'81'!$S33</f>
        <v>0</v>
      </c>
      <c r="E33" s="53">
        <f>'82'!$S33</f>
        <v>0</v>
      </c>
      <c r="F33" s="53">
        <f>'83'!$S33</f>
        <v>0</v>
      </c>
      <c r="G33" s="53">
        <f>'84'!$S33</f>
        <v>0</v>
      </c>
      <c r="H33" s="53">
        <f>'85'!$S33</f>
        <v>0</v>
      </c>
      <c r="I33" s="53">
        <f>'86'!$S33</f>
        <v>0</v>
      </c>
      <c r="J33" s="53">
        <f>'87'!$S33</f>
        <v>0</v>
      </c>
      <c r="K33" s="53">
        <f>'88'!$S33</f>
        <v>0</v>
      </c>
      <c r="L33" s="53">
        <f>'89'!$S33</f>
        <v>0</v>
      </c>
      <c r="M33" s="53">
        <f>'90'!$S33</f>
        <v>6.6695652173913045E-2</v>
      </c>
      <c r="N33" s="53">
        <f>'91'!$S33</f>
        <v>8.257608695652173E-2</v>
      </c>
      <c r="O33" s="53">
        <f>'92'!$S33</f>
        <v>7.1603260869565213E-2</v>
      </c>
      <c r="P33" s="53">
        <f>'93'!$S33</f>
        <v>6.6898550724637684E-2</v>
      </c>
      <c r="Q33" s="53">
        <f>'94'!$S33</f>
        <v>7.9947463768115928E-2</v>
      </c>
      <c r="R33" s="53">
        <f>'95'!$S33</f>
        <v>0.13467753623188405</v>
      </c>
      <c r="S33" s="53">
        <f>'96'!$S33</f>
        <v>0.1648532608695652</v>
      </c>
      <c r="T33" s="53">
        <f>'97'!$S33</f>
        <v>0.15192391304347827</v>
      </c>
      <c r="U33" s="53">
        <f>'98'!$S33</f>
        <v>0.13820833333333332</v>
      </c>
      <c r="V33" s="53">
        <f>'99'!$S33</f>
        <v>0.1477373188405797</v>
      </c>
      <c r="W33" s="53">
        <f>'00'!$S33</f>
        <v>0.20011775362318837</v>
      </c>
      <c r="X33" s="53">
        <f>'01'!$S33</f>
        <v>0.16945289855072462</v>
      </c>
      <c r="Y33" s="53">
        <f>'02'!$S33</f>
        <v>0.14580072463768115</v>
      </c>
      <c r="Z33" s="53">
        <f>'03'!$S33</f>
        <v>0.10210326086956521</v>
      </c>
      <c r="AA33" s="53">
        <f>'04'!$S33</f>
        <v>9.1086956521739121E-2</v>
      </c>
      <c r="AB33" s="53">
        <f>'05'!$S33</f>
        <v>4.4541818181818182E-2</v>
      </c>
      <c r="AC33" s="53">
        <f>'06'!$S33</f>
        <v>4.4594545454545449E-2</v>
      </c>
      <c r="AD33" s="53">
        <f>'07'!$S33</f>
        <v>0</v>
      </c>
      <c r="AE33" s="53">
        <f>'08'!$S33</f>
        <v>0</v>
      </c>
      <c r="AF33" s="53">
        <f>'09'!$S33</f>
        <v>0</v>
      </c>
      <c r="AG33" s="53">
        <f>'10'!$S33</f>
        <v>0</v>
      </c>
      <c r="AH33" s="53">
        <f>'11'!$S33</f>
        <v>0</v>
      </c>
      <c r="AI33" s="53">
        <f>'12'!$S33</f>
        <v>0</v>
      </c>
      <c r="AJ33" s="53">
        <f>'13'!$S33</f>
        <v>0</v>
      </c>
      <c r="AK33" s="53">
        <f>'14'!$S33</f>
        <v>0</v>
      </c>
      <c r="AL33" s="53">
        <f>'15'!$S33</f>
        <v>0</v>
      </c>
      <c r="AM33" s="53">
        <f>'16'!$S33</f>
        <v>0</v>
      </c>
      <c r="AN33" s="40">
        <f>'17'!$S33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'80'!$S34</f>
        <v>0</v>
      </c>
      <c r="D34" s="53">
        <f>'81'!$S34</f>
        <v>0</v>
      </c>
      <c r="E34" s="53">
        <f>'82'!$S34</f>
        <v>0</v>
      </c>
      <c r="F34" s="53">
        <f>'83'!$S34</f>
        <v>0</v>
      </c>
      <c r="G34" s="53">
        <f>'84'!$S34</f>
        <v>0</v>
      </c>
      <c r="H34" s="53">
        <f>'85'!$S34</f>
        <v>0</v>
      </c>
      <c r="I34" s="53">
        <f>'86'!$S34</f>
        <v>0</v>
      </c>
      <c r="J34" s="53">
        <f>'87'!$S34</f>
        <v>0</v>
      </c>
      <c r="K34" s="53">
        <f>'88'!$S34</f>
        <v>0</v>
      </c>
      <c r="L34" s="53">
        <f>'89'!$S34</f>
        <v>0</v>
      </c>
      <c r="M34" s="53">
        <f>'90'!$S34</f>
        <v>0</v>
      </c>
      <c r="N34" s="53">
        <f>'91'!$S34</f>
        <v>0</v>
      </c>
      <c r="O34" s="53">
        <f>'92'!$S34</f>
        <v>0</v>
      </c>
      <c r="P34" s="53">
        <f>'93'!$S34</f>
        <v>0</v>
      </c>
      <c r="Q34" s="53">
        <f>'94'!$S34</f>
        <v>0</v>
      </c>
      <c r="R34" s="53">
        <f>'95'!$S34</f>
        <v>0</v>
      </c>
      <c r="S34" s="53">
        <f>'96'!$S34</f>
        <v>0</v>
      </c>
      <c r="T34" s="53">
        <f>'97'!$S34</f>
        <v>0</v>
      </c>
      <c r="U34" s="53">
        <f>'98'!$S34</f>
        <v>0</v>
      </c>
      <c r="V34" s="53">
        <f>'99'!$S34</f>
        <v>0</v>
      </c>
      <c r="W34" s="53">
        <f>'00'!$S34</f>
        <v>0</v>
      </c>
      <c r="X34" s="53">
        <f>'01'!$S34</f>
        <v>0</v>
      </c>
      <c r="Y34" s="53">
        <f>'02'!$S34</f>
        <v>0</v>
      </c>
      <c r="Z34" s="53">
        <f>'03'!$S34</f>
        <v>0</v>
      </c>
      <c r="AA34" s="53">
        <f>'04'!$S34</f>
        <v>0</v>
      </c>
      <c r="AB34" s="53">
        <f>'05'!$S34</f>
        <v>0</v>
      </c>
      <c r="AC34" s="53">
        <f>'06'!$S34</f>
        <v>0</v>
      </c>
      <c r="AD34" s="53">
        <f>'07'!$S34</f>
        <v>0</v>
      </c>
      <c r="AE34" s="53">
        <f>'08'!$S34</f>
        <v>0</v>
      </c>
      <c r="AF34" s="53">
        <f>'09'!$S34</f>
        <v>0</v>
      </c>
      <c r="AG34" s="53">
        <f>'10'!$S34</f>
        <v>0</v>
      </c>
      <c r="AH34" s="53">
        <f>'11'!$S34</f>
        <v>0</v>
      </c>
      <c r="AI34" s="53">
        <f>'12'!$S34</f>
        <v>0</v>
      </c>
      <c r="AJ34" s="53">
        <f>'13'!$S34</f>
        <v>0</v>
      </c>
      <c r="AK34" s="53">
        <f>'14'!$S34</f>
        <v>0</v>
      </c>
      <c r="AL34" s="53">
        <f>'15'!$S34</f>
        <v>0</v>
      </c>
      <c r="AM34" s="53">
        <f>'16'!$S34</f>
        <v>0</v>
      </c>
      <c r="AN34" s="40">
        <f>'17'!$S34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'80'!$S35</f>
        <v>0</v>
      </c>
      <c r="D35" s="53">
        <f>'81'!$S35</f>
        <v>0</v>
      </c>
      <c r="E35" s="53">
        <f>'82'!$S35</f>
        <v>0</v>
      </c>
      <c r="F35" s="53">
        <f>'83'!$S35</f>
        <v>0</v>
      </c>
      <c r="G35" s="53">
        <f>'84'!$S35</f>
        <v>0</v>
      </c>
      <c r="H35" s="53">
        <f>'85'!$S35</f>
        <v>0</v>
      </c>
      <c r="I35" s="53">
        <f>'86'!$S35</f>
        <v>0</v>
      </c>
      <c r="J35" s="53">
        <f>'87'!$S35</f>
        <v>0</v>
      </c>
      <c r="K35" s="53">
        <f>'88'!$S35</f>
        <v>0</v>
      </c>
      <c r="L35" s="53">
        <f>'89'!$S35</f>
        <v>0</v>
      </c>
      <c r="M35" s="53">
        <f>'90'!$S35</f>
        <v>0</v>
      </c>
      <c r="N35" s="53">
        <f>'91'!$S35</f>
        <v>0</v>
      </c>
      <c r="O35" s="53">
        <f>'92'!$S35</f>
        <v>0</v>
      </c>
      <c r="P35" s="53">
        <f>'93'!$S35</f>
        <v>0</v>
      </c>
      <c r="Q35" s="53">
        <f>'94'!$S35</f>
        <v>0</v>
      </c>
      <c r="R35" s="53">
        <f>'95'!$S35</f>
        <v>0</v>
      </c>
      <c r="S35" s="53">
        <f>'96'!$S35</f>
        <v>0</v>
      </c>
      <c r="T35" s="53">
        <f>'97'!$S35</f>
        <v>0</v>
      </c>
      <c r="U35" s="53">
        <f>'98'!$S35</f>
        <v>0</v>
      </c>
      <c r="V35" s="53">
        <f>'99'!$S35</f>
        <v>0</v>
      </c>
      <c r="W35" s="53">
        <f>'00'!$S35</f>
        <v>0</v>
      </c>
      <c r="X35" s="53">
        <f>'01'!$S35</f>
        <v>0</v>
      </c>
      <c r="Y35" s="53">
        <f>'02'!$S35</f>
        <v>0</v>
      </c>
      <c r="Z35" s="53">
        <f>'03'!$S35</f>
        <v>0</v>
      </c>
      <c r="AA35" s="53">
        <f>'04'!$S35</f>
        <v>0</v>
      </c>
      <c r="AB35" s="53">
        <f>'05'!$S35</f>
        <v>0</v>
      </c>
      <c r="AC35" s="53">
        <f>'06'!$S35</f>
        <v>0</v>
      </c>
      <c r="AD35" s="53">
        <f>'07'!$S35</f>
        <v>0</v>
      </c>
      <c r="AE35" s="53">
        <f>'08'!$S35</f>
        <v>0</v>
      </c>
      <c r="AF35" s="53">
        <f>'09'!$S35</f>
        <v>0</v>
      </c>
      <c r="AG35" s="53">
        <f>'10'!$S35</f>
        <v>0</v>
      </c>
      <c r="AH35" s="53">
        <f>'11'!$S35</f>
        <v>0</v>
      </c>
      <c r="AI35" s="53">
        <f>'12'!$S35</f>
        <v>0</v>
      </c>
      <c r="AJ35" s="53">
        <f>'13'!$S35</f>
        <v>0</v>
      </c>
      <c r="AK35" s="53">
        <f>'14'!$S35</f>
        <v>0</v>
      </c>
      <c r="AL35" s="53">
        <f>'15'!$S35</f>
        <v>0</v>
      </c>
      <c r="AM35" s="53">
        <f>'16'!$S35</f>
        <v>0</v>
      </c>
      <c r="AN35" s="40">
        <f>'17'!$S35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527.35507246376812</v>
      </c>
      <c r="D36" s="37">
        <f t="shared" ref="D36:AH36" si="1">SUM(D6:D35)+SUM(D38:D43)</f>
        <v>577.17391304347825</v>
      </c>
      <c r="E36" s="37">
        <f t="shared" si="1"/>
        <v>626.76268115942025</v>
      </c>
      <c r="F36" s="37">
        <f t="shared" si="1"/>
        <v>649.71920289855075</v>
      </c>
      <c r="G36" s="37">
        <f t="shared" si="1"/>
        <v>630.75543478260875</v>
      </c>
      <c r="H36" s="37">
        <f t="shared" si="1"/>
        <v>689.61956521739125</v>
      </c>
      <c r="I36" s="37">
        <f t="shared" si="1"/>
        <v>729.09420289855063</v>
      </c>
      <c r="J36" s="37">
        <f t="shared" si="1"/>
        <v>785.86956521739125</v>
      </c>
      <c r="K36" s="37">
        <f t="shared" si="1"/>
        <v>833.87681159420276</v>
      </c>
      <c r="L36" s="37">
        <f t="shared" si="1"/>
        <v>874.27536231884051</v>
      </c>
      <c r="M36" s="37">
        <f t="shared" si="1"/>
        <v>917.56429891304356</v>
      </c>
      <c r="N36" s="37">
        <f t="shared" si="1"/>
        <v>933.89626630434771</v>
      </c>
      <c r="O36" s="37">
        <f t="shared" si="1"/>
        <v>950.19791666666674</v>
      </c>
      <c r="P36" s="37">
        <f t="shared" si="1"/>
        <v>994.99847463768106</v>
      </c>
      <c r="Q36" s="37">
        <f t="shared" si="1"/>
        <v>986.33588586956523</v>
      </c>
      <c r="R36" s="37">
        <f t="shared" si="1"/>
        <v>1052.9491739130438</v>
      </c>
      <c r="S36" s="37">
        <f t="shared" si="1"/>
        <v>1167.5210833333331</v>
      </c>
      <c r="T36" s="37">
        <f t="shared" si="1"/>
        <v>1211.0518804347823</v>
      </c>
      <c r="U36" s="37">
        <f t="shared" si="1"/>
        <v>1272.6572137681158</v>
      </c>
      <c r="V36" s="37">
        <f t="shared" si="1"/>
        <v>1314.7531594202896</v>
      </c>
      <c r="W36" s="37">
        <f t="shared" si="1"/>
        <v>1361.7492427536233</v>
      </c>
      <c r="X36" s="37">
        <f t="shared" si="1"/>
        <v>1398.4821286231881</v>
      </c>
      <c r="Y36" s="37">
        <f t="shared" si="1"/>
        <v>1405.9388514492753</v>
      </c>
      <c r="Z36" s="37">
        <f t="shared" si="1"/>
        <v>1324.904117753623</v>
      </c>
      <c r="AA36" s="37">
        <f t="shared" si="1"/>
        <v>1372.6053822463771</v>
      </c>
      <c r="AB36" s="37">
        <f t="shared" si="1"/>
        <v>1382.1355999999998</v>
      </c>
      <c r="AC36" s="37">
        <f t="shared" si="1"/>
        <v>1365.2827727272725</v>
      </c>
      <c r="AD36" s="37">
        <f t="shared" si="1"/>
        <v>1339.5086227379768</v>
      </c>
      <c r="AE36" s="37">
        <f t="shared" si="1"/>
        <v>1352.6317763636362</v>
      </c>
      <c r="AF36" s="37">
        <f t="shared" si="1"/>
        <v>1298.8295127272727</v>
      </c>
      <c r="AG36" s="37">
        <f t="shared" si="1"/>
        <v>1383.8197352959671</v>
      </c>
      <c r="AH36" s="37">
        <f t="shared" si="1"/>
        <v>1349.6071304347829</v>
      </c>
      <c r="AI36" s="37">
        <f t="shared" ref="AI36:AN36" si="2">SUM(AI6:AI35)+SUM(AI38:AI43)</f>
        <v>1349.6187572463771</v>
      </c>
      <c r="AJ36" s="37">
        <f t="shared" si="2"/>
        <v>1363.3923550724637</v>
      </c>
      <c r="AK36" s="37">
        <f t="shared" si="2"/>
        <v>1375.1748007246372</v>
      </c>
      <c r="AL36" s="37">
        <f t="shared" si="2"/>
        <v>1382.360998188406</v>
      </c>
      <c r="AM36" s="37">
        <f t="shared" si="2"/>
        <v>1433.5857336956524</v>
      </c>
      <c r="AN36" s="38">
        <f t="shared" si="2"/>
        <v>1376.4062355072465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  <c r="AU37" s="66"/>
      <c r="AV37" s="66"/>
      <c r="AW37" s="66"/>
      <c r="AX37" s="66"/>
      <c r="AY37" s="66"/>
    </row>
    <row r="38" spans="1:51" s="64" customFormat="1" ht="15" customHeight="1" x14ac:dyDescent="0.25">
      <c r="A38" s="128" t="s">
        <v>65</v>
      </c>
      <c r="B38" s="129"/>
      <c r="C38" s="60">
        <f>'80'!$S38</f>
        <v>0</v>
      </c>
      <c r="D38" s="60">
        <f>'81'!$S38</f>
        <v>0</v>
      </c>
      <c r="E38" s="60">
        <f>'82'!$S38</f>
        <v>0</v>
      </c>
      <c r="F38" s="60">
        <f>'83'!$S38</f>
        <v>0</v>
      </c>
      <c r="G38" s="60">
        <f>'84'!$S38</f>
        <v>0</v>
      </c>
      <c r="H38" s="60">
        <f>'85'!$S38</f>
        <v>0</v>
      </c>
      <c r="I38" s="60">
        <f>'86'!$S38</f>
        <v>0</v>
      </c>
      <c r="J38" s="60">
        <f>'87'!$S38</f>
        <v>0</v>
      </c>
      <c r="K38" s="60">
        <f>'88'!$S38</f>
        <v>0</v>
      </c>
      <c r="L38" s="60">
        <f>'89'!$S38</f>
        <v>0</v>
      </c>
      <c r="M38" s="60">
        <f>'90'!$S38</f>
        <v>0</v>
      </c>
      <c r="N38" s="60">
        <f>'91'!$S38</f>
        <v>0</v>
      </c>
      <c r="O38" s="60">
        <f>'92'!$S38</f>
        <v>0</v>
      </c>
      <c r="P38" s="60">
        <f>'93'!$S38</f>
        <v>0</v>
      </c>
      <c r="Q38" s="60">
        <f>'94'!$S38</f>
        <v>0</v>
      </c>
      <c r="R38" s="60">
        <f>'95'!$S38</f>
        <v>0</v>
      </c>
      <c r="S38" s="60">
        <f>'96'!$S38</f>
        <v>0</v>
      </c>
      <c r="T38" s="60">
        <f>'97'!$S38</f>
        <v>0</v>
      </c>
      <c r="U38" s="60">
        <f>'98'!$S38</f>
        <v>0</v>
      </c>
      <c r="V38" s="60">
        <f>'99'!$S38</f>
        <v>0</v>
      </c>
      <c r="W38" s="60">
        <f>'00'!$S38</f>
        <v>0</v>
      </c>
      <c r="X38" s="60">
        <f>'01'!$S38</f>
        <v>0</v>
      </c>
      <c r="Y38" s="60">
        <f>'02'!$S38</f>
        <v>0</v>
      </c>
      <c r="Z38" s="60">
        <f>'03'!$S38</f>
        <v>0</v>
      </c>
      <c r="AA38" s="60">
        <f>'04'!$S38</f>
        <v>0</v>
      </c>
      <c r="AB38" s="60">
        <f>'05'!$S38</f>
        <v>0</v>
      </c>
      <c r="AC38" s="60">
        <f>'06'!$S38</f>
        <v>0</v>
      </c>
      <c r="AD38" s="60">
        <f>'07'!$S38</f>
        <v>0</v>
      </c>
      <c r="AE38" s="60">
        <f>'08'!$S38</f>
        <v>0</v>
      </c>
      <c r="AF38" s="60">
        <f>'09'!$S38</f>
        <v>0</v>
      </c>
      <c r="AG38" s="60">
        <f>'10'!$S38</f>
        <v>106.9022090909091</v>
      </c>
      <c r="AH38" s="60">
        <f>'11'!$S38</f>
        <v>6.6766431159420287</v>
      </c>
      <c r="AI38" s="60">
        <f>'12'!$S38</f>
        <v>15.84177536231884</v>
      </c>
      <c r="AJ38" s="60">
        <f>'13'!$S38</f>
        <v>14.448836956521738</v>
      </c>
      <c r="AK38" s="60">
        <f>'14'!$S38</f>
        <v>17.120197463768115</v>
      </c>
      <c r="AL38" s="60">
        <f>'15'!$S38</f>
        <v>19.397858695652175</v>
      </c>
      <c r="AM38" s="60">
        <f>'16'!$S38</f>
        <v>15.569757246376811</v>
      </c>
      <c r="AN38" s="42">
        <f>'17'!$S38</f>
        <v>13.492152173913043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'80'!$S39</f>
        <v>0</v>
      </c>
      <c r="D39" s="53">
        <f>'81'!$S39</f>
        <v>0</v>
      </c>
      <c r="E39" s="53">
        <f>'82'!$S39</f>
        <v>0</v>
      </c>
      <c r="F39" s="53">
        <f>'83'!$S39</f>
        <v>0</v>
      </c>
      <c r="G39" s="53">
        <f>'84'!$S39</f>
        <v>0</v>
      </c>
      <c r="H39" s="53">
        <f>'85'!$S39</f>
        <v>0</v>
      </c>
      <c r="I39" s="53">
        <f>'86'!$S39</f>
        <v>0</v>
      </c>
      <c r="J39" s="53">
        <f>'87'!$S39</f>
        <v>0</v>
      </c>
      <c r="K39" s="53">
        <f>'88'!$S39</f>
        <v>0</v>
      </c>
      <c r="L39" s="53">
        <f>'89'!$S39</f>
        <v>0</v>
      </c>
      <c r="M39" s="53">
        <f>'90'!$S39</f>
        <v>0</v>
      </c>
      <c r="N39" s="53">
        <f>'91'!$S39</f>
        <v>0</v>
      </c>
      <c r="O39" s="53">
        <f>'92'!$S39</f>
        <v>0</v>
      </c>
      <c r="P39" s="53">
        <f>'93'!$S39</f>
        <v>0</v>
      </c>
      <c r="Q39" s="53">
        <f>'94'!$S39</f>
        <v>0</v>
      </c>
      <c r="R39" s="53">
        <f>'95'!$S39</f>
        <v>0</v>
      </c>
      <c r="S39" s="53">
        <f>'96'!$S39</f>
        <v>0</v>
      </c>
      <c r="T39" s="53">
        <f>'97'!$S39</f>
        <v>0</v>
      </c>
      <c r="U39" s="53">
        <f>'98'!$S39</f>
        <v>0</v>
      </c>
      <c r="V39" s="53">
        <f>'99'!$S39</f>
        <v>0</v>
      </c>
      <c r="W39" s="53">
        <f>'00'!$S39</f>
        <v>0</v>
      </c>
      <c r="X39" s="53">
        <f>'01'!$S39</f>
        <v>0</v>
      </c>
      <c r="Y39" s="53">
        <f>'02'!$S39</f>
        <v>0</v>
      </c>
      <c r="Z39" s="53">
        <f>'03'!$S39</f>
        <v>0</v>
      </c>
      <c r="AA39" s="53">
        <f>'04'!$S39</f>
        <v>0</v>
      </c>
      <c r="AB39" s="53">
        <f>'05'!$S39</f>
        <v>0</v>
      </c>
      <c r="AC39" s="53">
        <f>'06'!$S39</f>
        <v>0</v>
      </c>
      <c r="AD39" s="53">
        <f>'07'!$S39</f>
        <v>0</v>
      </c>
      <c r="AE39" s="53">
        <f>'08'!$S39</f>
        <v>0</v>
      </c>
      <c r="AF39" s="53">
        <f>'09'!$S39</f>
        <v>0</v>
      </c>
      <c r="AG39" s="53">
        <f>'10'!$S39</f>
        <v>13.240794545454545</v>
      </c>
      <c r="AH39" s="53">
        <f>'11'!$S39</f>
        <v>0.14021739130434782</v>
      </c>
      <c r="AI39" s="53">
        <f>'12'!$S39</f>
        <v>12.980880434782607</v>
      </c>
      <c r="AJ39" s="53">
        <f>'13'!$S39</f>
        <v>11.401309782608696</v>
      </c>
      <c r="AK39" s="53">
        <f>'14'!$S39</f>
        <v>14.336873188405796</v>
      </c>
      <c r="AL39" s="53">
        <f>'15'!$S39</f>
        <v>13.618445652173913</v>
      </c>
      <c r="AM39" s="53">
        <f>'16'!$S39</f>
        <v>12.45284420289855</v>
      </c>
      <c r="AN39" s="40">
        <f>'17'!$S39</f>
        <v>13.785653985507246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'80'!$S40</f>
        <v>0</v>
      </c>
      <c r="D40" s="53">
        <f>'81'!$S40</f>
        <v>0</v>
      </c>
      <c r="E40" s="53">
        <f>'82'!$S40</f>
        <v>0</v>
      </c>
      <c r="F40" s="53">
        <f>'83'!$S40</f>
        <v>0</v>
      </c>
      <c r="G40" s="53">
        <f>'84'!$S40</f>
        <v>0</v>
      </c>
      <c r="H40" s="53">
        <f>'85'!$S40</f>
        <v>0</v>
      </c>
      <c r="I40" s="53">
        <f>'86'!$S40</f>
        <v>0</v>
      </c>
      <c r="J40" s="53">
        <f>'87'!$S40</f>
        <v>0</v>
      </c>
      <c r="K40" s="53">
        <f>'88'!$S40</f>
        <v>0</v>
      </c>
      <c r="L40" s="53">
        <f>'89'!$S40</f>
        <v>0</v>
      </c>
      <c r="M40" s="53">
        <f>'90'!$S40</f>
        <v>0</v>
      </c>
      <c r="N40" s="53">
        <f>'91'!$S40</f>
        <v>0</v>
      </c>
      <c r="O40" s="53">
        <f>'92'!$S40</f>
        <v>0</v>
      </c>
      <c r="P40" s="53">
        <f>'93'!$S40</f>
        <v>0</v>
      </c>
      <c r="Q40" s="53">
        <f>'94'!$S40</f>
        <v>0</v>
      </c>
      <c r="R40" s="53">
        <f>'95'!$S40</f>
        <v>0</v>
      </c>
      <c r="S40" s="53">
        <f>'96'!$S40</f>
        <v>0</v>
      </c>
      <c r="T40" s="53">
        <f>'97'!$S40</f>
        <v>0</v>
      </c>
      <c r="U40" s="53">
        <f>'98'!$S40</f>
        <v>0</v>
      </c>
      <c r="V40" s="53">
        <f>'99'!$S40</f>
        <v>0</v>
      </c>
      <c r="W40" s="53">
        <f>'00'!$S40</f>
        <v>0</v>
      </c>
      <c r="X40" s="53">
        <f>'01'!$S40</f>
        <v>0</v>
      </c>
      <c r="Y40" s="53">
        <f>'02'!$S40</f>
        <v>0</v>
      </c>
      <c r="Z40" s="53">
        <f>'03'!$S40</f>
        <v>0</v>
      </c>
      <c r="AA40" s="53">
        <f>'04'!$S40</f>
        <v>0</v>
      </c>
      <c r="AB40" s="53">
        <f>'05'!$S40</f>
        <v>0</v>
      </c>
      <c r="AC40" s="53">
        <f>'06'!$S40</f>
        <v>0</v>
      </c>
      <c r="AD40" s="53">
        <f>'07'!$S40</f>
        <v>0</v>
      </c>
      <c r="AE40" s="53">
        <f>'08'!$S40</f>
        <v>0</v>
      </c>
      <c r="AF40" s="53">
        <f>'09'!$S40</f>
        <v>0</v>
      </c>
      <c r="AG40" s="53">
        <f>'10'!$S40</f>
        <v>3.7455309090909092</v>
      </c>
      <c r="AH40" s="53">
        <f>'11'!$S40</f>
        <v>4.8117952898550724</v>
      </c>
      <c r="AI40" s="53">
        <f>'12'!$S40</f>
        <v>4.4416576086956523</v>
      </c>
      <c r="AJ40" s="53">
        <f>'13'!$S40</f>
        <v>5.5518568840579707</v>
      </c>
      <c r="AK40" s="53">
        <f>'14'!$S40</f>
        <v>7.8881974637681163</v>
      </c>
      <c r="AL40" s="53">
        <f>'15'!$S40</f>
        <v>8.2833749999999995</v>
      </c>
      <c r="AM40" s="53">
        <f>'16'!$S40</f>
        <v>7.832630434782609</v>
      </c>
      <c r="AN40" s="40">
        <f>'17'!$S40</f>
        <v>8.6935235507246382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'80'!$S41</f>
        <v>0</v>
      </c>
      <c r="D41" s="53">
        <f>'81'!$S41</f>
        <v>0</v>
      </c>
      <c r="E41" s="53">
        <f>'82'!$S41</f>
        <v>0</v>
      </c>
      <c r="F41" s="53">
        <f>'83'!$S41</f>
        <v>0</v>
      </c>
      <c r="G41" s="53">
        <f>'84'!$S41</f>
        <v>0</v>
      </c>
      <c r="H41" s="53">
        <f>'85'!$S41</f>
        <v>0</v>
      </c>
      <c r="I41" s="53">
        <f>'86'!$S41</f>
        <v>0</v>
      </c>
      <c r="J41" s="53">
        <f>'87'!$S41</f>
        <v>0</v>
      </c>
      <c r="K41" s="53">
        <f>'88'!$S41</f>
        <v>0</v>
      </c>
      <c r="L41" s="53">
        <f>'89'!$S41</f>
        <v>0</v>
      </c>
      <c r="M41" s="53">
        <f>'90'!$S41</f>
        <v>0</v>
      </c>
      <c r="N41" s="53">
        <f>'91'!$S41</f>
        <v>0</v>
      </c>
      <c r="O41" s="53">
        <f>'92'!$S41</f>
        <v>0</v>
      </c>
      <c r="P41" s="53">
        <f>'93'!$S41</f>
        <v>0</v>
      </c>
      <c r="Q41" s="53">
        <f>'94'!$S41</f>
        <v>0</v>
      </c>
      <c r="R41" s="53">
        <f>'95'!$S41</f>
        <v>0</v>
      </c>
      <c r="S41" s="53">
        <f>'96'!$S41</f>
        <v>0</v>
      </c>
      <c r="T41" s="53">
        <f>'97'!$S41</f>
        <v>0</v>
      </c>
      <c r="U41" s="53">
        <f>'98'!$S41</f>
        <v>0</v>
      </c>
      <c r="V41" s="53">
        <f>'99'!$S41</f>
        <v>0</v>
      </c>
      <c r="W41" s="53">
        <f>'00'!$S41</f>
        <v>0</v>
      </c>
      <c r="X41" s="53">
        <f>'01'!$S41</f>
        <v>0</v>
      </c>
      <c r="Y41" s="53">
        <f>'02'!$S41</f>
        <v>0</v>
      </c>
      <c r="Z41" s="53">
        <f>'03'!$S41</f>
        <v>0</v>
      </c>
      <c r="AA41" s="53">
        <f>'04'!$S41</f>
        <v>0</v>
      </c>
      <c r="AB41" s="53">
        <f>'05'!$S41</f>
        <v>0</v>
      </c>
      <c r="AC41" s="53">
        <f>'06'!$S41</f>
        <v>0</v>
      </c>
      <c r="AD41" s="53">
        <f>'07'!$S41</f>
        <v>0</v>
      </c>
      <c r="AE41" s="53">
        <f>'08'!$S41</f>
        <v>0</v>
      </c>
      <c r="AF41" s="53">
        <f>'09'!$S41</f>
        <v>0</v>
      </c>
      <c r="AG41" s="53">
        <f>'10'!$S41</f>
        <v>6.9981818181818183E-3</v>
      </c>
      <c r="AH41" s="53">
        <f>'11'!$S41</f>
        <v>7.309782608695652E-3</v>
      </c>
      <c r="AI41" s="53">
        <f>'12'!$S41</f>
        <v>2.744927536231884E-2</v>
      </c>
      <c r="AJ41" s="53">
        <f>'13'!$S41</f>
        <v>1.9358695652173914E-2</v>
      </c>
      <c r="AK41" s="53">
        <f>'14'!$S41</f>
        <v>0.10245833333333333</v>
      </c>
      <c r="AL41" s="53">
        <f>'15'!$S41</f>
        <v>9.7481884057971008E-2</v>
      </c>
      <c r="AM41" s="53">
        <f>'16'!$S41</f>
        <v>0.29903442028985505</v>
      </c>
      <c r="AN41" s="40">
        <f>'17'!$S41</f>
        <v>0.39383876811594204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'80'!$S42</f>
        <v>0</v>
      </c>
      <c r="D42" s="53">
        <f>'81'!$S42</f>
        <v>0</v>
      </c>
      <c r="E42" s="53">
        <f>'82'!$S42</f>
        <v>0</v>
      </c>
      <c r="F42" s="53">
        <f>'83'!$S42</f>
        <v>0</v>
      </c>
      <c r="G42" s="53">
        <f>'84'!$S42</f>
        <v>0</v>
      </c>
      <c r="H42" s="53">
        <f>'85'!$S42</f>
        <v>0</v>
      </c>
      <c r="I42" s="53">
        <f>'86'!$S42</f>
        <v>0</v>
      </c>
      <c r="J42" s="53">
        <f>'87'!$S42</f>
        <v>0</v>
      </c>
      <c r="K42" s="53">
        <f>'88'!$S42</f>
        <v>0</v>
      </c>
      <c r="L42" s="53">
        <f>'89'!$S42</f>
        <v>0</v>
      </c>
      <c r="M42" s="53">
        <f>'90'!$S42</f>
        <v>0</v>
      </c>
      <c r="N42" s="53">
        <f>'91'!$S42</f>
        <v>0</v>
      </c>
      <c r="O42" s="53">
        <f>'92'!$S42</f>
        <v>0</v>
      </c>
      <c r="P42" s="53">
        <f>'93'!$S42</f>
        <v>0</v>
      </c>
      <c r="Q42" s="53">
        <f>'94'!$S42</f>
        <v>0</v>
      </c>
      <c r="R42" s="53">
        <f>'95'!$S42</f>
        <v>0</v>
      </c>
      <c r="S42" s="53">
        <f>'96'!$S42</f>
        <v>0</v>
      </c>
      <c r="T42" s="53">
        <f>'97'!$S42</f>
        <v>0</v>
      </c>
      <c r="U42" s="53">
        <f>'98'!$S42</f>
        <v>0</v>
      </c>
      <c r="V42" s="53">
        <f>'99'!$S42</f>
        <v>0</v>
      </c>
      <c r="W42" s="53">
        <f>'00'!$S42</f>
        <v>0</v>
      </c>
      <c r="X42" s="53">
        <f>'01'!$S42</f>
        <v>0</v>
      </c>
      <c r="Y42" s="53">
        <f>'02'!$S42</f>
        <v>0</v>
      </c>
      <c r="Z42" s="53">
        <f>'03'!$S42</f>
        <v>0</v>
      </c>
      <c r="AA42" s="53">
        <f>'04'!$S42</f>
        <v>0</v>
      </c>
      <c r="AB42" s="53">
        <f>'05'!$S42</f>
        <v>0</v>
      </c>
      <c r="AC42" s="53">
        <f>'06'!$S42</f>
        <v>0</v>
      </c>
      <c r="AD42" s="53">
        <f>'07'!$S42</f>
        <v>0</v>
      </c>
      <c r="AE42" s="53">
        <f>'08'!$S42</f>
        <v>0</v>
      </c>
      <c r="AF42" s="53">
        <f>'09'!$S42</f>
        <v>0</v>
      </c>
      <c r="AG42" s="53">
        <f>'10'!$S42</f>
        <v>21.10320256869446</v>
      </c>
      <c r="AH42" s="53">
        <f>'11'!$S42</f>
        <v>87.890940217391304</v>
      </c>
      <c r="AI42" s="53">
        <f>'12'!$S42</f>
        <v>102.94807065217393</v>
      </c>
      <c r="AJ42" s="53">
        <f>'13'!$S42</f>
        <v>103.87636956521739</v>
      </c>
      <c r="AK42" s="53">
        <f>'14'!$S42</f>
        <v>98.164702898550729</v>
      </c>
      <c r="AL42" s="53">
        <f>'15'!$S42</f>
        <v>94.775429347826091</v>
      </c>
      <c r="AM42" s="53">
        <f>'16'!$S42</f>
        <v>98.527822463768118</v>
      </c>
      <c r="AN42" s="40">
        <f>'17'!$S42</f>
        <v>95.490465579710147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'80'!$S43</f>
        <v>0</v>
      </c>
      <c r="D43" s="61">
        <f>'81'!$S43</f>
        <v>0</v>
      </c>
      <c r="E43" s="61">
        <f>'82'!$S43</f>
        <v>0</v>
      </c>
      <c r="F43" s="61">
        <f>'83'!$S43</f>
        <v>0</v>
      </c>
      <c r="G43" s="61">
        <f>'84'!$S43</f>
        <v>0</v>
      </c>
      <c r="H43" s="61">
        <f>'85'!$S43</f>
        <v>0</v>
      </c>
      <c r="I43" s="61">
        <f>'86'!$S43</f>
        <v>0</v>
      </c>
      <c r="J43" s="61">
        <f>'87'!$S43</f>
        <v>0</v>
      </c>
      <c r="K43" s="61">
        <f>'88'!$S43</f>
        <v>0</v>
      </c>
      <c r="L43" s="61">
        <f>'89'!$S43</f>
        <v>0</v>
      </c>
      <c r="M43" s="61">
        <f>'90'!$S43</f>
        <v>0</v>
      </c>
      <c r="N43" s="61">
        <f>'91'!$S43</f>
        <v>0</v>
      </c>
      <c r="O43" s="61">
        <f>'92'!$S43</f>
        <v>0</v>
      </c>
      <c r="P43" s="61">
        <f>'93'!$S43</f>
        <v>0</v>
      </c>
      <c r="Q43" s="61">
        <f>'94'!$S43</f>
        <v>0</v>
      </c>
      <c r="R43" s="61">
        <f>'95'!$S43</f>
        <v>0</v>
      </c>
      <c r="S43" s="61">
        <f>'96'!$S43</f>
        <v>0</v>
      </c>
      <c r="T43" s="61">
        <f>'97'!$S43</f>
        <v>0</v>
      </c>
      <c r="U43" s="61">
        <f>'98'!$S43</f>
        <v>0</v>
      </c>
      <c r="V43" s="61">
        <f>'99'!$S43</f>
        <v>0</v>
      </c>
      <c r="W43" s="61">
        <f>'00'!$S43</f>
        <v>0</v>
      </c>
      <c r="X43" s="61">
        <f>'01'!$S43</f>
        <v>0</v>
      </c>
      <c r="Y43" s="61">
        <f>'02'!$S43</f>
        <v>0</v>
      </c>
      <c r="Z43" s="61">
        <f>'03'!$S43</f>
        <v>0</v>
      </c>
      <c r="AA43" s="61">
        <f>'04'!$S43</f>
        <v>0</v>
      </c>
      <c r="AB43" s="61">
        <f>'05'!$S43</f>
        <v>0</v>
      </c>
      <c r="AC43" s="61">
        <f>'06'!$S43</f>
        <v>0</v>
      </c>
      <c r="AD43" s="61">
        <f>'07'!$S43</f>
        <v>0</v>
      </c>
      <c r="AE43" s="61">
        <f>'08'!$S43</f>
        <v>0</v>
      </c>
      <c r="AF43" s="61">
        <f>'09'!$S43</f>
        <v>0</v>
      </c>
      <c r="AG43" s="61">
        <f>'10'!$S43</f>
        <v>0.57698545454545458</v>
      </c>
      <c r="AH43" s="61">
        <f>'11'!$S43</f>
        <v>0</v>
      </c>
      <c r="AI43" s="61">
        <f>'12'!$S43</f>
        <v>0.6876485507246376</v>
      </c>
      <c r="AJ43" s="61">
        <f>'13'!$S43</f>
        <v>0.95287681159420301</v>
      </c>
      <c r="AK43" s="61">
        <f>'14'!$S43</f>
        <v>0</v>
      </c>
      <c r="AL43" s="61">
        <f>'15'!$S43</f>
        <v>0.77048369565217389</v>
      </c>
      <c r="AM43" s="61">
        <f>'16'!$S43</f>
        <v>0.98853442028985505</v>
      </c>
      <c r="AN43" s="44">
        <f>'17'!$S43</f>
        <v>0.96121376811594206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3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54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'80'!$T6</f>
        <v>0</v>
      </c>
      <c r="D6" s="53">
        <f>'81'!$T6</f>
        <v>0</v>
      </c>
      <c r="E6" s="53">
        <f>'82'!$T6</f>
        <v>0</v>
      </c>
      <c r="F6" s="53">
        <f>'83'!$T6</f>
        <v>0</v>
      </c>
      <c r="G6" s="53">
        <f>'84'!$T6</f>
        <v>0</v>
      </c>
      <c r="H6" s="53">
        <f>'85'!$T6</f>
        <v>0</v>
      </c>
      <c r="I6" s="53">
        <f>'86'!$T6</f>
        <v>0</v>
      </c>
      <c r="J6" s="53">
        <f>'87'!$T6</f>
        <v>0</v>
      </c>
      <c r="K6" s="53">
        <f>'88'!$T6</f>
        <v>0</v>
      </c>
      <c r="L6" s="53">
        <f>'89'!$T6</f>
        <v>0</v>
      </c>
      <c r="M6" s="53">
        <f>'90'!$T6</f>
        <v>2.9771739130434783E-2</v>
      </c>
      <c r="N6" s="53">
        <f>'91'!$T6</f>
        <v>0.97177173913043458</v>
      </c>
      <c r="O6" s="53">
        <f>'92'!$T6</f>
        <v>3.0197137681159418</v>
      </c>
      <c r="P6" s="53">
        <f>'93'!$T6</f>
        <v>6.2288134057971014</v>
      </c>
      <c r="Q6" s="53">
        <f>'94'!$T6</f>
        <v>3.8075181159420288</v>
      </c>
      <c r="R6" s="53">
        <f>'95'!$T6</f>
        <v>0.10568659420289854</v>
      </c>
      <c r="S6" s="53">
        <f>'96'!$T6</f>
        <v>2.5097826086956519E-2</v>
      </c>
      <c r="T6" s="53">
        <f>'97'!$T6</f>
        <v>3.173913043478261E-2</v>
      </c>
      <c r="U6" s="53">
        <f>'98'!$T6</f>
        <v>3.9673858695652169</v>
      </c>
      <c r="V6" s="53">
        <f>'99'!$T6</f>
        <v>5.4299257246376804</v>
      </c>
      <c r="W6" s="53">
        <f>'00'!$T6</f>
        <v>7.0565706521739129</v>
      </c>
      <c r="X6" s="53">
        <f>'01'!$T6</f>
        <v>7.6618840579710135</v>
      </c>
      <c r="Y6" s="53">
        <f>'02'!$T6</f>
        <v>8.3429818840579699</v>
      </c>
      <c r="Z6" s="53">
        <f>'03'!$T6</f>
        <v>1.6804130434782607</v>
      </c>
      <c r="AA6" s="53">
        <f>'04'!$T6</f>
        <v>0.15093478260869564</v>
      </c>
      <c r="AB6" s="53">
        <f>'05'!$T6</f>
        <v>0.31940909090909086</v>
      </c>
      <c r="AC6" s="53">
        <f>'06'!$T6</f>
        <v>0.39080181818181814</v>
      </c>
      <c r="AD6" s="53">
        <f>'07'!$T6</f>
        <v>0.42159118215006058</v>
      </c>
      <c r="AE6" s="53">
        <f>'08'!$T6</f>
        <v>0.46915272727272722</v>
      </c>
      <c r="AF6" s="53">
        <f>'09'!$T6</f>
        <v>0.45893272727272721</v>
      </c>
      <c r="AG6" s="53">
        <f>'10'!$T6</f>
        <v>0.26860000000000001</v>
      </c>
      <c r="AH6" s="53">
        <f>'11'!$T6</f>
        <v>0.19191123188405798</v>
      </c>
      <c r="AI6" s="53">
        <f>'12'!$T6</f>
        <v>0.20004166666666665</v>
      </c>
      <c r="AJ6" s="53">
        <f>'13'!$T6</f>
        <v>0.2160018115942029</v>
      </c>
      <c r="AK6" s="53">
        <f>'14'!$T6</f>
        <v>0.23999094202898552</v>
      </c>
      <c r="AL6" s="53">
        <f>'15'!$T6</f>
        <v>9.6809782608695646E-2</v>
      </c>
      <c r="AM6" s="53">
        <f>'16'!$T6</f>
        <v>4.4208333333333336E-2</v>
      </c>
      <c r="AN6" s="40">
        <f>'17'!$T6</f>
        <v>0.17379528985507248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'80'!$T7</f>
        <v>0</v>
      </c>
      <c r="D7" s="53">
        <f>'81'!$T7</f>
        <v>0</v>
      </c>
      <c r="E7" s="53">
        <f>'82'!$T7</f>
        <v>0</v>
      </c>
      <c r="F7" s="53">
        <f>'83'!$T7</f>
        <v>0</v>
      </c>
      <c r="G7" s="53">
        <f>'84'!$T7</f>
        <v>0</v>
      </c>
      <c r="H7" s="53">
        <f>'85'!$T7</f>
        <v>0</v>
      </c>
      <c r="I7" s="53">
        <f>'86'!$T7</f>
        <v>0</v>
      </c>
      <c r="J7" s="53">
        <f>'87'!$T7</f>
        <v>0</v>
      </c>
      <c r="K7" s="53">
        <f>'88'!$T7</f>
        <v>0</v>
      </c>
      <c r="L7" s="53">
        <f>'89'!$T7</f>
        <v>0</v>
      </c>
      <c r="M7" s="53">
        <f>'90'!$T7</f>
        <v>4.5181159420289857E-3</v>
      </c>
      <c r="N7" s="53">
        <f>'91'!$T7</f>
        <v>1.4311594202898551E-2</v>
      </c>
      <c r="O7" s="53">
        <f>'92'!$T7</f>
        <v>1.8612318840579709E-2</v>
      </c>
      <c r="P7" s="53">
        <f>'93'!$T7</f>
        <v>1.126268115942029E-2</v>
      </c>
      <c r="Q7" s="53">
        <f>'94'!$T7</f>
        <v>1.0291666666666666E-2</v>
      </c>
      <c r="R7" s="53">
        <f>'95'!$T7</f>
        <v>1.1780797101449275E-2</v>
      </c>
      <c r="S7" s="53">
        <f>'96'!$T7</f>
        <v>1.1208333333333332E-2</v>
      </c>
      <c r="T7" s="53">
        <f>'97'!$T7</f>
        <v>1.0461956521739129E-2</v>
      </c>
      <c r="U7" s="53">
        <f>'98'!$T7</f>
        <v>1.532246376811594E-2</v>
      </c>
      <c r="V7" s="53">
        <f>'99'!$T7</f>
        <v>1.6476449275362317E-2</v>
      </c>
      <c r="W7" s="53">
        <f>'00'!$T7</f>
        <v>1.3757246376811593E-2</v>
      </c>
      <c r="X7" s="53">
        <f>'01'!$T7</f>
        <v>1.1690217391304348E-2</v>
      </c>
      <c r="Y7" s="53">
        <f>'02'!$T7</f>
        <v>1.3451086956521738E-2</v>
      </c>
      <c r="Z7" s="53">
        <f>'03'!$T7</f>
        <v>1.0978260869565217E-2</v>
      </c>
      <c r="AA7" s="53">
        <f>'04'!$T7</f>
        <v>1.0240942028985506E-2</v>
      </c>
      <c r="AB7" s="53">
        <f>'05'!$T7</f>
        <v>3.197454545454545E-2</v>
      </c>
      <c r="AC7" s="53">
        <f>'06'!$T7</f>
        <v>5.8865454545454533E-2</v>
      </c>
      <c r="AD7" s="53">
        <f>'07'!$T7</f>
        <v>6.3503175817039847E-2</v>
      </c>
      <c r="AE7" s="53">
        <f>'08'!$T7</f>
        <v>8.3059999999999995E-2</v>
      </c>
      <c r="AF7" s="53">
        <f>'09'!$T7</f>
        <v>7.5209090909090906E-2</v>
      </c>
      <c r="AG7" s="53">
        <f>'10'!$T7</f>
        <v>0.16204181818181818</v>
      </c>
      <c r="AH7" s="53">
        <f>'11'!$T7</f>
        <v>0.60121739130434781</v>
      </c>
      <c r="AI7" s="53">
        <f>'12'!$T7</f>
        <v>0.30710507246376811</v>
      </c>
      <c r="AJ7" s="53">
        <f>'13'!$T7</f>
        <v>0.32734057971014496</v>
      </c>
      <c r="AK7" s="53">
        <f>'14'!$T7</f>
        <v>0.40180072463768118</v>
      </c>
      <c r="AL7" s="53">
        <f>'15'!$T7</f>
        <v>0.2810054347826087</v>
      </c>
      <c r="AM7" s="53">
        <f>'16'!$T7</f>
        <v>0.2490072463768116</v>
      </c>
      <c r="AN7" s="40">
        <f>'17'!$T7</f>
        <v>0.26810507246376813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'80'!$T8</f>
        <v>0</v>
      </c>
      <c r="D8" s="53">
        <f>'81'!$T8</f>
        <v>0</v>
      </c>
      <c r="E8" s="53">
        <f>'82'!$T8</f>
        <v>0</v>
      </c>
      <c r="F8" s="53">
        <f>'83'!$T8</f>
        <v>0</v>
      </c>
      <c r="G8" s="53">
        <f>'84'!$T8</f>
        <v>0</v>
      </c>
      <c r="H8" s="53">
        <f>'85'!$T8</f>
        <v>0</v>
      </c>
      <c r="I8" s="53">
        <f>'86'!$T8</f>
        <v>0</v>
      </c>
      <c r="J8" s="53">
        <f>'87'!$T8</f>
        <v>0</v>
      </c>
      <c r="K8" s="53">
        <f>'88'!$T8</f>
        <v>0</v>
      </c>
      <c r="L8" s="53">
        <f>'89'!$T8</f>
        <v>0</v>
      </c>
      <c r="M8" s="53">
        <f>'90'!$T8</f>
        <v>0</v>
      </c>
      <c r="N8" s="53">
        <f>'91'!$T8</f>
        <v>0</v>
      </c>
      <c r="O8" s="53">
        <f>'92'!$T8</f>
        <v>1.6304347826086955E-4</v>
      </c>
      <c r="P8" s="53">
        <f>'93'!$T8</f>
        <v>0</v>
      </c>
      <c r="Q8" s="53">
        <f>'94'!$T8</f>
        <v>0</v>
      </c>
      <c r="R8" s="53">
        <f>'95'!$T8</f>
        <v>0</v>
      </c>
      <c r="S8" s="53">
        <f>'96'!$T8</f>
        <v>0</v>
      </c>
      <c r="T8" s="53">
        <f>'97'!$T8</f>
        <v>0</v>
      </c>
      <c r="U8" s="53">
        <f>'98'!$T8</f>
        <v>0</v>
      </c>
      <c r="V8" s="53">
        <f>'99'!$T8</f>
        <v>0</v>
      </c>
      <c r="W8" s="53">
        <f>'00'!$T8</f>
        <v>0</v>
      </c>
      <c r="X8" s="53">
        <f>'01'!$T8</f>
        <v>0</v>
      </c>
      <c r="Y8" s="53">
        <f>'02'!$T8</f>
        <v>0</v>
      </c>
      <c r="Z8" s="53">
        <f>'03'!$T8</f>
        <v>0</v>
      </c>
      <c r="AA8" s="53">
        <f>'04'!$T8</f>
        <v>0</v>
      </c>
      <c r="AB8" s="53">
        <f>'05'!$T8</f>
        <v>9.8909090909090908E-3</v>
      </c>
      <c r="AC8" s="53">
        <f>'06'!$T8</f>
        <v>1.0799999999999999E-2</v>
      </c>
      <c r="AD8" s="53">
        <f>'07'!$T8</f>
        <v>1.1650879180665206E-2</v>
      </c>
      <c r="AE8" s="53">
        <f>'08'!$T8</f>
        <v>1.5734545454545452E-2</v>
      </c>
      <c r="AF8" s="53">
        <f>'09'!$T8</f>
        <v>1.554E-2</v>
      </c>
      <c r="AG8" s="53">
        <f>'10'!$T8</f>
        <v>0</v>
      </c>
      <c r="AH8" s="53">
        <f>'11'!$T8</f>
        <v>0</v>
      </c>
      <c r="AI8" s="53">
        <f>'12'!$T8</f>
        <v>0</v>
      </c>
      <c r="AJ8" s="53">
        <f>'13'!$T8</f>
        <v>0</v>
      </c>
      <c r="AK8" s="53">
        <f>'14'!$T8</f>
        <v>0</v>
      </c>
      <c r="AL8" s="53">
        <f>'15'!$T8</f>
        <v>0</v>
      </c>
      <c r="AM8" s="53">
        <f>'16'!$T8</f>
        <v>0</v>
      </c>
      <c r="AN8" s="40">
        <f>'17'!$T8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'80'!$T9</f>
        <v>0</v>
      </c>
      <c r="D9" s="53">
        <f>'81'!$T9</f>
        <v>0</v>
      </c>
      <c r="E9" s="53">
        <f>'82'!$T9</f>
        <v>3.3695652173913042</v>
      </c>
      <c r="F9" s="53">
        <f>'83'!$T9</f>
        <v>3.75</v>
      </c>
      <c r="G9" s="53">
        <f>'84'!$T9</f>
        <v>0</v>
      </c>
      <c r="H9" s="53">
        <f>'85'!$T9</f>
        <v>0</v>
      </c>
      <c r="I9" s="53">
        <f>'86'!$T9</f>
        <v>0</v>
      </c>
      <c r="J9" s="53">
        <f>'87'!$T9</f>
        <v>0</v>
      </c>
      <c r="K9" s="53">
        <f>'88'!$T9</f>
        <v>0</v>
      </c>
      <c r="L9" s="53">
        <f>'89'!$T9</f>
        <v>0</v>
      </c>
      <c r="M9" s="53">
        <f>'90'!$T9</f>
        <v>2.9076086956521738E-3</v>
      </c>
      <c r="N9" s="53">
        <f>'91'!$T9</f>
        <v>1.302355072463768E-2</v>
      </c>
      <c r="O9" s="53">
        <f>'92'!$T9</f>
        <v>3.801992753623188E-2</v>
      </c>
      <c r="P9" s="53">
        <f>'93'!$T9</f>
        <v>5.2960144927536229E-2</v>
      </c>
      <c r="Q9" s="53">
        <f>'94'!$T9</f>
        <v>5.423731884057971E-2</v>
      </c>
      <c r="R9" s="53">
        <f>'95'!$T9</f>
        <v>6.9168478260869554E-2</v>
      </c>
      <c r="S9" s="53">
        <f>'96'!$T9</f>
        <v>0.10788768115942028</v>
      </c>
      <c r="T9" s="53">
        <f>'97'!$T9</f>
        <v>0.12453442028985506</v>
      </c>
      <c r="U9" s="53">
        <f>'98'!$T9</f>
        <v>0.13882065217391304</v>
      </c>
      <c r="V9" s="53">
        <f>'99'!$T9</f>
        <v>0.14980253623188405</v>
      </c>
      <c r="W9" s="53">
        <f>'00'!$T9</f>
        <v>0.11846195652173913</v>
      </c>
      <c r="X9" s="53">
        <f>'01'!$T9</f>
        <v>7.16014492753623E-2</v>
      </c>
      <c r="Y9" s="53">
        <f>'02'!$T9</f>
        <v>0.10222644927536231</v>
      </c>
      <c r="Z9" s="53">
        <f>'03'!$T9</f>
        <v>0.22356340579710143</v>
      </c>
      <c r="AA9" s="53">
        <f>'04'!$T9</f>
        <v>0.2377010869565217</v>
      </c>
      <c r="AB9" s="53">
        <f>'05'!$T9</f>
        <v>0.2543472727272727</v>
      </c>
      <c r="AC9" s="53">
        <f>'06'!$T9</f>
        <v>0.2355272727272727</v>
      </c>
      <c r="AD9" s="53">
        <f>'07'!$T9</f>
        <v>0.25408331465713313</v>
      </c>
      <c r="AE9" s="53">
        <f>'08'!$T9</f>
        <v>0.3067981818181818</v>
      </c>
      <c r="AF9" s="53">
        <f>'09'!$T9</f>
        <v>0.29681272727272723</v>
      </c>
      <c r="AG9" s="53">
        <f>'10'!$T9</f>
        <v>0.67688181818181814</v>
      </c>
      <c r="AH9" s="53">
        <f>'11'!$T9</f>
        <v>0.46186231884057971</v>
      </c>
      <c r="AI9" s="53">
        <f>'12'!$T9</f>
        <v>0.82108514492753626</v>
      </c>
      <c r="AJ9" s="53">
        <f>'13'!$T9</f>
        <v>1.1689583333333333</v>
      </c>
      <c r="AK9" s="53">
        <f>'14'!$T9</f>
        <v>4.165213768115942</v>
      </c>
      <c r="AL9" s="53">
        <f>'15'!$T9</f>
        <v>4.3463641304347824</v>
      </c>
      <c r="AM9" s="53">
        <f>'16'!$T9</f>
        <v>4.0244836956521741</v>
      </c>
      <c r="AN9" s="40">
        <f>'17'!$T9</f>
        <v>3.7732028985507244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'80'!$T10</f>
        <v>0</v>
      </c>
      <c r="D10" s="53">
        <f>'81'!$T10</f>
        <v>0</v>
      </c>
      <c r="E10" s="53">
        <f>'82'!$T10</f>
        <v>0.36231884057971014</v>
      </c>
      <c r="F10" s="53">
        <f>'83'!$T10</f>
        <v>1.9927536231884058</v>
      </c>
      <c r="G10" s="53">
        <f>'84'!$T10</f>
        <v>1.8115942028985506</v>
      </c>
      <c r="H10" s="53">
        <f>'85'!$T10</f>
        <v>1.2681159420289854</v>
      </c>
      <c r="I10" s="53">
        <f>'86'!$T10</f>
        <v>0.36231884057971014</v>
      </c>
      <c r="J10" s="53">
        <f>'87'!$T10</f>
        <v>0.54347826086956519</v>
      </c>
      <c r="K10" s="53">
        <f>'88'!$T10</f>
        <v>0.54347826086956519</v>
      </c>
      <c r="L10" s="53">
        <f>'89'!$T10</f>
        <v>0.54347826086956519</v>
      </c>
      <c r="M10" s="53">
        <f>'90'!$T10</f>
        <v>0.39198188405797102</v>
      </c>
      <c r="N10" s="53">
        <f>'91'!$T10</f>
        <v>0.35585144927536227</v>
      </c>
      <c r="O10" s="53">
        <f>'92'!$T10</f>
        <v>0.29746557971014492</v>
      </c>
      <c r="P10" s="53">
        <f>'93'!$T10</f>
        <v>0.20026449275362318</v>
      </c>
      <c r="Q10" s="53">
        <f>'94'!$T10</f>
        <v>0.2288641304347826</v>
      </c>
      <c r="R10" s="53">
        <f>'95'!$T10</f>
        <v>0.13095289855072464</v>
      </c>
      <c r="S10" s="53">
        <f>'96'!$T10</f>
        <v>0.15378260869565216</v>
      </c>
      <c r="T10" s="53">
        <f>'97'!$T10</f>
        <v>0.13417391304347825</v>
      </c>
      <c r="U10" s="53">
        <f>'98'!$T10</f>
        <v>0.140625</v>
      </c>
      <c r="V10" s="53">
        <f>'99'!$T10</f>
        <v>0.14578442028985505</v>
      </c>
      <c r="W10" s="53">
        <f>'00'!$T10</f>
        <v>9.6324275362318842E-2</v>
      </c>
      <c r="X10" s="53">
        <f>'01'!$T10</f>
        <v>0.72857065217391304</v>
      </c>
      <c r="Y10" s="53">
        <f>'02'!$T10</f>
        <v>0.67016123188405796</v>
      </c>
      <c r="Z10" s="53">
        <f>'03'!$T10</f>
        <v>0.18841666666666665</v>
      </c>
      <c r="AA10" s="53">
        <f>'04'!$T10</f>
        <v>0.44096739130434776</v>
      </c>
      <c r="AB10" s="53">
        <f>'05'!$T10</f>
        <v>0.55869818181818176</v>
      </c>
      <c r="AC10" s="53">
        <f>'06'!$T10</f>
        <v>0.50734181818181812</v>
      </c>
      <c r="AD10" s="53">
        <f>'07'!$T10</f>
        <v>0.54731279879031269</v>
      </c>
      <c r="AE10" s="53">
        <f>'08'!$T10</f>
        <v>0.60780909090909085</v>
      </c>
      <c r="AF10" s="53">
        <f>'09'!$T10</f>
        <v>0.60226727272727265</v>
      </c>
      <c r="AG10" s="53">
        <f>'10'!$T10</f>
        <v>0</v>
      </c>
      <c r="AH10" s="53">
        <f>'11'!$T10</f>
        <v>0</v>
      </c>
      <c r="AI10" s="53">
        <f>'12'!$T10</f>
        <v>0</v>
      </c>
      <c r="AJ10" s="53">
        <f>'13'!$T10</f>
        <v>0</v>
      </c>
      <c r="AK10" s="53">
        <f>'14'!$T10</f>
        <v>0</v>
      </c>
      <c r="AL10" s="53">
        <f>'15'!$T10</f>
        <v>0</v>
      </c>
      <c r="AM10" s="53">
        <f>'16'!$T10</f>
        <v>0</v>
      </c>
      <c r="AN10" s="40">
        <f>'17'!$T10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'80'!$T11</f>
        <v>0</v>
      </c>
      <c r="D11" s="53">
        <f>'81'!$T11</f>
        <v>0</v>
      </c>
      <c r="E11" s="53">
        <f>'82'!$T11</f>
        <v>0</v>
      </c>
      <c r="F11" s="53">
        <f>'83'!$T11</f>
        <v>0</v>
      </c>
      <c r="G11" s="53">
        <f>'84'!$T11</f>
        <v>0</v>
      </c>
      <c r="H11" s="53">
        <f>'85'!$T11</f>
        <v>0</v>
      </c>
      <c r="I11" s="53">
        <f>'86'!$T11</f>
        <v>0</v>
      </c>
      <c r="J11" s="53">
        <f>'87'!$T11</f>
        <v>0</v>
      </c>
      <c r="K11" s="53">
        <f>'88'!$T11</f>
        <v>0</v>
      </c>
      <c r="L11" s="53">
        <f>'89'!$T11</f>
        <v>0</v>
      </c>
      <c r="M11" s="53">
        <f>'90'!$T11</f>
        <v>1.5273550724637678E-2</v>
      </c>
      <c r="N11" s="53">
        <f>'91'!$T11</f>
        <v>1.3096014492753622E-2</v>
      </c>
      <c r="O11" s="53">
        <f>'92'!$T11</f>
        <v>7.7554347826086951E-3</v>
      </c>
      <c r="P11" s="53">
        <f>'93'!$T11</f>
        <v>1.4166666666666666E-2</v>
      </c>
      <c r="Q11" s="53">
        <f>'94'!$T11</f>
        <v>1.313586956521739E-2</v>
      </c>
      <c r="R11" s="53">
        <f>'95'!$T11</f>
        <v>1.5106884057971011E-2</v>
      </c>
      <c r="S11" s="53">
        <f>'96'!$T11</f>
        <v>1.6195652173913042E-2</v>
      </c>
      <c r="T11" s="53">
        <f>'97'!$T11</f>
        <v>1.4601449275362317E-2</v>
      </c>
      <c r="U11" s="53">
        <f>'98'!$T11</f>
        <v>1.2228260869565216E-3</v>
      </c>
      <c r="V11" s="53">
        <f>'99'!$T11</f>
        <v>1.6304347826086955E-4</v>
      </c>
      <c r="W11" s="53">
        <f>'00'!$T11</f>
        <v>0</v>
      </c>
      <c r="X11" s="53">
        <f>'01'!$T11</f>
        <v>6.1594202898550721E-4</v>
      </c>
      <c r="Y11" s="53">
        <f>'02'!$T11</f>
        <v>0</v>
      </c>
      <c r="Z11" s="53">
        <f>'03'!$T11</f>
        <v>0.31938586956521736</v>
      </c>
      <c r="AA11" s="53">
        <f>'04'!$T11</f>
        <v>0.79057065217391298</v>
      </c>
      <c r="AB11" s="53">
        <f>'05'!$T11</f>
        <v>0.55254909090909088</v>
      </c>
      <c r="AC11" s="53">
        <f>'06'!$T11</f>
        <v>0.48746</v>
      </c>
      <c r="AD11" s="53">
        <f>'07'!$T11</f>
        <v>0.52586458938954284</v>
      </c>
      <c r="AE11" s="53">
        <f>'08'!$T11</f>
        <v>0.63576727272727274</v>
      </c>
      <c r="AF11" s="53">
        <f>'09'!$T11</f>
        <v>0.62337090909090898</v>
      </c>
      <c r="AG11" s="53">
        <f>'10'!$T11</f>
        <v>0</v>
      </c>
      <c r="AH11" s="53">
        <f>'11'!$T11</f>
        <v>0</v>
      </c>
      <c r="AI11" s="53">
        <f>'12'!$T11</f>
        <v>0.61850543478260878</v>
      </c>
      <c r="AJ11" s="53">
        <f>'13'!$T11</f>
        <v>0.57854166666666673</v>
      </c>
      <c r="AK11" s="53">
        <f>'14'!$T11</f>
        <v>0.61504166666666671</v>
      </c>
      <c r="AL11" s="53">
        <f>'15'!$T11</f>
        <v>0.6645489130434783</v>
      </c>
      <c r="AM11" s="53">
        <f>'16'!$T11</f>
        <v>0.80883152173913042</v>
      </c>
      <c r="AN11" s="40">
        <f>'17'!$T11</f>
        <v>0.50834601449275363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'80'!$T12</f>
        <v>0</v>
      </c>
      <c r="D12" s="53">
        <f>'81'!$T12</f>
        <v>0</v>
      </c>
      <c r="E12" s="53">
        <f>'82'!$T12</f>
        <v>0</v>
      </c>
      <c r="F12" s="53">
        <f>'83'!$T12</f>
        <v>0</v>
      </c>
      <c r="G12" s="53">
        <f>'84'!$T12</f>
        <v>0</v>
      </c>
      <c r="H12" s="53">
        <f>'85'!$T12</f>
        <v>0</v>
      </c>
      <c r="I12" s="53">
        <f>'86'!$T12</f>
        <v>0</v>
      </c>
      <c r="J12" s="53">
        <f>'87'!$T12</f>
        <v>0</v>
      </c>
      <c r="K12" s="53">
        <f>'88'!$T12</f>
        <v>0</v>
      </c>
      <c r="L12" s="53">
        <f>'89'!$T12</f>
        <v>0</v>
      </c>
      <c r="M12" s="53">
        <f>'90'!$T12</f>
        <v>0.22369384057971015</v>
      </c>
      <c r="N12" s="53">
        <f>'91'!$T12</f>
        <v>6.7844202898550712E-2</v>
      </c>
      <c r="O12" s="53">
        <f>'92'!$T12</f>
        <v>8.2105072463768108E-2</v>
      </c>
      <c r="P12" s="53">
        <f>'93'!$T12</f>
        <v>0.105606884057971</v>
      </c>
      <c r="Q12" s="53">
        <f>'94'!$T12</f>
        <v>0.10315760869565217</v>
      </c>
      <c r="R12" s="53">
        <f>'95'!$T12</f>
        <v>0.140125</v>
      </c>
      <c r="S12" s="53">
        <f>'96'!$T12</f>
        <v>0.17956159420289852</v>
      </c>
      <c r="T12" s="53">
        <f>'97'!$T12</f>
        <v>0.19292391304347825</v>
      </c>
      <c r="U12" s="53">
        <f>'98'!$T12</f>
        <v>0.19124094202898551</v>
      </c>
      <c r="V12" s="53">
        <f>'99'!$T12</f>
        <v>0.15950543478260867</v>
      </c>
      <c r="W12" s="53">
        <f>'00'!$T12</f>
        <v>0.18960688405797102</v>
      </c>
      <c r="X12" s="53">
        <f>'01'!$T12</f>
        <v>0.22046739130434781</v>
      </c>
      <c r="Y12" s="53">
        <f>'02'!$T12</f>
        <v>9.9876811594202891E-2</v>
      </c>
      <c r="Z12" s="53">
        <f>'03'!$T12</f>
        <v>3.3423913043478262E-2</v>
      </c>
      <c r="AA12" s="53">
        <f>'04'!$T12</f>
        <v>5.6911231884057965E-2</v>
      </c>
      <c r="AB12" s="53">
        <f>'05'!$T12</f>
        <v>0.10597636363636362</v>
      </c>
      <c r="AC12" s="53">
        <f>'06'!$T12</f>
        <v>0.63541272727272724</v>
      </c>
      <c r="AD12" s="53">
        <f>'07'!$T12</f>
        <v>0.68547378845477014</v>
      </c>
      <c r="AE12" s="53">
        <f>'08'!$T12</f>
        <v>0.79357999999999995</v>
      </c>
      <c r="AF12" s="53">
        <f>'09'!$T12</f>
        <v>0.78518909090909073</v>
      </c>
      <c r="AG12" s="53">
        <f>'10'!$T12</f>
        <v>0.64722363636363633</v>
      </c>
      <c r="AH12" s="53">
        <f>'11'!$T12</f>
        <v>9.6420289855072464E-2</v>
      </c>
      <c r="AI12" s="53">
        <f>'12'!$T12</f>
        <v>8.523369565217391E-2</v>
      </c>
      <c r="AJ12" s="53">
        <f>'13'!$T12</f>
        <v>0.42094565217391305</v>
      </c>
      <c r="AK12" s="53">
        <f>'14'!$T12</f>
        <v>0.61126630434782614</v>
      </c>
      <c r="AL12" s="53">
        <f>'15'!$T12</f>
        <v>0.32705978260869567</v>
      </c>
      <c r="AM12" s="53">
        <f>'16'!$T12</f>
        <v>0.80630615942028983</v>
      </c>
      <c r="AN12" s="40">
        <f>'17'!$T12</f>
        <v>0.9360670289855072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'80'!$T13</f>
        <v>0</v>
      </c>
      <c r="D13" s="53">
        <f>'81'!$T13</f>
        <v>0</v>
      </c>
      <c r="E13" s="53">
        <f>'82'!$T13</f>
        <v>0</v>
      </c>
      <c r="F13" s="53">
        <f>'83'!$T13</f>
        <v>0</v>
      </c>
      <c r="G13" s="53">
        <f>'84'!$T13</f>
        <v>0</v>
      </c>
      <c r="H13" s="53">
        <f>'85'!$T13</f>
        <v>0</v>
      </c>
      <c r="I13" s="53">
        <f>'86'!$T13</f>
        <v>0</v>
      </c>
      <c r="J13" s="53">
        <f>'87'!$T13</f>
        <v>0</v>
      </c>
      <c r="K13" s="53">
        <f>'88'!$T13</f>
        <v>0</v>
      </c>
      <c r="L13" s="53">
        <f>'89'!$T13</f>
        <v>0</v>
      </c>
      <c r="M13" s="53">
        <f>'90'!$T13</f>
        <v>2.994565217391304E-3</v>
      </c>
      <c r="N13" s="53">
        <f>'91'!$T13</f>
        <v>4.7282608695652171E-4</v>
      </c>
      <c r="O13" s="53">
        <f>'92'!$T13</f>
        <v>7.7898550724637668E-4</v>
      </c>
      <c r="P13" s="53">
        <f>'93'!$T13</f>
        <v>6.9746376811594189E-4</v>
      </c>
      <c r="Q13" s="53">
        <f>'94'!$T13</f>
        <v>0</v>
      </c>
      <c r="R13" s="53">
        <f>'95'!$T13</f>
        <v>0</v>
      </c>
      <c r="S13" s="53">
        <f>'96'!$T13</f>
        <v>1.1123188405797099E-3</v>
      </c>
      <c r="T13" s="53">
        <f>'97'!$T13</f>
        <v>0</v>
      </c>
      <c r="U13" s="53">
        <f>'98'!$T13</f>
        <v>2.3550724637681155E-5</v>
      </c>
      <c r="V13" s="53">
        <f>'99'!$T13</f>
        <v>0</v>
      </c>
      <c r="W13" s="53">
        <f>'00'!$T13</f>
        <v>0</v>
      </c>
      <c r="X13" s="53">
        <f>'01'!$T13</f>
        <v>0</v>
      </c>
      <c r="Y13" s="53">
        <f>'02'!$T13</f>
        <v>0</v>
      </c>
      <c r="Z13" s="53">
        <f>'03'!$T13</f>
        <v>0</v>
      </c>
      <c r="AA13" s="53">
        <f>'04'!$T13</f>
        <v>0</v>
      </c>
      <c r="AB13" s="53">
        <f>'05'!$T13</f>
        <v>0</v>
      </c>
      <c r="AC13" s="53">
        <f>'06'!$T13</f>
        <v>0</v>
      </c>
      <c r="AD13" s="53">
        <f>'07'!$T13</f>
        <v>0</v>
      </c>
      <c r="AE13" s="53">
        <f>'08'!$T13</f>
        <v>0</v>
      </c>
      <c r="AF13" s="53">
        <f>'09'!$T13</f>
        <v>0</v>
      </c>
      <c r="AG13" s="53">
        <f>'10'!$T13</f>
        <v>2.1012727272727273E-2</v>
      </c>
      <c r="AH13" s="53">
        <f>'11'!$T13</f>
        <v>0</v>
      </c>
      <c r="AI13" s="53">
        <f>'12'!$T13</f>
        <v>0</v>
      </c>
      <c r="AJ13" s="53">
        <f>'13'!$T13</f>
        <v>0</v>
      </c>
      <c r="AK13" s="53">
        <f>'14'!$T13</f>
        <v>4.1902173913043475E-2</v>
      </c>
      <c r="AL13" s="53">
        <f>'15'!$T13</f>
        <v>6.8596014492753626E-2</v>
      </c>
      <c r="AM13" s="53">
        <f>'16'!$T13</f>
        <v>3.9855072463768114E-4</v>
      </c>
      <c r="AN13" s="40">
        <f>'17'!$T13</f>
        <v>0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'80'!$T14</f>
        <v>0</v>
      </c>
      <c r="D14" s="53">
        <f>'81'!$T14</f>
        <v>0</v>
      </c>
      <c r="E14" s="53">
        <f>'82'!$T14</f>
        <v>0.36231884057971014</v>
      </c>
      <c r="F14" s="53">
        <f>'83'!$T14</f>
        <v>0.36231884057971014</v>
      </c>
      <c r="G14" s="53">
        <f>'84'!$T14</f>
        <v>0.36231884057971014</v>
      </c>
      <c r="H14" s="53">
        <f>'85'!$T14</f>
        <v>0.54347826086956519</v>
      </c>
      <c r="I14" s="53">
        <f>'86'!$T14</f>
        <v>0.72463768115942029</v>
      </c>
      <c r="J14" s="53">
        <f>'87'!$T14</f>
        <v>0.72463768115942029</v>
      </c>
      <c r="K14" s="53">
        <f>'88'!$T14</f>
        <v>0.90579710144927528</v>
      </c>
      <c r="L14" s="53">
        <f>'89'!$T14</f>
        <v>0.72463768115942029</v>
      </c>
      <c r="M14" s="53">
        <f>'90'!$T14</f>
        <v>0.64447101449275357</v>
      </c>
      <c r="N14" s="53">
        <f>'91'!$T14</f>
        <v>1.0143858695652173</v>
      </c>
      <c r="O14" s="53">
        <f>'92'!$T14</f>
        <v>0.63953442028985497</v>
      </c>
      <c r="P14" s="53">
        <f>'93'!$T14</f>
        <v>0.65670471014492748</v>
      </c>
      <c r="Q14" s="53">
        <f>'94'!$T14</f>
        <v>0.88004528985507247</v>
      </c>
      <c r="R14" s="53">
        <f>'95'!$T14</f>
        <v>1.1589909420289854</v>
      </c>
      <c r="S14" s="53">
        <f>'96'!$T14</f>
        <v>1.1540634057971013</v>
      </c>
      <c r="T14" s="53">
        <f>'97'!$T14</f>
        <v>0.89032789855072458</v>
      </c>
      <c r="U14" s="53">
        <f>'98'!$T14</f>
        <v>0.650355072463768</v>
      </c>
      <c r="V14" s="53">
        <f>'99'!$T14</f>
        <v>0.775213768115942</v>
      </c>
      <c r="W14" s="53">
        <f>'00'!$T14</f>
        <v>1.1321539855072462</v>
      </c>
      <c r="X14" s="53">
        <f>'01'!$T14</f>
        <v>0.9021068840579709</v>
      </c>
      <c r="Y14" s="53">
        <f>'02'!$T14</f>
        <v>0.76295833333333329</v>
      </c>
      <c r="Z14" s="53">
        <f>'03'!$T14</f>
        <v>0.36559963768115938</v>
      </c>
      <c r="AA14" s="53">
        <f>'04'!$T14</f>
        <v>0.46753260869565211</v>
      </c>
      <c r="AB14" s="53">
        <f>'05'!$T14</f>
        <v>1.0842636363636362</v>
      </c>
      <c r="AC14" s="53">
        <f>'06'!$T14</f>
        <v>1.9388672727272724</v>
      </c>
      <c r="AD14" s="53">
        <f>'07'!$T14</f>
        <v>2.091621142767714</v>
      </c>
      <c r="AE14" s="53">
        <f>'08'!$T14</f>
        <v>2.4724981818181817</v>
      </c>
      <c r="AF14" s="53">
        <f>'09'!$T14</f>
        <v>2.4520945454545453</v>
      </c>
      <c r="AG14" s="53">
        <f>'10'!$T14</f>
        <v>0.45321636363636364</v>
      </c>
      <c r="AH14" s="53">
        <f>'11'!$T14</f>
        <v>2.2439692028985507</v>
      </c>
      <c r="AI14" s="53">
        <f>'12'!$T14</f>
        <v>1.230536231884058</v>
      </c>
      <c r="AJ14" s="53">
        <f>'13'!$T14</f>
        <v>1.2302771739130436</v>
      </c>
      <c r="AK14" s="53">
        <f>'14'!$T14</f>
        <v>2.8226974637681161</v>
      </c>
      <c r="AL14" s="53">
        <f>'15'!$T14</f>
        <v>2.8256757246376814</v>
      </c>
      <c r="AM14" s="53">
        <f>'16'!$T14</f>
        <v>2.7617518115942028</v>
      </c>
      <c r="AN14" s="40">
        <f>'17'!$T14</f>
        <v>2.6264384057971015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'80'!$T15</f>
        <v>0</v>
      </c>
      <c r="D15" s="53">
        <f>'81'!$T15</f>
        <v>0</v>
      </c>
      <c r="E15" s="53">
        <f>'82'!$T15</f>
        <v>0.18115942028985507</v>
      </c>
      <c r="F15" s="53">
        <f>'83'!$T15</f>
        <v>0.18115942028985507</v>
      </c>
      <c r="G15" s="53">
        <f>'84'!$T15</f>
        <v>0</v>
      </c>
      <c r="H15" s="53">
        <f>'85'!$T15</f>
        <v>0</v>
      </c>
      <c r="I15" s="53">
        <f>'86'!$T15</f>
        <v>0</v>
      </c>
      <c r="J15" s="53">
        <f>'87'!$T15</f>
        <v>0</v>
      </c>
      <c r="K15" s="53">
        <f>'88'!$T15</f>
        <v>0</v>
      </c>
      <c r="L15" s="53">
        <f>'89'!$T15</f>
        <v>0</v>
      </c>
      <c r="M15" s="53">
        <f>'90'!$T15</f>
        <v>0.22169384057971012</v>
      </c>
      <c r="N15" s="53">
        <f>'91'!$T15</f>
        <v>0.25917210144927533</v>
      </c>
      <c r="O15" s="53">
        <f>'92'!$T15</f>
        <v>0.16924818840579708</v>
      </c>
      <c r="P15" s="53">
        <f>'93'!$T15</f>
        <v>0.19461956521739129</v>
      </c>
      <c r="Q15" s="53">
        <f>'94'!$T15</f>
        <v>0.24259601449275361</v>
      </c>
      <c r="R15" s="53">
        <f>'95'!$T15</f>
        <v>0.26807608695652169</v>
      </c>
      <c r="S15" s="53">
        <f>'96'!$T15</f>
        <v>0.1847463768115942</v>
      </c>
      <c r="T15" s="53">
        <f>'97'!$T15</f>
        <v>8.307789855072463E-2</v>
      </c>
      <c r="U15" s="53">
        <f>'98'!$T15</f>
        <v>6.7269927536231872E-2</v>
      </c>
      <c r="V15" s="53">
        <f>'99'!$T15</f>
        <v>1.5760869565217391E-2</v>
      </c>
      <c r="W15" s="53">
        <f>'00'!$T15</f>
        <v>1.1702898550724637E-3</v>
      </c>
      <c r="X15" s="53">
        <f>'01'!$T15</f>
        <v>4.4583333333333332E-3</v>
      </c>
      <c r="Y15" s="53">
        <f>'02'!$T15</f>
        <v>3.34963768115942E-3</v>
      </c>
      <c r="Z15" s="53">
        <f>'03'!$T15</f>
        <v>0.13889855072463766</v>
      </c>
      <c r="AA15" s="53">
        <f>'04'!$T15</f>
        <v>0.19163043478260869</v>
      </c>
      <c r="AB15" s="53">
        <f>'05'!$T15</f>
        <v>0.23095818181818181</v>
      </c>
      <c r="AC15" s="53">
        <f>'06'!$T15</f>
        <v>0.35625999999999997</v>
      </c>
      <c r="AD15" s="53">
        <f>'07'!$T15</f>
        <v>0.38432798304664689</v>
      </c>
      <c r="AE15" s="53">
        <f>'08'!$T15</f>
        <v>0.5028127272727273</v>
      </c>
      <c r="AF15" s="53">
        <f>'09'!$T15</f>
        <v>0.4973490909090908</v>
      </c>
      <c r="AG15" s="53">
        <f>'10'!$T15</f>
        <v>0.55835818181818186</v>
      </c>
      <c r="AH15" s="53">
        <f>'11'!$T15</f>
        <v>0.62837500000000002</v>
      </c>
      <c r="AI15" s="53">
        <f>'12'!$T15</f>
        <v>0.29191485507246373</v>
      </c>
      <c r="AJ15" s="53">
        <f>'13'!$T15</f>
        <v>0.42169927536231883</v>
      </c>
      <c r="AK15" s="53">
        <f>'14'!$T15</f>
        <v>0.84439311594202904</v>
      </c>
      <c r="AL15" s="53">
        <f>'15'!$T15</f>
        <v>0.84510869565217395</v>
      </c>
      <c r="AM15" s="53">
        <f>'16'!$T15</f>
        <v>0.98594565217391306</v>
      </c>
      <c r="AN15" s="40">
        <f>'17'!$T15</f>
        <v>0.90253260869565222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'80'!$T16</f>
        <v>0</v>
      </c>
      <c r="D16" s="53">
        <f>'81'!$T16</f>
        <v>0</v>
      </c>
      <c r="E16" s="53">
        <f>'82'!$T16</f>
        <v>0</v>
      </c>
      <c r="F16" s="53">
        <f>'83'!$T16</f>
        <v>0</v>
      </c>
      <c r="G16" s="53">
        <f>'84'!$T16</f>
        <v>0</v>
      </c>
      <c r="H16" s="53">
        <f>'85'!$T16</f>
        <v>0</v>
      </c>
      <c r="I16" s="53">
        <f>'86'!$T16</f>
        <v>0</v>
      </c>
      <c r="J16" s="53">
        <f>'87'!$T16</f>
        <v>0</v>
      </c>
      <c r="K16" s="53">
        <f>'88'!$T16</f>
        <v>0</v>
      </c>
      <c r="L16" s="53">
        <f>'89'!$T16</f>
        <v>0</v>
      </c>
      <c r="M16" s="53">
        <f>'90'!$T16</f>
        <v>2.1048913043478262E-2</v>
      </c>
      <c r="N16" s="53">
        <f>'91'!$T16</f>
        <v>3.1427536231884053E-2</v>
      </c>
      <c r="O16" s="53">
        <f>'92'!$T16</f>
        <v>2.4507246376811592E-2</v>
      </c>
      <c r="P16" s="53">
        <f>'93'!$T16</f>
        <v>2.8364130434782607E-2</v>
      </c>
      <c r="Q16" s="53">
        <f>'94'!$T16</f>
        <v>3.005978260869565E-2</v>
      </c>
      <c r="R16" s="53">
        <f>'95'!$T16</f>
        <v>3.4554347826086955E-2</v>
      </c>
      <c r="S16" s="53">
        <f>'96'!$T16</f>
        <v>6.903442028985507E-2</v>
      </c>
      <c r="T16" s="53">
        <f>'97'!$T16</f>
        <v>2.9217391304347824E-2</v>
      </c>
      <c r="U16" s="53">
        <f>'98'!$T16</f>
        <v>0.13102355072463767</v>
      </c>
      <c r="V16" s="53">
        <f>'99'!$T16</f>
        <v>0.16863043478260867</v>
      </c>
      <c r="W16" s="53">
        <f>'00'!$T16</f>
        <v>7.0380434782608692E-2</v>
      </c>
      <c r="X16" s="53">
        <f>'01'!$T16</f>
        <v>0.21300543478260869</v>
      </c>
      <c r="Y16" s="53">
        <f>'02'!$T16</f>
        <v>0.16803260869565217</v>
      </c>
      <c r="Z16" s="53">
        <f>'03'!$T16</f>
        <v>4.9067028985507244E-2</v>
      </c>
      <c r="AA16" s="53">
        <f>'04'!$T16</f>
        <v>0.16402898550724637</v>
      </c>
      <c r="AB16" s="53">
        <f>'05'!$T16</f>
        <v>0.18818545454545452</v>
      </c>
      <c r="AC16" s="53">
        <f>'06'!$T16</f>
        <v>1.000981818181818</v>
      </c>
      <c r="AD16" s="53">
        <f>'07'!$T16</f>
        <v>1.0798442801554582</v>
      </c>
      <c r="AE16" s="53">
        <f>'08'!$T16</f>
        <v>1.1905199999999998</v>
      </c>
      <c r="AF16" s="53">
        <f>'09'!$T16</f>
        <v>1.1844127272727272</v>
      </c>
      <c r="AG16" s="53">
        <f>'10'!$T16</f>
        <v>0.55906909090909096</v>
      </c>
      <c r="AH16" s="53">
        <f>'11'!$T16</f>
        <v>0.39436231884057971</v>
      </c>
      <c r="AI16" s="53">
        <f>'12'!$T16</f>
        <v>0.43088043478260868</v>
      </c>
      <c r="AJ16" s="53">
        <f>'13'!$T16</f>
        <v>0.32654528985507242</v>
      </c>
      <c r="AK16" s="53">
        <f>'14'!$T16</f>
        <v>0.39171014492753625</v>
      </c>
      <c r="AL16" s="53">
        <f>'15'!$T16</f>
        <v>0.28425181159420287</v>
      </c>
      <c r="AM16" s="53">
        <f>'16'!$T16</f>
        <v>0.32771014492753625</v>
      </c>
      <c r="AN16" s="40">
        <f>'17'!$T16</f>
        <v>0.24756340579710145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'80'!$T17</f>
        <v>3.6231884057971011</v>
      </c>
      <c r="D17" s="53">
        <f>'81'!$T17</f>
        <v>3.9855072463768115</v>
      </c>
      <c r="E17" s="53">
        <f>'82'!$T17</f>
        <v>0.4891304347826087</v>
      </c>
      <c r="F17" s="53">
        <f>'83'!$T17</f>
        <v>0.11594202898550723</v>
      </c>
      <c r="G17" s="53">
        <f>'84'!$T17</f>
        <v>0.61594202898550721</v>
      </c>
      <c r="H17" s="53">
        <f>'85'!$T17</f>
        <v>0.11594202898550723</v>
      </c>
      <c r="I17" s="53">
        <f>'86'!$T17</f>
        <v>0.10326086956521739</v>
      </c>
      <c r="J17" s="53">
        <f>'87'!$T17</f>
        <v>0.18115942028985507</v>
      </c>
      <c r="K17" s="53">
        <f>'88'!$T17</f>
        <v>0.18115942028985507</v>
      </c>
      <c r="L17" s="53">
        <f>'89'!$T17</f>
        <v>0.36231884057971014</v>
      </c>
      <c r="M17" s="53">
        <f>'90'!$T17</f>
        <v>0.20316304347826084</v>
      </c>
      <c r="N17" s="53">
        <f>'91'!$T17</f>
        <v>0.34565942028985502</v>
      </c>
      <c r="O17" s="53">
        <f>'92'!$T17</f>
        <v>0.16213405797101446</v>
      </c>
      <c r="P17" s="53">
        <f>'93'!$T17</f>
        <v>0.2154800724637681</v>
      </c>
      <c r="Q17" s="53">
        <f>'94'!$T17</f>
        <v>3.1227608695652171</v>
      </c>
      <c r="R17" s="53">
        <f>'95'!$T17</f>
        <v>6.4098260869565209</v>
      </c>
      <c r="S17" s="53">
        <f>'96'!$T17</f>
        <v>6.6114347826086952</v>
      </c>
      <c r="T17" s="53">
        <f>'97'!$T17</f>
        <v>7.3798061594202897</v>
      </c>
      <c r="U17" s="53">
        <f>'98'!$T17</f>
        <v>5.1350452898550714</v>
      </c>
      <c r="V17" s="53">
        <f>'99'!$T17</f>
        <v>3.704967391304347</v>
      </c>
      <c r="W17" s="53">
        <f>'00'!$T17</f>
        <v>0.23077173913043475</v>
      </c>
      <c r="X17" s="53">
        <f>'01'!$T17</f>
        <v>0.29546739130434779</v>
      </c>
      <c r="Y17" s="53">
        <f>'02'!$T17</f>
        <v>0.35342210144927533</v>
      </c>
      <c r="Z17" s="53">
        <f>'03'!$T17</f>
        <v>0.53130978260869566</v>
      </c>
      <c r="AA17" s="53">
        <f>'04'!$T17</f>
        <v>1.1286684782608696</v>
      </c>
      <c r="AB17" s="53">
        <f>'05'!$T17</f>
        <v>1.9929472727272728</v>
      </c>
      <c r="AC17" s="53">
        <f>'06'!$T17</f>
        <v>1.1265090909090909</v>
      </c>
      <c r="AD17" s="53">
        <f>'07'!$T17</f>
        <v>1.2152612327872974</v>
      </c>
      <c r="AE17" s="53">
        <f>'08'!$T17</f>
        <v>1.3996472727272726</v>
      </c>
      <c r="AF17" s="53">
        <f>'09'!$T17</f>
        <v>1.3760745454545453</v>
      </c>
      <c r="AG17" s="53">
        <f>'10'!$T17</f>
        <v>1.6092145454545455</v>
      </c>
      <c r="AH17" s="53">
        <f>'11'!$T17</f>
        <v>2.2769963768115944</v>
      </c>
      <c r="AI17" s="53">
        <f>'12'!$T17</f>
        <v>1.9186829710144928</v>
      </c>
      <c r="AJ17" s="53">
        <f>'13'!$T17</f>
        <v>2.7810579710144929</v>
      </c>
      <c r="AK17" s="53">
        <f>'14'!$T17</f>
        <v>6.407076086956522</v>
      </c>
      <c r="AL17" s="53">
        <f>'15'!$T17</f>
        <v>4.811521739130435</v>
      </c>
      <c r="AM17" s="53">
        <f>'16'!$T17</f>
        <v>4.0113695652173913</v>
      </c>
      <c r="AN17" s="40">
        <f>'17'!$T17</f>
        <v>5.4872028985507244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'80'!$T18</f>
        <v>0</v>
      </c>
      <c r="D18" s="53">
        <f>'81'!$T18</f>
        <v>0</v>
      </c>
      <c r="E18" s="53">
        <f>'82'!$T18</f>
        <v>0</v>
      </c>
      <c r="F18" s="53">
        <f>'83'!$T18</f>
        <v>0</v>
      </c>
      <c r="G18" s="53">
        <f>'84'!$T18</f>
        <v>0</v>
      </c>
      <c r="H18" s="53">
        <f>'85'!$T18</f>
        <v>0</v>
      </c>
      <c r="I18" s="53">
        <f>'86'!$T18</f>
        <v>0</v>
      </c>
      <c r="J18" s="53">
        <f>'87'!$T18</f>
        <v>0</v>
      </c>
      <c r="K18" s="53">
        <f>'88'!$T18</f>
        <v>0</v>
      </c>
      <c r="L18" s="53">
        <f>'89'!$T18</f>
        <v>0</v>
      </c>
      <c r="M18" s="53">
        <f>'90'!$T18</f>
        <v>7.3894927536231883E-3</v>
      </c>
      <c r="N18" s="53">
        <f>'91'!$T18</f>
        <v>1.0686594202898549E-2</v>
      </c>
      <c r="O18" s="53">
        <f>'92'!$T18</f>
        <v>1.7146739130434779E-2</v>
      </c>
      <c r="P18" s="53">
        <f>'93'!$T18</f>
        <v>1.8737318840579709E-2</v>
      </c>
      <c r="Q18" s="53">
        <f>'94'!$T18</f>
        <v>1.7088768115942028E-2</v>
      </c>
      <c r="R18" s="53">
        <f>'95'!$T18</f>
        <v>6.5144927536231875E-3</v>
      </c>
      <c r="S18" s="53">
        <f>'96'!$T18</f>
        <v>4.4184782608695655E-3</v>
      </c>
      <c r="T18" s="53">
        <f>'97'!$T18</f>
        <v>5.1557971014492754E-3</v>
      </c>
      <c r="U18" s="53">
        <f>'98'!$T18</f>
        <v>3.9474637681159415E-3</v>
      </c>
      <c r="V18" s="53">
        <f>'99'!$T18</f>
        <v>2.1014492753623185E-3</v>
      </c>
      <c r="W18" s="53">
        <f>'00'!$T18</f>
        <v>4.0942028985507242E-4</v>
      </c>
      <c r="X18" s="53">
        <f>'01'!$T18</f>
        <v>0</v>
      </c>
      <c r="Y18" s="53">
        <f>'02'!$T18</f>
        <v>0</v>
      </c>
      <c r="Z18" s="53">
        <f>'03'!$T18</f>
        <v>0</v>
      </c>
      <c r="AA18" s="53">
        <f>'04'!$T18</f>
        <v>0</v>
      </c>
      <c r="AB18" s="53">
        <f>'05'!$T18</f>
        <v>6.8363636363636352E-3</v>
      </c>
      <c r="AC18" s="53">
        <f>'06'!$T18</f>
        <v>7.8909090909090908E-3</v>
      </c>
      <c r="AD18" s="53">
        <f>'07'!$T18</f>
        <v>0</v>
      </c>
      <c r="AE18" s="53">
        <f>'08'!$T18</f>
        <v>0</v>
      </c>
      <c r="AF18" s="53">
        <f>'09'!$T18</f>
        <v>0</v>
      </c>
      <c r="AG18" s="53">
        <f>'10'!$T18</f>
        <v>7.1356363636363634E-2</v>
      </c>
      <c r="AH18" s="53">
        <f>'11'!$T18</f>
        <v>2.7452898550724639E-2</v>
      </c>
      <c r="AI18" s="53">
        <f>'12'!$T18</f>
        <v>7.2865942028985498E-2</v>
      </c>
      <c r="AJ18" s="53">
        <f>'13'!$T18</f>
        <v>5.9226449275362317E-2</v>
      </c>
      <c r="AK18" s="53">
        <f>'14'!$T18</f>
        <v>5.7882246376811594E-2</v>
      </c>
      <c r="AL18" s="53">
        <f>'15'!$T18</f>
        <v>6.5572463768115943E-2</v>
      </c>
      <c r="AM18" s="53">
        <f>'16'!$T18</f>
        <v>6.3398550724637681E-2</v>
      </c>
      <c r="AN18" s="40">
        <f>'17'!$T18</f>
        <v>5.3128623188405798E-2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'80'!$T19</f>
        <v>0</v>
      </c>
      <c r="D19" s="53">
        <f>'81'!$T19</f>
        <v>0</v>
      </c>
      <c r="E19" s="53">
        <f>'82'!$T19</f>
        <v>0</v>
      </c>
      <c r="F19" s="53">
        <f>'83'!$T19</f>
        <v>0</v>
      </c>
      <c r="G19" s="53">
        <f>'84'!$T19</f>
        <v>0</v>
      </c>
      <c r="H19" s="53">
        <f>'85'!$T19</f>
        <v>0</v>
      </c>
      <c r="I19" s="53">
        <f>'86'!$T19</f>
        <v>0</v>
      </c>
      <c r="J19" s="53">
        <f>'87'!$T19</f>
        <v>0</v>
      </c>
      <c r="K19" s="53">
        <f>'88'!$T19</f>
        <v>0</v>
      </c>
      <c r="L19" s="53">
        <f>'89'!$T19</f>
        <v>0</v>
      </c>
      <c r="M19" s="53">
        <f>'90'!$T19</f>
        <v>0</v>
      </c>
      <c r="N19" s="53">
        <f>'91'!$T19</f>
        <v>0</v>
      </c>
      <c r="O19" s="53">
        <f>'92'!$T19</f>
        <v>0</v>
      </c>
      <c r="P19" s="53">
        <f>'93'!$T19</f>
        <v>9.3840579710144922E-3</v>
      </c>
      <c r="Q19" s="53">
        <f>'94'!$T19</f>
        <v>6.5217391304347823E-3</v>
      </c>
      <c r="R19" s="53">
        <f>'95'!$T19</f>
        <v>0</v>
      </c>
      <c r="S19" s="53">
        <f>'96'!$T19</f>
        <v>0</v>
      </c>
      <c r="T19" s="53">
        <f>'97'!$T19</f>
        <v>0</v>
      </c>
      <c r="U19" s="53">
        <f>'98'!$T19</f>
        <v>4.710144927536231E-5</v>
      </c>
      <c r="V19" s="53">
        <f>'99'!$T19</f>
        <v>2.3550724637681155E-5</v>
      </c>
      <c r="W19" s="53">
        <f>'00'!$T19</f>
        <v>0</v>
      </c>
      <c r="X19" s="53">
        <f>'01'!$T19</f>
        <v>0</v>
      </c>
      <c r="Y19" s="53">
        <f>'02'!$T19</f>
        <v>0</v>
      </c>
      <c r="Z19" s="53">
        <f>'03'!$T19</f>
        <v>0</v>
      </c>
      <c r="AA19" s="53">
        <f>'04'!$T19</f>
        <v>0</v>
      </c>
      <c r="AB19" s="53">
        <f>'05'!$T19</f>
        <v>0</v>
      </c>
      <c r="AC19" s="53">
        <f>'06'!$T19</f>
        <v>0</v>
      </c>
      <c r="AD19" s="53">
        <f>'07'!$T19</f>
        <v>0</v>
      </c>
      <c r="AE19" s="53">
        <f>'08'!$T19</f>
        <v>0</v>
      </c>
      <c r="AF19" s="53">
        <f>'09'!$T19</f>
        <v>0</v>
      </c>
      <c r="AG19" s="53">
        <f>'10'!$T19</f>
        <v>0</v>
      </c>
      <c r="AH19" s="53">
        <f>'11'!$T19</f>
        <v>0</v>
      </c>
      <c r="AI19" s="53">
        <f>'12'!$T19</f>
        <v>0</v>
      </c>
      <c r="AJ19" s="53">
        <f>'13'!$T19</f>
        <v>0</v>
      </c>
      <c r="AK19" s="53">
        <f>'14'!$T19</f>
        <v>0</v>
      </c>
      <c r="AL19" s="53">
        <f>'15'!$T19</f>
        <v>0</v>
      </c>
      <c r="AM19" s="53">
        <f>'16'!$T19</f>
        <v>0</v>
      </c>
      <c r="AN19" s="40">
        <f>'17'!$T19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'80'!$T20</f>
        <v>0</v>
      </c>
      <c r="D20" s="53">
        <f>'81'!$T20</f>
        <v>0</v>
      </c>
      <c r="E20" s="53">
        <f>'82'!$T20</f>
        <v>0</v>
      </c>
      <c r="F20" s="53">
        <f>'83'!$T20</f>
        <v>0</v>
      </c>
      <c r="G20" s="53">
        <f>'84'!$T20</f>
        <v>0</v>
      </c>
      <c r="H20" s="53">
        <f>'85'!$T20</f>
        <v>0</v>
      </c>
      <c r="I20" s="53">
        <f>'86'!$T20</f>
        <v>0</v>
      </c>
      <c r="J20" s="53">
        <f>'87'!$T20</f>
        <v>0</v>
      </c>
      <c r="K20" s="53">
        <f>'88'!$T20</f>
        <v>0</v>
      </c>
      <c r="L20" s="53">
        <f>'89'!$T20</f>
        <v>0.18115942028985507</v>
      </c>
      <c r="M20" s="53">
        <f>'90'!$T20</f>
        <v>0.16371014492753622</v>
      </c>
      <c r="N20" s="53">
        <f>'91'!$T20</f>
        <v>0.17333152173913041</v>
      </c>
      <c r="O20" s="53">
        <f>'92'!$T20</f>
        <v>0.14201630434782608</v>
      </c>
      <c r="P20" s="53">
        <f>'93'!$T20</f>
        <v>7.4891304347826079E-2</v>
      </c>
      <c r="Q20" s="53">
        <f>'94'!$T20</f>
        <v>7.2072463768115935E-2</v>
      </c>
      <c r="R20" s="53">
        <f>'95'!$T20</f>
        <v>8.9461956521739133E-2</v>
      </c>
      <c r="S20" s="53">
        <f>'96'!$T20</f>
        <v>8.182065217391303E-2</v>
      </c>
      <c r="T20" s="53">
        <f>'97'!$T20</f>
        <v>0.46636956521739126</v>
      </c>
      <c r="U20" s="53">
        <f>'98'!$T20</f>
        <v>7.4182971014492741E-2</v>
      </c>
      <c r="V20" s="53">
        <f>'99'!$T20</f>
        <v>4.4699275362318838E-2</v>
      </c>
      <c r="W20" s="53">
        <f>'00'!$T20</f>
        <v>1.5592391304347825E-2</v>
      </c>
      <c r="X20" s="53">
        <f>'01'!$T20</f>
        <v>1.1992753623188405E-2</v>
      </c>
      <c r="Y20" s="53">
        <f>'02'!$T20</f>
        <v>1.0956521739130434E-2</v>
      </c>
      <c r="Z20" s="53">
        <f>'03'!$T20</f>
        <v>5.7536231884057964E-3</v>
      </c>
      <c r="AA20" s="53">
        <f>'04'!$T20</f>
        <v>6.3657608695652165E-2</v>
      </c>
      <c r="AB20" s="53">
        <f>'05'!$T20</f>
        <v>3.3459999999999997E-2</v>
      </c>
      <c r="AC20" s="53">
        <f>'06'!$T20</f>
        <v>4.2992727272727273E-2</v>
      </c>
      <c r="AD20" s="53">
        <f>'07'!$T20</f>
        <v>0</v>
      </c>
      <c r="AE20" s="53">
        <f>'08'!$T20</f>
        <v>0</v>
      </c>
      <c r="AF20" s="53">
        <f>'09'!$T20</f>
        <v>0</v>
      </c>
      <c r="AG20" s="53">
        <f>'10'!$T20</f>
        <v>0.35200727272727272</v>
      </c>
      <c r="AH20" s="53">
        <f>'11'!$T20</f>
        <v>0.23993659420289856</v>
      </c>
      <c r="AI20" s="53">
        <f>'12'!$T20</f>
        <v>0.25596739130434781</v>
      </c>
      <c r="AJ20" s="53">
        <f>'13'!$T20</f>
        <v>0.13327536231884057</v>
      </c>
      <c r="AK20" s="53">
        <f>'14'!$T20</f>
        <v>0.40456340579710143</v>
      </c>
      <c r="AL20" s="53">
        <f>'15'!$T20</f>
        <v>0.47366304347826088</v>
      </c>
      <c r="AM20" s="53">
        <f>'16'!$T20</f>
        <v>0.56338405797101454</v>
      </c>
      <c r="AN20" s="40">
        <f>'17'!$T20</f>
        <v>0.6348025362318841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'80'!$T21</f>
        <v>0</v>
      </c>
      <c r="D21" s="53">
        <f>'81'!$T21</f>
        <v>0</v>
      </c>
      <c r="E21" s="53">
        <f>'82'!$T21</f>
        <v>0</v>
      </c>
      <c r="F21" s="53">
        <f>'83'!$T21</f>
        <v>0</v>
      </c>
      <c r="G21" s="53">
        <f>'84'!$T21</f>
        <v>0</v>
      </c>
      <c r="H21" s="53">
        <f>'85'!$T21</f>
        <v>0</v>
      </c>
      <c r="I21" s="53">
        <f>'86'!$T21</f>
        <v>0</v>
      </c>
      <c r="J21" s="53">
        <f>'87'!$T21</f>
        <v>0</v>
      </c>
      <c r="K21" s="53">
        <f>'88'!$T21</f>
        <v>0</v>
      </c>
      <c r="L21" s="53">
        <f>'89'!$T21</f>
        <v>0</v>
      </c>
      <c r="M21" s="53">
        <f>'90'!$T21</f>
        <v>0</v>
      </c>
      <c r="N21" s="53">
        <f>'91'!$T21</f>
        <v>2.4456521739130431E-4</v>
      </c>
      <c r="O21" s="53">
        <f>'92'!$T21</f>
        <v>4.0760869565217381E-3</v>
      </c>
      <c r="P21" s="53">
        <f>'93'!$T21</f>
        <v>3.5869565217391303E-3</v>
      </c>
      <c r="Q21" s="53">
        <f>'94'!$T21</f>
        <v>4.0778985507246368E-3</v>
      </c>
      <c r="R21" s="53">
        <f>'95'!$T21</f>
        <v>1.467391304347826E-3</v>
      </c>
      <c r="S21" s="53">
        <f>'96'!$T21</f>
        <v>0</v>
      </c>
      <c r="T21" s="53">
        <f>'97'!$T21</f>
        <v>0</v>
      </c>
      <c r="U21" s="53">
        <f>'98'!$T21</f>
        <v>0</v>
      </c>
      <c r="V21" s="53">
        <f>'99'!$T21</f>
        <v>0</v>
      </c>
      <c r="W21" s="53">
        <f>'00'!$T21</f>
        <v>0</v>
      </c>
      <c r="X21" s="53">
        <f>'01'!$T21</f>
        <v>0</v>
      </c>
      <c r="Y21" s="53">
        <f>'02'!$T21</f>
        <v>0</v>
      </c>
      <c r="Z21" s="53">
        <f>'03'!$T21</f>
        <v>0</v>
      </c>
      <c r="AA21" s="53">
        <f>'04'!$T21</f>
        <v>0</v>
      </c>
      <c r="AB21" s="53">
        <f>'05'!$T21</f>
        <v>0</v>
      </c>
      <c r="AC21" s="53">
        <f>'06'!$T21</f>
        <v>0</v>
      </c>
      <c r="AD21" s="53">
        <f>'07'!$T21</f>
        <v>0</v>
      </c>
      <c r="AE21" s="53">
        <f>'08'!$T21</f>
        <v>0</v>
      </c>
      <c r="AF21" s="53">
        <f>'09'!$T21</f>
        <v>0</v>
      </c>
      <c r="AG21" s="53">
        <f>'10'!$T21</f>
        <v>0</v>
      </c>
      <c r="AH21" s="53">
        <f>'11'!$T21</f>
        <v>0</v>
      </c>
      <c r="AI21" s="53">
        <f>'12'!$T21</f>
        <v>0</v>
      </c>
      <c r="AJ21" s="53">
        <f>'13'!$T21</f>
        <v>0</v>
      </c>
      <c r="AK21" s="53">
        <f>'14'!$T21</f>
        <v>0</v>
      </c>
      <c r="AL21" s="53">
        <f>'15'!$T21</f>
        <v>0</v>
      </c>
      <c r="AM21" s="53">
        <f>'16'!$T21</f>
        <v>0</v>
      </c>
      <c r="AN21" s="40">
        <f>'17'!$T21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'80'!$T22</f>
        <v>0</v>
      </c>
      <c r="D22" s="53">
        <f>'81'!$T22</f>
        <v>0</v>
      </c>
      <c r="E22" s="53">
        <f>'82'!$T22</f>
        <v>3.2608695652173905E-2</v>
      </c>
      <c r="F22" s="53">
        <f>'83'!$T22</f>
        <v>1.8115942028985504E-2</v>
      </c>
      <c r="G22" s="53">
        <f>'84'!$T22</f>
        <v>0</v>
      </c>
      <c r="H22" s="53">
        <f>'85'!$T22</f>
        <v>0</v>
      </c>
      <c r="I22" s="53">
        <f>'86'!$T22</f>
        <v>0</v>
      </c>
      <c r="J22" s="53">
        <f>'87'!$T22</f>
        <v>0</v>
      </c>
      <c r="K22" s="53">
        <f>'88'!$T22</f>
        <v>0</v>
      </c>
      <c r="L22" s="53">
        <f>'89'!$T22</f>
        <v>0</v>
      </c>
      <c r="M22" s="53">
        <f>'90'!$T22</f>
        <v>0</v>
      </c>
      <c r="N22" s="53">
        <f>'91'!$T22</f>
        <v>0</v>
      </c>
      <c r="O22" s="53">
        <f>'92'!$T22</f>
        <v>0</v>
      </c>
      <c r="P22" s="53">
        <f>'93'!$T22</f>
        <v>0</v>
      </c>
      <c r="Q22" s="53">
        <f>'94'!$T22</f>
        <v>0</v>
      </c>
      <c r="R22" s="53">
        <f>'95'!$T22</f>
        <v>0</v>
      </c>
      <c r="S22" s="53">
        <f>'96'!$T22</f>
        <v>0</v>
      </c>
      <c r="T22" s="53">
        <f>'97'!$T22</f>
        <v>0</v>
      </c>
      <c r="U22" s="53">
        <f>'98'!$T22</f>
        <v>0</v>
      </c>
      <c r="V22" s="53">
        <f>'99'!$T22</f>
        <v>0</v>
      </c>
      <c r="W22" s="53">
        <f>'00'!$T22</f>
        <v>0</v>
      </c>
      <c r="X22" s="53">
        <f>'01'!$T22</f>
        <v>0</v>
      </c>
      <c r="Y22" s="53">
        <f>'02'!$T22</f>
        <v>0</v>
      </c>
      <c r="Z22" s="53">
        <f>'03'!$T22</f>
        <v>0</v>
      </c>
      <c r="AA22" s="53">
        <f>'04'!$T22</f>
        <v>0</v>
      </c>
      <c r="AB22" s="53">
        <f>'05'!$T22</f>
        <v>0</v>
      </c>
      <c r="AC22" s="53">
        <f>'06'!$T22</f>
        <v>0</v>
      </c>
      <c r="AD22" s="53">
        <f>'07'!$T22</f>
        <v>0</v>
      </c>
      <c r="AE22" s="53">
        <f>'08'!$T22</f>
        <v>0</v>
      </c>
      <c r="AF22" s="53">
        <f>'09'!$T22</f>
        <v>0</v>
      </c>
      <c r="AG22" s="53">
        <f>'10'!$T22</f>
        <v>0</v>
      </c>
      <c r="AH22" s="53">
        <f>'11'!$T22</f>
        <v>0</v>
      </c>
      <c r="AI22" s="53">
        <f>'12'!$T22</f>
        <v>0</v>
      </c>
      <c r="AJ22" s="53">
        <f>'13'!$T22</f>
        <v>0</v>
      </c>
      <c r="AK22" s="53">
        <f>'14'!$T22</f>
        <v>0</v>
      </c>
      <c r="AL22" s="53">
        <f>'15'!$T22</f>
        <v>0</v>
      </c>
      <c r="AM22" s="53">
        <f>'16'!$T22</f>
        <v>0</v>
      </c>
      <c r="AN22" s="40">
        <f>'17'!$T22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'80'!$T23</f>
        <v>0</v>
      </c>
      <c r="D23" s="53">
        <f>'81'!$T23</f>
        <v>0</v>
      </c>
      <c r="E23" s="53">
        <f>'82'!$T23</f>
        <v>0</v>
      </c>
      <c r="F23" s="53">
        <f>'83'!$T23</f>
        <v>0</v>
      </c>
      <c r="G23" s="53">
        <f>'84'!$T23</f>
        <v>0</v>
      </c>
      <c r="H23" s="53">
        <f>'85'!$T23</f>
        <v>0</v>
      </c>
      <c r="I23" s="53">
        <f>'86'!$T23</f>
        <v>0</v>
      </c>
      <c r="J23" s="53">
        <f>'87'!$T23</f>
        <v>0</v>
      </c>
      <c r="K23" s="53">
        <f>'88'!$T23</f>
        <v>0</v>
      </c>
      <c r="L23" s="53">
        <f>'89'!$T23</f>
        <v>0</v>
      </c>
      <c r="M23" s="53">
        <f>'90'!$T23</f>
        <v>0.67600724637681153</v>
      </c>
      <c r="N23" s="53">
        <f>'91'!$T23</f>
        <v>16.615731884057972</v>
      </c>
      <c r="O23" s="53">
        <f>'92'!$T23</f>
        <v>2.1727173913043476</v>
      </c>
      <c r="P23" s="53">
        <f>'93'!$T23</f>
        <v>2.2336793478260866</v>
      </c>
      <c r="Q23" s="53">
        <f>'94'!$T23</f>
        <v>2.6281721014492749</v>
      </c>
      <c r="R23" s="53">
        <f>'95'!$T23</f>
        <v>2.4700869565217389</v>
      </c>
      <c r="S23" s="53">
        <f>'96'!$T23</f>
        <v>2.1814999999999998</v>
      </c>
      <c r="T23" s="53">
        <f>'97'!$T23</f>
        <v>4.2041884057971011</v>
      </c>
      <c r="U23" s="53">
        <f>'98'!$T23</f>
        <v>5.1217554347826084</v>
      </c>
      <c r="V23" s="53">
        <f>'99'!$T23</f>
        <v>4.0084166666666663</v>
      </c>
      <c r="W23" s="53">
        <f>'00'!$T23</f>
        <v>2.1615634057971014</v>
      </c>
      <c r="X23" s="53">
        <f>'01'!$T23</f>
        <v>2.6876739130434779</v>
      </c>
      <c r="Y23" s="53">
        <f>'02'!$T23</f>
        <v>3.206458333333333</v>
      </c>
      <c r="Z23" s="53">
        <f>'03'!$T23</f>
        <v>3.9941938405797095</v>
      </c>
      <c r="AA23" s="53">
        <f>'04'!$T23</f>
        <v>5.9611612318840574</v>
      </c>
      <c r="AB23" s="53">
        <f>'05'!$T23</f>
        <v>4.6392109090909086</v>
      </c>
      <c r="AC23" s="53">
        <f>'06'!$T23</f>
        <v>3.993730909090909</v>
      </c>
      <c r="AD23" s="53">
        <f>'07'!$T23</f>
        <v>0</v>
      </c>
      <c r="AE23" s="53">
        <f>'08'!$T23</f>
        <v>0</v>
      </c>
      <c r="AF23" s="53">
        <f>'09'!$T23</f>
        <v>0</v>
      </c>
      <c r="AG23" s="53">
        <f>'10'!$T23</f>
        <v>0</v>
      </c>
      <c r="AH23" s="53">
        <f>'11'!$T23</f>
        <v>0</v>
      </c>
      <c r="AI23" s="53">
        <f>'12'!$T23</f>
        <v>0</v>
      </c>
      <c r="AJ23" s="53">
        <f>'13'!$T23</f>
        <v>0</v>
      </c>
      <c r="AK23" s="53">
        <f>'14'!$T23</f>
        <v>0</v>
      </c>
      <c r="AL23" s="53">
        <f>'15'!$T23</f>
        <v>0</v>
      </c>
      <c r="AM23" s="53">
        <f>'16'!$T23</f>
        <v>0</v>
      </c>
      <c r="AN23" s="40">
        <f>'17'!$T23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'80'!$T24</f>
        <v>0</v>
      </c>
      <c r="D24" s="53">
        <f>'81'!$T24</f>
        <v>0</v>
      </c>
      <c r="E24" s="53">
        <f>'82'!$T24</f>
        <v>0</v>
      </c>
      <c r="F24" s="53">
        <f>'83'!$T24</f>
        <v>0</v>
      </c>
      <c r="G24" s="53">
        <f>'84'!$T24</f>
        <v>0</v>
      </c>
      <c r="H24" s="53">
        <f>'85'!$T24</f>
        <v>0</v>
      </c>
      <c r="I24" s="53">
        <f>'86'!$T24</f>
        <v>0</v>
      </c>
      <c r="J24" s="53">
        <f>'87'!$T24</f>
        <v>0</v>
      </c>
      <c r="K24" s="53">
        <f>'88'!$T24</f>
        <v>0</v>
      </c>
      <c r="L24" s="53">
        <f>'89'!$T24</f>
        <v>0</v>
      </c>
      <c r="M24" s="53">
        <f>'90'!$T24</f>
        <v>6.0036231884057966E-3</v>
      </c>
      <c r="N24" s="53">
        <f>'91'!$T24</f>
        <v>8.5706521739130435E-3</v>
      </c>
      <c r="O24" s="53">
        <f>'92'!$T24</f>
        <v>3.1141304347826085E-3</v>
      </c>
      <c r="P24" s="53">
        <f>'93'!$T24</f>
        <v>1.3278985507246377E-3</v>
      </c>
      <c r="Q24" s="53">
        <f>'94'!$T24</f>
        <v>1.6449275362318838E-3</v>
      </c>
      <c r="R24" s="53">
        <f>'95'!$T24</f>
        <v>1.5724637681159418E-3</v>
      </c>
      <c r="S24" s="53">
        <f>'96'!$T24</f>
        <v>2.4547101449275363E-3</v>
      </c>
      <c r="T24" s="53">
        <f>'97'!$T24</f>
        <v>4.8550724637681157E-4</v>
      </c>
      <c r="U24" s="53">
        <f>'98'!$T24</f>
        <v>2.4456521739130431E-4</v>
      </c>
      <c r="V24" s="53">
        <f>'99'!$T24</f>
        <v>4.5471014492753616E-4</v>
      </c>
      <c r="W24" s="53">
        <f>'00'!$T24</f>
        <v>6.7989130434782602E-3</v>
      </c>
      <c r="X24" s="53">
        <f>'01'!$T24</f>
        <v>1.2347826086956521E-2</v>
      </c>
      <c r="Y24" s="53">
        <f>'02'!$T24</f>
        <v>2.4960144927536232E-2</v>
      </c>
      <c r="Z24" s="53">
        <f>'03'!$T24</f>
        <v>0.17315579710144927</v>
      </c>
      <c r="AA24" s="53">
        <f>'04'!$T24</f>
        <v>0.11346195652173913</v>
      </c>
      <c r="AB24" s="53">
        <f>'05'!$T24</f>
        <v>0.14806545454545456</v>
      </c>
      <c r="AC24" s="53">
        <f>'06'!$T24</f>
        <v>5.0965454545454543E-2</v>
      </c>
      <c r="AD24" s="53">
        <f>'07'!$T24</f>
        <v>5.4980773453405123E-2</v>
      </c>
      <c r="AE24" s="53">
        <f>'08'!$T24</f>
        <v>7.331818181818181E-2</v>
      </c>
      <c r="AF24" s="53">
        <f>'09'!$T24</f>
        <v>7.0043636363636363E-2</v>
      </c>
      <c r="AG24" s="53">
        <f>'10'!$T24</f>
        <v>5.0600000000000003E-3</v>
      </c>
      <c r="AH24" s="53">
        <f>'11'!$T24</f>
        <v>2.5018115942028987E-3</v>
      </c>
      <c r="AI24" s="53">
        <f>'12'!$T24</f>
        <v>1.644927536231884E-3</v>
      </c>
      <c r="AJ24" s="53">
        <f>'13'!$T24</f>
        <v>1.503623188405797E-3</v>
      </c>
      <c r="AK24" s="53">
        <f>'14'!$T24</f>
        <v>0</v>
      </c>
      <c r="AL24" s="53">
        <f>'15'!$T24</f>
        <v>0</v>
      </c>
      <c r="AM24" s="53">
        <f>'16'!$T24</f>
        <v>6.0349637681159418E-2</v>
      </c>
      <c r="AN24" s="40">
        <f>'17'!$T24</f>
        <v>6.8137681159420288E-2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'80'!$T25</f>
        <v>65.579710144927532</v>
      </c>
      <c r="D25" s="53">
        <f>'81'!$T25</f>
        <v>80.615942028985501</v>
      </c>
      <c r="E25" s="53">
        <f>'82'!$T25</f>
        <v>97.463768115942017</v>
      </c>
      <c r="F25" s="53">
        <f>'83'!$T25</f>
        <v>115.57971014492752</v>
      </c>
      <c r="G25" s="53">
        <f>'84'!$T25</f>
        <v>123.731884057971</v>
      </c>
      <c r="H25" s="53">
        <f>'85'!$T25</f>
        <v>124.45652173913042</v>
      </c>
      <c r="I25" s="53">
        <f>'86'!$T25</f>
        <v>121.19565217391305</v>
      </c>
      <c r="J25" s="53">
        <f>'87'!$T25</f>
        <v>135.50724637681157</v>
      </c>
      <c r="K25" s="53">
        <f>'88'!$T25</f>
        <v>153.26086956521738</v>
      </c>
      <c r="L25" s="53">
        <f>'89'!$T25</f>
        <v>161.95652173913044</v>
      </c>
      <c r="M25" s="53">
        <f>'90'!$T25</f>
        <v>180.3123206521739</v>
      </c>
      <c r="N25" s="53">
        <f>'91'!$T25</f>
        <v>233.88171557971015</v>
      </c>
      <c r="O25" s="53">
        <f>'92'!$T25</f>
        <v>299.102143115942</v>
      </c>
      <c r="P25" s="53">
        <f>'93'!$T25</f>
        <v>245.48807789855073</v>
      </c>
      <c r="Q25" s="53">
        <f>'94'!$T25</f>
        <v>173.76040942028985</v>
      </c>
      <c r="R25" s="53">
        <f>'95'!$T25</f>
        <v>183.45668478260868</v>
      </c>
      <c r="S25" s="53">
        <f>'96'!$T25</f>
        <v>195.65335326086955</v>
      </c>
      <c r="T25" s="53">
        <f>'97'!$T25</f>
        <v>195.54063586956519</v>
      </c>
      <c r="U25" s="53">
        <f>'98'!$T25</f>
        <v>195.27481884057971</v>
      </c>
      <c r="V25" s="53">
        <f>'99'!$T25</f>
        <v>199.14382971014493</v>
      </c>
      <c r="W25" s="53">
        <f>'00'!$T25</f>
        <v>201.63953079710143</v>
      </c>
      <c r="X25" s="53">
        <f>'01'!$T25</f>
        <v>198.90929166666663</v>
      </c>
      <c r="Y25" s="53">
        <f>'02'!$T25</f>
        <v>191.96376086956519</v>
      </c>
      <c r="Z25" s="53">
        <f>'03'!$T25</f>
        <v>183.71661956521737</v>
      </c>
      <c r="AA25" s="53">
        <f>'04'!$T25</f>
        <v>193.55939673913042</v>
      </c>
      <c r="AB25" s="53">
        <f>'05'!$T25</f>
        <v>195.24507999999997</v>
      </c>
      <c r="AC25" s="53">
        <f>'06'!$T25</f>
        <v>195.45521636363637</v>
      </c>
      <c r="AD25" s="53">
        <f>'07'!$T25</f>
        <v>215.21744689675523</v>
      </c>
      <c r="AE25" s="53">
        <f>'08'!$T25</f>
        <v>209.70844545454545</v>
      </c>
      <c r="AF25" s="53">
        <f>'09'!$T25</f>
        <v>209.90058909090908</v>
      </c>
      <c r="AG25" s="53">
        <f>'10'!$T25</f>
        <v>219.77072545454544</v>
      </c>
      <c r="AH25" s="53">
        <f>'11'!$T25</f>
        <v>220.12780615942029</v>
      </c>
      <c r="AI25" s="53">
        <f>'12'!$T25</f>
        <v>216.68250543478263</v>
      </c>
      <c r="AJ25" s="53">
        <f>'13'!$T25</f>
        <v>216.68851992753622</v>
      </c>
      <c r="AK25" s="53">
        <f>'14'!$T25</f>
        <v>221.80793115942029</v>
      </c>
      <c r="AL25" s="53">
        <f>'15'!$T25</f>
        <v>221.73959420289856</v>
      </c>
      <c r="AM25" s="53">
        <f>'16'!$T25</f>
        <v>220.49072826086956</v>
      </c>
      <c r="AN25" s="40">
        <f>'17'!$T25</f>
        <v>250.39426992753624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'80'!$T26</f>
        <v>2.7173913043478257</v>
      </c>
      <c r="D26" s="53">
        <f>'81'!$T26</f>
        <v>1.4492753623188406</v>
      </c>
      <c r="E26" s="53">
        <f>'82'!$T26</f>
        <v>0.18115942028985507</v>
      </c>
      <c r="F26" s="53">
        <f>'83'!$T26</f>
        <v>0.18115942028985507</v>
      </c>
      <c r="G26" s="53">
        <f>'84'!$T26</f>
        <v>0.18115942028985507</v>
      </c>
      <c r="H26" s="53">
        <f>'85'!$T26</f>
        <v>0.18115942028985507</v>
      </c>
      <c r="I26" s="53">
        <f>'86'!$T26</f>
        <v>2.7173913043478257</v>
      </c>
      <c r="J26" s="53">
        <f>'87'!$T26</f>
        <v>0.18115942028985507</v>
      </c>
      <c r="K26" s="53">
        <f>'88'!$T26</f>
        <v>0</v>
      </c>
      <c r="L26" s="53">
        <f>'89'!$T26</f>
        <v>0.36231884057971014</v>
      </c>
      <c r="M26" s="53">
        <f>'90'!$T26</f>
        <v>3.6916847826086951</v>
      </c>
      <c r="N26" s="53">
        <f>'91'!$T26</f>
        <v>0.53982427536231881</v>
      </c>
      <c r="O26" s="53">
        <f>'92'!$T26</f>
        <v>0.38278623188405797</v>
      </c>
      <c r="P26" s="53">
        <f>'93'!$T26</f>
        <v>0.23941485507246374</v>
      </c>
      <c r="Q26" s="53">
        <f>'94'!$T26</f>
        <v>0.33921920289855068</v>
      </c>
      <c r="R26" s="53">
        <f>'95'!$T26</f>
        <v>0.54046920289855072</v>
      </c>
      <c r="S26" s="53">
        <f>'96'!$T26</f>
        <v>0.73422644927536229</v>
      </c>
      <c r="T26" s="53">
        <f>'97'!$T26</f>
        <v>0.84129710144927528</v>
      </c>
      <c r="U26" s="53">
        <f>'98'!$T26</f>
        <v>0.86689311594202889</v>
      </c>
      <c r="V26" s="53">
        <f>'99'!$T26</f>
        <v>0.92229347826086938</v>
      </c>
      <c r="W26" s="53">
        <f>'00'!$T26</f>
        <v>0.6208568840579709</v>
      </c>
      <c r="X26" s="53">
        <f>'01'!$T26</f>
        <v>0.27462318840579708</v>
      </c>
      <c r="Y26" s="53">
        <f>'02'!$T26</f>
        <v>0.41582065217391301</v>
      </c>
      <c r="Z26" s="53">
        <f>'03'!$T26</f>
        <v>0.60419565217391291</v>
      </c>
      <c r="AA26" s="53">
        <f>'04'!$T26</f>
        <v>0.75118478260869559</v>
      </c>
      <c r="AB26" s="53">
        <f>'05'!$T26</f>
        <v>1.6561272727272724</v>
      </c>
      <c r="AC26" s="53">
        <f>'06'!$T26</f>
        <v>2.2302763636363636</v>
      </c>
      <c r="AD26" s="53">
        <f>'07'!$T26</f>
        <v>2.4167767818543768</v>
      </c>
      <c r="AE26" s="53">
        <f>'08'!$T26</f>
        <v>2.66174</v>
      </c>
      <c r="AF26" s="53">
        <f>'09'!$T26</f>
        <v>2.6556072727272726</v>
      </c>
      <c r="AG26" s="53">
        <f>'10'!$T26</f>
        <v>0.44853272727272725</v>
      </c>
      <c r="AH26" s="53">
        <f>'11'!$T26</f>
        <v>0.61613949275362323</v>
      </c>
      <c r="AI26" s="53">
        <f>'12'!$T26</f>
        <v>1.1927916666666667</v>
      </c>
      <c r="AJ26" s="53">
        <f>'13'!$T26</f>
        <v>1.3433623188405797</v>
      </c>
      <c r="AK26" s="53">
        <f>'14'!$T26</f>
        <v>2.6431322463768114</v>
      </c>
      <c r="AL26" s="53">
        <f>'15'!$T26</f>
        <v>2.7262952898550723</v>
      </c>
      <c r="AM26" s="53">
        <f>'16'!$T26</f>
        <v>2.4436974637681161</v>
      </c>
      <c r="AN26" s="40">
        <f>'17'!$T26</f>
        <v>2.4722717391304347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'80'!$T27</f>
        <v>0</v>
      </c>
      <c r="D27" s="53">
        <f>'81'!$T27</f>
        <v>0.18115942028985507</v>
      </c>
      <c r="E27" s="53">
        <f>'82'!$T27</f>
        <v>0</v>
      </c>
      <c r="F27" s="53">
        <f>'83'!$T27</f>
        <v>0</v>
      </c>
      <c r="G27" s="53">
        <f>'84'!$T27</f>
        <v>0.36231884057971014</v>
      </c>
      <c r="H27" s="53">
        <f>'85'!$T27</f>
        <v>0</v>
      </c>
      <c r="I27" s="53">
        <f>'86'!$T27</f>
        <v>0.36231884057971014</v>
      </c>
      <c r="J27" s="53">
        <f>'87'!$T27</f>
        <v>0.54347826086956519</v>
      </c>
      <c r="K27" s="53">
        <f>'88'!$T27</f>
        <v>0</v>
      </c>
      <c r="L27" s="53">
        <f>'89'!$T27</f>
        <v>0</v>
      </c>
      <c r="M27" s="53">
        <f>'90'!$T27</f>
        <v>0.45071739130434779</v>
      </c>
      <c r="N27" s="53">
        <f>'91'!$T27</f>
        <v>0.54513224637681157</v>
      </c>
      <c r="O27" s="53">
        <f>'92'!$T27</f>
        <v>0.36604347826086958</v>
      </c>
      <c r="P27" s="53">
        <f>'93'!$T27</f>
        <v>0.33240942028985504</v>
      </c>
      <c r="Q27" s="53">
        <f>'94'!$T27</f>
        <v>0.5061485507246376</v>
      </c>
      <c r="R27" s="53">
        <f>'95'!$T27</f>
        <v>0.63513043478260867</v>
      </c>
      <c r="S27" s="53">
        <f>'96'!$T27</f>
        <v>0.42560326086956518</v>
      </c>
      <c r="T27" s="53">
        <f>'97'!$T27</f>
        <v>0.5695778985507246</v>
      </c>
      <c r="U27" s="53">
        <f>'98'!$T27</f>
        <v>1.0401431159420289</v>
      </c>
      <c r="V27" s="53">
        <f>'99'!$T27</f>
        <v>0.98991847826086954</v>
      </c>
      <c r="W27" s="53">
        <f>'00'!$T27</f>
        <v>0.22390036231884056</v>
      </c>
      <c r="X27" s="53">
        <f>'01'!$T27</f>
        <v>3.4766304347826085E-2</v>
      </c>
      <c r="Y27" s="53">
        <f>'02'!$T27</f>
        <v>3.2610507246376805E-2</v>
      </c>
      <c r="Z27" s="53">
        <f>'03'!$T27</f>
        <v>8.8800724637681155E-2</v>
      </c>
      <c r="AA27" s="53">
        <f>'04'!$T27</f>
        <v>6.1318840579710147E-2</v>
      </c>
      <c r="AB27" s="53">
        <f>'05'!$T27</f>
        <v>0.1627963636363636</v>
      </c>
      <c r="AC27" s="53">
        <f>'06'!$T27</f>
        <v>0.11423818181818181</v>
      </c>
      <c r="AD27" s="53">
        <f>'07'!$T27</f>
        <v>12.111381160994735</v>
      </c>
      <c r="AE27" s="53">
        <f>'08'!$T27</f>
        <v>11.7351235333091</v>
      </c>
      <c r="AF27" s="53">
        <f>'09'!$T27</f>
        <v>10.719060000000001</v>
      </c>
      <c r="AG27" s="53">
        <f>'10'!$T27</f>
        <v>0</v>
      </c>
      <c r="AH27" s="53">
        <f>'11'!$T27</f>
        <v>5.3394927536231887E-2</v>
      </c>
      <c r="AI27" s="53">
        <f>'12'!$T27</f>
        <v>0</v>
      </c>
      <c r="AJ27" s="53">
        <f>'13'!$T27</f>
        <v>0</v>
      </c>
      <c r="AK27" s="53">
        <f>'14'!$T27</f>
        <v>0.13143297101449275</v>
      </c>
      <c r="AL27" s="53">
        <f>'15'!$T27</f>
        <v>0</v>
      </c>
      <c r="AM27" s="53">
        <f>'16'!$T27</f>
        <v>0</v>
      </c>
      <c r="AN27" s="40">
        <f>'17'!$T27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'80'!$T28</f>
        <v>0</v>
      </c>
      <c r="D28" s="53">
        <f>'81'!$T28</f>
        <v>0</v>
      </c>
      <c r="E28" s="53">
        <f>'82'!$T28</f>
        <v>0.18115942028985507</v>
      </c>
      <c r="F28" s="53">
        <f>'83'!$T28</f>
        <v>0.18115942028985507</v>
      </c>
      <c r="G28" s="53">
        <f>'84'!$T28</f>
        <v>0</v>
      </c>
      <c r="H28" s="53">
        <f>'85'!$T28</f>
        <v>0.36231884057971014</v>
      </c>
      <c r="I28" s="53">
        <f>'86'!$T28</f>
        <v>0</v>
      </c>
      <c r="J28" s="53">
        <f>'87'!$T28</f>
        <v>0</v>
      </c>
      <c r="K28" s="53">
        <f>'88'!$T28</f>
        <v>0.72463768115942029</v>
      </c>
      <c r="L28" s="53">
        <f>'89'!$T28</f>
        <v>0.36231884057971014</v>
      </c>
      <c r="M28" s="53">
        <f>'90'!$T28</f>
        <v>0.27238768115942025</v>
      </c>
      <c r="N28" s="53">
        <f>'91'!$T28</f>
        <v>0.337713768115942</v>
      </c>
      <c r="O28" s="53">
        <f>'92'!$T28</f>
        <v>0.20513043478260867</v>
      </c>
      <c r="P28" s="53">
        <f>'93'!$T28</f>
        <v>0.19081702898550723</v>
      </c>
      <c r="Q28" s="53">
        <f>'94'!$T28</f>
        <v>0.2614329710144927</v>
      </c>
      <c r="R28" s="53">
        <f>'95'!$T28</f>
        <v>0.45102173913043475</v>
      </c>
      <c r="S28" s="53">
        <f>'96'!$T28</f>
        <v>0.51849456521739123</v>
      </c>
      <c r="T28" s="53">
        <f>'97'!$T28</f>
        <v>0.42693115942028981</v>
      </c>
      <c r="U28" s="53">
        <f>'98'!$T28</f>
        <v>0.59196557971014496</v>
      </c>
      <c r="V28" s="53">
        <f>'99'!$T28</f>
        <v>0.17485869565217388</v>
      </c>
      <c r="W28" s="53">
        <f>'00'!$T28</f>
        <v>0.13677536231884058</v>
      </c>
      <c r="X28" s="53">
        <f>'01'!$T28</f>
        <v>5.941485507246376E-2</v>
      </c>
      <c r="Y28" s="53">
        <f>'02'!$T28</f>
        <v>4.0644927536231883E-2</v>
      </c>
      <c r="Z28" s="53">
        <f>'03'!$T28</f>
        <v>6.4420289855072459E-3</v>
      </c>
      <c r="AA28" s="53">
        <f>'04'!$T28</f>
        <v>5.167753623188405E-2</v>
      </c>
      <c r="AB28" s="53">
        <f>'05'!$T28</f>
        <v>0.1734090909090909</v>
      </c>
      <c r="AC28" s="53">
        <f>'06'!$T28</f>
        <v>0.24369454545454547</v>
      </c>
      <c r="AD28" s="53">
        <f>'07'!$T28</f>
        <v>0</v>
      </c>
      <c r="AE28" s="53">
        <f>'08'!$T28</f>
        <v>0</v>
      </c>
      <c r="AF28" s="53">
        <f>'09'!$T28</f>
        <v>0</v>
      </c>
      <c r="AG28" s="53">
        <f>'10'!$T28</f>
        <v>0</v>
      </c>
      <c r="AH28" s="53">
        <f>'11'!$T28</f>
        <v>0</v>
      </c>
      <c r="AI28" s="53">
        <f>'12'!$T28</f>
        <v>0</v>
      </c>
      <c r="AJ28" s="53">
        <f>'13'!$T28</f>
        <v>0</v>
      </c>
      <c r="AK28" s="53">
        <f>'14'!$T28</f>
        <v>0</v>
      </c>
      <c r="AL28" s="53">
        <f>'15'!$T28</f>
        <v>0</v>
      </c>
      <c r="AM28" s="53">
        <f>'16'!$T28</f>
        <v>0</v>
      </c>
      <c r="AN28" s="40">
        <f>'17'!$T28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'80'!$T29</f>
        <v>0</v>
      </c>
      <c r="D29" s="53">
        <f>'81'!$T29</f>
        <v>0</v>
      </c>
      <c r="E29" s="53">
        <f>'82'!$T29</f>
        <v>0</v>
      </c>
      <c r="F29" s="53">
        <f>'83'!$T29</f>
        <v>0</v>
      </c>
      <c r="G29" s="53">
        <f>'84'!$T29</f>
        <v>0</v>
      </c>
      <c r="H29" s="53">
        <f>'85'!$T29</f>
        <v>0</v>
      </c>
      <c r="I29" s="53">
        <f>'86'!$T29</f>
        <v>0</v>
      </c>
      <c r="J29" s="53">
        <f>'87'!$T29</f>
        <v>0</v>
      </c>
      <c r="K29" s="53">
        <f>'88'!$T29</f>
        <v>0</v>
      </c>
      <c r="L29" s="53">
        <f>'89'!$T29</f>
        <v>0</v>
      </c>
      <c r="M29" s="53">
        <f>'90'!$T29</f>
        <v>5.7065217391304341E-4</v>
      </c>
      <c r="N29" s="53">
        <f>'91'!$T29</f>
        <v>8.1521739130434778E-4</v>
      </c>
      <c r="O29" s="53">
        <f>'92'!$T29</f>
        <v>3.2608695652173911E-3</v>
      </c>
      <c r="P29" s="53">
        <f>'93'!$T29</f>
        <v>3.4239130434782607E-3</v>
      </c>
      <c r="Q29" s="53">
        <f>'94'!$T29</f>
        <v>1.9710144927536232E-3</v>
      </c>
      <c r="R29" s="53">
        <f>'95'!$T29</f>
        <v>5.9782608695652175E-5</v>
      </c>
      <c r="S29" s="53">
        <f>'96'!$T29</f>
        <v>0</v>
      </c>
      <c r="T29" s="53">
        <f>'97'!$T29</f>
        <v>0</v>
      </c>
      <c r="U29" s="53">
        <f>'98'!$T29</f>
        <v>7.2463768115942027E-5</v>
      </c>
      <c r="V29" s="53">
        <f>'99'!$T29</f>
        <v>0</v>
      </c>
      <c r="W29" s="53">
        <f>'00'!$T29</f>
        <v>0</v>
      </c>
      <c r="X29" s="53">
        <f>'01'!$T29</f>
        <v>0</v>
      </c>
      <c r="Y29" s="53">
        <f>'02'!$T29</f>
        <v>0</v>
      </c>
      <c r="Z29" s="53">
        <f>'03'!$T29</f>
        <v>0</v>
      </c>
      <c r="AA29" s="53">
        <f>'04'!$T29</f>
        <v>0</v>
      </c>
      <c r="AB29" s="53">
        <f>'05'!$T29</f>
        <v>0</v>
      </c>
      <c r="AC29" s="53">
        <f>'06'!$T29</f>
        <v>0</v>
      </c>
      <c r="AD29" s="53">
        <f>'07'!$T29</f>
        <v>0</v>
      </c>
      <c r="AE29" s="53">
        <f>'08'!$T29</f>
        <v>0</v>
      </c>
      <c r="AF29" s="53">
        <f>'09'!$T29</f>
        <v>0</v>
      </c>
      <c r="AG29" s="53">
        <f>'10'!$T29</f>
        <v>0</v>
      </c>
      <c r="AH29" s="53">
        <f>'11'!$T29</f>
        <v>0</v>
      </c>
      <c r="AI29" s="53">
        <f>'12'!$T29</f>
        <v>0</v>
      </c>
      <c r="AJ29" s="53">
        <f>'13'!$T29</f>
        <v>0</v>
      </c>
      <c r="AK29" s="53">
        <f>'14'!$T29</f>
        <v>2.1032608695652176E-3</v>
      </c>
      <c r="AL29" s="53">
        <f>'15'!$T29</f>
        <v>3.8949275362318839E-4</v>
      </c>
      <c r="AM29" s="53">
        <f>'16'!$T29</f>
        <v>0</v>
      </c>
      <c r="AN29" s="40">
        <f>'17'!$T29</f>
        <v>8.1702898550724636E-4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'80'!$T30</f>
        <v>0.18115942028985507</v>
      </c>
      <c r="D30" s="53">
        <f>'81'!$T30</f>
        <v>0.18115942028985507</v>
      </c>
      <c r="E30" s="53">
        <f>'82'!$T30</f>
        <v>0.18115942028985507</v>
      </c>
      <c r="F30" s="53">
        <f>'83'!$T30</f>
        <v>0</v>
      </c>
      <c r="G30" s="53">
        <f>'84'!$T30</f>
        <v>0</v>
      </c>
      <c r="H30" s="53">
        <f>'85'!$T30</f>
        <v>0</v>
      </c>
      <c r="I30" s="53">
        <f>'86'!$T30</f>
        <v>0</v>
      </c>
      <c r="J30" s="53">
        <f>'87'!$T30</f>
        <v>0</v>
      </c>
      <c r="K30" s="53">
        <f>'88'!$T30</f>
        <v>0</v>
      </c>
      <c r="L30" s="53">
        <f>'89'!$T30</f>
        <v>0.18115942028985507</v>
      </c>
      <c r="M30" s="53">
        <f>'90'!$T30</f>
        <v>0.18337862318840578</v>
      </c>
      <c r="N30" s="53">
        <f>'91'!$T30</f>
        <v>0.23474637681159419</v>
      </c>
      <c r="O30" s="53">
        <f>'92'!$T30</f>
        <v>0.1898442028985507</v>
      </c>
      <c r="P30" s="53">
        <f>'93'!$T30</f>
        <v>0.22121014492753621</v>
      </c>
      <c r="Q30" s="53">
        <f>'94'!$T30</f>
        <v>0.18181702898550722</v>
      </c>
      <c r="R30" s="53">
        <f>'95'!$T30</f>
        <v>1.2692028985507246E-2</v>
      </c>
      <c r="S30" s="53">
        <f>'96'!$T30</f>
        <v>0.33278079710144925</v>
      </c>
      <c r="T30" s="53">
        <f>'97'!$T30</f>
        <v>0.11844565217391302</v>
      </c>
      <c r="U30" s="53">
        <f>'98'!$T30</f>
        <v>0.86348550724637674</v>
      </c>
      <c r="V30" s="53">
        <f>'99'!$T30</f>
        <v>1.3672119565217389</v>
      </c>
      <c r="W30" s="53">
        <f>'00'!$T30</f>
        <v>4.9428496376811593</v>
      </c>
      <c r="X30" s="53">
        <f>'01'!$T30</f>
        <v>7.2213641304347824</v>
      </c>
      <c r="Y30" s="53">
        <f>'02'!$T30</f>
        <v>9.2700289855072455</v>
      </c>
      <c r="Z30" s="53">
        <f>'03'!$T30</f>
        <v>6.9719003623188396</v>
      </c>
      <c r="AA30" s="53">
        <f>'04'!$T30</f>
        <v>10.001048913043476</v>
      </c>
      <c r="AB30" s="53">
        <f>'05'!$T30</f>
        <v>11.213094545454545</v>
      </c>
      <c r="AC30" s="53">
        <f>'06'!$T30</f>
        <v>11.112632727272727</v>
      </c>
      <c r="AD30" s="53">
        <f>'07'!$T30</f>
        <v>0</v>
      </c>
      <c r="AE30" s="53">
        <f>'08'!$T30</f>
        <v>0</v>
      </c>
      <c r="AF30" s="53">
        <f>'09'!$T30</f>
        <v>0</v>
      </c>
      <c r="AG30" s="53">
        <f>'10'!$T30</f>
        <v>0</v>
      </c>
      <c r="AH30" s="53">
        <f>'11'!$T30</f>
        <v>0</v>
      </c>
      <c r="AI30" s="53">
        <f>'12'!$T30</f>
        <v>0</v>
      </c>
      <c r="AJ30" s="53">
        <f>'13'!$T30</f>
        <v>0</v>
      </c>
      <c r="AK30" s="53">
        <f>'14'!$T30</f>
        <v>0</v>
      </c>
      <c r="AL30" s="53">
        <f>'15'!$T30</f>
        <v>0</v>
      </c>
      <c r="AM30" s="53">
        <f>'16'!$T30</f>
        <v>0</v>
      </c>
      <c r="AN30" s="40">
        <f>'17'!$T30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'80'!$T31</f>
        <v>0</v>
      </c>
      <c r="D31" s="53">
        <f>'81'!$T31</f>
        <v>0</v>
      </c>
      <c r="E31" s="53">
        <f>'82'!$T31</f>
        <v>0</v>
      </c>
      <c r="F31" s="53">
        <f>'83'!$T31</f>
        <v>0</v>
      </c>
      <c r="G31" s="53">
        <f>'84'!$T31</f>
        <v>0</v>
      </c>
      <c r="H31" s="53">
        <f>'85'!$T31</f>
        <v>0</v>
      </c>
      <c r="I31" s="53">
        <f>'86'!$T31</f>
        <v>0</v>
      </c>
      <c r="J31" s="53">
        <f>'87'!$T31</f>
        <v>0</v>
      </c>
      <c r="K31" s="53">
        <f>'88'!$T31</f>
        <v>0</v>
      </c>
      <c r="L31" s="53">
        <f>'89'!$T31</f>
        <v>0</v>
      </c>
      <c r="M31" s="53">
        <f>'90'!$T31</f>
        <v>0</v>
      </c>
      <c r="N31" s="53">
        <f>'91'!$T31</f>
        <v>0</v>
      </c>
      <c r="O31" s="53">
        <f>'92'!$T31</f>
        <v>0</v>
      </c>
      <c r="P31" s="53">
        <f>'93'!$T31</f>
        <v>0</v>
      </c>
      <c r="Q31" s="53">
        <f>'94'!$T31</f>
        <v>0</v>
      </c>
      <c r="R31" s="53">
        <f>'95'!$T31</f>
        <v>0</v>
      </c>
      <c r="S31" s="53">
        <f>'96'!$T31</f>
        <v>0</v>
      </c>
      <c r="T31" s="53">
        <f>'97'!$T31</f>
        <v>0</v>
      </c>
      <c r="U31" s="53">
        <f>'98'!$T31</f>
        <v>0</v>
      </c>
      <c r="V31" s="53">
        <f>'99'!$T31</f>
        <v>0</v>
      </c>
      <c r="W31" s="53">
        <f>'00'!$T31</f>
        <v>0</v>
      </c>
      <c r="X31" s="53">
        <f>'01'!$T31</f>
        <v>0</v>
      </c>
      <c r="Y31" s="53">
        <f>'02'!$T31</f>
        <v>0</v>
      </c>
      <c r="Z31" s="53">
        <f>'03'!$T31</f>
        <v>0</v>
      </c>
      <c r="AA31" s="53">
        <f>'04'!$T31</f>
        <v>0</v>
      </c>
      <c r="AB31" s="53">
        <f>'05'!$T31</f>
        <v>0</v>
      </c>
      <c r="AC31" s="53">
        <f>'06'!$T31</f>
        <v>0</v>
      </c>
      <c r="AD31" s="53">
        <f>'07'!$T31</f>
        <v>0</v>
      </c>
      <c r="AE31" s="53">
        <f>'08'!$T31</f>
        <v>0</v>
      </c>
      <c r="AF31" s="53">
        <f>'09'!$T31</f>
        <v>0</v>
      </c>
      <c r="AG31" s="53">
        <f>'10'!$T31</f>
        <v>0</v>
      </c>
      <c r="AH31" s="53">
        <f>'11'!$T31</f>
        <v>0</v>
      </c>
      <c r="AI31" s="53">
        <f>'12'!$T31</f>
        <v>0</v>
      </c>
      <c r="AJ31" s="53">
        <f>'13'!$T31</f>
        <v>0</v>
      </c>
      <c r="AK31" s="53">
        <f>'14'!$T31</f>
        <v>0</v>
      </c>
      <c r="AL31" s="53">
        <f>'15'!$T31</f>
        <v>0</v>
      </c>
      <c r="AM31" s="53">
        <f>'16'!$T31</f>
        <v>0</v>
      </c>
      <c r="AN31" s="40">
        <f>'17'!$T31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'80'!$T32</f>
        <v>0</v>
      </c>
      <c r="D32" s="53">
        <f>'81'!$T32</f>
        <v>0</v>
      </c>
      <c r="E32" s="53">
        <f>'82'!$T32</f>
        <v>1.9927536231884058</v>
      </c>
      <c r="F32" s="53">
        <f>'83'!$T32</f>
        <v>1.9927536231884058</v>
      </c>
      <c r="G32" s="53">
        <f>'84'!$T32</f>
        <v>1.9927536231884058</v>
      </c>
      <c r="H32" s="53">
        <f>'85'!$T32</f>
        <v>2.3550724637681157</v>
      </c>
      <c r="I32" s="53">
        <f>'86'!$T32</f>
        <v>0</v>
      </c>
      <c r="J32" s="53">
        <f>'87'!$T32</f>
        <v>3.0797101449275357</v>
      </c>
      <c r="K32" s="53">
        <f>'88'!$T32</f>
        <v>3.6231884057971011</v>
      </c>
      <c r="L32" s="53">
        <f>'89'!$T32</f>
        <v>3.8043478260869565</v>
      </c>
      <c r="M32" s="53">
        <f>'90'!$T32</f>
        <v>3.3626358695652168</v>
      </c>
      <c r="N32" s="53">
        <f>'91'!$T32</f>
        <v>4.2232608695652178</v>
      </c>
      <c r="O32" s="53">
        <f>'92'!$T32</f>
        <v>2.9210471014492749</v>
      </c>
      <c r="P32" s="53">
        <f>'93'!$T32</f>
        <v>3.2893260869565215</v>
      </c>
      <c r="Q32" s="53">
        <f>'94'!$T32</f>
        <v>3.4885579710144925</v>
      </c>
      <c r="R32" s="53">
        <f>'95'!$T32</f>
        <v>3.0066413043478262</v>
      </c>
      <c r="S32" s="53">
        <f>'96'!$T32</f>
        <v>3.2958188405797095</v>
      </c>
      <c r="T32" s="53">
        <f>'97'!$T32</f>
        <v>2.9433369565217391</v>
      </c>
      <c r="U32" s="53">
        <f>'98'!$T32</f>
        <v>3.0649818840579708</v>
      </c>
      <c r="V32" s="53">
        <f>'99'!$T32</f>
        <v>3.0412119565217388</v>
      </c>
      <c r="W32" s="53">
        <f>'00'!$T32</f>
        <v>3.0097155797101447</v>
      </c>
      <c r="X32" s="53">
        <f>'01'!$T32</f>
        <v>3.952360507246377</v>
      </c>
      <c r="Y32" s="53">
        <f>'02'!$T32</f>
        <v>4.5501358695652172</v>
      </c>
      <c r="Z32" s="53">
        <f>'03'!$T32</f>
        <v>4.866724637681159</v>
      </c>
      <c r="AA32" s="53">
        <f>'04'!$T32</f>
        <v>3.3606811594202899</v>
      </c>
      <c r="AB32" s="53">
        <f>'05'!$T32</f>
        <v>4.3509545454545453</v>
      </c>
      <c r="AC32" s="53">
        <f>'06'!$T32</f>
        <v>7.1450472727272718</v>
      </c>
      <c r="AD32" s="53">
        <f>'07'!$T32</f>
        <v>7.7079706032117503</v>
      </c>
      <c r="AE32" s="53">
        <f>'08'!$T32</f>
        <v>0</v>
      </c>
      <c r="AF32" s="53">
        <f>'09'!$T32</f>
        <v>0</v>
      </c>
      <c r="AG32" s="53">
        <f>'10'!$T32</f>
        <v>13.167716363636364</v>
      </c>
      <c r="AH32" s="53">
        <f>'11'!$T32</f>
        <v>1.5611576086956522</v>
      </c>
      <c r="AI32" s="53">
        <f>'12'!$T32</f>
        <v>4.9615942028985505E-2</v>
      </c>
      <c r="AJ32" s="53">
        <f>'13'!$T32</f>
        <v>0</v>
      </c>
      <c r="AK32" s="53">
        <f>'14'!$T32</f>
        <v>0</v>
      </c>
      <c r="AL32" s="53">
        <f>'15'!$T32</f>
        <v>0</v>
      </c>
      <c r="AM32" s="53">
        <f>'16'!$T32</f>
        <v>0</v>
      </c>
      <c r="AN32" s="40">
        <f>'17'!$T32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'80'!$T33</f>
        <v>0</v>
      </c>
      <c r="D33" s="53">
        <f>'81'!$T33</f>
        <v>0</v>
      </c>
      <c r="E33" s="53">
        <f>'82'!$T33</f>
        <v>0</v>
      </c>
      <c r="F33" s="53">
        <f>'83'!$T33</f>
        <v>0</v>
      </c>
      <c r="G33" s="53">
        <f>'84'!$T33</f>
        <v>0</v>
      </c>
      <c r="H33" s="53">
        <f>'85'!$T33</f>
        <v>0</v>
      </c>
      <c r="I33" s="53">
        <f>'86'!$T33</f>
        <v>0</v>
      </c>
      <c r="J33" s="53">
        <f>'87'!$T33</f>
        <v>0</v>
      </c>
      <c r="K33" s="53">
        <f>'88'!$T33</f>
        <v>0</v>
      </c>
      <c r="L33" s="53">
        <f>'89'!$T33</f>
        <v>0</v>
      </c>
      <c r="M33" s="53">
        <f>'90'!$T33</f>
        <v>6.0235507246376805E-3</v>
      </c>
      <c r="N33" s="53">
        <f>'91'!$T33</f>
        <v>3.8840579710144926E-3</v>
      </c>
      <c r="O33" s="53">
        <f>'92'!$T33</f>
        <v>8.1304347826086937E-3</v>
      </c>
      <c r="P33" s="53">
        <f>'93'!$T33</f>
        <v>6.266304347826086E-3</v>
      </c>
      <c r="Q33" s="53">
        <f>'94'!$T33</f>
        <v>7.2445652173913034E-3</v>
      </c>
      <c r="R33" s="53">
        <f>'95'!$T33</f>
        <v>2.1505434782608693E-2</v>
      </c>
      <c r="S33" s="53">
        <f>'96'!$T33</f>
        <v>2.292391304347826E-2</v>
      </c>
      <c r="T33" s="53">
        <f>'97'!$T33</f>
        <v>2.7717391304347822E-2</v>
      </c>
      <c r="U33" s="53">
        <f>'98'!$T33</f>
        <v>2.5150362318840578E-2</v>
      </c>
      <c r="V33" s="53">
        <f>'99'!$T33</f>
        <v>1.867210144927536E-2</v>
      </c>
      <c r="W33" s="53">
        <f>'00'!$T33</f>
        <v>2.0929347826086957E-2</v>
      </c>
      <c r="X33" s="53">
        <f>'01'!$T33</f>
        <v>1.7501811594202898E-2</v>
      </c>
      <c r="Y33" s="53">
        <f>'02'!$T33</f>
        <v>2.9418478260869563E-2</v>
      </c>
      <c r="Z33" s="53">
        <f>'03'!$T33</f>
        <v>2.8820652173913039E-2</v>
      </c>
      <c r="AA33" s="53">
        <f>'04'!$T33</f>
        <v>2.8963768115942024E-2</v>
      </c>
      <c r="AB33" s="53">
        <f>'05'!$T33</f>
        <v>1.3438181818181818E-2</v>
      </c>
      <c r="AC33" s="53">
        <f>'06'!$T33</f>
        <v>9.9999999999999985E-3</v>
      </c>
      <c r="AD33" s="53">
        <f>'07'!$T33</f>
        <v>0</v>
      </c>
      <c r="AE33" s="53">
        <f>'08'!$T33</f>
        <v>0</v>
      </c>
      <c r="AF33" s="53">
        <f>'09'!$T33</f>
        <v>0</v>
      </c>
      <c r="AG33" s="53">
        <f>'10'!$T33</f>
        <v>0</v>
      </c>
      <c r="AH33" s="53">
        <f>'11'!$T33</f>
        <v>0</v>
      </c>
      <c r="AI33" s="53">
        <f>'12'!$T33</f>
        <v>0</v>
      </c>
      <c r="AJ33" s="53">
        <f>'13'!$T33</f>
        <v>0</v>
      </c>
      <c r="AK33" s="53">
        <f>'14'!$T33</f>
        <v>0</v>
      </c>
      <c r="AL33" s="53">
        <f>'15'!$T33</f>
        <v>0</v>
      </c>
      <c r="AM33" s="53">
        <f>'16'!$T33</f>
        <v>0</v>
      </c>
      <c r="AN33" s="40">
        <f>'17'!$T33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'80'!$T34</f>
        <v>0</v>
      </c>
      <c r="D34" s="53">
        <f>'81'!$T34</f>
        <v>0</v>
      </c>
      <c r="E34" s="53">
        <f>'82'!$T34</f>
        <v>0</v>
      </c>
      <c r="F34" s="53">
        <f>'83'!$T34</f>
        <v>0</v>
      </c>
      <c r="G34" s="53">
        <f>'84'!$T34</f>
        <v>0</v>
      </c>
      <c r="H34" s="53">
        <f>'85'!$T34</f>
        <v>0</v>
      </c>
      <c r="I34" s="53">
        <f>'86'!$T34</f>
        <v>0</v>
      </c>
      <c r="J34" s="53">
        <f>'87'!$T34</f>
        <v>0</v>
      </c>
      <c r="K34" s="53">
        <f>'88'!$T34</f>
        <v>0</v>
      </c>
      <c r="L34" s="53">
        <f>'89'!$T34</f>
        <v>0</v>
      </c>
      <c r="M34" s="53">
        <f>'90'!$T34</f>
        <v>0</v>
      </c>
      <c r="N34" s="53">
        <f>'91'!$T34</f>
        <v>0</v>
      </c>
      <c r="O34" s="53">
        <f>'92'!$T34</f>
        <v>0</v>
      </c>
      <c r="P34" s="53">
        <f>'93'!$T34</f>
        <v>0</v>
      </c>
      <c r="Q34" s="53">
        <f>'94'!$T34</f>
        <v>0</v>
      </c>
      <c r="R34" s="53">
        <f>'95'!$T34</f>
        <v>0</v>
      </c>
      <c r="S34" s="53">
        <f>'96'!$T34</f>
        <v>0</v>
      </c>
      <c r="T34" s="53">
        <f>'97'!$T34</f>
        <v>0</v>
      </c>
      <c r="U34" s="53">
        <f>'98'!$T34</f>
        <v>0</v>
      </c>
      <c r="V34" s="53">
        <f>'99'!$T34</f>
        <v>0</v>
      </c>
      <c r="W34" s="53">
        <f>'00'!$T34</f>
        <v>0</v>
      </c>
      <c r="X34" s="53">
        <f>'01'!$T34</f>
        <v>0</v>
      </c>
      <c r="Y34" s="53">
        <f>'02'!$T34</f>
        <v>0</v>
      </c>
      <c r="Z34" s="53">
        <f>'03'!$T34</f>
        <v>0</v>
      </c>
      <c r="AA34" s="53">
        <f>'04'!$T34</f>
        <v>0</v>
      </c>
      <c r="AB34" s="53">
        <f>'05'!$T34</f>
        <v>0</v>
      </c>
      <c r="AC34" s="53">
        <f>'06'!$T34</f>
        <v>0</v>
      </c>
      <c r="AD34" s="53">
        <f>'07'!$T34</f>
        <v>0</v>
      </c>
      <c r="AE34" s="53">
        <f>'08'!$T34</f>
        <v>0</v>
      </c>
      <c r="AF34" s="53">
        <f>'09'!$T34</f>
        <v>0</v>
      </c>
      <c r="AG34" s="53">
        <f>'10'!$T34</f>
        <v>0</v>
      </c>
      <c r="AH34" s="53">
        <f>'11'!$T34</f>
        <v>0</v>
      </c>
      <c r="AI34" s="53">
        <f>'12'!$T34</f>
        <v>0</v>
      </c>
      <c r="AJ34" s="53">
        <f>'13'!$T34</f>
        <v>0</v>
      </c>
      <c r="AK34" s="53">
        <f>'14'!$T34</f>
        <v>0</v>
      </c>
      <c r="AL34" s="53">
        <f>'15'!$T34</f>
        <v>0</v>
      </c>
      <c r="AM34" s="53">
        <f>'16'!$T34</f>
        <v>0</v>
      </c>
      <c r="AN34" s="40">
        <f>'17'!$T34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/>
      <c r="D35" s="53">
        <f>'81'!$T35</f>
        <v>0</v>
      </c>
      <c r="E35" s="53">
        <f>'82'!$T35</f>
        <v>0</v>
      </c>
      <c r="F35" s="53">
        <f>'83'!$T35</f>
        <v>0</v>
      </c>
      <c r="G35" s="53">
        <f>'84'!$T35</f>
        <v>0</v>
      </c>
      <c r="H35" s="53">
        <f>'85'!$T35</f>
        <v>0</v>
      </c>
      <c r="I35" s="53">
        <f>'86'!$T35</f>
        <v>0</v>
      </c>
      <c r="J35" s="53">
        <f>'87'!$T35</f>
        <v>0</v>
      </c>
      <c r="K35" s="53">
        <f>'88'!$T35</f>
        <v>0</v>
      </c>
      <c r="L35" s="53">
        <f>'89'!$T35</f>
        <v>0</v>
      </c>
      <c r="M35" s="53">
        <f>'90'!$T35</f>
        <v>0</v>
      </c>
      <c r="N35" s="53">
        <f>'91'!$T35</f>
        <v>0</v>
      </c>
      <c r="O35" s="53">
        <f>'92'!$T35</f>
        <v>0</v>
      </c>
      <c r="P35" s="53">
        <f>'93'!$T35</f>
        <v>0</v>
      </c>
      <c r="Q35" s="53">
        <f>'94'!$T35</f>
        <v>0</v>
      </c>
      <c r="R35" s="53">
        <f>'95'!$T35</f>
        <v>0</v>
      </c>
      <c r="S35" s="53">
        <f>'96'!$T35</f>
        <v>0</v>
      </c>
      <c r="T35" s="53">
        <f>'97'!$T35</f>
        <v>0</v>
      </c>
      <c r="U35" s="53">
        <f>'98'!$T35</f>
        <v>0</v>
      </c>
      <c r="V35" s="53">
        <f>'99'!$T35</f>
        <v>0</v>
      </c>
      <c r="W35" s="53">
        <f>'00'!$T35</f>
        <v>0</v>
      </c>
      <c r="X35" s="53">
        <f>'01'!$T35</f>
        <v>0</v>
      </c>
      <c r="Y35" s="53">
        <f>'02'!$T35</f>
        <v>0</v>
      </c>
      <c r="Z35" s="53">
        <f>'03'!$T35</f>
        <v>0</v>
      </c>
      <c r="AA35" s="53">
        <f>'04'!$T35</f>
        <v>0</v>
      </c>
      <c r="AB35" s="53">
        <f>'05'!$T35</f>
        <v>0</v>
      </c>
      <c r="AC35" s="53">
        <f>'06'!$T35</f>
        <v>0</v>
      </c>
      <c r="AD35" s="53">
        <f>'07'!$T35</f>
        <v>0</v>
      </c>
      <c r="AE35" s="53">
        <f>'08'!$T35</f>
        <v>0</v>
      </c>
      <c r="AF35" s="53">
        <f>'09'!$T35</f>
        <v>0</v>
      </c>
      <c r="AG35" s="53">
        <f>'10'!$T35</f>
        <v>0</v>
      </c>
      <c r="AH35" s="53">
        <f>'11'!$T35</f>
        <v>0</v>
      </c>
      <c r="AI35" s="53">
        <f>'12'!$T35</f>
        <v>0</v>
      </c>
      <c r="AJ35" s="53">
        <f>'13'!$T35</f>
        <v>0</v>
      </c>
      <c r="AK35" s="53">
        <f>'14'!$T35</f>
        <v>0</v>
      </c>
      <c r="AL35" s="53">
        <f>'15'!$T35</f>
        <v>0</v>
      </c>
      <c r="AM35" s="53">
        <f>'16'!$T35</f>
        <v>0</v>
      </c>
      <c r="AN35" s="40">
        <f>'17'!$T35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72.101449275362313</v>
      </c>
      <c r="D36" s="37">
        <f t="shared" ref="D36:AH36" si="1">SUM(D6:D35)+SUM(D38:D43)</f>
        <v>86.413043478260875</v>
      </c>
      <c r="E36" s="37">
        <f t="shared" si="1"/>
        <v>104.79710144927536</v>
      </c>
      <c r="F36" s="37">
        <f t="shared" si="1"/>
        <v>124.35507246376811</v>
      </c>
      <c r="G36" s="37">
        <f t="shared" si="1"/>
        <v>129.05797101449272</v>
      </c>
      <c r="H36" s="37">
        <f t="shared" si="1"/>
        <v>129.28260869565216</v>
      </c>
      <c r="I36" s="37">
        <f t="shared" si="1"/>
        <v>125.46557971014492</v>
      </c>
      <c r="J36" s="37">
        <f t="shared" si="1"/>
        <v>140.76086956521735</v>
      </c>
      <c r="K36" s="37">
        <f t="shared" si="1"/>
        <v>159.23913043478257</v>
      </c>
      <c r="L36" s="37">
        <f t="shared" si="1"/>
        <v>168.47826086956525</v>
      </c>
      <c r="M36" s="37">
        <f t="shared" si="1"/>
        <v>190.89434782608694</v>
      </c>
      <c r="N36" s="37">
        <f t="shared" si="1"/>
        <v>259.66267391304348</v>
      </c>
      <c r="O36" s="37">
        <f t="shared" si="1"/>
        <v>309.9774945652174</v>
      </c>
      <c r="P36" s="37">
        <f t="shared" si="1"/>
        <v>259.8214927536232</v>
      </c>
      <c r="Q36" s="37">
        <f t="shared" si="1"/>
        <v>189.76904528985511</v>
      </c>
      <c r="R36" s="37">
        <f t="shared" si="1"/>
        <v>199.03757608695648</v>
      </c>
      <c r="S36" s="37">
        <f t="shared" si="1"/>
        <v>211.7675199275362</v>
      </c>
      <c r="T36" s="37">
        <f t="shared" si="1"/>
        <v>214.03500543478259</v>
      </c>
      <c r="U36" s="37">
        <f t="shared" si="1"/>
        <v>217.36602355072461</v>
      </c>
      <c r="V36" s="37">
        <f t="shared" si="1"/>
        <v>220.27992210144933</v>
      </c>
      <c r="W36" s="37">
        <f t="shared" si="1"/>
        <v>221.68811956521733</v>
      </c>
      <c r="X36" s="37">
        <f t="shared" si="1"/>
        <v>223.29120471014488</v>
      </c>
      <c r="Y36" s="37">
        <f t="shared" si="1"/>
        <v>220.06125543478259</v>
      </c>
      <c r="Z36" s="37">
        <f t="shared" si="1"/>
        <v>203.99766304347824</v>
      </c>
      <c r="AA36" s="37">
        <f t="shared" si="1"/>
        <v>217.59173913043477</v>
      </c>
      <c r="AB36" s="37">
        <f t="shared" si="1"/>
        <v>222.97167272727273</v>
      </c>
      <c r="AC36" s="37">
        <f t="shared" si="1"/>
        <v>227.15551272727276</v>
      </c>
      <c r="AD36" s="37">
        <f t="shared" si="1"/>
        <v>244.78909058346613</v>
      </c>
      <c r="AE36" s="37">
        <f t="shared" si="1"/>
        <v>232.65600716967273</v>
      </c>
      <c r="AF36" s="37">
        <f t="shared" si="1"/>
        <v>231.71255272727274</v>
      </c>
      <c r="AG36" s="37">
        <f t="shared" si="1"/>
        <v>243.17270363275995</v>
      </c>
      <c r="AH36" s="37">
        <f t="shared" si="1"/>
        <v>247.62799456521739</v>
      </c>
      <c r="AI36" s="37">
        <f t="shared" ref="AI36:AN36" si="2">SUM(AI6:AI35)+SUM(AI38:AI43)</f>
        <v>249.42937862318843</v>
      </c>
      <c r="AJ36" s="37">
        <f t="shared" si="2"/>
        <v>254.72507065217388</v>
      </c>
      <c r="AK36" s="37">
        <f t="shared" si="2"/>
        <v>259.69630253623188</v>
      </c>
      <c r="AL36" s="37">
        <f t="shared" si="2"/>
        <v>257.41089311594203</v>
      </c>
      <c r="AM36" s="37">
        <f t="shared" si="2"/>
        <v>256.29541847826084</v>
      </c>
      <c r="AN36" s="38">
        <f t="shared" si="2"/>
        <v>292.60565942028995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'80'!$T38</f>
        <v>0</v>
      </c>
      <c r="D38" s="60">
        <f>'81'!$T38</f>
        <v>0</v>
      </c>
      <c r="E38" s="60">
        <f>'82'!$T38</f>
        <v>0</v>
      </c>
      <c r="F38" s="60">
        <f>'83'!$T38</f>
        <v>0</v>
      </c>
      <c r="G38" s="60">
        <f>'84'!$T38</f>
        <v>0</v>
      </c>
      <c r="H38" s="60">
        <f>'85'!$T38</f>
        <v>0</v>
      </c>
      <c r="I38" s="60">
        <f>'86'!$T38</f>
        <v>0</v>
      </c>
      <c r="J38" s="60">
        <f>'87'!$T38</f>
        <v>0</v>
      </c>
      <c r="K38" s="60">
        <f>'88'!$T38</f>
        <v>0</v>
      </c>
      <c r="L38" s="60">
        <f>'89'!$T38</f>
        <v>0</v>
      </c>
      <c r="M38" s="60">
        <f>'90'!$T38</f>
        <v>0</v>
      </c>
      <c r="N38" s="60">
        <f>'91'!$T38</f>
        <v>0</v>
      </c>
      <c r="O38" s="60">
        <f>'92'!$T38</f>
        <v>0</v>
      </c>
      <c r="P38" s="60">
        <f>'93'!$T38</f>
        <v>0</v>
      </c>
      <c r="Q38" s="60">
        <f>'94'!$T38</f>
        <v>0</v>
      </c>
      <c r="R38" s="60">
        <f>'95'!$T38</f>
        <v>0</v>
      </c>
      <c r="S38" s="60">
        <f>'96'!$T38</f>
        <v>0</v>
      </c>
      <c r="T38" s="60">
        <f>'97'!$T38</f>
        <v>0</v>
      </c>
      <c r="U38" s="60">
        <f>'98'!$T38</f>
        <v>0</v>
      </c>
      <c r="V38" s="60">
        <f>'99'!$T38</f>
        <v>0</v>
      </c>
      <c r="W38" s="60">
        <f>'00'!$T38</f>
        <v>0</v>
      </c>
      <c r="X38" s="60">
        <f>'01'!$T38</f>
        <v>0</v>
      </c>
      <c r="Y38" s="60">
        <f>'02'!$T38</f>
        <v>0</v>
      </c>
      <c r="Z38" s="60">
        <f>'03'!$T38</f>
        <v>0</v>
      </c>
      <c r="AA38" s="60">
        <f>'04'!$T38</f>
        <v>0</v>
      </c>
      <c r="AB38" s="60">
        <f>'05'!$T38</f>
        <v>0</v>
      </c>
      <c r="AC38" s="60">
        <f>'06'!$T38</f>
        <v>0</v>
      </c>
      <c r="AD38" s="60">
        <f>'07'!$T38</f>
        <v>0</v>
      </c>
      <c r="AE38" s="60">
        <f>'08'!$T38</f>
        <v>0</v>
      </c>
      <c r="AF38" s="60">
        <f>'09'!$T38</f>
        <v>0</v>
      </c>
      <c r="AG38" s="60">
        <f>'10'!$T38</f>
        <v>0.64131090909090904</v>
      </c>
      <c r="AH38" s="60">
        <f>'11'!$T38</f>
        <v>4.2681159420289855E-2</v>
      </c>
      <c r="AI38" s="60">
        <f>'12'!$T38</f>
        <v>1.6553423913043477</v>
      </c>
      <c r="AJ38" s="60">
        <f>'13'!$T38</f>
        <v>1.5472355072463768</v>
      </c>
      <c r="AK38" s="60">
        <f>'14'!$T38</f>
        <v>0.29386231884057973</v>
      </c>
      <c r="AL38" s="60">
        <f>'15'!$T38</f>
        <v>0.16173369565217391</v>
      </c>
      <c r="AM38" s="60">
        <f>'16'!$T38</f>
        <v>1.0817789855072464</v>
      </c>
      <c r="AN38" s="42">
        <f>'17'!$T38</f>
        <v>0.88146557971014494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'80'!$T39</f>
        <v>0</v>
      </c>
      <c r="D39" s="53">
        <f>'81'!$T39</f>
        <v>0</v>
      </c>
      <c r="E39" s="53">
        <f>'82'!$T39</f>
        <v>0</v>
      </c>
      <c r="F39" s="53">
        <f>'83'!$T39</f>
        <v>0</v>
      </c>
      <c r="G39" s="53">
        <f>'84'!$T39</f>
        <v>0</v>
      </c>
      <c r="H39" s="53">
        <f>'85'!$T39</f>
        <v>0</v>
      </c>
      <c r="I39" s="53">
        <f>'86'!$T39</f>
        <v>0</v>
      </c>
      <c r="J39" s="53">
        <f>'87'!$T39</f>
        <v>0</v>
      </c>
      <c r="K39" s="53">
        <f>'88'!$T39</f>
        <v>0</v>
      </c>
      <c r="L39" s="53">
        <f>'89'!$T39</f>
        <v>0</v>
      </c>
      <c r="M39" s="53">
        <f>'90'!$T39</f>
        <v>0</v>
      </c>
      <c r="N39" s="53">
        <f>'91'!$T39</f>
        <v>0</v>
      </c>
      <c r="O39" s="53">
        <f>'92'!$T39</f>
        <v>0</v>
      </c>
      <c r="P39" s="53">
        <f>'93'!$T39</f>
        <v>0</v>
      </c>
      <c r="Q39" s="53">
        <f>'94'!$T39</f>
        <v>0</v>
      </c>
      <c r="R39" s="53">
        <f>'95'!$T39</f>
        <v>0</v>
      </c>
      <c r="S39" s="53">
        <f>'96'!$T39</f>
        <v>0</v>
      </c>
      <c r="T39" s="53">
        <f>'97'!$T39</f>
        <v>0</v>
      </c>
      <c r="U39" s="53">
        <f>'98'!$T39</f>
        <v>0</v>
      </c>
      <c r="V39" s="53">
        <f>'99'!$T39</f>
        <v>0</v>
      </c>
      <c r="W39" s="53">
        <f>'00'!$T39</f>
        <v>0</v>
      </c>
      <c r="X39" s="53">
        <f>'01'!$T39</f>
        <v>0</v>
      </c>
      <c r="Y39" s="53">
        <f>'02'!$T39</f>
        <v>0</v>
      </c>
      <c r="Z39" s="53">
        <f>'03'!$T39</f>
        <v>0</v>
      </c>
      <c r="AA39" s="53">
        <f>'04'!$T39</f>
        <v>0</v>
      </c>
      <c r="AB39" s="53">
        <f>'05'!$T39</f>
        <v>0</v>
      </c>
      <c r="AC39" s="53">
        <f>'06'!$T39</f>
        <v>0</v>
      </c>
      <c r="AD39" s="53">
        <f>'07'!$T39</f>
        <v>0</v>
      </c>
      <c r="AE39" s="53">
        <f>'08'!$T39</f>
        <v>0</v>
      </c>
      <c r="AF39" s="53">
        <f>'09'!$T39</f>
        <v>0</v>
      </c>
      <c r="AG39" s="53">
        <f>'10'!$T39</f>
        <v>0</v>
      </c>
      <c r="AH39" s="53">
        <f>'11'!$T39</f>
        <v>0</v>
      </c>
      <c r="AI39" s="53">
        <f>'12'!$T39</f>
        <v>0</v>
      </c>
      <c r="AJ39" s="53">
        <f>'13'!$T39</f>
        <v>0</v>
      </c>
      <c r="AK39" s="53">
        <f>'14'!$T39</f>
        <v>0</v>
      </c>
      <c r="AL39" s="53">
        <f>'15'!$T39</f>
        <v>0</v>
      </c>
      <c r="AM39" s="53">
        <f>'16'!$T39</f>
        <v>0</v>
      </c>
      <c r="AN39" s="40">
        <f>'17'!$T39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'80'!$T40</f>
        <v>0</v>
      </c>
      <c r="D40" s="53">
        <f>'81'!$T40</f>
        <v>0</v>
      </c>
      <c r="E40" s="53">
        <f>'82'!$T40</f>
        <v>0</v>
      </c>
      <c r="F40" s="53">
        <f>'83'!$T40</f>
        <v>0</v>
      </c>
      <c r="G40" s="53">
        <f>'84'!$T40</f>
        <v>0</v>
      </c>
      <c r="H40" s="53">
        <f>'85'!$T40</f>
        <v>0</v>
      </c>
      <c r="I40" s="53">
        <f>'86'!$T40</f>
        <v>0</v>
      </c>
      <c r="J40" s="53">
        <f>'87'!$T40</f>
        <v>0</v>
      </c>
      <c r="K40" s="53">
        <f>'88'!$T40</f>
        <v>0</v>
      </c>
      <c r="L40" s="53">
        <f>'89'!$T40</f>
        <v>0</v>
      </c>
      <c r="M40" s="53">
        <f>'90'!$T40</f>
        <v>0</v>
      </c>
      <c r="N40" s="53">
        <f>'91'!$T40</f>
        <v>0</v>
      </c>
      <c r="O40" s="53">
        <f>'92'!$T40</f>
        <v>0</v>
      </c>
      <c r="P40" s="53">
        <f>'93'!$T40</f>
        <v>0</v>
      </c>
      <c r="Q40" s="53">
        <f>'94'!$T40</f>
        <v>0</v>
      </c>
      <c r="R40" s="53">
        <f>'95'!$T40</f>
        <v>0</v>
      </c>
      <c r="S40" s="53">
        <f>'96'!$T40</f>
        <v>0</v>
      </c>
      <c r="T40" s="53">
        <f>'97'!$T40</f>
        <v>0</v>
      </c>
      <c r="U40" s="53">
        <f>'98'!$T40</f>
        <v>0</v>
      </c>
      <c r="V40" s="53">
        <f>'99'!$T40</f>
        <v>0</v>
      </c>
      <c r="W40" s="53">
        <f>'00'!$T40</f>
        <v>0</v>
      </c>
      <c r="X40" s="53">
        <f>'01'!$T40</f>
        <v>0</v>
      </c>
      <c r="Y40" s="53">
        <f>'02'!$T40</f>
        <v>0</v>
      </c>
      <c r="Z40" s="53">
        <f>'03'!$T40</f>
        <v>0</v>
      </c>
      <c r="AA40" s="53">
        <f>'04'!$T40</f>
        <v>0</v>
      </c>
      <c r="AB40" s="53">
        <f>'05'!$T40</f>
        <v>0</v>
      </c>
      <c r="AC40" s="53">
        <f>'06'!$T40</f>
        <v>0</v>
      </c>
      <c r="AD40" s="53">
        <f>'07'!$T40</f>
        <v>0</v>
      </c>
      <c r="AE40" s="53">
        <f>'08'!$T40</f>
        <v>0</v>
      </c>
      <c r="AF40" s="53">
        <f>'09'!$T40</f>
        <v>0</v>
      </c>
      <c r="AG40" s="53">
        <f>'10'!$T40</f>
        <v>0</v>
      </c>
      <c r="AH40" s="53">
        <f>'11'!$T40</f>
        <v>0.46221014492753626</v>
      </c>
      <c r="AI40" s="53">
        <f>'12'!$T40</f>
        <v>0.55085144927536234</v>
      </c>
      <c r="AJ40" s="53">
        <f>'13'!$T40</f>
        <v>0.14911956521739128</v>
      </c>
      <c r="AK40" s="53">
        <f>'14'!$T40</f>
        <v>0.31356702898550726</v>
      </c>
      <c r="AL40" s="53">
        <f>'15'!$T40</f>
        <v>0.40152536231884056</v>
      </c>
      <c r="AM40" s="53">
        <f>'16'!$T40</f>
        <v>0.22831340579710144</v>
      </c>
      <c r="AN40" s="40">
        <f>'17'!$T40</f>
        <v>0.31921920289855071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'80'!$T41</f>
        <v>0</v>
      </c>
      <c r="D41" s="53">
        <f>'81'!$T41</f>
        <v>0</v>
      </c>
      <c r="E41" s="53">
        <f>'82'!$T41</f>
        <v>0</v>
      </c>
      <c r="F41" s="53">
        <f>'83'!$T41</f>
        <v>0</v>
      </c>
      <c r="G41" s="53">
        <f>'84'!$T41</f>
        <v>0</v>
      </c>
      <c r="H41" s="53">
        <f>'85'!$T41</f>
        <v>0</v>
      </c>
      <c r="I41" s="53">
        <f>'86'!$T41</f>
        <v>0</v>
      </c>
      <c r="J41" s="53">
        <f>'87'!$T41</f>
        <v>0</v>
      </c>
      <c r="K41" s="53">
        <f>'88'!$T41</f>
        <v>0</v>
      </c>
      <c r="L41" s="53">
        <f>'89'!$T41</f>
        <v>0</v>
      </c>
      <c r="M41" s="53">
        <f>'90'!$T41</f>
        <v>0</v>
      </c>
      <c r="N41" s="53">
        <f>'91'!$T41</f>
        <v>0</v>
      </c>
      <c r="O41" s="53">
        <f>'92'!$T41</f>
        <v>0</v>
      </c>
      <c r="P41" s="53">
        <f>'93'!$T41</f>
        <v>0</v>
      </c>
      <c r="Q41" s="53">
        <f>'94'!$T41</f>
        <v>0</v>
      </c>
      <c r="R41" s="53">
        <f>'95'!$T41</f>
        <v>0</v>
      </c>
      <c r="S41" s="53">
        <f>'96'!$T41</f>
        <v>0</v>
      </c>
      <c r="T41" s="53">
        <f>'97'!$T41</f>
        <v>0</v>
      </c>
      <c r="U41" s="53">
        <f>'98'!$T41</f>
        <v>0</v>
      </c>
      <c r="V41" s="53">
        <f>'99'!$T41</f>
        <v>0</v>
      </c>
      <c r="W41" s="53">
        <f>'00'!$T41</f>
        <v>0</v>
      </c>
      <c r="X41" s="53">
        <f>'01'!$T41</f>
        <v>0</v>
      </c>
      <c r="Y41" s="53">
        <f>'02'!$T41</f>
        <v>0</v>
      </c>
      <c r="Z41" s="53">
        <f>'03'!$T41</f>
        <v>0</v>
      </c>
      <c r="AA41" s="53">
        <f>'04'!$T41</f>
        <v>0</v>
      </c>
      <c r="AB41" s="53">
        <f>'05'!$T41</f>
        <v>0</v>
      </c>
      <c r="AC41" s="53">
        <f>'06'!$T41</f>
        <v>0</v>
      </c>
      <c r="AD41" s="53">
        <f>'07'!$T41</f>
        <v>0</v>
      </c>
      <c r="AE41" s="53">
        <f>'08'!$T41</f>
        <v>0</v>
      </c>
      <c r="AF41" s="53">
        <f>'09'!$T41</f>
        <v>0</v>
      </c>
      <c r="AG41" s="53">
        <f>'10'!$T41</f>
        <v>1.5363636363636363E-3</v>
      </c>
      <c r="AH41" s="53">
        <f>'11'!$T41</f>
        <v>0</v>
      </c>
      <c r="AI41" s="53">
        <f>'12'!$T41</f>
        <v>4.7391304347826086E-3</v>
      </c>
      <c r="AJ41" s="53">
        <f>'13'!$T41</f>
        <v>2.8876811594202899E-3</v>
      </c>
      <c r="AK41" s="53">
        <f>'14'!$T41</f>
        <v>2.5181159420289857E-3</v>
      </c>
      <c r="AL41" s="53">
        <f>'15'!$T41</f>
        <v>3.5525362318840578E-3</v>
      </c>
      <c r="AM41" s="53">
        <f>'16'!$T41</f>
        <v>2.9655797101449275E-3</v>
      </c>
      <c r="AN41" s="40">
        <f>'17'!$T41</f>
        <v>4.6527173913043479E-2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'80'!$T42</f>
        <v>0</v>
      </c>
      <c r="D42" s="53">
        <f>'81'!$T42</f>
        <v>0</v>
      </c>
      <c r="E42" s="53">
        <f>'82'!$T42</f>
        <v>0</v>
      </c>
      <c r="F42" s="53">
        <f>'83'!$T42</f>
        <v>0</v>
      </c>
      <c r="G42" s="53">
        <f>'84'!$T42</f>
        <v>0</v>
      </c>
      <c r="H42" s="53">
        <f>'85'!$T42</f>
        <v>0</v>
      </c>
      <c r="I42" s="53">
        <f>'86'!$T42</f>
        <v>0</v>
      </c>
      <c r="J42" s="53">
        <f>'87'!$T42</f>
        <v>0</v>
      </c>
      <c r="K42" s="53">
        <f>'88'!$T42</f>
        <v>0</v>
      </c>
      <c r="L42" s="53">
        <f>'89'!$T42</f>
        <v>0</v>
      </c>
      <c r="M42" s="53">
        <f>'90'!$T42</f>
        <v>0</v>
      </c>
      <c r="N42" s="53">
        <f>'91'!$T42</f>
        <v>0</v>
      </c>
      <c r="O42" s="53">
        <f>'92'!$T42</f>
        <v>0</v>
      </c>
      <c r="P42" s="53">
        <f>'93'!$T42</f>
        <v>0</v>
      </c>
      <c r="Q42" s="53">
        <f>'94'!$T42</f>
        <v>0</v>
      </c>
      <c r="R42" s="53">
        <f>'95'!$T42</f>
        <v>0</v>
      </c>
      <c r="S42" s="53">
        <f>'96'!$T42</f>
        <v>0</v>
      </c>
      <c r="T42" s="53">
        <f>'97'!$T42</f>
        <v>0</v>
      </c>
      <c r="U42" s="53">
        <f>'98'!$T42</f>
        <v>0</v>
      </c>
      <c r="V42" s="53">
        <f>'99'!$T42</f>
        <v>0</v>
      </c>
      <c r="W42" s="53">
        <f>'00'!$T42</f>
        <v>0</v>
      </c>
      <c r="X42" s="53">
        <f>'01'!$T42</f>
        <v>0</v>
      </c>
      <c r="Y42" s="53">
        <f>'02'!$T42</f>
        <v>0</v>
      </c>
      <c r="Z42" s="53">
        <f>'03'!$T42</f>
        <v>0</v>
      </c>
      <c r="AA42" s="53">
        <f>'04'!$T42</f>
        <v>0</v>
      </c>
      <c r="AB42" s="53">
        <f>'05'!$T42</f>
        <v>0</v>
      </c>
      <c r="AC42" s="53">
        <f>'06'!$T42</f>
        <v>0</v>
      </c>
      <c r="AD42" s="53">
        <f>'07'!$T42</f>
        <v>0</v>
      </c>
      <c r="AE42" s="53">
        <f>'08'!$T42</f>
        <v>0</v>
      </c>
      <c r="AF42" s="53">
        <f>'09'!$T42</f>
        <v>0</v>
      </c>
      <c r="AG42" s="53">
        <f>'10'!$T42</f>
        <v>3.705919996396303</v>
      </c>
      <c r="AH42" s="53">
        <f>'11'!$T42</f>
        <v>17.599599637681159</v>
      </c>
      <c r="AI42" s="53">
        <f>'12'!$T42</f>
        <v>22.96921920289855</v>
      </c>
      <c r="AJ42" s="53">
        <f>'13'!$T42</f>
        <v>27.211909420289857</v>
      </c>
      <c r="AK42" s="53">
        <f>'14'!$T42</f>
        <v>17.498217391304348</v>
      </c>
      <c r="AL42" s="53">
        <f>'15'!$T42</f>
        <v>17.16055072463768</v>
      </c>
      <c r="AM42" s="53">
        <f>'16'!$T42</f>
        <v>17.232092391304349</v>
      </c>
      <c r="AN42" s="40">
        <f>'17'!$T42</f>
        <v>22.740585144927536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'80'!$T43</f>
        <v>0</v>
      </c>
      <c r="D43" s="61">
        <f>'81'!$T43</f>
        <v>0</v>
      </c>
      <c r="E43" s="61">
        <f>'82'!$T43</f>
        <v>0</v>
      </c>
      <c r="F43" s="61">
        <f>'83'!$T43</f>
        <v>0</v>
      </c>
      <c r="G43" s="61">
        <f>'84'!$T43</f>
        <v>0</v>
      </c>
      <c r="H43" s="61">
        <f>'85'!$T43</f>
        <v>0</v>
      </c>
      <c r="I43" s="61">
        <f>'86'!$T43</f>
        <v>0</v>
      </c>
      <c r="J43" s="61">
        <f>'87'!$T43</f>
        <v>0</v>
      </c>
      <c r="K43" s="61">
        <f>'88'!$T43</f>
        <v>0</v>
      </c>
      <c r="L43" s="61">
        <f>'89'!$T43</f>
        <v>0</v>
      </c>
      <c r="M43" s="61">
        <f>'90'!$T43</f>
        <v>0</v>
      </c>
      <c r="N43" s="61">
        <f>'91'!$T43</f>
        <v>0</v>
      </c>
      <c r="O43" s="61">
        <f>'92'!$T43</f>
        <v>0</v>
      </c>
      <c r="P43" s="61">
        <f>'93'!$T43</f>
        <v>0</v>
      </c>
      <c r="Q43" s="61">
        <f>'94'!$T43</f>
        <v>0</v>
      </c>
      <c r="R43" s="61">
        <f>'95'!$T43</f>
        <v>0</v>
      </c>
      <c r="S43" s="61">
        <f>'96'!$T43</f>
        <v>0</v>
      </c>
      <c r="T43" s="61">
        <f>'97'!$T43</f>
        <v>0</v>
      </c>
      <c r="U43" s="61">
        <f>'98'!$T43</f>
        <v>0</v>
      </c>
      <c r="V43" s="61">
        <f>'99'!$T43</f>
        <v>0</v>
      </c>
      <c r="W43" s="61">
        <f>'00'!$T43</f>
        <v>0</v>
      </c>
      <c r="X43" s="61">
        <f>'01'!$T43</f>
        <v>0</v>
      </c>
      <c r="Y43" s="61">
        <f>'02'!$T43</f>
        <v>0</v>
      </c>
      <c r="Z43" s="61">
        <f>'03'!$T43</f>
        <v>0</v>
      </c>
      <c r="AA43" s="61">
        <f>'04'!$T43</f>
        <v>0</v>
      </c>
      <c r="AB43" s="61">
        <f>'05'!$T43</f>
        <v>0</v>
      </c>
      <c r="AC43" s="61">
        <f>'06'!$T43</f>
        <v>0</v>
      </c>
      <c r="AD43" s="61">
        <f>'07'!$T43</f>
        <v>0</v>
      </c>
      <c r="AE43" s="61">
        <f>'08'!$T43</f>
        <v>0</v>
      </c>
      <c r="AF43" s="61">
        <f>'09'!$T43</f>
        <v>0</v>
      </c>
      <c r="AG43" s="61">
        <f>'10'!$T43</f>
        <v>5.2920000000000002E-2</v>
      </c>
      <c r="AH43" s="61">
        <f>'11'!$T43</f>
        <v>0</v>
      </c>
      <c r="AI43" s="61">
        <f>'12'!$T43</f>
        <v>8.9849637681159417E-2</v>
      </c>
      <c r="AJ43" s="61">
        <f>'13'!$T43</f>
        <v>0.11666304347826087</v>
      </c>
      <c r="AK43" s="61">
        <f>'14'!$T43</f>
        <v>0</v>
      </c>
      <c r="AL43" s="61">
        <f>'15'!$T43</f>
        <v>0.12707427536231883</v>
      </c>
      <c r="AM43" s="61">
        <f>'16'!$T43</f>
        <v>0.10869746376811594</v>
      </c>
      <c r="AN43" s="44">
        <f>'17'!$T43</f>
        <v>7.1181159420289852E-2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4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55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'80'!$U6</f>
        <v>0</v>
      </c>
      <c r="D6" s="53">
        <f>'81'!$U6</f>
        <v>0</v>
      </c>
      <c r="E6" s="53">
        <f>'82'!$U6</f>
        <v>0.18115942028985507</v>
      </c>
      <c r="F6" s="53">
        <f>'83'!$U6</f>
        <v>0.18115942028985507</v>
      </c>
      <c r="G6" s="53">
        <f>'84'!$U6</f>
        <v>0.18115942028985507</v>
      </c>
      <c r="H6" s="53">
        <f>'85'!$U6</f>
        <v>0.18115942028985507</v>
      </c>
      <c r="I6" s="53">
        <f>'86'!$U6</f>
        <v>0.18115942028985507</v>
      </c>
      <c r="J6" s="53">
        <f>'87'!$U6</f>
        <v>0.18115942028985507</v>
      </c>
      <c r="K6" s="53">
        <f>'88'!$U6</f>
        <v>0.36231884057971014</v>
      </c>
      <c r="L6" s="53">
        <f>'89'!$U6</f>
        <v>0.36231884057971014</v>
      </c>
      <c r="M6" s="53">
        <f>'90'!$U6</f>
        <v>0.17443840579710143</v>
      </c>
      <c r="N6" s="53">
        <f>'91'!$U6</f>
        <v>0.23472644927536229</v>
      </c>
      <c r="O6" s="53">
        <f>'92'!$U6</f>
        <v>2.7835144927536231E-2</v>
      </c>
      <c r="P6" s="53">
        <f>'93'!$U6</f>
        <v>7.8043478260869563E-3</v>
      </c>
      <c r="Q6" s="53">
        <f>'94'!$U6</f>
        <v>4.1436594202898552E-2</v>
      </c>
      <c r="R6" s="53">
        <f>'95'!$U6</f>
        <v>0.33438405797101445</v>
      </c>
      <c r="S6" s="53">
        <f>'96'!$U6</f>
        <v>1.6238206521739129</v>
      </c>
      <c r="T6" s="53">
        <f>'97'!$U6</f>
        <v>3.0932663043478259</v>
      </c>
      <c r="U6" s="53">
        <f>'98'!$U6</f>
        <v>10.790952898550723</v>
      </c>
      <c r="V6" s="53">
        <f>'99'!$U6</f>
        <v>0.70516847826086948</v>
      </c>
      <c r="W6" s="53">
        <f>'00'!$U6</f>
        <v>1.1082137681159419</v>
      </c>
      <c r="X6" s="53">
        <f>'01'!$U6</f>
        <v>1.6271793478260868</v>
      </c>
      <c r="Y6" s="53">
        <f>'02'!$U6</f>
        <v>3.3383532608695647</v>
      </c>
      <c r="Z6" s="53">
        <f>'03'!$U6</f>
        <v>3.9067246376811595</v>
      </c>
      <c r="AA6" s="53">
        <f>'04'!$U6</f>
        <v>4.7884963768115938</v>
      </c>
      <c r="AB6" s="53">
        <f>'05'!$U6</f>
        <v>6.0231454545454541</v>
      </c>
      <c r="AC6" s="53">
        <f>'06'!$U6</f>
        <v>7.2281527272727262</v>
      </c>
      <c r="AD6" s="53">
        <f>'07'!$U6</f>
        <v>7.7481308025554032</v>
      </c>
      <c r="AE6" s="53">
        <f>'08'!$U6</f>
        <v>8.6522836363636362</v>
      </c>
      <c r="AF6" s="53">
        <f>'09'!$U6</f>
        <v>8.7190599999999989</v>
      </c>
      <c r="AG6" s="53">
        <f>'10'!$U6</f>
        <v>7.7545454545454549E-3</v>
      </c>
      <c r="AH6" s="53">
        <f>'11'!$U6</f>
        <v>0.55667572463768111</v>
      </c>
      <c r="AI6" s="53">
        <f>'12'!$U6</f>
        <v>2.5981884057971017E-2</v>
      </c>
      <c r="AJ6" s="53">
        <f>'13'!$U6</f>
        <v>1.0010869565217391E-2</v>
      </c>
      <c r="AK6" s="53">
        <f>'14'!$U6</f>
        <v>2.732427536231884E-2</v>
      </c>
      <c r="AL6" s="53">
        <f>'15'!$U6</f>
        <v>2.5572463768115943E-2</v>
      </c>
      <c r="AM6" s="53">
        <f>'16'!$U6</f>
        <v>2.9666666666666668E-2</v>
      </c>
      <c r="AN6" s="40">
        <f>'17'!$U6</f>
        <v>1.9869565217391305E-2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'80'!$U7</f>
        <v>0</v>
      </c>
      <c r="D7" s="53">
        <f>'81'!$U7</f>
        <v>0</v>
      </c>
      <c r="E7" s="53">
        <f>'82'!$U7</f>
        <v>0</v>
      </c>
      <c r="F7" s="53">
        <f>'83'!$U7</f>
        <v>0</v>
      </c>
      <c r="G7" s="53">
        <f>'84'!$U7</f>
        <v>0</v>
      </c>
      <c r="H7" s="53">
        <f>'85'!$U7</f>
        <v>0</v>
      </c>
      <c r="I7" s="53">
        <f>'86'!$U7</f>
        <v>0</v>
      </c>
      <c r="J7" s="53">
        <f>'87'!$U7</f>
        <v>0</v>
      </c>
      <c r="K7" s="53">
        <f>'88'!$U7</f>
        <v>0</v>
      </c>
      <c r="L7" s="53">
        <f>'89'!$U7</f>
        <v>0</v>
      </c>
      <c r="M7" s="53">
        <f>'90'!$U7</f>
        <v>1.6360507246376811E-2</v>
      </c>
      <c r="N7" s="53">
        <f>'91'!$U7</f>
        <v>1.317210144927536E-2</v>
      </c>
      <c r="O7" s="53">
        <f>'92'!$U7</f>
        <v>9.003623188405795E-3</v>
      </c>
      <c r="P7" s="53">
        <f>'93'!$U7</f>
        <v>1.0152173913043476E-2</v>
      </c>
      <c r="Q7" s="53">
        <f>'94'!$U7</f>
        <v>1.2717391304347826E-2</v>
      </c>
      <c r="R7" s="53">
        <f>'95'!$U7</f>
        <v>1.3206521739130433E-2</v>
      </c>
      <c r="S7" s="53">
        <f>'96'!$U7</f>
        <v>1.3188405797101448E-2</v>
      </c>
      <c r="T7" s="53">
        <f>'97'!$U7</f>
        <v>5.7065217391304341E-4</v>
      </c>
      <c r="U7" s="53">
        <f>'98'!$U7</f>
        <v>4.0289855072463765E-3</v>
      </c>
      <c r="V7" s="53">
        <f>'99'!$U7</f>
        <v>1.0306159420289854E-2</v>
      </c>
      <c r="W7" s="53">
        <f>'00'!$U7</f>
        <v>9.4909420289855054E-3</v>
      </c>
      <c r="X7" s="53">
        <f>'01'!$U7</f>
        <v>7.1123188405797094E-3</v>
      </c>
      <c r="Y7" s="53">
        <f>'02'!$U7</f>
        <v>1.329891304347826E-2</v>
      </c>
      <c r="Z7" s="53">
        <f>'03'!$U7</f>
        <v>2.7916666666666667E-3</v>
      </c>
      <c r="AA7" s="53">
        <f>'04'!$U7</f>
        <v>1.7952898550724634E-3</v>
      </c>
      <c r="AB7" s="53">
        <f>'05'!$U7</f>
        <v>3.282363636363636E-2</v>
      </c>
      <c r="AC7" s="53">
        <f>'06'!$U7</f>
        <v>0.13743636363636363</v>
      </c>
      <c r="AD7" s="53">
        <f>'07'!$U7</f>
        <v>0.14732324601612354</v>
      </c>
      <c r="AE7" s="53">
        <f>'08'!$U7</f>
        <v>0.17953636363636363</v>
      </c>
      <c r="AF7" s="53">
        <f>'09'!$U7</f>
        <v>0.18520909090909088</v>
      </c>
      <c r="AG7" s="53">
        <f>'10'!$U7</f>
        <v>0.60155090909090914</v>
      </c>
      <c r="AH7" s="53">
        <f>'11'!$U7</f>
        <v>1.9631195652173914</v>
      </c>
      <c r="AI7" s="53">
        <f>'12'!$U7</f>
        <v>1.8316576086956522</v>
      </c>
      <c r="AJ7" s="53">
        <f>'13'!$U7</f>
        <v>0.72636594202898552</v>
      </c>
      <c r="AK7" s="53">
        <f>'14'!$U7</f>
        <v>1.4400851449275363</v>
      </c>
      <c r="AL7" s="53">
        <f>'15'!$U7</f>
        <v>1.3846068840579711</v>
      </c>
      <c r="AM7" s="53">
        <f>'16'!$U7</f>
        <v>1.2100271739130435</v>
      </c>
      <c r="AN7" s="40">
        <f>'17'!$U7</f>
        <v>1.1014275362318842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'80'!$U8</f>
        <v>0</v>
      </c>
      <c r="D8" s="53">
        <f>'81'!$U8</f>
        <v>0</v>
      </c>
      <c r="E8" s="53">
        <f>'82'!$U8</f>
        <v>4.7101449275362315</v>
      </c>
      <c r="F8" s="53">
        <f>'83'!$U8</f>
        <v>1.8115942028985506</v>
      </c>
      <c r="G8" s="53">
        <f>'84'!$U8</f>
        <v>1.6304347826086956</v>
      </c>
      <c r="H8" s="53">
        <f>'85'!$U8</f>
        <v>1.0869565217391304</v>
      </c>
      <c r="I8" s="53">
        <f>'86'!$U8</f>
        <v>1.0869565217391304</v>
      </c>
      <c r="J8" s="53">
        <f>'87'!$U8</f>
        <v>1.2681159420289854</v>
      </c>
      <c r="K8" s="53">
        <f>'88'!$U8</f>
        <v>1.0869565217391304</v>
      </c>
      <c r="L8" s="53">
        <f>'89'!$U8</f>
        <v>1.0869565217391304</v>
      </c>
      <c r="M8" s="53">
        <f>'90'!$U8</f>
        <v>1.0292898550724636</v>
      </c>
      <c r="N8" s="53">
        <f>'91'!$U8</f>
        <v>1.060817028985507</v>
      </c>
      <c r="O8" s="53">
        <f>'92'!$U8</f>
        <v>0.37290942028985502</v>
      </c>
      <c r="P8" s="53">
        <f>'93'!$U8</f>
        <v>9.9721014492753612E-2</v>
      </c>
      <c r="Q8" s="53">
        <f>'94'!$U8</f>
        <v>0.18689492753623185</v>
      </c>
      <c r="R8" s="53">
        <f>'95'!$U8</f>
        <v>0.16865942028985506</v>
      </c>
      <c r="S8" s="53">
        <f>'96'!$U8</f>
        <v>0.23295108695652172</v>
      </c>
      <c r="T8" s="53">
        <f>'97'!$U8</f>
        <v>0.19415036231884056</v>
      </c>
      <c r="U8" s="53">
        <f>'98'!$U8</f>
        <v>0.13689130434782609</v>
      </c>
      <c r="V8" s="53">
        <f>'99'!$U8</f>
        <v>0.21952536231884054</v>
      </c>
      <c r="W8" s="53">
        <f>'00'!$U8</f>
        <v>4.6445652173913041E-2</v>
      </c>
      <c r="X8" s="53">
        <f>'01'!$U8</f>
        <v>2.584601449275362E-2</v>
      </c>
      <c r="Y8" s="53">
        <f>'02'!$U8</f>
        <v>0.11303260869565217</v>
      </c>
      <c r="Z8" s="53">
        <f>'03'!$U8</f>
        <v>0.29598913043478259</v>
      </c>
      <c r="AA8" s="53">
        <f>'04'!$U8</f>
        <v>1.0789800724637681</v>
      </c>
      <c r="AB8" s="53">
        <f>'05'!$U8</f>
        <v>1.0670727272727272</v>
      </c>
      <c r="AC8" s="53">
        <f>'06'!$U8</f>
        <v>0.58337636363636358</v>
      </c>
      <c r="AD8" s="53">
        <f>'07'!$U8</f>
        <v>0.62534322988484381</v>
      </c>
      <c r="AE8" s="53">
        <f>'08'!$U8</f>
        <v>0.40264</v>
      </c>
      <c r="AF8" s="53">
        <f>'09'!$U8</f>
        <v>0.42266909090909083</v>
      </c>
      <c r="AG8" s="53">
        <f>'10'!$U8</f>
        <v>0.22107636363636363</v>
      </c>
      <c r="AH8" s="53">
        <f>'11'!$U8</f>
        <v>0</v>
      </c>
      <c r="AI8" s="53">
        <f>'12'!$U8</f>
        <v>7.0264492753623189E-2</v>
      </c>
      <c r="AJ8" s="53">
        <f>'13'!$U8</f>
        <v>5.4443840579710148E-2</v>
      </c>
      <c r="AK8" s="53">
        <f>'14'!$U8</f>
        <v>0.55464492753623185</v>
      </c>
      <c r="AL8" s="53">
        <f>'15'!$U8</f>
        <v>0.50870108695652172</v>
      </c>
      <c r="AM8" s="53">
        <f>'16'!$U8</f>
        <v>0.78026086956521734</v>
      </c>
      <c r="AN8" s="40">
        <f>'17'!$U8</f>
        <v>0.60062681159420295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'80'!$U9</f>
        <v>0</v>
      </c>
      <c r="D9" s="53">
        <f>'81'!$U9</f>
        <v>0</v>
      </c>
      <c r="E9" s="53">
        <f>'82'!$U9</f>
        <v>0.59782608695652173</v>
      </c>
      <c r="F9" s="53">
        <f>'83'!$U9</f>
        <v>0.34420289855072461</v>
      </c>
      <c r="G9" s="53">
        <f>'84'!$U9</f>
        <v>0</v>
      </c>
      <c r="H9" s="53">
        <f>'85'!$U9</f>
        <v>0</v>
      </c>
      <c r="I9" s="53">
        <f>'86'!$U9</f>
        <v>0</v>
      </c>
      <c r="J9" s="53">
        <f>'87'!$U9</f>
        <v>0</v>
      </c>
      <c r="K9" s="53">
        <f>'88'!$U9</f>
        <v>0</v>
      </c>
      <c r="L9" s="53">
        <f>'89'!$U9</f>
        <v>0.54347826086956519</v>
      </c>
      <c r="M9" s="53">
        <f>'90'!$U9</f>
        <v>0.39411413043478255</v>
      </c>
      <c r="N9" s="53">
        <f>'91'!$U9</f>
        <v>0.45478804347826085</v>
      </c>
      <c r="O9" s="53">
        <f>'92'!$U9</f>
        <v>0.46029347826086947</v>
      </c>
      <c r="P9" s="53">
        <f>'93'!$U9</f>
        <v>0.27728260869565213</v>
      </c>
      <c r="Q9" s="53">
        <f>'94'!$U9</f>
        <v>0.32081702898550724</v>
      </c>
      <c r="R9" s="53">
        <f>'95'!$U9</f>
        <v>0.39915036231884055</v>
      </c>
      <c r="S9" s="53">
        <f>'96'!$U9</f>
        <v>0.38931521739130431</v>
      </c>
      <c r="T9" s="53">
        <f>'97'!$U9</f>
        <v>0.39599637681159416</v>
      </c>
      <c r="U9" s="53">
        <f>'98'!$U9</f>
        <v>0.27890036231884058</v>
      </c>
      <c r="V9" s="53">
        <f>'99'!$U9</f>
        <v>0.2205018115942029</v>
      </c>
      <c r="W9" s="53">
        <f>'00'!$U9</f>
        <v>4.3472826086956518E-2</v>
      </c>
      <c r="X9" s="53">
        <f>'01'!$U9</f>
        <v>1.0153985507246376E-2</v>
      </c>
      <c r="Y9" s="53">
        <f>'02'!$U9</f>
        <v>8.1210144927536226E-2</v>
      </c>
      <c r="Z9" s="53">
        <f>'03'!$U9</f>
        <v>0.47340398550724638</v>
      </c>
      <c r="AA9" s="53">
        <f>'04'!$U9</f>
        <v>0.56221920289855065</v>
      </c>
      <c r="AB9" s="53">
        <f>'05'!$U9</f>
        <v>0.78073818181818178</v>
      </c>
      <c r="AC9" s="53">
        <f>'06'!$U9</f>
        <v>0.75982363636363637</v>
      </c>
      <c r="AD9" s="53">
        <f>'07'!$U9</f>
        <v>0.81448374758402009</v>
      </c>
      <c r="AE9" s="53">
        <f>'08'!$U9</f>
        <v>0.65176727272727264</v>
      </c>
      <c r="AF9" s="53">
        <f>'09'!$U9</f>
        <v>0.68260909090909094</v>
      </c>
      <c r="AG9" s="53">
        <f>'10'!$U9</f>
        <v>0.41609818181818181</v>
      </c>
      <c r="AH9" s="53">
        <f>'11'!$U9</f>
        <v>0.68952536231884054</v>
      </c>
      <c r="AI9" s="53">
        <f>'12'!$U9</f>
        <v>0.71999637681159423</v>
      </c>
      <c r="AJ9" s="53">
        <f>'13'!$U9</f>
        <v>0.9004057971014493</v>
      </c>
      <c r="AK9" s="53">
        <f>'14'!$U9</f>
        <v>1.2420416666666667</v>
      </c>
      <c r="AL9" s="53">
        <f>'15'!$U9</f>
        <v>0.52746557971014496</v>
      </c>
      <c r="AM9" s="53">
        <f>'16'!$U9</f>
        <v>1.3795235507246377</v>
      </c>
      <c r="AN9" s="40">
        <f>'17'!$U9</f>
        <v>0.9556141304347826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'80'!$U10</f>
        <v>0</v>
      </c>
      <c r="D10" s="53">
        <f>'81'!$U10</f>
        <v>0</v>
      </c>
      <c r="E10" s="53">
        <f>'82'!$U10</f>
        <v>5.4347826086956514</v>
      </c>
      <c r="F10" s="53">
        <f>'83'!$U10</f>
        <v>4.7101449275362315</v>
      </c>
      <c r="G10" s="53">
        <f>'84'!$U10</f>
        <v>5.0724637681159415</v>
      </c>
      <c r="H10" s="53">
        <f>'85'!$U10</f>
        <v>3.6231884057971011</v>
      </c>
      <c r="I10" s="53">
        <f>'86'!$U10</f>
        <v>3.6231884057971011</v>
      </c>
      <c r="J10" s="53">
        <f>'87'!$U10</f>
        <v>3.2608695652173911</v>
      </c>
      <c r="K10" s="53">
        <f>'88'!$U10</f>
        <v>3.6231884057971011</v>
      </c>
      <c r="L10" s="53">
        <f>'89'!$U10</f>
        <v>3.0797101449275357</v>
      </c>
      <c r="M10" s="53">
        <f>'90'!$U10</f>
        <v>2.6117934782608696</v>
      </c>
      <c r="N10" s="53">
        <f>'91'!$U10</f>
        <v>2.570048913043478</v>
      </c>
      <c r="O10" s="53">
        <f>'92'!$U10</f>
        <v>1.9734166666666666</v>
      </c>
      <c r="P10" s="53">
        <f>'93'!$U10</f>
        <v>1.5145199275362318</v>
      </c>
      <c r="Q10" s="53">
        <f>'94'!$U10</f>
        <v>1.8706902173913043</v>
      </c>
      <c r="R10" s="53">
        <f>'95'!$U10</f>
        <v>1.8404963768115941</v>
      </c>
      <c r="S10" s="53">
        <f>'96'!$U10</f>
        <v>1.7590869565217391</v>
      </c>
      <c r="T10" s="53">
        <f>'97'!$U10</f>
        <v>2.0057409420289853</v>
      </c>
      <c r="U10" s="53">
        <f>'98'!$U10</f>
        <v>3.5916050724637678</v>
      </c>
      <c r="V10" s="53">
        <f>'99'!$U10</f>
        <v>22.00032608695652</v>
      </c>
      <c r="W10" s="53">
        <f>'00'!$U10</f>
        <v>19.305847826086957</v>
      </c>
      <c r="X10" s="53">
        <f>'01'!$U10</f>
        <v>4.241548913043478</v>
      </c>
      <c r="Y10" s="53">
        <f>'02'!$U10</f>
        <v>1.9565344202898547</v>
      </c>
      <c r="Z10" s="53">
        <f>'03'!$U10</f>
        <v>2.6271394927536229</v>
      </c>
      <c r="AA10" s="53">
        <f>'04'!$U10</f>
        <v>5.0672173913043475</v>
      </c>
      <c r="AB10" s="53">
        <f>'05'!$U10</f>
        <v>4.8495781818181811</v>
      </c>
      <c r="AC10" s="53">
        <f>'06'!$U10</f>
        <v>5.224247272727272</v>
      </c>
      <c r="AD10" s="53">
        <f>'07'!$U10</f>
        <v>5.6000686124485286</v>
      </c>
      <c r="AE10" s="53">
        <f>'08'!$U10</f>
        <v>4.2881363636363634</v>
      </c>
      <c r="AF10" s="53">
        <f>'09'!$U10</f>
        <v>4.406487272727273</v>
      </c>
      <c r="AG10" s="53">
        <f>'10'!$U10</f>
        <v>0</v>
      </c>
      <c r="AH10" s="53">
        <f>'11'!$U10</f>
        <v>0</v>
      </c>
      <c r="AI10" s="53">
        <f>'12'!$U10</f>
        <v>0</v>
      </c>
      <c r="AJ10" s="53">
        <f>'13'!$U10</f>
        <v>0</v>
      </c>
      <c r="AK10" s="53">
        <f>'14'!$U10</f>
        <v>0</v>
      </c>
      <c r="AL10" s="53">
        <f>'15'!$U10</f>
        <v>0</v>
      </c>
      <c r="AM10" s="53">
        <f>'16'!$U10</f>
        <v>0</v>
      </c>
      <c r="AN10" s="40">
        <f>'17'!$U10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'80'!$U11</f>
        <v>0</v>
      </c>
      <c r="D11" s="53">
        <f>'81'!$U11</f>
        <v>0</v>
      </c>
      <c r="E11" s="53">
        <f>'82'!$U11</f>
        <v>0.18115942028985507</v>
      </c>
      <c r="F11" s="53">
        <f>'83'!$U11</f>
        <v>0.18115942028985507</v>
      </c>
      <c r="G11" s="53">
        <f>'84'!$U11</f>
        <v>0.18115942028985507</v>
      </c>
      <c r="H11" s="53">
        <f>'85'!$U11</f>
        <v>0.36231884057971014</v>
      </c>
      <c r="I11" s="53">
        <f>'86'!$U11</f>
        <v>0.36231884057971014</v>
      </c>
      <c r="J11" s="53">
        <f>'87'!$U11</f>
        <v>0.36231884057971014</v>
      </c>
      <c r="K11" s="53">
        <f>'88'!$U11</f>
        <v>0.36231884057971014</v>
      </c>
      <c r="L11" s="53">
        <f>'89'!$U11</f>
        <v>0.36231884057971014</v>
      </c>
      <c r="M11" s="53">
        <f>'90'!$U11</f>
        <v>0.3609528985507246</v>
      </c>
      <c r="N11" s="53">
        <f>'91'!$U11</f>
        <v>0.42616123188405797</v>
      </c>
      <c r="O11" s="53">
        <f>'92'!$U11</f>
        <v>0.37175905797101449</v>
      </c>
      <c r="P11" s="53">
        <f>'93'!$U11</f>
        <v>0.33136956521739125</v>
      </c>
      <c r="Q11" s="53">
        <f>'94'!$U11</f>
        <v>0.38423007246376811</v>
      </c>
      <c r="R11" s="53">
        <f>'95'!$U11</f>
        <v>0.39093115942028983</v>
      </c>
      <c r="S11" s="53">
        <f>'96'!$U11</f>
        <v>0.33329528985507245</v>
      </c>
      <c r="T11" s="53">
        <f>'97'!$U11</f>
        <v>0.25127717391304344</v>
      </c>
      <c r="U11" s="53">
        <f>'98'!$U11</f>
        <v>0.25112681159420286</v>
      </c>
      <c r="V11" s="53">
        <f>'99'!$U11</f>
        <v>0.19953079710144928</v>
      </c>
      <c r="W11" s="53">
        <f>'00'!$U11</f>
        <v>0.13921557971014492</v>
      </c>
      <c r="X11" s="53">
        <f>'01'!$U11</f>
        <v>0.23119746376811595</v>
      </c>
      <c r="Y11" s="53">
        <f>'02'!$U11</f>
        <v>0.28047463768115938</v>
      </c>
      <c r="Z11" s="53">
        <f>'03'!$U11</f>
        <v>0.26700362318840576</v>
      </c>
      <c r="AA11" s="53">
        <f>'04'!$U11</f>
        <v>0.51372644927536237</v>
      </c>
      <c r="AB11" s="53">
        <f>'05'!$U11</f>
        <v>0.47549272727272723</v>
      </c>
      <c r="AC11" s="53">
        <f>'06'!$U11</f>
        <v>0.37889090909090906</v>
      </c>
      <c r="AD11" s="53">
        <f>'07'!$U11</f>
        <v>0.40614752265246706</v>
      </c>
      <c r="AE11" s="53">
        <f>'08'!$U11</f>
        <v>0.10153999999999999</v>
      </c>
      <c r="AF11" s="53">
        <f>'09'!$U11</f>
        <v>0.10664363636363636</v>
      </c>
      <c r="AG11" s="53">
        <f>'10'!$U11</f>
        <v>1.9959327272727272</v>
      </c>
      <c r="AH11" s="53">
        <f>'11'!$U11</f>
        <v>2.4305887681159422</v>
      </c>
      <c r="AI11" s="53">
        <f>'12'!$U11</f>
        <v>2.8633097826086957</v>
      </c>
      <c r="AJ11" s="53">
        <f>'13'!$U11</f>
        <v>3.5886195652173911</v>
      </c>
      <c r="AK11" s="53">
        <f>'14'!$U11</f>
        <v>3.53230615942029</v>
      </c>
      <c r="AL11" s="53">
        <f>'15'!$U11</f>
        <v>3.3754945652173913</v>
      </c>
      <c r="AM11" s="53">
        <f>'16'!$U11</f>
        <v>4.5695905797101446</v>
      </c>
      <c r="AN11" s="40">
        <f>'17'!$U11</f>
        <v>6.6729945652173912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'80'!$U12</f>
        <v>0</v>
      </c>
      <c r="D12" s="53">
        <f>'81'!$U12</f>
        <v>0</v>
      </c>
      <c r="E12" s="53">
        <f>'82'!$U12</f>
        <v>2.3550724637681157</v>
      </c>
      <c r="F12" s="53">
        <f>'83'!$U12</f>
        <v>2.3550724637681157</v>
      </c>
      <c r="G12" s="53">
        <f>'84'!$U12</f>
        <v>2.8985507246376812</v>
      </c>
      <c r="H12" s="53">
        <f>'85'!$U12</f>
        <v>1.9927536231884058</v>
      </c>
      <c r="I12" s="53">
        <f>'86'!$U12</f>
        <v>3.2608695652173911</v>
      </c>
      <c r="J12" s="53">
        <f>'87'!$U12</f>
        <v>2.7173913043478257</v>
      </c>
      <c r="K12" s="53">
        <f>'88'!$U12</f>
        <v>6.5217391304347823</v>
      </c>
      <c r="L12" s="53">
        <f>'89'!$U12</f>
        <v>1.8115942028985506</v>
      </c>
      <c r="M12" s="53">
        <f>'90'!$U12</f>
        <v>1.7072463768115942</v>
      </c>
      <c r="N12" s="53">
        <f>'91'!$U12</f>
        <v>1.6405289855072462</v>
      </c>
      <c r="O12" s="53">
        <f>'92'!$U12</f>
        <v>1.5381902173913042</v>
      </c>
      <c r="P12" s="53">
        <f>'93'!$U12</f>
        <v>1.4605380434782607</v>
      </c>
      <c r="Q12" s="53">
        <f>'94'!$U12</f>
        <v>1.903802536231884</v>
      </c>
      <c r="R12" s="53">
        <f>'95'!$U12</f>
        <v>1.6845833333333331</v>
      </c>
      <c r="S12" s="53">
        <f>'96'!$U12</f>
        <v>1.6876159420289853</v>
      </c>
      <c r="T12" s="53">
        <f>'97'!$U12</f>
        <v>1.7934112318840578</v>
      </c>
      <c r="U12" s="53">
        <f>'98'!$U12</f>
        <v>1.6219003623188404</v>
      </c>
      <c r="V12" s="53">
        <f>'99'!$U12</f>
        <v>1.9666322463768113</v>
      </c>
      <c r="W12" s="53">
        <f>'00'!$U12</f>
        <v>0.93371739130434772</v>
      </c>
      <c r="X12" s="53">
        <f>'01'!$U12</f>
        <v>2.7809619565217387</v>
      </c>
      <c r="Y12" s="53">
        <f>'02'!$U12</f>
        <v>1.3764873188405795</v>
      </c>
      <c r="Z12" s="53">
        <f>'03'!$U12</f>
        <v>1.2063496376811593</v>
      </c>
      <c r="AA12" s="53">
        <f>'04'!$U12</f>
        <v>1.0510960144927535</v>
      </c>
      <c r="AB12" s="53">
        <f>'05'!$U12</f>
        <v>1.1245345454545452</v>
      </c>
      <c r="AC12" s="53">
        <f>'06'!$U12</f>
        <v>2.0523127272727271</v>
      </c>
      <c r="AD12" s="53">
        <f>'07'!$U12</f>
        <v>2.1999517800252915</v>
      </c>
      <c r="AE12" s="53">
        <f>'08'!$U12</f>
        <v>1.5719527272727272</v>
      </c>
      <c r="AF12" s="53">
        <f>'09'!$U12</f>
        <v>1.5975163636363636</v>
      </c>
      <c r="AG12" s="53">
        <f>'10'!$U12</f>
        <v>1.3847327272727272</v>
      </c>
      <c r="AH12" s="53">
        <f>'11'!$U12</f>
        <v>2.901407608695652</v>
      </c>
      <c r="AI12" s="53">
        <f>'12'!$U12</f>
        <v>2.9090235507246374</v>
      </c>
      <c r="AJ12" s="53">
        <f>'13'!$U12</f>
        <v>2.4017771739130436</v>
      </c>
      <c r="AK12" s="53">
        <f>'14'!$U12</f>
        <v>2.261235507246377</v>
      </c>
      <c r="AL12" s="53">
        <f>'15'!$U12</f>
        <v>2.3780018115942028</v>
      </c>
      <c r="AM12" s="53">
        <f>'16'!$U12</f>
        <v>2.1835398550724636</v>
      </c>
      <c r="AN12" s="40">
        <f>'17'!$U12</f>
        <v>2.3101666666666665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'80'!$U13</f>
        <v>0</v>
      </c>
      <c r="D13" s="53">
        <f>'81'!$U13</f>
        <v>0</v>
      </c>
      <c r="E13" s="53">
        <f>'82'!$U13</f>
        <v>0.54347826086956519</v>
      </c>
      <c r="F13" s="53">
        <f>'83'!$U13</f>
        <v>0.54347826086956519</v>
      </c>
      <c r="G13" s="53">
        <f>'84'!$U13</f>
        <v>0.36231884057971014</v>
      </c>
      <c r="H13" s="53">
        <f>'85'!$U13</f>
        <v>0.54347826086956519</v>
      </c>
      <c r="I13" s="53">
        <f>'86'!$U13</f>
        <v>0.54347826086956519</v>
      </c>
      <c r="J13" s="53">
        <f>'87'!$U13</f>
        <v>0.54347826086956519</v>
      </c>
      <c r="K13" s="53">
        <f>'88'!$U13</f>
        <v>0.36231884057971014</v>
      </c>
      <c r="L13" s="53">
        <f>'89'!$U13</f>
        <v>0.36231884057971014</v>
      </c>
      <c r="M13" s="53">
        <f>'90'!$U13</f>
        <v>0.27807427536231882</v>
      </c>
      <c r="N13" s="53">
        <f>'91'!$U13</f>
        <v>0.30219927536231878</v>
      </c>
      <c r="O13" s="53">
        <f>'92'!$U13</f>
        <v>0.14666485507246377</v>
      </c>
      <c r="P13" s="53">
        <f>'93'!$U13</f>
        <v>0.11407065217391303</v>
      </c>
      <c r="Q13" s="53">
        <f>'94'!$U13</f>
        <v>9.2059782608695642E-2</v>
      </c>
      <c r="R13" s="53">
        <f>'95'!$U13</f>
        <v>8.3958333333333315E-2</v>
      </c>
      <c r="S13" s="53">
        <f>'96'!$U13</f>
        <v>4.0561594202898545E-2</v>
      </c>
      <c r="T13" s="53">
        <f>'97'!$U13</f>
        <v>5.7282608695652174E-2</v>
      </c>
      <c r="U13" s="53">
        <f>'98'!$U13</f>
        <v>4.7210144927536231E-2</v>
      </c>
      <c r="V13" s="53">
        <f>'99'!$U13</f>
        <v>6.485507246376811E-3</v>
      </c>
      <c r="W13" s="53">
        <f>'00'!$U13</f>
        <v>1.941123188405797E-2</v>
      </c>
      <c r="X13" s="53">
        <f>'01'!$U13</f>
        <v>1.3605072463768115E-2</v>
      </c>
      <c r="Y13" s="53">
        <f>'02'!$U13</f>
        <v>3.4420289855072457E-2</v>
      </c>
      <c r="Z13" s="53">
        <f>'03'!$U13</f>
        <v>3.2150362318840574E-2</v>
      </c>
      <c r="AA13" s="53">
        <f>'04'!$U13</f>
        <v>4.9231884057971007E-2</v>
      </c>
      <c r="AB13" s="53">
        <f>'05'!$U13</f>
        <v>0.13496727272727271</v>
      </c>
      <c r="AC13" s="53">
        <f>'06'!$U13</f>
        <v>0.17555272727272725</v>
      </c>
      <c r="AD13" s="53">
        <f>'07'!$U13</f>
        <v>0.18818162052971013</v>
      </c>
      <c r="AE13" s="53">
        <f>'08'!$U13</f>
        <v>0.13924363636363635</v>
      </c>
      <c r="AF13" s="53">
        <f>'09'!$U13</f>
        <v>0.14115454545454545</v>
      </c>
      <c r="AG13" s="53">
        <f>'10'!$U13</f>
        <v>0.52988909090909087</v>
      </c>
      <c r="AH13" s="53">
        <f>'11'!$U13</f>
        <v>1.0474311594202899</v>
      </c>
      <c r="AI13" s="53">
        <f>'12'!$U13</f>
        <v>0.12705072463768116</v>
      </c>
      <c r="AJ13" s="53">
        <f>'13'!$U13</f>
        <v>0.18355253623188406</v>
      </c>
      <c r="AK13" s="53">
        <f>'14'!$U13</f>
        <v>0.40305253623188408</v>
      </c>
      <c r="AL13" s="53">
        <f>'15'!$U13</f>
        <v>0.33607427536231882</v>
      </c>
      <c r="AM13" s="53">
        <f>'16'!$U13</f>
        <v>0.28529166666666667</v>
      </c>
      <c r="AN13" s="40">
        <f>'17'!$U13</f>
        <v>0.24701449275362319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'80'!$U14</f>
        <v>0</v>
      </c>
      <c r="D14" s="53">
        <f>'81'!$U14</f>
        <v>0</v>
      </c>
      <c r="E14" s="53">
        <f>'82'!$U14</f>
        <v>0.72463768115942029</v>
      </c>
      <c r="F14" s="53">
        <f>'83'!$U14</f>
        <v>0.90579710144927528</v>
      </c>
      <c r="G14" s="53">
        <f>'84'!$U14</f>
        <v>2.1739130434782608</v>
      </c>
      <c r="H14" s="53">
        <f>'85'!$U14</f>
        <v>2.1739130434782608</v>
      </c>
      <c r="I14" s="53">
        <f>'86'!$U14</f>
        <v>2.5362318840579707</v>
      </c>
      <c r="J14" s="53">
        <f>'87'!$U14</f>
        <v>2.5362318840579707</v>
      </c>
      <c r="K14" s="53">
        <f>'88'!$U14</f>
        <v>2.5362318840579707</v>
      </c>
      <c r="L14" s="53">
        <f>'89'!$U14</f>
        <v>1.0869565217391304</v>
      </c>
      <c r="M14" s="53">
        <f>'90'!$U14</f>
        <v>1.6845471014492752</v>
      </c>
      <c r="N14" s="53">
        <f>'91'!$U14</f>
        <v>2.0338369565217391</v>
      </c>
      <c r="O14" s="53">
        <f>'92'!$U14</f>
        <v>1.5782771739130435</v>
      </c>
      <c r="P14" s="53">
        <f>'93'!$U14</f>
        <v>1.2551213768115941</v>
      </c>
      <c r="Q14" s="53">
        <f>'94'!$U14</f>
        <v>1.3026358695652174</v>
      </c>
      <c r="R14" s="53">
        <f>'95'!$U14</f>
        <v>1.4418315217391304</v>
      </c>
      <c r="S14" s="53">
        <f>'96'!$U14</f>
        <v>1.8087264492753621</v>
      </c>
      <c r="T14" s="53">
        <f>'97'!$U14</f>
        <v>1.4656050724637679</v>
      </c>
      <c r="U14" s="53">
        <f>'98'!$U14</f>
        <v>1.595336956521739</v>
      </c>
      <c r="V14" s="53">
        <f>'99'!$U14</f>
        <v>1.1532355072463767</v>
      </c>
      <c r="W14" s="53">
        <f>'00'!$U14</f>
        <v>1.9408858695652174</v>
      </c>
      <c r="X14" s="53">
        <f>'01'!$U14</f>
        <v>2.2330652173913044</v>
      </c>
      <c r="Y14" s="53">
        <f>'02'!$U14</f>
        <v>2.309088768115942</v>
      </c>
      <c r="Z14" s="53">
        <f>'03'!$U14</f>
        <v>2.8112246376811592</v>
      </c>
      <c r="AA14" s="53">
        <f>'04'!$U14</f>
        <v>2.8920887681159417</v>
      </c>
      <c r="AB14" s="53">
        <f>'05'!$U14</f>
        <v>1.9692781818181819</v>
      </c>
      <c r="AC14" s="53">
        <f>'06'!$U14</f>
        <v>2.8833909090909091</v>
      </c>
      <c r="AD14" s="53">
        <f>'07'!$U14</f>
        <v>3.0908159749088471</v>
      </c>
      <c r="AE14" s="53">
        <f>'08'!$U14</f>
        <v>2.8335909090909084</v>
      </c>
      <c r="AF14" s="53">
        <f>'09'!$U14</f>
        <v>2.9013509090909086</v>
      </c>
      <c r="AG14" s="53">
        <f>'10'!$U14</f>
        <v>2.9663090909090908</v>
      </c>
      <c r="AH14" s="53">
        <f>'11'!$U14</f>
        <v>4.463242753623188</v>
      </c>
      <c r="AI14" s="53">
        <f>'12'!$U14</f>
        <v>6.0840634057971013</v>
      </c>
      <c r="AJ14" s="53">
        <f>'13'!$U14</f>
        <v>7.1760706521739124</v>
      </c>
      <c r="AK14" s="53">
        <f>'14'!$U14</f>
        <v>9.6260996376811594</v>
      </c>
      <c r="AL14" s="53">
        <f>'15'!$U14</f>
        <v>10.440215579710145</v>
      </c>
      <c r="AM14" s="53">
        <f>'16'!$U14</f>
        <v>12.224907608695652</v>
      </c>
      <c r="AN14" s="40">
        <f>'17'!$U14</f>
        <v>12.323760869565218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'80'!$U15</f>
        <v>0</v>
      </c>
      <c r="D15" s="53">
        <f>'81'!$U15</f>
        <v>0</v>
      </c>
      <c r="E15" s="53">
        <f>'82'!$U15</f>
        <v>0.90579710144927528</v>
      </c>
      <c r="F15" s="53">
        <f>'83'!$U15</f>
        <v>1.2681159420289854</v>
      </c>
      <c r="G15" s="53">
        <f>'84'!$U15</f>
        <v>0</v>
      </c>
      <c r="H15" s="53">
        <f>'85'!$U15</f>
        <v>0</v>
      </c>
      <c r="I15" s="53">
        <f>'86'!$U15</f>
        <v>0</v>
      </c>
      <c r="J15" s="53">
        <f>'87'!$U15</f>
        <v>0</v>
      </c>
      <c r="K15" s="53">
        <f>'88'!$U15</f>
        <v>0</v>
      </c>
      <c r="L15" s="53">
        <f>'89'!$U15</f>
        <v>1.9927536231884058</v>
      </c>
      <c r="M15" s="53">
        <f>'90'!$U15</f>
        <v>2.5220652173913041</v>
      </c>
      <c r="N15" s="53">
        <f>'91'!$U15</f>
        <v>2.4534166666666666</v>
      </c>
      <c r="O15" s="53">
        <f>'92'!$U15</f>
        <v>2.1562717391304345</v>
      </c>
      <c r="P15" s="53">
        <f>'93'!$U15</f>
        <v>1.9544655797101447</v>
      </c>
      <c r="Q15" s="53">
        <f>'94'!$U15</f>
        <v>1.7186449275362317</v>
      </c>
      <c r="R15" s="53">
        <f>'95'!$U15</f>
        <v>2.0621485507246375</v>
      </c>
      <c r="S15" s="53">
        <f>'96'!$U15</f>
        <v>2.3629528985507244</v>
      </c>
      <c r="T15" s="53">
        <f>'97'!$U15</f>
        <v>1.5018369565217391</v>
      </c>
      <c r="U15" s="53">
        <f>'98'!$U15</f>
        <v>1.011105072463768</v>
      </c>
      <c r="V15" s="53">
        <f>'99'!$U15</f>
        <v>0.82910688405797095</v>
      </c>
      <c r="W15" s="53">
        <f>'00'!$U15</f>
        <v>1.5413278985507246</v>
      </c>
      <c r="X15" s="53">
        <f>'01'!$U15</f>
        <v>1.8745797101449273</v>
      </c>
      <c r="Y15" s="53">
        <f>'02'!$U15</f>
        <v>1.5954945652173911</v>
      </c>
      <c r="Z15" s="53">
        <f>'03'!$U15</f>
        <v>1.3354239130434782</v>
      </c>
      <c r="AA15" s="53">
        <f>'04'!$U15</f>
        <v>2.1648188405797097</v>
      </c>
      <c r="AB15" s="53">
        <f>'05'!$U15</f>
        <v>2.2435727272727273</v>
      </c>
      <c r="AC15" s="53">
        <f>'06'!$U15</f>
        <v>3.0214818181818179</v>
      </c>
      <c r="AD15" s="53">
        <f>'07'!$U15</f>
        <v>3.2388408530001893</v>
      </c>
      <c r="AE15" s="53">
        <f>'08'!$U15</f>
        <v>3.3177909090909088</v>
      </c>
      <c r="AF15" s="53">
        <f>'09'!$U15</f>
        <v>3.4286036363636359</v>
      </c>
      <c r="AG15" s="53">
        <f>'10'!$U15</f>
        <v>1.589949090909091</v>
      </c>
      <c r="AH15" s="53">
        <f>'11'!$U15</f>
        <v>2.8157083333333333</v>
      </c>
      <c r="AI15" s="53">
        <f>'12'!$U15</f>
        <v>2.0068822463768115</v>
      </c>
      <c r="AJ15" s="53">
        <f>'13'!$U15</f>
        <v>2.773907608695652</v>
      </c>
      <c r="AK15" s="53">
        <f>'14'!$U15</f>
        <v>4.5910326086956523</v>
      </c>
      <c r="AL15" s="53">
        <f>'15'!$U15</f>
        <v>5.2566159420289855</v>
      </c>
      <c r="AM15" s="53">
        <f>'16'!$U15</f>
        <v>5.389110507246377</v>
      </c>
      <c r="AN15" s="40">
        <f>'17'!$U15</f>
        <v>4.6926612318840579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'80'!$U16</f>
        <v>0</v>
      </c>
      <c r="D16" s="53">
        <f>'81'!$U16</f>
        <v>0</v>
      </c>
      <c r="E16" s="53">
        <f>'82'!$U16</f>
        <v>0.18115942028985507</v>
      </c>
      <c r="F16" s="53">
        <f>'83'!$U16</f>
        <v>0.18115942028985507</v>
      </c>
      <c r="G16" s="53">
        <f>'84'!$U16</f>
        <v>0</v>
      </c>
      <c r="H16" s="53">
        <f>'85'!$U16</f>
        <v>0</v>
      </c>
      <c r="I16" s="53">
        <f>'86'!$U16</f>
        <v>0</v>
      </c>
      <c r="J16" s="53">
        <f>'87'!$U16</f>
        <v>0</v>
      </c>
      <c r="K16" s="53">
        <f>'88'!$U16</f>
        <v>0</v>
      </c>
      <c r="L16" s="53">
        <f>'89'!$U16</f>
        <v>0</v>
      </c>
      <c r="M16" s="53">
        <f>'90'!$U16</f>
        <v>3.702898550724637E-2</v>
      </c>
      <c r="N16" s="53">
        <f>'91'!$U16</f>
        <v>5.301992753623188E-2</v>
      </c>
      <c r="O16" s="53">
        <f>'92'!$U16</f>
        <v>4.5019927536231887E-2</v>
      </c>
      <c r="P16" s="53">
        <f>'93'!$U16</f>
        <v>0.10942391304347825</v>
      </c>
      <c r="Q16" s="53">
        <f>'94'!$U16</f>
        <v>0.25809420289855073</v>
      </c>
      <c r="R16" s="53">
        <f>'95'!$U16</f>
        <v>0.30259601449275358</v>
      </c>
      <c r="S16" s="53">
        <f>'96'!$U16</f>
        <v>0.59203260869565211</v>
      </c>
      <c r="T16" s="53">
        <f>'97'!$U16</f>
        <v>0.33435507246376811</v>
      </c>
      <c r="U16" s="53">
        <f>'98'!$U16</f>
        <v>0.53043478260869559</v>
      </c>
      <c r="V16" s="53">
        <f>'99'!$U16</f>
        <v>0.50958152173913041</v>
      </c>
      <c r="W16" s="53">
        <f>'00'!$U16</f>
        <v>0.52300000000000002</v>
      </c>
      <c r="X16" s="53">
        <f>'01'!$U16</f>
        <v>0.30320652173913037</v>
      </c>
      <c r="Y16" s="53">
        <f>'02'!$U16</f>
        <v>0.39660869565217388</v>
      </c>
      <c r="Z16" s="53">
        <f>'03'!$U16</f>
        <v>0.6506757246376812</v>
      </c>
      <c r="AA16" s="53">
        <f>'04'!$U16</f>
        <v>0.36545108695652168</v>
      </c>
      <c r="AB16" s="53">
        <f>'05'!$U16</f>
        <v>0.36792909090909087</v>
      </c>
      <c r="AC16" s="53">
        <f>'06'!$U16</f>
        <v>0.89949818181818175</v>
      </c>
      <c r="AD16" s="53">
        <f>'07'!$U16</f>
        <v>0.97055595578252718</v>
      </c>
      <c r="AE16" s="53">
        <f>'08'!$U16</f>
        <v>0.7865218181818181</v>
      </c>
      <c r="AF16" s="53">
        <f>'09'!$U16</f>
        <v>0.80652181818181812</v>
      </c>
      <c r="AG16" s="53">
        <f>'10'!$U16</f>
        <v>0.73241454545454543</v>
      </c>
      <c r="AH16" s="53">
        <f>'11'!$U16</f>
        <v>0.30929528985507249</v>
      </c>
      <c r="AI16" s="53">
        <f>'12'!$U16</f>
        <v>1.279784420289855</v>
      </c>
      <c r="AJ16" s="53">
        <f>'13'!$U16</f>
        <v>0.88535869565217395</v>
      </c>
      <c r="AK16" s="53">
        <f>'14'!$U16</f>
        <v>1.0158713768115941</v>
      </c>
      <c r="AL16" s="53">
        <f>'15'!$U16</f>
        <v>0.27648550724637683</v>
      </c>
      <c r="AM16" s="53">
        <f>'16'!$U16</f>
        <v>1.7369057971014492</v>
      </c>
      <c r="AN16" s="40">
        <f>'17'!$U16</f>
        <v>1.6942173913043479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'80'!$U17</f>
        <v>30.072463768115941</v>
      </c>
      <c r="D17" s="53">
        <f>'81'!$U17</f>
        <v>32.971014492753618</v>
      </c>
      <c r="E17" s="53">
        <f>'82'!$U17</f>
        <v>10.036231884057971</v>
      </c>
      <c r="F17" s="53">
        <f>'83'!$U17</f>
        <v>7.9166666666666661</v>
      </c>
      <c r="G17" s="53">
        <f>'84'!$U17</f>
        <v>7.3731884057971016</v>
      </c>
      <c r="H17" s="53">
        <f>'85'!$U17</f>
        <v>8.5326086956521738</v>
      </c>
      <c r="I17" s="53">
        <f>'86'!$U17</f>
        <v>7.8442028985507237</v>
      </c>
      <c r="J17" s="53">
        <f>'87'!$U17</f>
        <v>7.0652173913043468</v>
      </c>
      <c r="K17" s="53">
        <f>'88'!$U17</f>
        <v>6.1594202898550714</v>
      </c>
      <c r="L17" s="53">
        <f>'89'!$U17</f>
        <v>3.4420289855072461</v>
      </c>
      <c r="M17" s="53">
        <f>'90'!$U17</f>
        <v>3.9679981884057969</v>
      </c>
      <c r="N17" s="53">
        <f>'91'!$U17</f>
        <v>4.1856503623188406</v>
      </c>
      <c r="O17" s="53">
        <f>'92'!$U17</f>
        <v>4.0256195652173909</v>
      </c>
      <c r="P17" s="53">
        <f>'93'!$U17</f>
        <v>4.3672065217391305</v>
      </c>
      <c r="Q17" s="53">
        <f>'94'!$U17</f>
        <v>4.6186304347826086</v>
      </c>
      <c r="R17" s="53">
        <f>'95'!$U17</f>
        <v>4.8867826086956514</v>
      </c>
      <c r="S17" s="53">
        <f>'96'!$U17</f>
        <v>5.9281394927536226</v>
      </c>
      <c r="T17" s="53">
        <f>'97'!$U17</f>
        <v>10.578461956521739</v>
      </c>
      <c r="U17" s="53">
        <f>'98'!$U17</f>
        <v>14.621193840579711</v>
      </c>
      <c r="V17" s="53">
        <f>'99'!$U17</f>
        <v>4.5122862318840573</v>
      </c>
      <c r="W17" s="53">
        <f>'00'!$U17</f>
        <v>2.4753985507246372</v>
      </c>
      <c r="X17" s="53">
        <f>'01'!$U17</f>
        <v>2.7483297101449273</v>
      </c>
      <c r="Y17" s="53">
        <f>'02'!$U17</f>
        <v>2.7950108695652172</v>
      </c>
      <c r="Z17" s="53">
        <f>'03'!$U17</f>
        <v>3.6737228260869563</v>
      </c>
      <c r="AA17" s="53">
        <f>'04'!$U17</f>
        <v>3.2683840579710144</v>
      </c>
      <c r="AB17" s="53">
        <f>'05'!$U17</f>
        <v>5.1273654545454539</v>
      </c>
      <c r="AC17" s="53">
        <f>'06'!$U17</f>
        <v>3.9396345454545454</v>
      </c>
      <c r="AD17" s="53">
        <f>'07'!$U17</f>
        <v>4.2230435526457271</v>
      </c>
      <c r="AE17" s="53">
        <f>'08'!$U17</f>
        <v>3.4357345454545452</v>
      </c>
      <c r="AF17" s="53">
        <f>'09'!$U17</f>
        <v>3.1897781818181814</v>
      </c>
      <c r="AG17" s="53">
        <f>'10'!$U17</f>
        <v>7.6466509090909094</v>
      </c>
      <c r="AH17" s="53">
        <f>'11'!$U17</f>
        <v>13.883128623188405</v>
      </c>
      <c r="AI17" s="53">
        <f>'12'!$U17</f>
        <v>10.742382246376811</v>
      </c>
      <c r="AJ17" s="53">
        <f>'13'!$U17</f>
        <v>10.792159420289854</v>
      </c>
      <c r="AK17" s="53">
        <f>'14'!$U17</f>
        <v>27.74334963768116</v>
      </c>
      <c r="AL17" s="53">
        <f>'15'!$U17</f>
        <v>18.686179347826087</v>
      </c>
      <c r="AM17" s="53">
        <f>'16'!$U17</f>
        <v>17.509541666666667</v>
      </c>
      <c r="AN17" s="40">
        <f>'17'!$U17</f>
        <v>12.665115942028985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'80'!$U18</f>
        <v>0</v>
      </c>
      <c r="D18" s="53">
        <f>'81'!$U18</f>
        <v>0</v>
      </c>
      <c r="E18" s="53">
        <f>'82'!$U18</f>
        <v>0.90579710144927528</v>
      </c>
      <c r="F18" s="53">
        <f>'83'!$U18</f>
        <v>0.72463768115942029</v>
      </c>
      <c r="G18" s="53">
        <f>'84'!$U18</f>
        <v>0</v>
      </c>
      <c r="H18" s="53">
        <f>'85'!$U18</f>
        <v>0</v>
      </c>
      <c r="I18" s="53">
        <f>'86'!$U18</f>
        <v>0</v>
      </c>
      <c r="J18" s="53">
        <f>'87'!$U18</f>
        <v>0</v>
      </c>
      <c r="K18" s="53">
        <f>'88'!$U18</f>
        <v>0</v>
      </c>
      <c r="L18" s="53">
        <f>'89'!$U18</f>
        <v>0.18115942028985507</v>
      </c>
      <c r="M18" s="53">
        <f>'90'!$U18</f>
        <v>9.1925724637681158E-2</v>
      </c>
      <c r="N18" s="53">
        <f>'91'!$U18</f>
        <v>0.14489492753623187</v>
      </c>
      <c r="O18" s="53">
        <f>'92'!$U18</f>
        <v>0.20427717391304345</v>
      </c>
      <c r="P18" s="53">
        <f>'93'!$U18</f>
        <v>0.15629710144927536</v>
      </c>
      <c r="Q18" s="53">
        <f>'94'!$U18</f>
        <v>0.13783152173913041</v>
      </c>
      <c r="R18" s="53">
        <f>'95'!$U18</f>
        <v>0.10073007246376811</v>
      </c>
      <c r="S18" s="53">
        <f>'96'!$U18</f>
        <v>6.2106884057971011E-2</v>
      </c>
      <c r="T18" s="53">
        <f>'97'!$U18</f>
        <v>4.9574275362318836E-2</v>
      </c>
      <c r="U18" s="53">
        <f>'98'!$U18</f>
        <v>5.0813405797101446E-2</v>
      </c>
      <c r="V18" s="53">
        <f>'99'!$U18</f>
        <v>4.4768115942028987E-2</v>
      </c>
      <c r="W18" s="53">
        <f>'00'!$U18</f>
        <v>4.8224637681159421E-2</v>
      </c>
      <c r="X18" s="53">
        <f>'01'!$U18</f>
        <v>8.7318840579710139E-3</v>
      </c>
      <c r="Y18" s="53">
        <f>'02'!$U18</f>
        <v>0</v>
      </c>
      <c r="Z18" s="53">
        <f>'03'!$U18</f>
        <v>1.6304347826086955E-4</v>
      </c>
      <c r="AA18" s="53">
        <f>'04'!$U18</f>
        <v>1.6304347826086955E-4</v>
      </c>
      <c r="AB18" s="53">
        <f>'05'!$U18</f>
        <v>0</v>
      </c>
      <c r="AC18" s="53">
        <f>'06'!$U18</f>
        <v>3.6363636363636364E-5</v>
      </c>
      <c r="AD18" s="53">
        <f>'07'!$U18</f>
        <v>0</v>
      </c>
      <c r="AE18" s="53">
        <f>'08'!$U18</f>
        <v>0</v>
      </c>
      <c r="AF18" s="53">
        <f>'09'!$U18</f>
        <v>0</v>
      </c>
      <c r="AG18" s="53">
        <f>'10'!$U18</f>
        <v>5.1818181818181813E-4</v>
      </c>
      <c r="AH18" s="53">
        <f>'11'!$U18</f>
        <v>3.8586956521739131E-3</v>
      </c>
      <c r="AI18" s="53">
        <f>'12'!$U18</f>
        <v>1.8568840579710143E-3</v>
      </c>
      <c r="AJ18" s="53">
        <f>'13'!$U18</f>
        <v>3.1130434782608699E-2</v>
      </c>
      <c r="AK18" s="53">
        <f>'14'!$U18</f>
        <v>6.6818840579710145E-2</v>
      </c>
      <c r="AL18" s="53">
        <f>'15'!$U18</f>
        <v>5.6422101449275362E-2</v>
      </c>
      <c r="AM18" s="53">
        <f>'16'!$U18</f>
        <v>1.7519927536231883E-2</v>
      </c>
      <c r="AN18" s="40">
        <f>'17'!$U18</f>
        <v>2.3550724637681161E-3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'80'!$U19</f>
        <v>0</v>
      </c>
      <c r="D19" s="53">
        <f>'81'!$U19</f>
        <v>0</v>
      </c>
      <c r="E19" s="53">
        <f>'82'!$U19</f>
        <v>0</v>
      </c>
      <c r="F19" s="53">
        <f>'83'!$U19</f>
        <v>0</v>
      </c>
      <c r="G19" s="53">
        <f>'84'!$U19</f>
        <v>0</v>
      </c>
      <c r="H19" s="53">
        <f>'85'!$U19</f>
        <v>0</v>
      </c>
      <c r="I19" s="53">
        <f>'86'!$U19</f>
        <v>0</v>
      </c>
      <c r="J19" s="53">
        <f>'87'!$U19</f>
        <v>0</v>
      </c>
      <c r="K19" s="53">
        <f>'88'!$U19</f>
        <v>0</v>
      </c>
      <c r="L19" s="53">
        <f>'89'!$U19</f>
        <v>0</v>
      </c>
      <c r="M19" s="53">
        <f>'90'!$U19</f>
        <v>3.1842391304347822E-2</v>
      </c>
      <c r="N19" s="53">
        <f>'91'!$U19</f>
        <v>3.0126811594202895E-2</v>
      </c>
      <c r="O19" s="53">
        <f>'92'!$U19</f>
        <v>2.3471014492753621E-2</v>
      </c>
      <c r="P19" s="53">
        <f>'93'!$U19</f>
        <v>2.2155797101449274E-2</v>
      </c>
      <c r="Q19" s="53">
        <f>'94'!$U19</f>
        <v>2.6378623188405795E-2</v>
      </c>
      <c r="R19" s="53">
        <f>'95'!$U19</f>
        <v>2.966847826086956E-2</v>
      </c>
      <c r="S19" s="53">
        <f>'96'!$U19</f>
        <v>3.013224637681159E-2</v>
      </c>
      <c r="T19" s="53">
        <f>'97'!$U19</f>
        <v>3.0543478260869561E-2</v>
      </c>
      <c r="U19" s="53">
        <f>'98'!$U19</f>
        <v>3.1226449275362313E-2</v>
      </c>
      <c r="V19" s="53">
        <f>'99'!$U19</f>
        <v>1.7001811594202897E-2</v>
      </c>
      <c r="W19" s="53">
        <f>'00'!$U19</f>
        <v>7.826086956521738E-3</v>
      </c>
      <c r="X19" s="53">
        <f>'01'!$U19</f>
        <v>1.7210144927536229E-3</v>
      </c>
      <c r="Y19" s="53">
        <f>'02'!$U19</f>
        <v>0</v>
      </c>
      <c r="Z19" s="53">
        <f>'03'!$U19</f>
        <v>0</v>
      </c>
      <c r="AA19" s="53">
        <f>'04'!$U19</f>
        <v>0</v>
      </c>
      <c r="AB19" s="53">
        <f>'05'!$U19</f>
        <v>4.0909090909090903E-4</v>
      </c>
      <c r="AC19" s="53">
        <f>'06'!$U19</f>
        <v>1.4254545454545454E-2</v>
      </c>
      <c r="AD19" s="53">
        <f>'07'!$U19</f>
        <v>0</v>
      </c>
      <c r="AE19" s="53">
        <f>'08'!$U19</f>
        <v>0</v>
      </c>
      <c r="AF19" s="53">
        <f>'09'!$U19</f>
        <v>0</v>
      </c>
      <c r="AG19" s="53">
        <f>'10'!$U19</f>
        <v>1.7965454545454545E-2</v>
      </c>
      <c r="AH19" s="53">
        <f>'11'!$U19</f>
        <v>0</v>
      </c>
      <c r="AI19" s="53">
        <f>'12'!$U19</f>
        <v>0</v>
      </c>
      <c r="AJ19" s="53">
        <f>'13'!$U19</f>
        <v>0</v>
      </c>
      <c r="AK19" s="53">
        <f>'14'!$U19</f>
        <v>0</v>
      </c>
      <c r="AL19" s="53">
        <f>'15'!$U19</f>
        <v>4.9746376811594202E-3</v>
      </c>
      <c r="AM19" s="53">
        <f>'16'!$U19</f>
        <v>3.4293478260869563E-3</v>
      </c>
      <c r="AN19" s="40">
        <f>'17'!$U19</f>
        <v>2.789855072463768E-3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'80'!$U20</f>
        <v>0</v>
      </c>
      <c r="D20" s="53">
        <f>'81'!$U20</f>
        <v>0</v>
      </c>
      <c r="E20" s="53">
        <f>'82'!$U20</f>
        <v>0.54347826086956519</v>
      </c>
      <c r="F20" s="53">
        <f>'83'!$U20</f>
        <v>0.54347826086956519</v>
      </c>
      <c r="G20" s="53">
        <f>'84'!$U20</f>
        <v>0</v>
      </c>
      <c r="H20" s="53">
        <f>'85'!$U20</f>
        <v>0</v>
      </c>
      <c r="I20" s="53">
        <f>'86'!$U20</f>
        <v>0</v>
      </c>
      <c r="J20" s="53">
        <f>'87'!$U20</f>
        <v>0</v>
      </c>
      <c r="K20" s="53">
        <f>'88'!$U20</f>
        <v>0</v>
      </c>
      <c r="L20" s="53">
        <f>'89'!$U20</f>
        <v>1.9927536231884058</v>
      </c>
      <c r="M20" s="53">
        <f>'90'!$U20</f>
        <v>1.666784420289855</v>
      </c>
      <c r="N20" s="53">
        <f>'91'!$U20</f>
        <v>1.6463641304347825</v>
      </c>
      <c r="O20" s="53">
        <f>'92'!$U20</f>
        <v>1.2595199275362317</v>
      </c>
      <c r="P20" s="53">
        <f>'93'!$U20</f>
        <v>0.67923188405797097</v>
      </c>
      <c r="Q20" s="53">
        <f>'94'!$U20</f>
        <v>0.52430434782608693</v>
      </c>
      <c r="R20" s="53">
        <f>'95'!$U20</f>
        <v>0.4680797101449275</v>
      </c>
      <c r="S20" s="53">
        <f>'96'!$U20</f>
        <v>0.4578731884057971</v>
      </c>
      <c r="T20" s="53">
        <f>'97'!$U20</f>
        <v>0.42227536231884055</v>
      </c>
      <c r="U20" s="53">
        <f>'98'!$U20</f>
        <v>0.6079492753623188</v>
      </c>
      <c r="V20" s="53">
        <f>'99'!$U20</f>
        <v>0.37376811594202897</v>
      </c>
      <c r="W20" s="53">
        <f>'00'!$U20</f>
        <v>0.15805978260869563</v>
      </c>
      <c r="X20" s="53">
        <f>'01'!$U20</f>
        <v>0.14769384057971013</v>
      </c>
      <c r="Y20" s="53">
        <f>'02'!$U20</f>
        <v>9.1034420289855061E-2</v>
      </c>
      <c r="Z20" s="53">
        <f>'03'!$U20</f>
        <v>0.24402536231884053</v>
      </c>
      <c r="AA20" s="53">
        <f>'04'!$U20</f>
        <v>0.23620833333333333</v>
      </c>
      <c r="AB20" s="53">
        <f>'05'!$U20</f>
        <v>0.31571454545454541</v>
      </c>
      <c r="AC20" s="53">
        <f>'06'!$U20</f>
        <v>0.41829818181818179</v>
      </c>
      <c r="AD20" s="53">
        <f>'07'!$U20</f>
        <v>0</v>
      </c>
      <c r="AE20" s="53">
        <f>'08'!$U20</f>
        <v>0</v>
      </c>
      <c r="AF20" s="53">
        <f>'09'!$U20</f>
        <v>0</v>
      </c>
      <c r="AG20" s="53">
        <f>'10'!$U20</f>
        <v>0.73778545454545452</v>
      </c>
      <c r="AH20" s="53">
        <f>'11'!$U20</f>
        <v>0.14996376811594203</v>
      </c>
      <c r="AI20" s="53">
        <f>'12'!$U20</f>
        <v>0.21195652173913043</v>
      </c>
      <c r="AJ20" s="53">
        <f>'13'!$U20</f>
        <v>0.46330253623188405</v>
      </c>
      <c r="AK20" s="53">
        <f>'14'!$U20</f>
        <v>0.98297463768115945</v>
      </c>
      <c r="AL20" s="53">
        <f>'15'!$U20</f>
        <v>0.97530797101449274</v>
      </c>
      <c r="AM20" s="53">
        <f>'16'!$U20</f>
        <v>0.87881884057971016</v>
      </c>
      <c r="AN20" s="40">
        <f>'17'!$U20</f>
        <v>0.96676449275362319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'80'!$U21</f>
        <v>0</v>
      </c>
      <c r="D21" s="53">
        <f>'81'!$U21</f>
        <v>0</v>
      </c>
      <c r="E21" s="53">
        <f>'82'!$U21</f>
        <v>0.18115942028985507</v>
      </c>
      <c r="F21" s="53">
        <f>'83'!$U21</f>
        <v>0.18115942028985507</v>
      </c>
      <c r="G21" s="53">
        <f>'84'!$U21</f>
        <v>0</v>
      </c>
      <c r="H21" s="53">
        <f>'85'!$U21</f>
        <v>0</v>
      </c>
      <c r="I21" s="53">
        <f>'86'!$U21</f>
        <v>0</v>
      </c>
      <c r="J21" s="53">
        <f>'87'!$U21</f>
        <v>0</v>
      </c>
      <c r="K21" s="53">
        <f>'88'!$U21</f>
        <v>0</v>
      </c>
      <c r="L21" s="53">
        <f>'89'!$U21</f>
        <v>0.18115942028985507</v>
      </c>
      <c r="M21" s="53">
        <f>'90'!$U21</f>
        <v>0.11768297101449275</v>
      </c>
      <c r="N21" s="53">
        <f>'91'!$U21</f>
        <v>9.5807971014492746E-2</v>
      </c>
      <c r="O21" s="53">
        <f>'92'!$U21</f>
        <v>8.6842391304347816E-2</v>
      </c>
      <c r="P21" s="53">
        <f>'93'!$U21</f>
        <v>0.10719384057971014</v>
      </c>
      <c r="Q21" s="53">
        <f>'94'!$U21</f>
        <v>6.807789855072463E-2</v>
      </c>
      <c r="R21" s="53">
        <f>'95'!$U21</f>
        <v>2.7349637681159417E-2</v>
      </c>
      <c r="S21" s="53">
        <f>'96'!$U21</f>
        <v>4.8387681159420284E-2</v>
      </c>
      <c r="T21" s="53">
        <f>'97'!$U21</f>
        <v>9.3260869565217383E-2</v>
      </c>
      <c r="U21" s="53">
        <f>'98'!$U21</f>
        <v>9.181702898550724E-2</v>
      </c>
      <c r="V21" s="53">
        <f>'99'!$U21</f>
        <v>1.7692028985507247E-2</v>
      </c>
      <c r="W21" s="53">
        <f>'00'!$U21</f>
        <v>8.1884057971014484E-3</v>
      </c>
      <c r="X21" s="53">
        <f>'01'!$U21</f>
        <v>1.2028985507246376E-2</v>
      </c>
      <c r="Y21" s="53">
        <f>'02'!$U21</f>
        <v>1.115942028985507E-2</v>
      </c>
      <c r="Z21" s="53">
        <f>'03'!$U21</f>
        <v>2.1268115942028983E-2</v>
      </c>
      <c r="AA21" s="53">
        <f>'04'!$U21</f>
        <v>6.7065217391304333E-2</v>
      </c>
      <c r="AB21" s="53">
        <f>'05'!$U21</f>
        <v>6.6618181818181813E-2</v>
      </c>
      <c r="AC21" s="53">
        <f>'06'!$U21</f>
        <v>3.0727272727272721E-2</v>
      </c>
      <c r="AD21" s="53">
        <f>'07'!$U21</f>
        <v>0</v>
      </c>
      <c r="AE21" s="53">
        <f>'08'!$U21</f>
        <v>0</v>
      </c>
      <c r="AF21" s="53">
        <f>'09'!$U21</f>
        <v>0</v>
      </c>
      <c r="AG21" s="53">
        <f>'10'!$U21</f>
        <v>0.13675636363636365</v>
      </c>
      <c r="AH21" s="53">
        <f>'11'!$U21</f>
        <v>0.467731884057971</v>
      </c>
      <c r="AI21" s="53">
        <f>'12'!$U21</f>
        <v>0.15138949275362318</v>
      </c>
      <c r="AJ21" s="53">
        <f>'13'!$U21</f>
        <v>0</v>
      </c>
      <c r="AK21" s="53">
        <f>'14'!$U21</f>
        <v>0</v>
      </c>
      <c r="AL21" s="53">
        <f>'15'!$U21</f>
        <v>0.20178079710144928</v>
      </c>
      <c r="AM21" s="53">
        <f>'16'!$U21</f>
        <v>0.10430434782608695</v>
      </c>
      <c r="AN21" s="40">
        <f>'17'!$U21</f>
        <v>0.12263949275362319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'80'!$U22</f>
        <v>0</v>
      </c>
      <c r="D22" s="53">
        <f>'81'!$U22</f>
        <v>0</v>
      </c>
      <c r="E22" s="53">
        <f>'82'!$U22</f>
        <v>0.18478260869565213</v>
      </c>
      <c r="F22" s="53">
        <f>'83'!$U22</f>
        <v>0.21739130434782605</v>
      </c>
      <c r="G22" s="53">
        <f>'84'!$U22</f>
        <v>0</v>
      </c>
      <c r="H22" s="53">
        <f>'85'!$U22</f>
        <v>0</v>
      </c>
      <c r="I22" s="53">
        <f>'86'!$U22</f>
        <v>0</v>
      </c>
      <c r="J22" s="53">
        <f>'87'!$U22</f>
        <v>0</v>
      </c>
      <c r="K22" s="53">
        <f>'88'!$U22</f>
        <v>0</v>
      </c>
      <c r="L22" s="53">
        <f>'89'!$U22</f>
        <v>0</v>
      </c>
      <c r="M22" s="53">
        <f>'90'!$U22</f>
        <v>0</v>
      </c>
      <c r="N22" s="53">
        <f>'91'!$U22</f>
        <v>0</v>
      </c>
      <c r="O22" s="53">
        <f>'92'!$U22</f>
        <v>0</v>
      </c>
      <c r="P22" s="53">
        <f>'93'!$U22</f>
        <v>0</v>
      </c>
      <c r="Q22" s="53">
        <f>'94'!$U22</f>
        <v>0</v>
      </c>
      <c r="R22" s="53">
        <f>'95'!$U22</f>
        <v>0</v>
      </c>
      <c r="S22" s="53">
        <f>'96'!$U22</f>
        <v>2.4456521739130431E-4</v>
      </c>
      <c r="T22" s="53">
        <f>'97'!$U22</f>
        <v>0</v>
      </c>
      <c r="U22" s="53">
        <f>'98'!$U22</f>
        <v>0</v>
      </c>
      <c r="V22" s="53">
        <f>'99'!$U22</f>
        <v>0</v>
      </c>
      <c r="W22" s="53">
        <f>'00'!$U22</f>
        <v>0</v>
      </c>
      <c r="X22" s="53">
        <f>'01'!$U22</f>
        <v>0</v>
      </c>
      <c r="Y22" s="53">
        <f>'02'!$U22</f>
        <v>0</v>
      </c>
      <c r="Z22" s="53">
        <f>'03'!$U22</f>
        <v>0</v>
      </c>
      <c r="AA22" s="53">
        <f>'04'!$U22</f>
        <v>0</v>
      </c>
      <c r="AB22" s="53">
        <f>'05'!$U22</f>
        <v>0</v>
      </c>
      <c r="AC22" s="53">
        <f>'06'!$U22</f>
        <v>0</v>
      </c>
      <c r="AD22" s="53">
        <f>'07'!$U22</f>
        <v>0</v>
      </c>
      <c r="AE22" s="53">
        <f>'08'!$U22</f>
        <v>0</v>
      </c>
      <c r="AF22" s="53">
        <f>'09'!$U22</f>
        <v>0</v>
      </c>
      <c r="AG22" s="53">
        <f>'10'!$U22</f>
        <v>0</v>
      </c>
      <c r="AH22" s="53">
        <f>'11'!$U22</f>
        <v>0</v>
      </c>
      <c r="AI22" s="53">
        <f>'12'!$U22</f>
        <v>0</v>
      </c>
      <c r="AJ22" s="53">
        <f>'13'!$U22</f>
        <v>0</v>
      </c>
      <c r="AK22" s="53">
        <f>'14'!$U22</f>
        <v>0</v>
      </c>
      <c r="AL22" s="53">
        <f>'15'!$U22</f>
        <v>0</v>
      </c>
      <c r="AM22" s="53">
        <f>'16'!$U22</f>
        <v>0</v>
      </c>
      <c r="AN22" s="40">
        <f>'17'!$U22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'80'!$U23</f>
        <v>0</v>
      </c>
      <c r="D23" s="53">
        <f>'81'!$U23</f>
        <v>0</v>
      </c>
      <c r="E23" s="53">
        <f>'82'!$U23</f>
        <v>0</v>
      </c>
      <c r="F23" s="53">
        <f>'83'!$U23</f>
        <v>0</v>
      </c>
      <c r="G23" s="53">
        <f>'84'!$U23</f>
        <v>0</v>
      </c>
      <c r="H23" s="53">
        <f>'85'!$U23</f>
        <v>0</v>
      </c>
      <c r="I23" s="53">
        <f>'86'!$U23</f>
        <v>0</v>
      </c>
      <c r="J23" s="53">
        <f>'87'!$U23</f>
        <v>0</v>
      </c>
      <c r="K23" s="53">
        <f>'88'!$U23</f>
        <v>0</v>
      </c>
      <c r="L23" s="53">
        <f>'89'!$U23</f>
        <v>0</v>
      </c>
      <c r="M23" s="53">
        <f>'90'!$U23</f>
        <v>6.269927536231884E-2</v>
      </c>
      <c r="N23" s="53">
        <f>'91'!$U23</f>
        <v>40.371996376811587</v>
      </c>
      <c r="O23" s="53">
        <f>'92'!$U23</f>
        <v>6.081971014492753</v>
      </c>
      <c r="P23" s="53">
        <f>'93'!$U23</f>
        <v>9.0587427536231875</v>
      </c>
      <c r="Q23" s="53">
        <f>'94'!$U23</f>
        <v>25.133387681159419</v>
      </c>
      <c r="R23" s="53">
        <f>'95'!$U23</f>
        <v>21.54379347826087</v>
      </c>
      <c r="S23" s="53">
        <f>'96'!$U23</f>
        <v>18.077204710144926</v>
      </c>
      <c r="T23" s="53">
        <f>'97'!$U23</f>
        <v>21.445398550724633</v>
      </c>
      <c r="U23" s="53">
        <f>'98'!$U23</f>
        <v>31.539494565217392</v>
      </c>
      <c r="V23" s="53">
        <f>'99'!$U23</f>
        <v>29.64500724637681</v>
      </c>
      <c r="W23" s="53">
        <f>'00'!$U23</f>
        <v>22.596132246376811</v>
      </c>
      <c r="X23" s="53">
        <f>'01'!$U23</f>
        <v>22.573315217391304</v>
      </c>
      <c r="Y23" s="53">
        <f>'02'!$U23</f>
        <v>25.504876811594201</v>
      </c>
      <c r="Z23" s="53">
        <f>'03'!$U23</f>
        <v>20.364657608695651</v>
      </c>
      <c r="AA23" s="53">
        <f>'04'!$U23</f>
        <v>30.765989130434779</v>
      </c>
      <c r="AB23" s="53">
        <f>'05'!$U23</f>
        <v>32.192105454545448</v>
      </c>
      <c r="AC23" s="53">
        <f>'06'!$U23</f>
        <v>30.101505454545457</v>
      </c>
      <c r="AD23" s="53">
        <f>'07'!$U23</f>
        <v>0</v>
      </c>
      <c r="AE23" s="53">
        <f>'08'!$U23</f>
        <v>0</v>
      </c>
      <c r="AF23" s="53">
        <f>'09'!$U23</f>
        <v>0</v>
      </c>
      <c r="AG23" s="53">
        <f>'10'!$U23</f>
        <v>0</v>
      </c>
      <c r="AH23" s="53">
        <f>'11'!$U23</f>
        <v>0</v>
      </c>
      <c r="AI23" s="53">
        <f>'12'!$U23</f>
        <v>0</v>
      </c>
      <c r="AJ23" s="53">
        <f>'13'!$U23</f>
        <v>0</v>
      </c>
      <c r="AK23" s="53">
        <f>'14'!$U23</f>
        <v>0</v>
      </c>
      <c r="AL23" s="53">
        <f>'15'!$U23</f>
        <v>0</v>
      </c>
      <c r="AM23" s="53">
        <f>'16'!$U23</f>
        <v>0</v>
      </c>
      <c r="AN23" s="40">
        <f>'17'!$U23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'80'!$U24</f>
        <v>0.18115942028985507</v>
      </c>
      <c r="D24" s="53">
        <f>'81'!$U24</f>
        <v>0.18115942028985507</v>
      </c>
      <c r="E24" s="53">
        <f>'82'!$U24</f>
        <v>0.18115942028985507</v>
      </c>
      <c r="F24" s="53">
        <f>'83'!$U24</f>
        <v>0</v>
      </c>
      <c r="G24" s="53">
        <f>'84'!$U24</f>
        <v>0</v>
      </c>
      <c r="H24" s="53">
        <f>'85'!$U24</f>
        <v>0</v>
      </c>
      <c r="I24" s="53">
        <f>'86'!$U24</f>
        <v>0</v>
      </c>
      <c r="J24" s="53">
        <f>'87'!$U24</f>
        <v>0</v>
      </c>
      <c r="K24" s="53">
        <f>'88'!$U24</f>
        <v>0</v>
      </c>
      <c r="L24" s="53">
        <f>'89'!$U24</f>
        <v>0.36231884057971014</v>
      </c>
      <c r="M24" s="53">
        <f>'90'!$U24</f>
        <v>0.54515036231884051</v>
      </c>
      <c r="N24" s="53">
        <f>'91'!$U24</f>
        <v>0.31165760869565212</v>
      </c>
      <c r="O24" s="53">
        <f>'92'!$U24</f>
        <v>0.15412137681159419</v>
      </c>
      <c r="P24" s="53">
        <f>'93'!$U24</f>
        <v>5.0030797101449268E-2</v>
      </c>
      <c r="Q24" s="53">
        <f>'94'!$U24</f>
        <v>0.18558876811594199</v>
      </c>
      <c r="R24" s="53">
        <f>'95'!$U24</f>
        <v>0.25568659420289852</v>
      </c>
      <c r="S24" s="53">
        <f>'96'!$U24</f>
        <v>0.19116123188405795</v>
      </c>
      <c r="T24" s="53">
        <f>'97'!$U24</f>
        <v>0.54477173913043475</v>
      </c>
      <c r="U24" s="53">
        <f>'98'!$U24</f>
        <v>0.56601992753623187</v>
      </c>
      <c r="V24" s="53">
        <f>'99'!$U24</f>
        <v>0.7412971014492753</v>
      </c>
      <c r="W24" s="53">
        <f>'00'!$U24</f>
        <v>0.26374637681159419</v>
      </c>
      <c r="X24" s="53">
        <f>'01'!$U24</f>
        <v>0.12219565217391302</v>
      </c>
      <c r="Y24" s="53">
        <f>'02'!$U24</f>
        <v>0.12028260869565216</v>
      </c>
      <c r="Z24" s="53">
        <f>'03'!$U24</f>
        <v>7.1114130434782596E-2</v>
      </c>
      <c r="AA24" s="53">
        <f>'04'!$U24</f>
        <v>7.7713768115942022E-2</v>
      </c>
      <c r="AB24" s="53">
        <f>'05'!$U24</f>
        <v>0.90877818181818171</v>
      </c>
      <c r="AC24" s="53">
        <f>'06'!$U24</f>
        <v>0.55349818181818178</v>
      </c>
      <c r="AD24" s="53">
        <f>'07'!$U24</f>
        <v>0.59331567462908297</v>
      </c>
      <c r="AE24" s="53">
        <f>'08'!$U24</f>
        <v>0.41065818181818181</v>
      </c>
      <c r="AF24" s="53">
        <f>'09'!$U24</f>
        <v>0.51973636363636366</v>
      </c>
      <c r="AG24" s="53">
        <f>'10'!$U24</f>
        <v>3.2787272727272727E-2</v>
      </c>
      <c r="AH24" s="53">
        <f>'11'!$U24</f>
        <v>0.18540398550724638</v>
      </c>
      <c r="AI24" s="53">
        <f>'12'!$U24</f>
        <v>1.4257246376811594E-3</v>
      </c>
      <c r="AJ24" s="53">
        <f>'13'!$U24</f>
        <v>6.5869565217391308E-3</v>
      </c>
      <c r="AK24" s="53">
        <f>'14'!$U24</f>
        <v>0</v>
      </c>
      <c r="AL24" s="53">
        <f>'15'!$U24</f>
        <v>0</v>
      </c>
      <c r="AM24" s="53">
        <f>'16'!$U24</f>
        <v>0.52963043478260874</v>
      </c>
      <c r="AN24" s="40">
        <f>'17'!$U24</f>
        <v>0.92927355072463769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'80'!$U25</f>
        <v>607.06521739130437</v>
      </c>
      <c r="D25" s="53">
        <f>'81'!$U25</f>
        <v>622.463768115942</v>
      </c>
      <c r="E25" s="53">
        <f>'82'!$U25</f>
        <v>651.99275362318826</v>
      </c>
      <c r="F25" s="53">
        <f>'83'!$U25</f>
        <v>649.63768115942025</v>
      </c>
      <c r="G25" s="53">
        <f>'84'!$U25</f>
        <v>626.26811594202889</v>
      </c>
      <c r="H25" s="53">
        <f>'85'!$U25</f>
        <v>669.20289855072451</v>
      </c>
      <c r="I25" s="53">
        <f>'86'!$U25</f>
        <v>712.31884057971001</v>
      </c>
      <c r="J25" s="53">
        <f>'87'!$U25</f>
        <v>751.08695652173913</v>
      </c>
      <c r="K25" s="53">
        <f>'88'!$U25</f>
        <v>764.13043478260863</v>
      </c>
      <c r="L25" s="53">
        <f>'89'!$U25</f>
        <v>778.0797101449275</v>
      </c>
      <c r="M25" s="53">
        <f>'90'!$U25</f>
        <v>795.30898369565216</v>
      </c>
      <c r="N25" s="53">
        <f>'91'!$U25</f>
        <v>692.26567028985505</v>
      </c>
      <c r="O25" s="53">
        <f>'92'!$U25</f>
        <v>683.18516123188397</v>
      </c>
      <c r="P25" s="53">
        <f>'93'!$U25</f>
        <v>753.2404601449274</v>
      </c>
      <c r="Q25" s="53">
        <f>'94'!$U25</f>
        <v>822.41102355072462</v>
      </c>
      <c r="R25" s="53">
        <f>'95'!$U25</f>
        <v>850.60327355072457</v>
      </c>
      <c r="S25" s="53">
        <f>'96'!$U25</f>
        <v>878.66008333333332</v>
      </c>
      <c r="T25" s="53">
        <f>'97'!$U25</f>
        <v>858.37196195652166</v>
      </c>
      <c r="U25" s="53">
        <f>'98'!$U25</f>
        <v>854.38986231884053</v>
      </c>
      <c r="V25" s="53">
        <f>'99'!$U25</f>
        <v>869.15384057971005</v>
      </c>
      <c r="W25" s="53">
        <f>'00'!$U25</f>
        <v>864.67618115942014</v>
      </c>
      <c r="X25" s="53">
        <f>'01'!$U25</f>
        <v>867.74480797101444</v>
      </c>
      <c r="Y25" s="53">
        <f>'02'!$U25</f>
        <v>859.07510144927528</v>
      </c>
      <c r="Z25" s="53">
        <f>'03'!$U25</f>
        <v>863.3422355072463</v>
      </c>
      <c r="AA25" s="53">
        <f>'04'!$U25</f>
        <v>855.78519021739123</v>
      </c>
      <c r="AB25" s="53">
        <f>'05'!$U25</f>
        <v>825.16967999999997</v>
      </c>
      <c r="AC25" s="53">
        <f>'06'!$U25</f>
        <v>817.77611272727279</v>
      </c>
      <c r="AD25" s="53">
        <f>'07'!$U25</f>
        <v>910.67897852390331</v>
      </c>
      <c r="AE25" s="53">
        <f>'08'!$U25</f>
        <v>877.36991999999987</v>
      </c>
      <c r="AF25" s="53">
        <f>'09'!$U25</f>
        <v>879.5533181818181</v>
      </c>
      <c r="AG25" s="53">
        <f>'10'!$U25</f>
        <v>882.43332937807952</v>
      </c>
      <c r="AH25" s="53">
        <f>'11'!$U25</f>
        <v>866.00656521739131</v>
      </c>
      <c r="AI25" s="53">
        <f>'12'!$U25</f>
        <v>867.9229619565217</v>
      </c>
      <c r="AJ25" s="53">
        <f>'13'!$U25</f>
        <v>861.05579347826085</v>
      </c>
      <c r="AK25" s="53">
        <f>'14'!$U25</f>
        <v>856.70180253623187</v>
      </c>
      <c r="AL25" s="53">
        <f>'15'!$U25</f>
        <v>853.88177898550725</v>
      </c>
      <c r="AM25" s="53">
        <f>'16'!$U25</f>
        <v>863.54885507246377</v>
      </c>
      <c r="AN25" s="40">
        <f>'17'!$U25</f>
        <v>873.96291847826092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'80'!$U26</f>
        <v>33.695652173913047</v>
      </c>
      <c r="D26" s="53">
        <f>'81'!$U26</f>
        <v>12.681159420289854</v>
      </c>
      <c r="E26" s="53">
        <f>'82'!$U26</f>
        <v>4.3478260869565215</v>
      </c>
      <c r="F26" s="53">
        <f>'83'!$U26</f>
        <v>4.7101449275362315</v>
      </c>
      <c r="G26" s="53">
        <f>'84'!$U26</f>
        <v>6.5217391304347823</v>
      </c>
      <c r="H26" s="53">
        <f>'85'!$U26</f>
        <v>6.5217391304347823</v>
      </c>
      <c r="I26" s="53">
        <f>'86'!$U26</f>
        <v>17.934782608695652</v>
      </c>
      <c r="J26" s="53">
        <f>'87'!$U26</f>
        <v>4.3478260869565215</v>
      </c>
      <c r="K26" s="53">
        <f>'88'!$U26</f>
        <v>4.3478260869565215</v>
      </c>
      <c r="L26" s="53">
        <f>'89'!$U26</f>
        <v>11.775362318840578</v>
      </c>
      <c r="M26" s="53">
        <f>'90'!$U26</f>
        <v>10.640402173913042</v>
      </c>
      <c r="N26" s="53">
        <f>'91'!$U26</f>
        <v>9.2591086956521735</v>
      </c>
      <c r="O26" s="53">
        <f>'92'!$U26</f>
        <v>7.8976014492753617</v>
      </c>
      <c r="P26" s="53">
        <f>'93'!$U26</f>
        <v>9.7363749999999989</v>
      </c>
      <c r="Q26" s="53">
        <f>'94'!$U26</f>
        <v>9.7806594202898545</v>
      </c>
      <c r="R26" s="53">
        <f>'95'!$U26</f>
        <v>9.8040543478260869</v>
      </c>
      <c r="S26" s="53">
        <f>'96'!$U26</f>
        <v>10.265744565217391</v>
      </c>
      <c r="T26" s="53">
        <f>'97'!$U26</f>
        <v>9.4927246376811585</v>
      </c>
      <c r="U26" s="53">
        <f>'98'!$U26</f>
        <v>8.9233278985507241</v>
      </c>
      <c r="V26" s="53">
        <f>'99'!$U26</f>
        <v>5.5822282608695648</v>
      </c>
      <c r="W26" s="53">
        <f>'00'!$U26</f>
        <v>5.4913586956521732</v>
      </c>
      <c r="X26" s="53">
        <f>'01'!$U26</f>
        <v>5.3957717391304341</v>
      </c>
      <c r="Y26" s="53">
        <f>'02'!$U26</f>
        <v>6.5916340579710138</v>
      </c>
      <c r="Z26" s="53">
        <f>'03'!$U26</f>
        <v>10.22679347826087</v>
      </c>
      <c r="AA26" s="53">
        <f>'04'!$U26</f>
        <v>9.4104076086956514</v>
      </c>
      <c r="AB26" s="53">
        <f>'05'!$U26</f>
        <v>13.738294545454544</v>
      </c>
      <c r="AC26" s="53">
        <f>'06'!$U26</f>
        <v>17.211339999999996</v>
      </c>
      <c r="AD26" s="53">
        <f>'07'!$U26</f>
        <v>18.5158365876711</v>
      </c>
      <c r="AE26" s="53">
        <f>'08'!$U26</f>
        <v>15.808785454545452</v>
      </c>
      <c r="AF26" s="53">
        <f>'09'!$U26</f>
        <v>1.5895781818181818</v>
      </c>
      <c r="AG26" s="53">
        <f>'10'!$U26</f>
        <v>10.8736</v>
      </c>
      <c r="AH26" s="53">
        <f>'11'!$U26</f>
        <v>6.3845181159420292</v>
      </c>
      <c r="AI26" s="53">
        <f>'12'!$U26</f>
        <v>10.32763768115942</v>
      </c>
      <c r="AJ26" s="53">
        <f>'13'!$U26</f>
        <v>8.4712391304347818</v>
      </c>
      <c r="AK26" s="53">
        <f>'14'!$U26</f>
        <v>17.561728260869565</v>
      </c>
      <c r="AL26" s="53">
        <f>'15'!$U26</f>
        <v>18.270780797101448</v>
      </c>
      <c r="AM26" s="53">
        <f>'16'!$U26</f>
        <v>18.62181884057971</v>
      </c>
      <c r="AN26" s="40">
        <f>'17'!$U26</f>
        <v>16.977106884057971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'80'!$U27</f>
        <v>2.3550724637681157</v>
      </c>
      <c r="D27" s="53">
        <f>'81'!$U27</f>
        <v>4.3478260869565215</v>
      </c>
      <c r="E27" s="53">
        <f>'82'!$U27</f>
        <v>1.8115942028985506</v>
      </c>
      <c r="F27" s="53">
        <f>'83'!$U27</f>
        <v>1.8115942028985506</v>
      </c>
      <c r="G27" s="53">
        <f>'84'!$U27</f>
        <v>6.7028985507246377</v>
      </c>
      <c r="H27" s="53">
        <f>'85'!$U27</f>
        <v>0</v>
      </c>
      <c r="I27" s="53">
        <f>'86'!$U27</f>
        <v>6.7028985507246377</v>
      </c>
      <c r="J27" s="53">
        <f>'87'!$U27</f>
        <v>6.5217391304347823</v>
      </c>
      <c r="K27" s="53">
        <f>'88'!$U27</f>
        <v>0</v>
      </c>
      <c r="L27" s="53">
        <f>'89'!$U27</f>
        <v>0.90579710144927528</v>
      </c>
      <c r="M27" s="53">
        <f>'90'!$U27</f>
        <v>0.92755978260869565</v>
      </c>
      <c r="N27" s="53">
        <f>'91'!$U27</f>
        <v>1.900639492753623</v>
      </c>
      <c r="O27" s="53">
        <f>'92'!$U27</f>
        <v>2.319458333333333</v>
      </c>
      <c r="P27" s="53">
        <f>'93'!$U27</f>
        <v>2.0557590579710143</v>
      </c>
      <c r="Q27" s="53">
        <f>'94'!$U27</f>
        <v>1.7814402173913042</v>
      </c>
      <c r="R27" s="53">
        <f>'95'!$U27</f>
        <v>2.3897536231884056</v>
      </c>
      <c r="S27" s="53">
        <f>'96'!$U27</f>
        <v>1.7866811594202898</v>
      </c>
      <c r="T27" s="53">
        <f>'97'!$U27</f>
        <v>1.9053894927536228</v>
      </c>
      <c r="U27" s="53">
        <f>'98'!$U27</f>
        <v>1.6250199275362318</v>
      </c>
      <c r="V27" s="53">
        <f>'99'!$U27</f>
        <v>0.82050362318840575</v>
      </c>
      <c r="W27" s="53">
        <f>'00'!$U27</f>
        <v>0.8942916666666666</v>
      </c>
      <c r="X27" s="53">
        <f>'01'!$U27</f>
        <v>0.68783876811594191</v>
      </c>
      <c r="Y27" s="53">
        <f>'02'!$U27</f>
        <v>0.85007971014492745</v>
      </c>
      <c r="Z27" s="53">
        <f>'03'!$U27</f>
        <v>3.1711141304347823</v>
      </c>
      <c r="AA27" s="53">
        <f>'04'!$U27</f>
        <v>1.4735362318840579</v>
      </c>
      <c r="AB27" s="53">
        <f>'05'!$U27</f>
        <v>2.4062199999999998</v>
      </c>
      <c r="AC27" s="53">
        <f>'06'!$U27</f>
        <v>3.6052818181818176</v>
      </c>
      <c r="AD27" s="53">
        <f>'07'!$U27</f>
        <v>27.412229209860115</v>
      </c>
      <c r="AE27" s="53">
        <f>'08'!$U27</f>
        <v>35.671945454545451</v>
      </c>
      <c r="AF27" s="53">
        <f>'09'!$U27</f>
        <v>33.159610909090908</v>
      </c>
      <c r="AG27" s="53">
        <f>'10'!$U27</f>
        <v>0</v>
      </c>
      <c r="AH27" s="53">
        <f>'11'!$U27</f>
        <v>0.38732065217391304</v>
      </c>
      <c r="AI27" s="53">
        <f>'12'!$U27</f>
        <v>0</v>
      </c>
      <c r="AJ27" s="53">
        <f>'13'!$U27</f>
        <v>0</v>
      </c>
      <c r="AK27" s="53">
        <f>'14'!$U27</f>
        <v>1.0355235507246376</v>
      </c>
      <c r="AL27" s="53">
        <f>'15'!$U27</f>
        <v>0</v>
      </c>
      <c r="AM27" s="53">
        <f>'16'!$U27</f>
        <v>0</v>
      </c>
      <c r="AN27" s="40">
        <f>'17'!$U27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'80'!$U28</f>
        <v>0</v>
      </c>
      <c r="D28" s="53">
        <f>'81'!$U28</f>
        <v>0</v>
      </c>
      <c r="E28" s="53">
        <f>'82'!$U28</f>
        <v>1.6304347826086956</v>
      </c>
      <c r="F28" s="53">
        <f>'83'!$U28</f>
        <v>1.6304347826086956</v>
      </c>
      <c r="G28" s="53">
        <f>'84'!$U28</f>
        <v>0</v>
      </c>
      <c r="H28" s="53">
        <f>'85'!$U28</f>
        <v>8.5144927536231876</v>
      </c>
      <c r="I28" s="53">
        <f>'86'!$U28</f>
        <v>0</v>
      </c>
      <c r="J28" s="53">
        <f>'87'!$U28</f>
        <v>0</v>
      </c>
      <c r="K28" s="53">
        <f>'88'!$U28</f>
        <v>6.7028985507246377</v>
      </c>
      <c r="L28" s="53">
        <f>'89'!$U28</f>
        <v>1.6304347826086956</v>
      </c>
      <c r="M28" s="53">
        <f>'90'!$U28</f>
        <v>1.480998188405797</v>
      </c>
      <c r="N28" s="53">
        <f>'91'!$U28</f>
        <v>1.9821594202898549</v>
      </c>
      <c r="O28" s="53">
        <f>'92'!$U28</f>
        <v>2.2080869565217389</v>
      </c>
      <c r="P28" s="53">
        <f>'93'!$U28</f>
        <v>3.0449746376811588</v>
      </c>
      <c r="Q28" s="53">
        <f>'94'!$U28</f>
        <v>4.9732663043478258</v>
      </c>
      <c r="R28" s="53">
        <f>'95'!$U28</f>
        <v>3.7259130434782604</v>
      </c>
      <c r="S28" s="53">
        <f>'96'!$U28</f>
        <v>2.9638423913043477</v>
      </c>
      <c r="T28" s="53">
        <f>'97'!$U28</f>
        <v>2.8974039855072462</v>
      </c>
      <c r="U28" s="53">
        <f>'98'!$U28</f>
        <v>2.6154891304347827</v>
      </c>
      <c r="V28" s="53">
        <f>'99'!$U28</f>
        <v>0.70851086956521736</v>
      </c>
      <c r="W28" s="53">
        <f>'00'!$U28</f>
        <v>0.62993840579710136</v>
      </c>
      <c r="X28" s="53">
        <f>'01'!$U28</f>
        <v>0.94305615942028975</v>
      </c>
      <c r="Y28" s="53">
        <f>'02'!$U28</f>
        <v>1.4188115942028985</v>
      </c>
      <c r="Z28" s="53">
        <f>'03'!$U28</f>
        <v>2.1996612318840576</v>
      </c>
      <c r="AA28" s="53">
        <f>'04'!$U28</f>
        <v>3.4318460144927534</v>
      </c>
      <c r="AB28" s="53">
        <f>'05'!$U28</f>
        <v>2.1524945454545454</v>
      </c>
      <c r="AC28" s="53">
        <f>'06'!$U28</f>
        <v>2.2537236363636364</v>
      </c>
      <c r="AD28" s="53">
        <f>'07'!$U28</f>
        <v>0</v>
      </c>
      <c r="AE28" s="53">
        <f>'08'!$U28</f>
        <v>0</v>
      </c>
      <c r="AF28" s="53">
        <f>'09'!$U28</f>
        <v>0</v>
      </c>
      <c r="AG28" s="53">
        <f>'10'!$U28</f>
        <v>0</v>
      </c>
      <c r="AH28" s="53">
        <f>'11'!$U28</f>
        <v>0</v>
      </c>
      <c r="AI28" s="53">
        <f>'12'!$U28</f>
        <v>0</v>
      </c>
      <c r="AJ28" s="53">
        <f>'13'!$U28</f>
        <v>0</v>
      </c>
      <c r="AK28" s="53">
        <f>'14'!$U28</f>
        <v>0</v>
      </c>
      <c r="AL28" s="53">
        <f>'15'!$U28</f>
        <v>0</v>
      </c>
      <c r="AM28" s="53">
        <f>'16'!$U28</f>
        <v>0</v>
      </c>
      <c r="AN28" s="40">
        <f>'17'!$U28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'80'!$U29</f>
        <v>0</v>
      </c>
      <c r="D29" s="53">
        <f>'81'!$U29</f>
        <v>0</v>
      </c>
      <c r="E29" s="53">
        <f>'82'!$U29</f>
        <v>0</v>
      </c>
      <c r="F29" s="53">
        <f>'83'!$U29</f>
        <v>0</v>
      </c>
      <c r="G29" s="53">
        <f>'84'!$U29</f>
        <v>0</v>
      </c>
      <c r="H29" s="53">
        <f>'85'!$U29</f>
        <v>0</v>
      </c>
      <c r="I29" s="53">
        <f>'86'!$U29</f>
        <v>0</v>
      </c>
      <c r="J29" s="53">
        <f>'87'!$U29</f>
        <v>0</v>
      </c>
      <c r="K29" s="53">
        <f>'88'!$U29</f>
        <v>0</v>
      </c>
      <c r="L29" s="53">
        <f>'89'!$U29</f>
        <v>0.36231884057971014</v>
      </c>
      <c r="M29" s="53">
        <f>'90'!$U29</f>
        <v>0.45078985507246372</v>
      </c>
      <c r="N29" s="53">
        <f>'91'!$U29</f>
        <v>0.45554710144927535</v>
      </c>
      <c r="O29" s="53">
        <f>'92'!$U29</f>
        <v>0.18428804347826086</v>
      </c>
      <c r="P29" s="53">
        <f>'93'!$U29</f>
        <v>0.12454528985507246</v>
      </c>
      <c r="Q29" s="53">
        <f>'94'!$U29</f>
        <v>8.0264492753623184E-2</v>
      </c>
      <c r="R29" s="53">
        <f>'95'!$U29</f>
        <v>2.5164855072463767E-2</v>
      </c>
      <c r="S29" s="53">
        <f>'96'!$U29</f>
        <v>1.9282608695652174E-2</v>
      </c>
      <c r="T29" s="53">
        <f>'97'!$U29</f>
        <v>1.1570652173913043E-2</v>
      </c>
      <c r="U29" s="53">
        <f>'98'!$U29</f>
        <v>1.073550724637681E-2</v>
      </c>
      <c r="V29" s="53">
        <f>'99'!$U29</f>
        <v>2.1396739130434782E-2</v>
      </c>
      <c r="W29" s="53">
        <f>'00'!$U29</f>
        <v>5.4809782608695651E-2</v>
      </c>
      <c r="X29" s="53">
        <f>'01'!$U29</f>
        <v>0.17098188405797099</v>
      </c>
      <c r="Y29" s="53">
        <f>'02'!$U29</f>
        <v>5.6961956521739125E-2</v>
      </c>
      <c r="Z29" s="53">
        <f>'03'!$U29</f>
        <v>1.3949275362318839E-4</v>
      </c>
      <c r="AA29" s="53">
        <f>'04'!$U29</f>
        <v>0</v>
      </c>
      <c r="AB29" s="53">
        <f>'05'!$U29</f>
        <v>5.3858181818181812E-2</v>
      </c>
      <c r="AC29" s="53">
        <f>'06'!$U29</f>
        <v>1.3872727272727271E-2</v>
      </c>
      <c r="AD29" s="53">
        <f>'07'!$U29</f>
        <v>0</v>
      </c>
      <c r="AE29" s="53">
        <f>'08'!$U29</f>
        <v>0</v>
      </c>
      <c r="AF29" s="53">
        <f>'09'!$U29</f>
        <v>0</v>
      </c>
      <c r="AG29" s="53">
        <f>'10'!$U29</f>
        <v>0</v>
      </c>
      <c r="AH29" s="53">
        <f>'11'!$U29</f>
        <v>0</v>
      </c>
      <c r="AI29" s="53">
        <f>'12'!$U29</f>
        <v>0</v>
      </c>
      <c r="AJ29" s="53">
        <f>'13'!$U29</f>
        <v>0</v>
      </c>
      <c r="AK29" s="53">
        <f>'14'!$U29</f>
        <v>0</v>
      </c>
      <c r="AL29" s="53">
        <f>'15'!$U29</f>
        <v>0</v>
      </c>
      <c r="AM29" s="53">
        <f>'16'!$U29</f>
        <v>0</v>
      </c>
      <c r="AN29" s="40">
        <f>'17'!$U29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'80'!$U30</f>
        <v>2.5362318840579707</v>
      </c>
      <c r="D30" s="53">
        <f>'81'!$U30</f>
        <v>1.6304347826086956</v>
      </c>
      <c r="E30" s="53">
        <f>'82'!$U30</f>
        <v>2.8985507246376812</v>
      </c>
      <c r="F30" s="53">
        <f>'83'!$U30</f>
        <v>2.7173913043478257</v>
      </c>
      <c r="G30" s="53">
        <f>'84'!$U30</f>
        <v>0</v>
      </c>
      <c r="H30" s="53">
        <f>'85'!$U30</f>
        <v>0</v>
      </c>
      <c r="I30" s="53">
        <f>'86'!$U30</f>
        <v>0</v>
      </c>
      <c r="J30" s="53">
        <f>'87'!$U30</f>
        <v>0</v>
      </c>
      <c r="K30" s="53">
        <f>'88'!$U30</f>
        <v>0</v>
      </c>
      <c r="L30" s="53">
        <f>'89'!$U30</f>
        <v>3.2608695652173911</v>
      </c>
      <c r="M30" s="53">
        <f>'90'!$U30</f>
        <v>3.0438768115942025</v>
      </c>
      <c r="N30" s="53">
        <f>'91'!$U30</f>
        <v>2.8684402173913042</v>
      </c>
      <c r="O30" s="53">
        <f>'92'!$U30</f>
        <v>2.3133568840579706</v>
      </c>
      <c r="P30" s="53">
        <f>'93'!$U30</f>
        <v>2.125871376811594</v>
      </c>
      <c r="Q30" s="53">
        <f>'94'!$U30</f>
        <v>2.4208097826086954</v>
      </c>
      <c r="R30" s="53">
        <f>'95'!$U30</f>
        <v>2.2170797101449273</v>
      </c>
      <c r="S30" s="53">
        <f>'96'!$U30</f>
        <v>2.081405797101449</v>
      </c>
      <c r="T30" s="53">
        <f>'97'!$U30</f>
        <v>2.0278134057971013</v>
      </c>
      <c r="U30" s="53">
        <f>'98'!$U30</f>
        <v>4.3540036231884054</v>
      </c>
      <c r="V30" s="53">
        <f>'99'!$U30</f>
        <v>17.666224637681157</v>
      </c>
      <c r="W30" s="53">
        <f>'00'!$U30</f>
        <v>20.767916666666665</v>
      </c>
      <c r="X30" s="53">
        <f>'01'!$U30</f>
        <v>22.575905797101449</v>
      </c>
      <c r="Y30" s="53">
        <f>'02'!$U30</f>
        <v>33.176556159420294</v>
      </c>
      <c r="Z30" s="53">
        <f>'03'!$U30</f>
        <v>21.028336956521738</v>
      </c>
      <c r="AA30" s="53">
        <f>'04'!$U30</f>
        <v>34.306121376811596</v>
      </c>
      <c r="AB30" s="53">
        <f>'05'!$U30</f>
        <v>32.456759999999996</v>
      </c>
      <c r="AC30" s="53">
        <f>'06'!$U30</f>
        <v>21.885585454545453</v>
      </c>
      <c r="AD30" s="53">
        <f>'07'!$U30</f>
        <v>0</v>
      </c>
      <c r="AE30" s="53">
        <f>'08'!$U30</f>
        <v>0</v>
      </c>
      <c r="AF30" s="53">
        <f>'09'!$U30</f>
        <v>0</v>
      </c>
      <c r="AG30" s="53">
        <f>'10'!$U30</f>
        <v>0</v>
      </c>
      <c r="AH30" s="53">
        <f>'11'!$U30</f>
        <v>0</v>
      </c>
      <c r="AI30" s="53">
        <f>'12'!$U30</f>
        <v>0</v>
      </c>
      <c r="AJ30" s="53">
        <f>'13'!$U30</f>
        <v>0</v>
      </c>
      <c r="AK30" s="53">
        <f>'14'!$U30</f>
        <v>0</v>
      </c>
      <c r="AL30" s="53">
        <f>'15'!$U30</f>
        <v>0</v>
      </c>
      <c r="AM30" s="53">
        <f>'16'!$U30</f>
        <v>0</v>
      </c>
      <c r="AN30" s="40">
        <f>'17'!$U30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'80'!$U31</f>
        <v>0</v>
      </c>
      <c r="D31" s="53">
        <f>'81'!$U31</f>
        <v>0</v>
      </c>
      <c r="E31" s="53">
        <f>'82'!$U31</f>
        <v>0</v>
      </c>
      <c r="F31" s="53">
        <f>'83'!$U31</f>
        <v>0</v>
      </c>
      <c r="G31" s="53">
        <f>'84'!$U31</f>
        <v>0</v>
      </c>
      <c r="H31" s="53">
        <f>'85'!$U31</f>
        <v>0</v>
      </c>
      <c r="I31" s="53">
        <f>'86'!$U31</f>
        <v>0</v>
      </c>
      <c r="J31" s="53">
        <f>'87'!$U31</f>
        <v>0</v>
      </c>
      <c r="K31" s="53">
        <f>'88'!$U31</f>
        <v>0</v>
      </c>
      <c r="L31" s="53">
        <f>'89'!$U31</f>
        <v>0</v>
      </c>
      <c r="M31" s="53">
        <f>'90'!$U31</f>
        <v>0</v>
      </c>
      <c r="N31" s="53">
        <f>'91'!$U31</f>
        <v>0</v>
      </c>
      <c r="O31" s="53">
        <f>'92'!$U31</f>
        <v>0</v>
      </c>
      <c r="P31" s="53">
        <f>'93'!$U31</f>
        <v>0</v>
      </c>
      <c r="Q31" s="53">
        <f>'94'!$U31</f>
        <v>0</v>
      </c>
      <c r="R31" s="53">
        <f>'95'!$U31</f>
        <v>0</v>
      </c>
      <c r="S31" s="53">
        <f>'96'!$U31</f>
        <v>0</v>
      </c>
      <c r="T31" s="53">
        <f>'97'!$U31</f>
        <v>0</v>
      </c>
      <c r="U31" s="53">
        <f>'98'!$U31</f>
        <v>0</v>
      </c>
      <c r="V31" s="53">
        <f>'99'!$U31</f>
        <v>0</v>
      </c>
      <c r="W31" s="53">
        <f>'00'!$U31</f>
        <v>0</v>
      </c>
      <c r="X31" s="53">
        <f>'01'!$U31</f>
        <v>0</v>
      </c>
      <c r="Y31" s="53">
        <f>'02'!$U31</f>
        <v>0</v>
      </c>
      <c r="Z31" s="53">
        <f>'03'!$U31</f>
        <v>0</v>
      </c>
      <c r="AA31" s="53">
        <f>'04'!$U31</f>
        <v>0</v>
      </c>
      <c r="AB31" s="53">
        <f>'05'!$U31</f>
        <v>0</v>
      </c>
      <c r="AC31" s="53">
        <f>'06'!$U31</f>
        <v>0</v>
      </c>
      <c r="AD31" s="53">
        <f>'07'!$U31</f>
        <v>0</v>
      </c>
      <c r="AE31" s="53">
        <f>'08'!$U31</f>
        <v>0</v>
      </c>
      <c r="AF31" s="53">
        <f>'09'!$U31</f>
        <v>0</v>
      </c>
      <c r="AG31" s="53">
        <f>'10'!$U31</f>
        <v>0</v>
      </c>
      <c r="AH31" s="53">
        <f>'11'!$U31</f>
        <v>0</v>
      </c>
      <c r="AI31" s="53">
        <f>'12'!$U31</f>
        <v>0</v>
      </c>
      <c r="AJ31" s="53">
        <f>'13'!$U31</f>
        <v>0</v>
      </c>
      <c r="AK31" s="53">
        <f>'14'!$U31</f>
        <v>0</v>
      </c>
      <c r="AL31" s="53">
        <f>'15'!$U31</f>
        <v>0</v>
      </c>
      <c r="AM31" s="53">
        <f>'16'!$U31</f>
        <v>0</v>
      </c>
      <c r="AN31" s="40">
        <f>'17'!$U31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'80'!$U32</f>
        <v>0</v>
      </c>
      <c r="D32" s="53">
        <f>'81'!$U32</f>
        <v>0</v>
      </c>
      <c r="E32" s="53">
        <f>'82'!$U32</f>
        <v>8.8768115942028984</v>
      </c>
      <c r="F32" s="53">
        <f>'83'!$U32</f>
        <v>8.1521739130434767</v>
      </c>
      <c r="G32" s="53">
        <f>'84'!$U32</f>
        <v>10.688405797101449</v>
      </c>
      <c r="H32" s="53">
        <f>'85'!$U32</f>
        <v>9.9637681159420275</v>
      </c>
      <c r="I32" s="53">
        <f>'86'!$U32</f>
        <v>0</v>
      </c>
      <c r="J32" s="53">
        <f>'87'!$U32</f>
        <v>15.942028985507246</v>
      </c>
      <c r="K32" s="53">
        <f>'88'!$U32</f>
        <v>23.731884057971012</v>
      </c>
      <c r="L32" s="53">
        <f>'89'!$U32</f>
        <v>12.137681159420289</v>
      </c>
      <c r="M32" s="53">
        <f>'90'!$U32</f>
        <v>11.988376811594202</v>
      </c>
      <c r="N32" s="53">
        <f>'91'!$U32</f>
        <v>15.044384057971016</v>
      </c>
      <c r="O32" s="53">
        <f>'92'!$U32</f>
        <v>14.246155797101448</v>
      </c>
      <c r="P32" s="53">
        <f>'93'!$U32</f>
        <v>13.349266304347825</v>
      </c>
      <c r="Q32" s="53">
        <f>'94'!$U32</f>
        <v>11.742496376811593</v>
      </c>
      <c r="R32" s="53">
        <f>'95'!$U32</f>
        <v>13.219753623188405</v>
      </c>
      <c r="S32" s="53">
        <f>'96'!$U32</f>
        <v>15.915773550724637</v>
      </c>
      <c r="T32" s="53">
        <f>'97'!$U32</f>
        <v>14.867951086956522</v>
      </c>
      <c r="U32" s="53">
        <f>'98'!$U32</f>
        <v>9.1692445652173902</v>
      </c>
      <c r="V32" s="53">
        <f>'99'!$U32</f>
        <v>8.035518115942029</v>
      </c>
      <c r="W32" s="53">
        <f>'00'!$U32</f>
        <v>8.620538043478259</v>
      </c>
      <c r="X32" s="53">
        <f>'01'!$U32</f>
        <v>9.4782373188405789</v>
      </c>
      <c r="Y32" s="53">
        <f>'02'!$U32</f>
        <v>10.227679347826086</v>
      </c>
      <c r="Z32" s="53">
        <f>'03'!$U32</f>
        <v>12.398648550724637</v>
      </c>
      <c r="AA32" s="53">
        <f>'04'!$U32</f>
        <v>12.924324275362318</v>
      </c>
      <c r="AB32" s="53">
        <f>'05'!$U32</f>
        <v>18.624103636363635</v>
      </c>
      <c r="AC32" s="53">
        <f>'06'!$U32</f>
        <v>29.741139999999998</v>
      </c>
      <c r="AD32" s="53">
        <f>'07'!$U32</f>
        <v>31.942515499266253</v>
      </c>
      <c r="AE32" s="53">
        <f>'08'!$U32</f>
        <v>0</v>
      </c>
      <c r="AF32" s="53">
        <f>'09'!$U32</f>
        <v>0</v>
      </c>
      <c r="AG32" s="53">
        <f>'10'!$U32</f>
        <v>31.748830909090909</v>
      </c>
      <c r="AH32" s="53">
        <f>'11'!$U32</f>
        <v>18.192829710144927</v>
      </c>
      <c r="AI32" s="53">
        <f>'12'!$U32</f>
        <v>2.5025362318840578E-2</v>
      </c>
      <c r="AJ32" s="53">
        <f>'13'!$U32</f>
        <v>0</v>
      </c>
      <c r="AK32" s="53">
        <f>'14'!$U32</f>
        <v>0</v>
      </c>
      <c r="AL32" s="53">
        <f>'15'!$U32</f>
        <v>0</v>
      </c>
      <c r="AM32" s="53">
        <f>'16'!$U32</f>
        <v>0</v>
      </c>
      <c r="AN32" s="40">
        <f>'17'!$U32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'80'!$U33</f>
        <v>0</v>
      </c>
      <c r="D33" s="53">
        <f>'81'!$U33</f>
        <v>0.18115942028985507</v>
      </c>
      <c r="E33" s="53">
        <f>'82'!$U33</f>
        <v>0</v>
      </c>
      <c r="F33" s="53">
        <f>'83'!$U33</f>
        <v>0.18115942028985507</v>
      </c>
      <c r="G33" s="53">
        <f>'84'!$U33</f>
        <v>0</v>
      </c>
      <c r="H33" s="53">
        <f>'85'!$U33</f>
        <v>0</v>
      </c>
      <c r="I33" s="53">
        <f>'86'!$U33</f>
        <v>0</v>
      </c>
      <c r="J33" s="53">
        <f>'87'!$U33</f>
        <v>0</v>
      </c>
      <c r="K33" s="53">
        <f>'88'!$U33</f>
        <v>0</v>
      </c>
      <c r="L33" s="53">
        <f>'89'!$U33</f>
        <v>0.18115942028985507</v>
      </c>
      <c r="M33" s="53">
        <f>'90'!$U33</f>
        <v>0.13061775362318839</v>
      </c>
      <c r="N33" s="53">
        <f>'91'!$U33</f>
        <v>0.10448188405797101</v>
      </c>
      <c r="O33" s="53">
        <f>'92'!$U33</f>
        <v>0.12227173913043476</v>
      </c>
      <c r="P33" s="53">
        <f>'93'!$U33</f>
        <v>9.9081521739130429E-2</v>
      </c>
      <c r="Q33" s="53">
        <f>'94'!$U33</f>
        <v>0.11314673913043477</v>
      </c>
      <c r="R33" s="53">
        <f>'95'!$U33</f>
        <v>7.8518115942028982E-2</v>
      </c>
      <c r="S33" s="53">
        <f>'96'!$U33</f>
        <v>8.0807971014492747E-2</v>
      </c>
      <c r="T33" s="53">
        <f>'97'!$U33</f>
        <v>8.8487318840579698E-2</v>
      </c>
      <c r="U33" s="53">
        <f>'98'!$U33</f>
        <v>7.7677536231884045E-2</v>
      </c>
      <c r="V33" s="53">
        <f>'99'!$U33</f>
        <v>8.4503623188405791E-2</v>
      </c>
      <c r="W33" s="53">
        <f>'00'!$U33</f>
        <v>0.14314673913043477</v>
      </c>
      <c r="X33" s="53">
        <f>'01'!$U33</f>
        <v>0.15417934782608694</v>
      </c>
      <c r="Y33" s="53">
        <f>'02'!$U33</f>
        <v>0.19314311594202896</v>
      </c>
      <c r="Z33" s="53">
        <f>'03'!$U33</f>
        <v>0.16617210144927536</v>
      </c>
      <c r="AA33" s="53">
        <f>'04'!$U33</f>
        <v>0.11243659420289855</v>
      </c>
      <c r="AB33" s="53">
        <f>'05'!$U33</f>
        <v>4.428E-2</v>
      </c>
      <c r="AC33" s="53">
        <f>'06'!$U33</f>
        <v>4.097636363636363E-2</v>
      </c>
      <c r="AD33" s="53">
        <f>'07'!$U33</f>
        <v>0</v>
      </c>
      <c r="AE33" s="53">
        <f>'08'!$U33</f>
        <v>0</v>
      </c>
      <c r="AF33" s="53">
        <f>'09'!$U33</f>
        <v>0</v>
      </c>
      <c r="AG33" s="53">
        <f>'10'!$U33</f>
        <v>0</v>
      </c>
      <c r="AH33" s="53">
        <f>'11'!$U33</f>
        <v>0</v>
      </c>
      <c r="AI33" s="53">
        <f>'12'!$U33</f>
        <v>0</v>
      </c>
      <c r="AJ33" s="53">
        <f>'13'!$U33</f>
        <v>0</v>
      </c>
      <c r="AK33" s="53">
        <f>'14'!$U33</f>
        <v>0</v>
      </c>
      <c r="AL33" s="53">
        <f>'15'!$U33</f>
        <v>0</v>
      </c>
      <c r="AM33" s="53">
        <f>'16'!$U33</f>
        <v>0</v>
      </c>
      <c r="AN33" s="40">
        <f>'17'!$U33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'80'!$U34</f>
        <v>0</v>
      </c>
      <c r="D34" s="53">
        <f>'81'!$U34</f>
        <v>0</v>
      </c>
      <c r="E34" s="53">
        <f>'82'!$U34</f>
        <v>0</v>
      </c>
      <c r="F34" s="53">
        <f>'83'!$U34</f>
        <v>0</v>
      </c>
      <c r="G34" s="53">
        <f>'84'!$U34</f>
        <v>0</v>
      </c>
      <c r="H34" s="53">
        <f>'85'!$U34</f>
        <v>0</v>
      </c>
      <c r="I34" s="53">
        <f>'86'!$U34</f>
        <v>0</v>
      </c>
      <c r="J34" s="53">
        <f>'87'!$U34</f>
        <v>0</v>
      </c>
      <c r="K34" s="53">
        <f>'88'!$U34</f>
        <v>0</v>
      </c>
      <c r="L34" s="53">
        <f>'89'!$U34</f>
        <v>0</v>
      </c>
      <c r="M34" s="53">
        <f>'90'!$U34</f>
        <v>0</v>
      </c>
      <c r="N34" s="53">
        <f>'91'!$U34</f>
        <v>0</v>
      </c>
      <c r="O34" s="53">
        <f>'92'!$U34</f>
        <v>0</v>
      </c>
      <c r="P34" s="53">
        <f>'93'!$U34</f>
        <v>0</v>
      </c>
      <c r="Q34" s="53">
        <f>'94'!$U34</f>
        <v>0</v>
      </c>
      <c r="R34" s="53">
        <f>'95'!$U34</f>
        <v>0</v>
      </c>
      <c r="S34" s="53">
        <f>'96'!$U34</f>
        <v>0</v>
      </c>
      <c r="T34" s="53">
        <f>'97'!$U34</f>
        <v>0</v>
      </c>
      <c r="U34" s="53">
        <f>'98'!$U34</f>
        <v>0</v>
      </c>
      <c r="V34" s="53">
        <f>'99'!$U34</f>
        <v>0</v>
      </c>
      <c r="W34" s="53">
        <f>'00'!$U34</f>
        <v>0</v>
      </c>
      <c r="X34" s="53">
        <f>'01'!$U34</f>
        <v>0</v>
      </c>
      <c r="Y34" s="53">
        <f>'02'!$U34</f>
        <v>0</v>
      </c>
      <c r="Z34" s="53">
        <f>'03'!$U34</f>
        <v>0</v>
      </c>
      <c r="AA34" s="53">
        <f>'04'!$U34</f>
        <v>0</v>
      </c>
      <c r="AB34" s="53">
        <f>'05'!$U34</f>
        <v>0</v>
      </c>
      <c r="AC34" s="53">
        <f>'06'!$U34</f>
        <v>0</v>
      </c>
      <c r="AD34" s="53">
        <f>'07'!$U34</f>
        <v>0</v>
      </c>
      <c r="AE34" s="53">
        <f>'08'!$U34</f>
        <v>0</v>
      </c>
      <c r="AF34" s="53">
        <f>'09'!$U34</f>
        <v>0</v>
      </c>
      <c r="AG34" s="53">
        <f>'10'!$U34</f>
        <v>0</v>
      </c>
      <c r="AH34" s="53">
        <f>'11'!$U34</f>
        <v>0</v>
      </c>
      <c r="AI34" s="53">
        <f>'12'!$U34</f>
        <v>0</v>
      </c>
      <c r="AJ34" s="53">
        <f>'13'!$U34</f>
        <v>0</v>
      </c>
      <c r="AK34" s="53">
        <f>'14'!$U34</f>
        <v>0</v>
      </c>
      <c r="AL34" s="53">
        <f>'15'!$U34</f>
        <v>0</v>
      </c>
      <c r="AM34" s="53">
        <f>'16'!$U34</f>
        <v>0</v>
      </c>
      <c r="AN34" s="40">
        <f>'17'!$U34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'80'!$U35</f>
        <v>0</v>
      </c>
      <c r="D35" s="53">
        <f>'81'!$U35</f>
        <v>0</v>
      </c>
      <c r="E35" s="53">
        <f>'82'!$U35</f>
        <v>0</v>
      </c>
      <c r="F35" s="53">
        <f>'83'!$U35</f>
        <v>0</v>
      </c>
      <c r="G35" s="53">
        <f>'84'!$U35</f>
        <v>0</v>
      </c>
      <c r="H35" s="53">
        <f>'85'!$U35</f>
        <v>0</v>
      </c>
      <c r="I35" s="53">
        <f>'86'!$U35</f>
        <v>0</v>
      </c>
      <c r="J35" s="53">
        <f>'87'!$U35</f>
        <v>0</v>
      </c>
      <c r="K35" s="53">
        <f>'88'!$U35</f>
        <v>0</v>
      </c>
      <c r="L35" s="53">
        <f>'89'!$U35</f>
        <v>0</v>
      </c>
      <c r="M35" s="53">
        <f>'90'!$U35</f>
        <v>0</v>
      </c>
      <c r="N35" s="53">
        <f>'91'!$U35</f>
        <v>0</v>
      </c>
      <c r="O35" s="53">
        <f>'92'!$U35</f>
        <v>0</v>
      </c>
      <c r="P35" s="53">
        <f>'93'!$U35</f>
        <v>0</v>
      </c>
      <c r="Q35" s="53">
        <f>'94'!$U35</f>
        <v>0</v>
      </c>
      <c r="R35" s="53">
        <f>'95'!$U35</f>
        <v>0</v>
      </c>
      <c r="S35" s="53">
        <f>'96'!$U35</f>
        <v>0</v>
      </c>
      <c r="T35" s="53">
        <f>'97'!$U35</f>
        <v>0</v>
      </c>
      <c r="U35" s="53">
        <f>'98'!$U35</f>
        <v>0</v>
      </c>
      <c r="V35" s="53">
        <f>'99'!$U35</f>
        <v>0</v>
      </c>
      <c r="W35" s="53">
        <f>'00'!$U35</f>
        <v>0</v>
      </c>
      <c r="X35" s="53">
        <f>'01'!$U35</f>
        <v>0</v>
      </c>
      <c r="Y35" s="53">
        <f>'02'!$U35</f>
        <v>0</v>
      </c>
      <c r="Z35" s="53">
        <f>'03'!$U35</f>
        <v>0</v>
      </c>
      <c r="AA35" s="53">
        <f>'04'!$U35</f>
        <v>0</v>
      </c>
      <c r="AB35" s="53">
        <f>'05'!$U35</f>
        <v>0</v>
      </c>
      <c r="AC35" s="53">
        <f>'06'!$U35</f>
        <v>0</v>
      </c>
      <c r="AD35" s="53">
        <f>'07'!$U35</f>
        <v>0</v>
      </c>
      <c r="AE35" s="53">
        <f>'08'!$U35</f>
        <v>0</v>
      </c>
      <c r="AF35" s="53">
        <f>'09'!$U35</f>
        <v>0</v>
      </c>
      <c r="AG35" s="53">
        <f>'10'!$U35</f>
        <v>0</v>
      </c>
      <c r="AH35" s="53">
        <f>'11'!$U35</f>
        <v>0</v>
      </c>
      <c r="AI35" s="53">
        <f>'12'!$U35</f>
        <v>0</v>
      </c>
      <c r="AJ35" s="53">
        <f>'13'!$U35</f>
        <v>0</v>
      </c>
      <c r="AK35" s="53">
        <f>'14'!$U35</f>
        <v>0</v>
      </c>
      <c r="AL35" s="53">
        <f>'15'!$U35</f>
        <v>0</v>
      </c>
      <c r="AM35" s="53">
        <f>'16'!$U35</f>
        <v>0</v>
      </c>
      <c r="AN35" s="40">
        <f>'17'!$U35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675.90579710144925</v>
      </c>
      <c r="D36" s="37">
        <f t="shared" ref="D36:AH36" si="1">SUM(D6:D35)+SUM(D38:D43)</f>
        <v>674.45652173913049</v>
      </c>
      <c r="E36" s="37">
        <f t="shared" si="1"/>
        <v>699.40579710144902</v>
      </c>
      <c r="F36" s="37">
        <f t="shared" si="1"/>
        <v>690.90579710144937</v>
      </c>
      <c r="G36" s="37">
        <f t="shared" si="1"/>
        <v>670.05434782608688</v>
      </c>
      <c r="H36" s="37">
        <f t="shared" si="1"/>
        <v>712.69927536231876</v>
      </c>
      <c r="I36" s="37">
        <f t="shared" si="1"/>
        <v>756.39492753623176</v>
      </c>
      <c r="J36" s="37">
        <f t="shared" si="1"/>
        <v>795.83333333333326</v>
      </c>
      <c r="K36" s="37">
        <f t="shared" si="1"/>
        <v>819.92753623188389</v>
      </c>
      <c r="L36" s="37">
        <f t="shared" si="1"/>
        <v>825.18115942028987</v>
      </c>
      <c r="M36" s="37">
        <f t="shared" si="1"/>
        <v>841.27159963768111</v>
      </c>
      <c r="N36" s="37">
        <f t="shared" si="1"/>
        <v>781.90964492753596</v>
      </c>
      <c r="O36" s="37">
        <f t="shared" si="1"/>
        <v>732.99184420289839</v>
      </c>
      <c r="P36" s="37">
        <f t="shared" si="1"/>
        <v>805.3516612318839</v>
      </c>
      <c r="Q36" s="37">
        <f t="shared" si="1"/>
        <v>892.08932971014485</v>
      </c>
      <c r="R36" s="37">
        <f t="shared" si="1"/>
        <v>918.09754710144932</v>
      </c>
      <c r="S36" s="37">
        <f t="shared" si="1"/>
        <v>947.41241847826075</v>
      </c>
      <c r="T36" s="37">
        <f t="shared" si="1"/>
        <v>933.9210815217391</v>
      </c>
      <c r="U36" s="37">
        <f t="shared" si="1"/>
        <v>948.53336775362311</v>
      </c>
      <c r="V36" s="37">
        <f t="shared" si="1"/>
        <v>965.24494746376797</v>
      </c>
      <c r="W36" s="37">
        <f t="shared" si="1"/>
        <v>952.44678623188395</v>
      </c>
      <c r="X36" s="37">
        <f t="shared" si="1"/>
        <v>946.11325181159407</v>
      </c>
      <c r="Y36" s="37">
        <f t="shared" si="1"/>
        <v>951.60733514492733</v>
      </c>
      <c r="Z36" s="37">
        <f t="shared" si="1"/>
        <v>950.51692934782602</v>
      </c>
      <c r="AA36" s="37">
        <f t="shared" si="1"/>
        <v>970.39450724637675</v>
      </c>
      <c r="AB36" s="37">
        <f t="shared" si="1"/>
        <v>952.32581454545459</v>
      </c>
      <c r="AC36" s="37">
        <f t="shared" si="1"/>
        <v>950.9301509090908</v>
      </c>
      <c r="AD36" s="37">
        <f t="shared" si="1"/>
        <v>1018.3957623933635</v>
      </c>
      <c r="AE36" s="37">
        <f t="shared" si="1"/>
        <v>955.62204727272717</v>
      </c>
      <c r="AF36" s="37">
        <f t="shared" si="1"/>
        <v>941.40984727272723</v>
      </c>
      <c r="AG36" s="37">
        <f t="shared" si="1"/>
        <v>976.30428755989772</v>
      </c>
      <c r="AH36" s="37">
        <f t="shared" si="1"/>
        <v>1002.2203079710144</v>
      </c>
      <c r="AI36" s="37">
        <f t="shared" ref="AI36:AN36" si="2">SUM(AI6:AI35)+SUM(AI38:AI43)</f>
        <v>1007.4988043478261</v>
      </c>
      <c r="AJ36" s="37">
        <f t="shared" si="2"/>
        <v>1004.8845597826087</v>
      </c>
      <c r="AK36" s="37">
        <f t="shared" si="2"/>
        <v>1013.7705996376811</v>
      </c>
      <c r="AL36" s="37">
        <f t="shared" si="2"/>
        <v>995.80274275362319</v>
      </c>
      <c r="AM36" s="37">
        <f t="shared" si="2"/>
        <v>1005.0564384057972</v>
      </c>
      <c r="AN36" s="38">
        <f t="shared" si="2"/>
        <v>1008.9005326086957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'80'!$U38</f>
        <v>0</v>
      </c>
      <c r="D38" s="60">
        <f>'81'!$U38</f>
        <v>0</v>
      </c>
      <c r="E38" s="60">
        <f>'82'!$U38</f>
        <v>0</v>
      </c>
      <c r="F38" s="60">
        <f>'83'!$U38</f>
        <v>0</v>
      </c>
      <c r="G38" s="60">
        <f>'84'!$U38</f>
        <v>0</v>
      </c>
      <c r="H38" s="60">
        <f>'85'!$U38</f>
        <v>0</v>
      </c>
      <c r="I38" s="60">
        <f>'86'!$U38</f>
        <v>0</v>
      </c>
      <c r="J38" s="60">
        <f>'87'!$U38</f>
        <v>0</v>
      </c>
      <c r="K38" s="60">
        <f>'88'!$U38</f>
        <v>0</v>
      </c>
      <c r="L38" s="60">
        <f>'89'!$U38</f>
        <v>0</v>
      </c>
      <c r="M38" s="60">
        <f>'90'!$U38</f>
        <v>0</v>
      </c>
      <c r="N38" s="60">
        <f>'91'!$U38</f>
        <v>0</v>
      </c>
      <c r="O38" s="60">
        <f>'92'!$U38</f>
        <v>0</v>
      </c>
      <c r="P38" s="60">
        <f>'93'!$U38</f>
        <v>0</v>
      </c>
      <c r="Q38" s="60">
        <f>'94'!$U38</f>
        <v>0</v>
      </c>
      <c r="R38" s="60">
        <f>'95'!$U38</f>
        <v>0</v>
      </c>
      <c r="S38" s="60">
        <f>'96'!$U38</f>
        <v>0</v>
      </c>
      <c r="T38" s="60">
        <f>'97'!$U38</f>
        <v>0</v>
      </c>
      <c r="U38" s="60">
        <f>'98'!$U38</f>
        <v>0</v>
      </c>
      <c r="V38" s="60">
        <f>'99'!$U38</f>
        <v>0</v>
      </c>
      <c r="W38" s="60">
        <f>'00'!$U38</f>
        <v>0</v>
      </c>
      <c r="X38" s="60">
        <f>'01'!$U38</f>
        <v>0</v>
      </c>
      <c r="Y38" s="60">
        <f>'02'!$U38</f>
        <v>0</v>
      </c>
      <c r="Z38" s="60">
        <f>'03'!$U38</f>
        <v>0</v>
      </c>
      <c r="AA38" s="60">
        <f>'04'!$U38</f>
        <v>0</v>
      </c>
      <c r="AB38" s="60">
        <f>'05'!$U38</f>
        <v>0</v>
      </c>
      <c r="AC38" s="60">
        <f>'06'!$U38</f>
        <v>0</v>
      </c>
      <c r="AD38" s="60">
        <f>'07'!$U38</f>
        <v>0</v>
      </c>
      <c r="AE38" s="60">
        <f>'08'!$U38</f>
        <v>0</v>
      </c>
      <c r="AF38" s="60">
        <f>'09'!$U38</f>
        <v>0</v>
      </c>
      <c r="AG38" s="60">
        <f>'10'!$U38</f>
        <v>0.55501999999999996</v>
      </c>
      <c r="AH38" s="60">
        <f>'11'!$U38</f>
        <v>0.17239855072463769</v>
      </c>
      <c r="AI38" s="60">
        <f>'12'!$U38</f>
        <v>0.26270471014492758</v>
      </c>
      <c r="AJ38" s="60">
        <f>'13'!$U38</f>
        <v>0.38768297101449278</v>
      </c>
      <c r="AK38" s="60">
        <f>'14'!$U38</f>
        <v>0.43516485507246377</v>
      </c>
      <c r="AL38" s="60">
        <f>'15'!$U38</f>
        <v>0.71275905797101446</v>
      </c>
      <c r="AM38" s="60">
        <f>'16'!$U38</f>
        <v>1.1893641304347826</v>
      </c>
      <c r="AN38" s="42">
        <f>'17'!$U38</f>
        <v>0.90273007246376813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'80'!$U39</f>
        <v>0</v>
      </c>
      <c r="D39" s="53">
        <f>'81'!$U39</f>
        <v>0</v>
      </c>
      <c r="E39" s="53">
        <f>'82'!$U39</f>
        <v>0</v>
      </c>
      <c r="F39" s="53">
        <f>'83'!$U39</f>
        <v>0</v>
      </c>
      <c r="G39" s="53">
        <f>'84'!$U39</f>
        <v>0</v>
      </c>
      <c r="H39" s="53">
        <f>'85'!$U39</f>
        <v>0</v>
      </c>
      <c r="I39" s="53">
        <f>'86'!$U39</f>
        <v>0</v>
      </c>
      <c r="J39" s="53">
        <f>'87'!$U39</f>
        <v>0</v>
      </c>
      <c r="K39" s="53">
        <f>'88'!$U39</f>
        <v>0</v>
      </c>
      <c r="L39" s="53">
        <f>'89'!$U39</f>
        <v>0</v>
      </c>
      <c r="M39" s="53">
        <f>'90'!$U39</f>
        <v>0</v>
      </c>
      <c r="N39" s="53">
        <f>'91'!$U39</f>
        <v>0</v>
      </c>
      <c r="O39" s="53">
        <f>'92'!$U39</f>
        <v>0</v>
      </c>
      <c r="P39" s="53">
        <f>'93'!$U39</f>
        <v>0</v>
      </c>
      <c r="Q39" s="53">
        <f>'94'!$U39</f>
        <v>0</v>
      </c>
      <c r="R39" s="53">
        <f>'95'!$U39</f>
        <v>0</v>
      </c>
      <c r="S39" s="53">
        <f>'96'!$U39</f>
        <v>0</v>
      </c>
      <c r="T39" s="53">
        <f>'97'!$U39</f>
        <v>0</v>
      </c>
      <c r="U39" s="53">
        <f>'98'!$U39</f>
        <v>0</v>
      </c>
      <c r="V39" s="53">
        <f>'99'!$U39</f>
        <v>0</v>
      </c>
      <c r="W39" s="53">
        <f>'00'!$U39</f>
        <v>0</v>
      </c>
      <c r="X39" s="53">
        <f>'01'!$U39</f>
        <v>0</v>
      </c>
      <c r="Y39" s="53">
        <f>'02'!$U39</f>
        <v>0</v>
      </c>
      <c r="Z39" s="53">
        <f>'03'!$U39</f>
        <v>0</v>
      </c>
      <c r="AA39" s="53">
        <f>'04'!$U39</f>
        <v>0</v>
      </c>
      <c r="AB39" s="53">
        <f>'05'!$U39</f>
        <v>0</v>
      </c>
      <c r="AC39" s="53">
        <f>'06'!$U39</f>
        <v>0</v>
      </c>
      <c r="AD39" s="53">
        <f>'07'!$U39</f>
        <v>0</v>
      </c>
      <c r="AE39" s="53">
        <f>'08'!$U39</f>
        <v>0</v>
      </c>
      <c r="AF39" s="53">
        <f>'09'!$U39</f>
        <v>0</v>
      </c>
      <c r="AG39" s="53">
        <f>'10'!$U39</f>
        <v>0</v>
      </c>
      <c r="AH39" s="53">
        <f>'11'!$U39</f>
        <v>0</v>
      </c>
      <c r="AI39" s="53">
        <f>'12'!$U39</f>
        <v>0</v>
      </c>
      <c r="AJ39" s="53">
        <f>'13'!$U39</f>
        <v>0</v>
      </c>
      <c r="AK39" s="53">
        <f>'14'!$U39</f>
        <v>0</v>
      </c>
      <c r="AL39" s="53">
        <f>'15'!$U39</f>
        <v>0</v>
      </c>
      <c r="AM39" s="53">
        <f>'16'!$U39</f>
        <v>0</v>
      </c>
      <c r="AN39" s="40">
        <f>'17'!$U39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'80'!$U40</f>
        <v>0</v>
      </c>
      <c r="D40" s="53">
        <f>'81'!$U40</f>
        <v>0</v>
      </c>
      <c r="E40" s="53">
        <f>'82'!$U40</f>
        <v>0</v>
      </c>
      <c r="F40" s="53">
        <f>'83'!$U40</f>
        <v>0</v>
      </c>
      <c r="G40" s="53">
        <f>'84'!$U40</f>
        <v>0</v>
      </c>
      <c r="H40" s="53">
        <f>'85'!$U40</f>
        <v>0</v>
      </c>
      <c r="I40" s="53">
        <f>'86'!$U40</f>
        <v>0</v>
      </c>
      <c r="J40" s="53">
        <f>'87'!$U40</f>
        <v>0</v>
      </c>
      <c r="K40" s="53">
        <f>'88'!$U40</f>
        <v>0</v>
      </c>
      <c r="L40" s="53">
        <f>'89'!$U40</f>
        <v>0</v>
      </c>
      <c r="M40" s="53">
        <f>'90'!$U40</f>
        <v>0</v>
      </c>
      <c r="N40" s="53">
        <f>'91'!$U40</f>
        <v>0</v>
      </c>
      <c r="O40" s="53">
        <f>'92'!$U40</f>
        <v>0</v>
      </c>
      <c r="P40" s="53">
        <f>'93'!$U40</f>
        <v>0</v>
      </c>
      <c r="Q40" s="53">
        <f>'94'!$U40</f>
        <v>0</v>
      </c>
      <c r="R40" s="53">
        <f>'95'!$U40</f>
        <v>0</v>
      </c>
      <c r="S40" s="53">
        <f>'96'!$U40</f>
        <v>0</v>
      </c>
      <c r="T40" s="53">
        <f>'97'!$U40</f>
        <v>0</v>
      </c>
      <c r="U40" s="53">
        <f>'98'!$U40</f>
        <v>0</v>
      </c>
      <c r="V40" s="53">
        <f>'99'!$U40</f>
        <v>0</v>
      </c>
      <c r="W40" s="53">
        <f>'00'!$U40</f>
        <v>0</v>
      </c>
      <c r="X40" s="53">
        <f>'01'!$U40</f>
        <v>0</v>
      </c>
      <c r="Y40" s="53">
        <f>'02'!$U40</f>
        <v>0</v>
      </c>
      <c r="Z40" s="53">
        <f>'03'!$U40</f>
        <v>0</v>
      </c>
      <c r="AA40" s="53">
        <f>'04'!$U40</f>
        <v>0</v>
      </c>
      <c r="AB40" s="53">
        <f>'05'!$U40</f>
        <v>0</v>
      </c>
      <c r="AC40" s="53">
        <f>'06'!$U40</f>
        <v>0</v>
      </c>
      <c r="AD40" s="53">
        <f>'07'!$U40</f>
        <v>0</v>
      </c>
      <c r="AE40" s="53">
        <f>'08'!$U40</f>
        <v>0</v>
      </c>
      <c r="AF40" s="53">
        <f>'09'!$U40</f>
        <v>0</v>
      </c>
      <c r="AG40" s="53">
        <f>'10'!$U40</f>
        <v>0.17953454545454545</v>
      </c>
      <c r="AH40" s="53">
        <f>'11'!$U40</f>
        <v>0.97024818840579707</v>
      </c>
      <c r="AI40" s="53">
        <f>'12'!$U40</f>
        <v>0.26402717391304348</v>
      </c>
      <c r="AJ40" s="53">
        <f>'13'!$U40</f>
        <v>0.26951449275362316</v>
      </c>
      <c r="AK40" s="53">
        <f>'14'!$U40</f>
        <v>0.56479166666666669</v>
      </c>
      <c r="AL40" s="53">
        <f>'15'!$U40</f>
        <v>0.71556159420289855</v>
      </c>
      <c r="AM40" s="53">
        <f>'16'!$U40</f>
        <v>0.73363949275362317</v>
      </c>
      <c r="AN40" s="40">
        <f>'17'!$U40</f>
        <v>1.1216992753623189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'80'!$U41</f>
        <v>0</v>
      </c>
      <c r="D41" s="53">
        <f>'81'!$U41</f>
        <v>0</v>
      </c>
      <c r="E41" s="53">
        <f>'82'!$U41</f>
        <v>0</v>
      </c>
      <c r="F41" s="53">
        <f>'83'!$U41</f>
        <v>0</v>
      </c>
      <c r="G41" s="53">
        <f>'84'!$U41</f>
        <v>0</v>
      </c>
      <c r="H41" s="53">
        <f>'85'!$U41</f>
        <v>0</v>
      </c>
      <c r="I41" s="53">
        <f>'86'!$U41</f>
        <v>0</v>
      </c>
      <c r="J41" s="53">
        <f>'87'!$U41</f>
        <v>0</v>
      </c>
      <c r="K41" s="53">
        <f>'88'!$U41</f>
        <v>0</v>
      </c>
      <c r="L41" s="53">
        <f>'89'!$U41</f>
        <v>0</v>
      </c>
      <c r="M41" s="53">
        <f>'90'!$U41</f>
        <v>0</v>
      </c>
      <c r="N41" s="53">
        <f>'91'!$U41</f>
        <v>0</v>
      </c>
      <c r="O41" s="53">
        <f>'92'!$U41</f>
        <v>0</v>
      </c>
      <c r="P41" s="53">
        <f>'93'!$U41</f>
        <v>0</v>
      </c>
      <c r="Q41" s="53">
        <f>'94'!$U41</f>
        <v>0</v>
      </c>
      <c r="R41" s="53">
        <f>'95'!$U41</f>
        <v>0</v>
      </c>
      <c r="S41" s="53">
        <f>'96'!$U41</f>
        <v>0</v>
      </c>
      <c r="T41" s="53">
        <f>'97'!$U41</f>
        <v>0</v>
      </c>
      <c r="U41" s="53">
        <f>'98'!$U41</f>
        <v>0</v>
      </c>
      <c r="V41" s="53">
        <f>'99'!$U41</f>
        <v>0</v>
      </c>
      <c r="W41" s="53">
        <f>'00'!$U41</f>
        <v>0</v>
      </c>
      <c r="X41" s="53">
        <f>'01'!$U41</f>
        <v>0</v>
      </c>
      <c r="Y41" s="53">
        <f>'02'!$U41</f>
        <v>0</v>
      </c>
      <c r="Z41" s="53">
        <f>'03'!$U41</f>
        <v>0</v>
      </c>
      <c r="AA41" s="53">
        <f>'04'!$U41</f>
        <v>0</v>
      </c>
      <c r="AB41" s="53">
        <f>'05'!$U41</f>
        <v>0</v>
      </c>
      <c r="AC41" s="53">
        <f>'06'!$U41</f>
        <v>0</v>
      </c>
      <c r="AD41" s="53">
        <f>'07'!$U41</f>
        <v>0</v>
      </c>
      <c r="AE41" s="53">
        <f>'08'!$U41</f>
        <v>0</v>
      </c>
      <c r="AF41" s="53">
        <f>'09'!$U41</f>
        <v>0</v>
      </c>
      <c r="AG41" s="53">
        <f>'10'!$U41</f>
        <v>5.7412200000000002</v>
      </c>
      <c r="AH41" s="53">
        <f>'11'!$U41</f>
        <v>6.0614130434782608E-2</v>
      </c>
      <c r="AI41" s="53">
        <f>'12'!$U41</f>
        <v>18.394425724637681</v>
      </c>
      <c r="AJ41" s="53">
        <f>'13'!$U41</f>
        <v>2.8962717391304347</v>
      </c>
      <c r="AK41" s="53">
        <f>'14'!$U41</f>
        <v>0.98577173913043481</v>
      </c>
      <c r="AL41" s="53">
        <f>'15'!$U41</f>
        <v>1.9929130434782609</v>
      </c>
      <c r="AM41" s="53">
        <f>'16'!$U41</f>
        <v>1.8512626811594204</v>
      </c>
      <c r="AN41" s="40">
        <f>'17'!$U41</f>
        <v>1.9568369565217392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'80'!$U42</f>
        <v>0</v>
      </c>
      <c r="D42" s="53">
        <f>'81'!$U42</f>
        <v>0</v>
      </c>
      <c r="E42" s="53">
        <f>'82'!$U42</f>
        <v>0</v>
      </c>
      <c r="F42" s="53">
        <f>'83'!$U42</f>
        <v>0</v>
      </c>
      <c r="G42" s="53">
        <f>'84'!$U42</f>
        <v>0</v>
      </c>
      <c r="H42" s="53">
        <f>'85'!$U42</f>
        <v>0</v>
      </c>
      <c r="I42" s="53">
        <f>'86'!$U42</f>
        <v>0</v>
      </c>
      <c r="J42" s="53">
        <f>'87'!$U42</f>
        <v>0</v>
      </c>
      <c r="K42" s="53">
        <f>'88'!$U42</f>
        <v>0</v>
      </c>
      <c r="L42" s="53">
        <f>'89'!$U42</f>
        <v>0</v>
      </c>
      <c r="M42" s="53">
        <f>'90'!$U42</f>
        <v>0</v>
      </c>
      <c r="N42" s="53">
        <f>'91'!$U42</f>
        <v>0</v>
      </c>
      <c r="O42" s="53">
        <f>'92'!$U42</f>
        <v>0</v>
      </c>
      <c r="P42" s="53">
        <f>'93'!$U42</f>
        <v>0</v>
      </c>
      <c r="Q42" s="53">
        <f>'94'!$U42</f>
        <v>0</v>
      </c>
      <c r="R42" s="53">
        <f>'95'!$U42</f>
        <v>0</v>
      </c>
      <c r="S42" s="53">
        <f>'96'!$U42</f>
        <v>0</v>
      </c>
      <c r="T42" s="53">
        <f>'97'!$U42</f>
        <v>0</v>
      </c>
      <c r="U42" s="53">
        <f>'98'!$U42</f>
        <v>0</v>
      </c>
      <c r="V42" s="53">
        <f>'99'!$U42</f>
        <v>0</v>
      </c>
      <c r="W42" s="53">
        <f>'00'!$U42</f>
        <v>0</v>
      </c>
      <c r="X42" s="53">
        <f>'01'!$U42</f>
        <v>0</v>
      </c>
      <c r="Y42" s="53">
        <f>'02'!$U42</f>
        <v>0</v>
      </c>
      <c r="Z42" s="53">
        <f>'03'!$U42</f>
        <v>0</v>
      </c>
      <c r="AA42" s="53">
        <f>'04'!$U42</f>
        <v>0</v>
      </c>
      <c r="AB42" s="53">
        <f>'05'!$U42</f>
        <v>0</v>
      </c>
      <c r="AC42" s="53">
        <f>'06'!$U42</f>
        <v>0</v>
      </c>
      <c r="AD42" s="53">
        <f>'07'!$U42</f>
        <v>0</v>
      </c>
      <c r="AE42" s="53">
        <f>'08'!$U42</f>
        <v>0</v>
      </c>
      <c r="AF42" s="53">
        <f>'09'!$U42</f>
        <v>0</v>
      </c>
      <c r="AG42" s="53">
        <f>'10'!$U42</f>
        <v>25.359145454545455</v>
      </c>
      <c r="AH42" s="53">
        <f>'11'!$U42</f>
        <v>78.178731884057967</v>
      </c>
      <c r="AI42" s="53">
        <f>'12'!$U42</f>
        <v>80.309923913043477</v>
      </c>
      <c r="AJ42" s="53">
        <f>'13'!$U42</f>
        <v>100.75182608695653</v>
      </c>
      <c r="AK42" s="53">
        <f>'14'!$U42</f>
        <v>82.998980072463766</v>
      </c>
      <c r="AL42" s="53">
        <f>'15'!$U42</f>
        <v>74.748018115942031</v>
      </c>
      <c r="AM42" s="53">
        <f>'16'!$U42</f>
        <v>69.209896739130429</v>
      </c>
      <c r="AN42" s="40">
        <f>'17'!$U42</f>
        <v>67.468773550724634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'80'!$U43</f>
        <v>0</v>
      </c>
      <c r="D43" s="61">
        <f>'81'!$U43</f>
        <v>0</v>
      </c>
      <c r="E43" s="61">
        <f>'82'!$U43</f>
        <v>0</v>
      </c>
      <c r="F43" s="61">
        <f>'83'!$U43</f>
        <v>0</v>
      </c>
      <c r="G43" s="61">
        <f>'84'!$U43</f>
        <v>0</v>
      </c>
      <c r="H43" s="61">
        <f>'85'!$U43</f>
        <v>0</v>
      </c>
      <c r="I43" s="61">
        <f>'86'!$U43</f>
        <v>0</v>
      </c>
      <c r="J43" s="61">
        <f>'87'!$U43</f>
        <v>0</v>
      </c>
      <c r="K43" s="61">
        <f>'88'!$U43</f>
        <v>0</v>
      </c>
      <c r="L43" s="61">
        <f>'89'!$U43</f>
        <v>0</v>
      </c>
      <c r="M43" s="61">
        <f>'90'!$U43</f>
        <v>0</v>
      </c>
      <c r="N43" s="61">
        <f>'91'!$U43</f>
        <v>0</v>
      </c>
      <c r="O43" s="61">
        <f>'92'!$U43</f>
        <v>0</v>
      </c>
      <c r="P43" s="61">
        <f>'93'!$U43</f>
        <v>0</v>
      </c>
      <c r="Q43" s="61">
        <f>'94'!$U43</f>
        <v>0</v>
      </c>
      <c r="R43" s="61">
        <f>'95'!$U43</f>
        <v>0</v>
      </c>
      <c r="S43" s="61">
        <f>'96'!$U43</f>
        <v>0</v>
      </c>
      <c r="T43" s="61">
        <f>'97'!$U43</f>
        <v>0</v>
      </c>
      <c r="U43" s="61">
        <f>'98'!$U43</f>
        <v>0</v>
      </c>
      <c r="V43" s="61">
        <f>'99'!$U43</f>
        <v>0</v>
      </c>
      <c r="W43" s="61">
        <f>'00'!$U43</f>
        <v>0</v>
      </c>
      <c r="X43" s="61">
        <f>'01'!$U43</f>
        <v>0</v>
      </c>
      <c r="Y43" s="61">
        <f>'02'!$U43</f>
        <v>0</v>
      </c>
      <c r="Z43" s="61">
        <f>'03'!$U43</f>
        <v>0</v>
      </c>
      <c r="AA43" s="61">
        <f>'04'!$U43</f>
        <v>0</v>
      </c>
      <c r="AB43" s="61">
        <f>'05'!$U43</f>
        <v>0</v>
      </c>
      <c r="AC43" s="61">
        <f>'06'!$U43</f>
        <v>0</v>
      </c>
      <c r="AD43" s="61">
        <f>'07'!$U43</f>
        <v>0</v>
      </c>
      <c r="AE43" s="61">
        <f>'08'!$U43</f>
        <v>0</v>
      </c>
      <c r="AF43" s="61">
        <f>'09'!$U43</f>
        <v>0</v>
      </c>
      <c r="AG43" s="61">
        <f>'10'!$U43</f>
        <v>0.39543636363636364</v>
      </c>
      <c r="AH43" s="61">
        <f>'11'!$U43</f>
        <v>0</v>
      </c>
      <c r="AI43" s="61">
        <f>'12'!$U43</f>
        <v>0.96507246376811595</v>
      </c>
      <c r="AJ43" s="61">
        <f>'13'!$U43</f>
        <v>1.0585398550724636</v>
      </c>
      <c r="AK43" s="61">
        <f>'14'!$U43</f>
        <v>0</v>
      </c>
      <c r="AL43" s="61">
        <f>'15'!$U43</f>
        <v>1.0470326086956521</v>
      </c>
      <c r="AM43" s="61">
        <f>'16'!$U43</f>
        <v>1.0695326086956523</v>
      </c>
      <c r="AN43" s="44">
        <f>'17'!$U43</f>
        <v>1.2031757246376811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5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4.28515625" style="1" bestFit="1" customWidth="1"/>
    <col min="46" max="46" width="9.140625" style="1"/>
    <col min="47" max="51" width="14.285156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56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'80'!$V6</f>
        <v>0</v>
      </c>
      <c r="D6" s="53">
        <f>'81'!$V6</f>
        <v>0</v>
      </c>
      <c r="E6" s="53">
        <f>'82'!$V6</f>
        <v>23.188405797101449</v>
      </c>
      <c r="F6" s="53">
        <f>'83'!$V6</f>
        <v>22.101449275362317</v>
      </c>
      <c r="G6" s="53">
        <f>'84'!$V6</f>
        <v>18.115942028985504</v>
      </c>
      <c r="H6" s="53">
        <f>'85'!$V6</f>
        <v>13.405797101449275</v>
      </c>
      <c r="I6" s="53">
        <f>'86'!$V6</f>
        <v>17.753623188405797</v>
      </c>
      <c r="J6" s="53">
        <f>'87'!$V6</f>
        <v>21.739130434782606</v>
      </c>
      <c r="K6" s="53">
        <f>'88'!$V6</f>
        <v>33.876811594202891</v>
      </c>
      <c r="L6" s="53">
        <f>'89'!$V6</f>
        <v>27.717391304347824</v>
      </c>
      <c r="M6" s="53">
        <f>'90'!$V6</f>
        <v>28.435577898550722</v>
      </c>
      <c r="N6" s="53">
        <f>'91'!$V6</f>
        <v>48.47264492753623</v>
      </c>
      <c r="O6" s="53">
        <f>'92'!$V6</f>
        <v>100.32578260869565</v>
      </c>
      <c r="P6" s="53">
        <f>'93'!$V6</f>
        <v>122.23720289855072</v>
      </c>
      <c r="Q6" s="53">
        <f>'94'!$V6</f>
        <v>159.91903442028985</v>
      </c>
      <c r="R6" s="53">
        <f>'95'!$V6</f>
        <v>203.04582608695648</v>
      </c>
      <c r="S6" s="53">
        <f>'96'!$V6</f>
        <v>255.11109963768112</v>
      </c>
      <c r="T6" s="53">
        <f>'97'!$V6</f>
        <v>335.51279891304347</v>
      </c>
      <c r="U6" s="53">
        <f>'98'!$V6</f>
        <v>292.77854528985506</v>
      </c>
      <c r="V6" s="53">
        <f>'99'!$V6</f>
        <v>300.99739492753622</v>
      </c>
      <c r="W6" s="53">
        <f>'00'!$V6</f>
        <v>375.0159655797101</v>
      </c>
      <c r="X6" s="53">
        <f>'01'!$V6</f>
        <v>290.3088550724637</v>
      </c>
      <c r="Y6" s="53">
        <f>'02'!$V6</f>
        <v>150.24637499999997</v>
      </c>
      <c r="Z6" s="53">
        <f>'03'!$V6</f>
        <v>125.14455615942029</v>
      </c>
      <c r="AA6" s="53">
        <f>'04'!$V6</f>
        <v>115.14224275362318</v>
      </c>
      <c r="AB6" s="53">
        <f>'05'!$V6</f>
        <v>117.2269309090909</v>
      </c>
      <c r="AC6" s="53">
        <f>'06'!$V6</f>
        <v>120.40391999999999</v>
      </c>
      <c r="AD6" s="53">
        <f>'07'!$V6</f>
        <v>121.17841654049056</v>
      </c>
      <c r="AE6" s="53">
        <f>'08'!$V6</f>
        <v>126.06441636363637</v>
      </c>
      <c r="AF6" s="53">
        <f>'09'!$V6</f>
        <v>115.79176727272727</v>
      </c>
      <c r="AG6" s="53">
        <f>'10'!$V6</f>
        <v>16.967698181818182</v>
      </c>
      <c r="AH6" s="53">
        <f>'11'!$V6</f>
        <v>11.920992753623189</v>
      </c>
      <c r="AI6" s="53">
        <f>'12'!$V6</f>
        <v>8.4211884057971016</v>
      </c>
      <c r="AJ6" s="53">
        <f>'13'!$V6</f>
        <v>9.1220815217391298</v>
      </c>
      <c r="AK6" s="53">
        <f>'14'!$V6</f>
        <v>24.902210144927537</v>
      </c>
      <c r="AL6" s="53">
        <f>'15'!$V6</f>
        <v>27.484530797101449</v>
      </c>
      <c r="AM6" s="53">
        <f>'16'!$V6</f>
        <v>16.321833333333334</v>
      </c>
      <c r="AN6" s="40">
        <f>'17'!$V6</f>
        <v>8.428811594202898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'80'!$V7</f>
        <v>0</v>
      </c>
      <c r="D7" s="53">
        <f>'81'!$V7</f>
        <v>0</v>
      </c>
      <c r="E7" s="53">
        <f>'82'!$V7</f>
        <v>0</v>
      </c>
      <c r="F7" s="53">
        <f>'83'!$V7</f>
        <v>0</v>
      </c>
      <c r="G7" s="53">
        <f>'84'!$V7</f>
        <v>0</v>
      </c>
      <c r="H7" s="53">
        <f>'85'!$V7</f>
        <v>0</v>
      </c>
      <c r="I7" s="53">
        <f>'86'!$V7</f>
        <v>0</v>
      </c>
      <c r="J7" s="53">
        <f>'87'!$V7</f>
        <v>0</v>
      </c>
      <c r="K7" s="53">
        <f>'88'!$V7</f>
        <v>0</v>
      </c>
      <c r="L7" s="53">
        <f>'89'!$V7</f>
        <v>0</v>
      </c>
      <c r="M7" s="53">
        <f>'90'!$V7</f>
        <v>3.9777173913043473E-2</v>
      </c>
      <c r="N7" s="53">
        <f>'91'!$V7</f>
        <v>5.8499999999999996E-2</v>
      </c>
      <c r="O7" s="53">
        <f>'92'!$V7</f>
        <v>4.2715579710144926E-2</v>
      </c>
      <c r="P7" s="53">
        <f>'93'!$V7</f>
        <v>5.1228260869565216E-2</v>
      </c>
      <c r="Q7" s="53">
        <f>'94'!$V7</f>
        <v>7.0282608695652157E-2</v>
      </c>
      <c r="R7" s="53">
        <f>'95'!$V7</f>
        <v>4.7039855072463763E-2</v>
      </c>
      <c r="S7" s="53">
        <f>'96'!$V7</f>
        <v>0.12713224637681159</v>
      </c>
      <c r="T7" s="53">
        <f>'97'!$V7</f>
        <v>0.68276086956521731</v>
      </c>
      <c r="U7" s="53">
        <f>'98'!$V7</f>
        <v>0.64630072463768118</v>
      </c>
      <c r="V7" s="53">
        <f>'99'!$V7</f>
        <v>1.9477391304347826</v>
      </c>
      <c r="W7" s="53">
        <f>'00'!$V7</f>
        <v>2.1486376811594199</v>
      </c>
      <c r="X7" s="53">
        <f>'01'!$V7</f>
        <v>2.0093822463768114</v>
      </c>
      <c r="Y7" s="53">
        <f>'02'!$V7</f>
        <v>1.097268115942029</v>
      </c>
      <c r="Z7" s="53">
        <f>'03'!$V7</f>
        <v>0.3657119565217391</v>
      </c>
      <c r="AA7" s="53">
        <f>'04'!$V7</f>
        <v>0.2154909420289855</v>
      </c>
      <c r="AB7" s="53">
        <f>'05'!$V7</f>
        <v>0.32486909090909089</v>
      </c>
      <c r="AC7" s="53">
        <f>'06'!$V7</f>
        <v>0.27049090909090912</v>
      </c>
      <c r="AD7" s="53">
        <f>'07'!$V7</f>
        <v>0.27203925836959247</v>
      </c>
      <c r="AE7" s="53">
        <f>'08'!$V7</f>
        <v>0.27909090909090906</v>
      </c>
      <c r="AF7" s="53">
        <f>'09'!$V7</f>
        <v>0.22272727272727272</v>
      </c>
      <c r="AG7" s="53">
        <f>'10'!$V7</f>
        <v>5.9139527272727275</v>
      </c>
      <c r="AH7" s="53">
        <f>'11'!$V7</f>
        <v>5.8661956521739134</v>
      </c>
      <c r="AI7" s="53">
        <f>'12'!$V7</f>
        <v>2.6248804347826087</v>
      </c>
      <c r="AJ7" s="53">
        <f>'13'!$V7</f>
        <v>4.0758115942028983</v>
      </c>
      <c r="AK7" s="53">
        <f>'14'!$V7</f>
        <v>5.5546920289855075</v>
      </c>
      <c r="AL7" s="53">
        <f>'15'!$V7</f>
        <v>5.3424420289855075</v>
      </c>
      <c r="AM7" s="53">
        <f>'16'!$V7</f>
        <v>5.2054583333333335</v>
      </c>
      <c r="AN7" s="40">
        <f>'17'!$V7</f>
        <v>4.1392753623188403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'80'!$V8</f>
        <v>0</v>
      </c>
      <c r="D8" s="53">
        <f>'81'!$V8</f>
        <v>0</v>
      </c>
      <c r="E8" s="53">
        <f>'82'!$V8</f>
        <v>15.579710144927533</v>
      </c>
      <c r="F8" s="53">
        <f>'83'!$V8</f>
        <v>18.29710144927536</v>
      </c>
      <c r="G8" s="53">
        <f>'84'!$V8</f>
        <v>18.478260869565215</v>
      </c>
      <c r="H8" s="53">
        <f>'85'!$V8</f>
        <v>19.746376811594203</v>
      </c>
      <c r="I8" s="53">
        <f>'86'!$V8</f>
        <v>23.00724637681159</v>
      </c>
      <c r="J8" s="53">
        <f>'87'!$V8</f>
        <v>21.014492753623188</v>
      </c>
      <c r="K8" s="53">
        <f>'88'!$V8</f>
        <v>21.195652173913039</v>
      </c>
      <c r="L8" s="53">
        <f>'89'!$V8</f>
        <v>11.050724637681158</v>
      </c>
      <c r="M8" s="53">
        <f>'90'!$V8</f>
        <v>6.7680615942028979</v>
      </c>
      <c r="N8" s="53">
        <f>'91'!$V8</f>
        <v>8.5188568840579713</v>
      </c>
      <c r="O8" s="53">
        <f>'92'!$V8</f>
        <v>10.506949275362318</v>
      </c>
      <c r="P8" s="53">
        <f>'93'!$V8</f>
        <v>14.028016304347824</v>
      </c>
      <c r="Q8" s="53">
        <f>'94'!$V8</f>
        <v>14.312773550724636</v>
      </c>
      <c r="R8" s="53">
        <f>'95'!$V8</f>
        <v>16.44060869565217</v>
      </c>
      <c r="S8" s="53">
        <f>'96'!$V8</f>
        <v>19.439929347826084</v>
      </c>
      <c r="T8" s="53">
        <f>'97'!$V8</f>
        <v>25.398338768115941</v>
      </c>
      <c r="U8" s="53">
        <f>'98'!$V8</f>
        <v>22.409423913043476</v>
      </c>
      <c r="V8" s="53">
        <f>'99'!$V8</f>
        <v>25.858096014492752</v>
      </c>
      <c r="W8" s="53">
        <f>'00'!$V8</f>
        <v>27.230249999999998</v>
      </c>
      <c r="X8" s="53">
        <f>'01'!$V8</f>
        <v>27.014061594202897</v>
      </c>
      <c r="Y8" s="53">
        <f>'02'!$V8</f>
        <v>22.12076992753623</v>
      </c>
      <c r="Z8" s="53">
        <f>'03'!$V8</f>
        <v>15.565478260869563</v>
      </c>
      <c r="AA8" s="53">
        <f>'04'!$V8</f>
        <v>11.171351449275361</v>
      </c>
      <c r="AB8" s="53">
        <f>'05'!$V8</f>
        <v>10.809347272727271</v>
      </c>
      <c r="AC8" s="53">
        <f>'06'!$V8</f>
        <v>9.1333345454545452</v>
      </c>
      <c r="AD8" s="53">
        <f>'07'!$V8</f>
        <v>9.1856157552111206</v>
      </c>
      <c r="AE8" s="53">
        <f>'08'!$V8</f>
        <v>8.806454545454546</v>
      </c>
      <c r="AF8" s="53">
        <f>'09'!$V8</f>
        <v>7.6288618181818171</v>
      </c>
      <c r="AG8" s="53">
        <f>'10'!$V8</f>
        <v>6.9636927272727274</v>
      </c>
      <c r="AH8" s="53">
        <f>'11'!$V8</f>
        <v>16.024880434782609</v>
      </c>
      <c r="AI8" s="53">
        <f>'12'!$V8</f>
        <v>7.3785199275362316</v>
      </c>
      <c r="AJ8" s="53">
        <f>'13'!$V8</f>
        <v>8.5765452898550727</v>
      </c>
      <c r="AK8" s="53">
        <f>'14'!$V8</f>
        <v>6.4286340579710144</v>
      </c>
      <c r="AL8" s="53">
        <f>'15'!$V8</f>
        <v>5.5921938405797098</v>
      </c>
      <c r="AM8" s="53">
        <f>'16'!$V8</f>
        <v>3.8326413043478262</v>
      </c>
      <c r="AN8" s="40">
        <f>'17'!$V8</f>
        <v>3.7078985507246376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'80'!$V9</f>
        <v>0</v>
      </c>
      <c r="D9" s="53">
        <f>'81'!$V9</f>
        <v>0</v>
      </c>
      <c r="E9" s="53">
        <f>'82'!$V9</f>
        <v>1.3043478260869563</v>
      </c>
      <c r="F9" s="53">
        <f>'83'!$V9</f>
        <v>1.6847826086956521</v>
      </c>
      <c r="G9" s="53">
        <f>'84'!$V9</f>
        <v>0</v>
      </c>
      <c r="H9" s="53">
        <f>'85'!$V9</f>
        <v>0</v>
      </c>
      <c r="I9" s="53">
        <f>'86'!$V9</f>
        <v>0</v>
      </c>
      <c r="J9" s="53">
        <f>'87'!$V9</f>
        <v>0</v>
      </c>
      <c r="K9" s="53">
        <f>'88'!$V9</f>
        <v>0</v>
      </c>
      <c r="L9" s="53">
        <f>'89'!$V9</f>
        <v>5.0724637681159415</v>
      </c>
      <c r="M9" s="53">
        <f>'90'!$V9</f>
        <v>1.6886648550724637</v>
      </c>
      <c r="N9" s="53">
        <f>'91'!$V9</f>
        <v>1.8078768115942025</v>
      </c>
      <c r="O9" s="53">
        <f>'92'!$V9</f>
        <v>3.2867971014492752</v>
      </c>
      <c r="P9" s="53">
        <f>'93'!$V9</f>
        <v>4.0613731884057964</v>
      </c>
      <c r="Q9" s="53">
        <f>'94'!$V9</f>
        <v>5.1072173913043475</v>
      </c>
      <c r="R9" s="53">
        <f>'95'!$V9</f>
        <v>5.2148442028985507</v>
      </c>
      <c r="S9" s="53">
        <f>'96'!$V9</f>
        <v>4.1883115942028981</v>
      </c>
      <c r="T9" s="53">
        <f>'97'!$V9</f>
        <v>4.5946467391304342</v>
      </c>
      <c r="U9" s="53">
        <f>'98'!$V9</f>
        <v>4.0908822463768111</v>
      </c>
      <c r="V9" s="53">
        <f>'99'!$V9</f>
        <v>6.7410833333333322</v>
      </c>
      <c r="W9" s="53">
        <f>'00'!$V9</f>
        <v>7.5077898550724633</v>
      </c>
      <c r="X9" s="53">
        <f>'01'!$V9</f>
        <v>5.8564746376811589</v>
      </c>
      <c r="Y9" s="53">
        <f>'02'!$V9</f>
        <v>4.6672590579710143</v>
      </c>
      <c r="Z9" s="53">
        <f>'03'!$V9</f>
        <v>6.9047246376811593</v>
      </c>
      <c r="AA9" s="53">
        <f>'04'!$V9</f>
        <v>11.227677536231882</v>
      </c>
      <c r="AB9" s="53">
        <f>'05'!$V9</f>
        <v>9.0305909090909076</v>
      </c>
      <c r="AC9" s="53">
        <f>'06'!$V9</f>
        <v>5.9180636363636365</v>
      </c>
      <c r="AD9" s="53">
        <f>'07'!$V9</f>
        <v>5.9519399303705685</v>
      </c>
      <c r="AE9" s="53">
        <f>'08'!$V9</f>
        <v>6.31548720309784</v>
      </c>
      <c r="AF9" s="53">
        <f>'09'!$V9</f>
        <v>5.9042345454545453</v>
      </c>
      <c r="AG9" s="53">
        <f>'10'!$V9</f>
        <v>6.7329363636363633</v>
      </c>
      <c r="AH9" s="53">
        <f>'11'!$V9</f>
        <v>9.9366938405797107</v>
      </c>
      <c r="AI9" s="53">
        <f>'12'!$V9</f>
        <v>9.0429347826086968</v>
      </c>
      <c r="AJ9" s="53">
        <f>'13'!$V9</f>
        <v>9.7329057971014503</v>
      </c>
      <c r="AK9" s="53">
        <f>'14'!$V9</f>
        <v>10.312641304347826</v>
      </c>
      <c r="AL9" s="53">
        <f>'15'!$V9</f>
        <v>9.3006068840579719</v>
      </c>
      <c r="AM9" s="53">
        <f>'16'!$V9</f>
        <v>10.451929347826088</v>
      </c>
      <c r="AN9" s="40">
        <f>'17'!$V9</f>
        <v>8.8551141304347833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'80'!$V10</f>
        <v>0</v>
      </c>
      <c r="D10" s="53">
        <f>'81'!$V10</f>
        <v>0</v>
      </c>
      <c r="E10" s="53">
        <f>'82'!$V10</f>
        <v>18.478260869565215</v>
      </c>
      <c r="F10" s="53">
        <f>'83'!$V10</f>
        <v>19.927536231884055</v>
      </c>
      <c r="G10" s="53">
        <f>'84'!$V10</f>
        <v>19.746376811594203</v>
      </c>
      <c r="H10" s="53">
        <f>'85'!$V10</f>
        <v>19.384057971014489</v>
      </c>
      <c r="I10" s="53">
        <f>'86'!$V10</f>
        <v>23.00724637681159</v>
      </c>
      <c r="J10" s="53">
        <f>'87'!$V10</f>
        <v>25</v>
      </c>
      <c r="K10" s="53">
        <f>'88'!$V10</f>
        <v>25.362318840579707</v>
      </c>
      <c r="L10" s="53">
        <f>'89'!$V10</f>
        <v>24.275362318840578</v>
      </c>
      <c r="M10" s="53">
        <f>'90'!$V10</f>
        <v>21.235391304347825</v>
      </c>
      <c r="N10" s="53">
        <f>'91'!$V10</f>
        <v>13.884521739130433</v>
      </c>
      <c r="O10" s="53">
        <f>'92'!$V10</f>
        <v>16.910972826086955</v>
      </c>
      <c r="P10" s="53">
        <f>'93'!$V10</f>
        <v>20.513561594202898</v>
      </c>
      <c r="Q10" s="53">
        <f>'94'!$V10</f>
        <v>22.442159420289851</v>
      </c>
      <c r="R10" s="53">
        <f>'95'!$V10</f>
        <v>22.136072463768116</v>
      </c>
      <c r="S10" s="53">
        <f>'96'!$V10</f>
        <v>29.032527173913042</v>
      </c>
      <c r="T10" s="53">
        <f>'97'!$V10</f>
        <v>40.253874999999994</v>
      </c>
      <c r="U10" s="53">
        <f>'98'!$V10</f>
        <v>63.768454710144923</v>
      </c>
      <c r="V10" s="53">
        <f>'99'!$V10</f>
        <v>74.094538043478252</v>
      </c>
      <c r="W10" s="53">
        <f>'00'!$V10</f>
        <v>85.79809420289854</v>
      </c>
      <c r="X10" s="53">
        <f>'01'!$V10</f>
        <v>95.999777173913046</v>
      </c>
      <c r="Y10" s="53">
        <f>'02'!$V10</f>
        <v>66.960998188405796</v>
      </c>
      <c r="Z10" s="53">
        <f>'03'!$V10</f>
        <v>70.169340579710138</v>
      </c>
      <c r="AA10" s="53">
        <f>'04'!$V10</f>
        <v>68.152043478260865</v>
      </c>
      <c r="AB10" s="53">
        <f>'05'!$V10</f>
        <v>79.495963636363626</v>
      </c>
      <c r="AC10" s="53">
        <f>'06'!$V10</f>
        <v>90.155879999999982</v>
      </c>
      <c r="AD10" s="53">
        <f>'07'!$V10</f>
        <v>91.17703587297467</v>
      </c>
      <c r="AE10" s="53">
        <f>'08'!$V10</f>
        <v>94.306194545454531</v>
      </c>
      <c r="AF10" s="53">
        <f>'09'!$V10</f>
        <v>88.467861818181817</v>
      </c>
      <c r="AG10" s="53">
        <f>'10'!$V10</f>
        <v>0</v>
      </c>
      <c r="AH10" s="53">
        <f>'11'!$V10</f>
        <v>0</v>
      </c>
      <c r="AI10" s="53">
        <f>'12'!$V10</f>
        <v>0</v>
      </c>
      <c r="AJ10" s="53">
        <f>'13'!$V10</f>
        <v>0</v>
      </c>
      <c r="AK10" s="53">
        <f>'14'!$V10</f>
        <v>0</v>
      </c>
      <c r="AL10" s="53">
        <f>'15'!$V10</f>
        <v>0</v>
      </c>
      <c r="AM10" s="53">
        <f>'16'!$V10</f>
        <v>0</v>
      </c>
      <c r="AN10" s="40">
        <f>'17'!$V10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'80'!$V11</f>
        <v>0</v>
      </c>
      <c r="D11" s="53">
        <f>'81'!$V11</f>
        <v>0</v>
      </c>
      <c r="E11" s="53">
        <f>'82'!$V11</f>
        <v>4.5289855072463761</v>
      </c>
      <c r="F11" s="53">
        <f>'83'!$V11</f>
        <v>5.4347826086956514</v>
      </c>
      <c r="G11" s="53">
        <f>'84'!$V11</f>
        <v>5.4347826086956514</v>
      </c>
      <c r="H11" s="53">
        <f>'85'!$V11</f>
        <v>6.5217391304347823</v>
      </c>
      <c r="I11" s="53">
        <f>'86'!$V11</f>
        <v>7.6086956521739131</v>
      </c>
      <c r="J11" s="53">
        <f>'87'!$V11</f>
        <v>7.6086956521739131</v>
      </c>
      <c r="K11" s="53">
        <f>'88'!$V11</f>
        <v>7.6086956521739131</v>
      </c>
      <c r="L11" s="53">
        <f>'89'!$V11</f>
        <v>5.2536231884057969</v>
      </c>
      <c r="M11" s="53">
        <f>'90'!$V11</f>
        <v>5.2925525362318835</v>
      </c>
      <c r="N11" s="53">
        <f>'91'!$V11</f>
        <v>5.0110289855072461</v>
      </c>
      <c r="O11" s="53">
        <f>'92'!$V11</f>
        <v>5.4044003623188406</v>
      </c>
      <c r="P11" s="53">
        <f>'93'!$V11</f>
        <v>5.6709402173913039</v>
      </c>
      <c r="Q11" s="53">
        <f>'94'!$V11</f>
        <v>6.5862499999999997</v>
      </c>
      <c r="R11" s="53">
        <f>'95'!$V11</f>
        <v>5.7888786231884053</v>
      </c>
      <c r="S11" s="53">
        <f>'96'!$V11</f>
        <v>9.0469746376811582</v>
      </c>
      <c r="T11" s="53">
        <f>'97'!$V11</f>
        <v>11.995860507246375</v>
      </c>
      <c r="U11" s="53">
        <f>'98'!$V11</f>
        <v>12.425052536231883</v>
      </c>
      <c r="V11" s="53">
        <f>'99'!$V11</f>
        <v>11.901958333333331</v>
      </c>
      <c r="W11" s="53">
        <f>'00'!$V11</f>
        <v>16.603318840579711</v>
      </c>
      <c r="X11" s="53">
        <f>'01'!$V11</f>
        <v>18.422499999999999</v>
      </c>
      <c r="Y11" s="53">
        <f>'02'!$V11</f>
        <v>20.491518115942029</v>
      </c>
      <c r="Z11" s="53">
        <f>'03'!$V11</f>
        <v>13.64144384057971</v>
      </c>
      <c r="AA11" s="53">
        <f>'04'!$V11</f>
        <v>17.766391304347824</v>
      </c>
      <c r="AB11" s="53">
        <f>'05'!$V11</f>
        <v>24.302801818181816</v>
      </c>
      <c r="AC11" s="53">
        <f>'06'!$V11</f>
        <v>12.167372727272726</v>
      </c>
      <c r="AD11" s="53">
        <f>'07'!$V11</f>
        <v>12.24191474238032</v>
      </c>
      <c r="AE11" s="53">
        <f>'08'!$V11</f>
        <v>12.620776363636363</v>
      </c>
      <c r="AF11" s="53">
        <f>'09'!$V11</f>
        <v>11.977216363636364</v>
      </c>
      <c r="AG11" s="53">
        <f>'10'!$V11</f>
        <v>14.190916363636363</v>
      </c>
      <c r="AH11" s="53">
        <f>'11'!$V11</f>
        <v>16.602112318840579</v>
      </c>
      <c r="AI11" s="53">
        <f>'12'!$V11</f>
        <v>16.547282608695653</v>
      </c>
      <c r="AJ11" s="53">
        <f>'13'!$V11</f>
        <v>17.018621376811595</v>
      </c>
      <c r="AK11" s="53">
        <f>'14'!$V11</f>
        <v>19.46454891304348</v>
      </c>
      <c r="AL11" s="53">
        <f>'15'!$V11</f>
        <v>17.226880434782608</v>
      </c>
      <c r="AM11" s="53">
        <f>'16'!$V11</f>
        <v>17.223088768115943</v>
      </c>
      <c r="AN11" s="40">
        <f>'17'!$V11</f>
        <v>15.752795289855072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'80'!$V12</f>
        <v>0</v>
      </c>
      <c r="D12" s="53">
        <f>'81'!$V12</f>
        <v>0</v>
      </c>
      <c r="E12" s="53">
        <f>'82'!$V12</f>
        <v>4.5289855072463761</v>
      </c>
      <c r="F12" s="53">
        <f>'83'!$V12</f>
        <v>5.6159420289855069</v>
      </c>
      <c r="G12" s="53">
        <f>'84'!$V12</f>
        <v>5.7971014492753623</v>
      </c>
      <c r="H12" s="53">
        <f>'85'!$V12</f>
        <v>6.1594202898550714</v>
      </c>
      <c r="I12" s="53">
        <f>'86'!$V12</f>
        <v>9.420289855072463</v>
      </c>
      <c r="J12" s="53">
        <f>'87'!$V12</f>
        <v>17.572463768115938</v>
      </c>
      <c r="K12" s="53">
        <f>'88'!$V12</f>
        <v>16.304347826086953</v>
      </c>
      <c r="L12" s="53">
        <f>'89'!$V12</f>
        <v>12.137681159420289</v>
      </c>
      <c r="M12" s="53">
        <f>'90'!$V12</f>
        <v>9.852742753623188</v>
      </c>
      <c r="N12" s="53">
        <f>'91'!$V12</f>
        <v>10.308896739130434</v>
      </c>
      <c r="O12" s="53">
        <f>'92'!$V12</f>
        <v>7.6465905797101446</v>
      </c>
      <c r="P12" s="53">
        <f>'93'!$V12</f>
        <v>9.1972119565217376</v>
      </c>
      <c r="Q12" s="53">
        <f>'94'!$V12</f>
        <v>11.537411231884057</v>
      </c>
      <c r="R12" s="53">
        <f>'95'!$V12</f>
        <v>11.466074275362317</v>
      </c>
      <c r="S12" s="53">
        <f>'96'!$V12</f>
        <v>10.441536231884058</v>
      </c>
      <c r="T12" s="53">
        <f>'97'!$V12</f>
        <v>12.152123188405795</v>
      </c>
      <c r="U12" s="53">
        <f>'98'!$V12</f>
        <v>14.233016304347824</v>
      </c>
      <c r="V12" s="53">
        <f>'99'!$V12</f>
        <v>14.285711956521737</v>
      </c>
      <c r="W12" s="53">
        <f>'00'!$V12</f>
        <v>15.21351268115942</v>
      </c>
      <c r="X12" s="53">
        <f>'01'!$V12</f>
        <v>18.225023550724636</v>
      </c>
      <c r="Y12" s="53">
        <f>'02'!$V12</f>
        <v>16.921887681159419</v>
      </c>
      <c r="Z12" s="53">
        <f>'03'!$V12</f>
        <v>19.652826086956519</v>
      </c>
      <c r="AA12" s="53">
        <f>'04'!$V12</f>
        <v>19.729226449275359</v>
      </c>
      <c r="AB12" s="53">
        <f>'05'!$V12</f>
        <v>25.377187272727269</v>
      </c>
      <c r="AC12" s="53">
        <f>'06'!$V12</f>
        <v>79.079025454545459</v>
      </c>
      <c r="AD12" s="53">
        <f>'07'!$V12</f>
        <v>79.589578794694987</v>
      </c>
      <c r="AE12" s="53">
        <f>'08'!$V12</f>
        <v>82.38</v>
      </c>
      <c r="AF12" s="53">
        <f>'09'!$V12</f>
        <v>77.917761818181802</v>
      </c>
      <c r="AG12" s="53">
        <f>'10'!$V12</f>
        <v>52.056547272727272</v>
      </c>
      <c r="AH12" s="53">
        <f>'11'!$V12</f>
        <v>41.832737318840579</v>
      </c>
      <c r="AI12" s="53">
        <f>'12'!$V12</f>
        <v>62.898911231884057</v>
      </c>
      <c r="AJ12" s="53">
        <f>'13'!$V12</f>
        <v>67.240791666666667</v>
      </c>
      <c r="AK12" s="53">
        <f>'14'!$V12</f>
        <v>72.306134057971008</v>
      </c>
      <c r="AL12" s="53">
        <f>'15'!$V12</f>
        <v>81.588313405797095</v>
      </c>
      <c r="AM12" s="53">
        <f>'16'!$V12</f>
        <v>103.5443134057971</v>
      </c>
      <c r="AN12" s="40">
        <f>'17'!$V12</f>
        <v>113.02302173913043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'80'!$V13</f>
        <v>0</v>
      </c>
      <c r="D13" s="53">
        <f>'81'!$V13</f>
        <v>0</v>
      </c>
      <c r="E13" s="53">
        <f>'82'!$V13</f>
        <v>4.1666666666666661</v>
      </c>
      <c r="F13" s="53">
        <f>'83'!$V13</f>
        <v>4.8913043478260869</v>
      </c>
      <c r="G13" s="53">
        <f>'84'!$V13</f>
        <v>4.8913043478260869</v>
      </c>
      <c r="H13" s="53">
        <f>'85'!$V13</f>
        <v>5.2536231884057969</v>
      </c>
      <c r="I13" s="53">
        <f>'86'!$V13</f>
        <v>6.1594202898550714</v>
      </c>
      <c r="J13" s="53">
        <f>'87'!$V13</f>
        <v>6.5217391304347823</v>
      </c>
      <c r="K13" s="53">
        <f>'88'!$V13</f>
        <v>6.1594202898550714</v>
      </c>
      <c r="L13" s="53">
        <f>'89'!$V13</f>
        <v>4.1666666666666661</v>
      </c>
      <c r="M13" s="53">
        <f>'90'!$V13</f>
        <v>2.4924257246376809</v>
      </c>
      <c r="N13" s="53">
        <f>'91'!$V13</f>
        <v>1.6809148550724637</v>
      </c>
      <c r="O13" s="53">
        <f>'92'!$V13</f>
        <v>2.4367608695652172</v>
      </c>
      <c r="P13" s="53">
        <f>'93'!$V13</f>
        <v>2.5815271739130434</v>
      </c>
      <c r="Q13" s="53">
        <f>'94'!$V13</f>
        <v>2.5651340579710142</v>
      </c>
      <c r="R13" s="53">
        <f>'95'!$V13</f>
        <v>1.9448025362318839</v>
      </c>
      <c r="S13" s="53">
        <f>'96'!$V13</f>
        <v>1.4698659420289855</v>
      </c>
      <c r="T13" s="53">
        <f>'97'!$V13</f>
        <v>2.4976847826086956</v>
      </c>
      <c r="U13" s="53">
        <f>'98'!$V13</f>
        <v>10.354865942028985</v>
      </c>
      <c r="V13" s="53">
        <f>'99'!$V13</f>
        <v>10.853255434782609</v>
      </c>
      <c r="W13" s="53">
        <f>'00'!$V13</f>
        <v>32.992324275362321</v>
      </c>
      <c r="X13" s="53">
        <f>'01'!$V13</f>
        <v>27.945619565217388</v>
      </c>
      <c r="Y13" s="53">
        <f>'02'!$V13</f>
        <v>12.808092391304347</v>
      </c>
      <c r="Z13" s="53">
        <f>'03'!$V13</f>
        <v>6.9918188405797101</v>
      </c>
      <c r="AA13" s="53">
        <f>'04'!$V13</f>
        <v>9.6806014492753611</v>
      </c>
      <c r="AB13" s="53">
        <f>'05'!$V13</f>
        <v>8.189570909090909</v>
      </c>
      <c r="AC13" s="53">
        <f>'06'!$V13</f>
        <v>8.8015490909090897</v>
      </c>
      <c r="AD13" s="53">
        <f>'07'!$V13</f>
        <v>8.8519310879677242</v>
      </c>
      <c r="AE13" s="53">
        <f>'08'!$V13</f>
        <v>9.180509090909089</v>
      </c>
      <c r="AF13" s="53">
        <f>'09'!$V13</f>
        <v>8.5195127272727262</v>
      </c>
      <c r="AG13" s="53">
        <f>'10'!$V13</f>
        <v>30.355134545454547</v>
      </c>
      <c r="AH13" s="53">
        <f>'11'!$V13</f>
        <v>25.560159420289857</v>
      </c>
      <c r="AI13" s="53">
        <f>'12'!$V13</f>
        <v>25.072871376811595</v>
      </c>
      <c r="AJ13" s="53">
        <f>'13'!$V13</f>
        <v>27.807871376811594</v>
      </c>
      <c r="AK13" s="53">
        <f>'14'!$V13</f>
        <v>32.505985507246379</v>
      </c>
      <c r="AL13" s="53">
        <f>'15'!$V13</f>
        <v>30.496865942028986</v>
      </c>
      <c r="AM13" s="53">
        <f>'16'!$V13</f>
        <v>24.632164855072464</v>
      </c>
      <c r="AN13" s="40">
        <f>'17'!$V13</f>
        <v>21.749092391304348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'80'!$V14</f>
        <v>0</v>
      </c>
      <c r="D14" s="53">
        <f>'81'!$V14</f>
        <v>0</v>
      </c>
      <c r="E14" s="53">
        <f>'82'!$V14</f>
        <v>10.326086956521738</v>
      </c>
      <c r="F14" s="53">
        <f>'83'!$V14</f>
        <v>11.956521739130434</v>
      </c>
      <c r="G14" s="53">
        <f>'84'!$V14</f>
        <v>12.862318840579709</v>
      </c>
      <c r="H14" s="53">
        <f>'85'!$V14</f>
        <v>14.311594202898551</v>
      </c>
      <c r="I14" s="53">
        <f>'86'!$V14</f>
        <v>16.666666666666664</v>
      </c>
      <c r="J14" s="53">
        <f>'87'!$V14</f>
        <v>16.485507246376809</v>
      </c>
      <c r="K14" s="53">
        <f>'88'!$V14</f>
        <v>16.847826086956523</v>
      </c>
      <c r="L14" s="53">
        <f>'89'!$V14</f>
        <v>12.318840579710143</v>
      </c>
      <c r="M14" s="53">
        <f>'90'!$V14</f>
        <v>10.871753623188406</v>
      </c>
      <c r="N14" s="53">
        <f>'91'!$V14</f>
        <v>11.307614130434782</v>
      </c>
      <c r="O14" s="53">
        <f>'92'!$V14</f>
        <v>13.765554347826086</v>
      </c>
      <c r="P14" s="53">
        <f>'93'!$V14</f>
        <v>17.97422644927536</v>
      </c>
      <c r="Q14" s="53">
        <f>'94'!$V14</f>
        <v>19.487818840579706</v>
      </c>
      <c r="R14" s="53">
        <f>'95'!$V14</f>
        <v>23.510648550724635</v>
      </c>
      <c r="S14" s="53">
        <f>'96'!$V14</f>
        <v>24.150653985507244</v>
      </c>
      <c r="T14" s="53">
        <f>'97'!$V14</f>
        <v>28.222576086956522</v>
      </c>
      <c r="U14" s="53">
        <f>'98'!$V14</f>
        <v>34.800153985507244</v>
      </c>
      <c r="V14" s="53">
        <f>'99'!$V14</f>
        <v>44.133065217391298</v>
      </c>
      <c r="W14" s="53">
        <f>'00'!$V14</f>
        <v>48.284650362318835</v>
      </c>
      <c r="X14" s="53">
        <f>'01'!$V14</f>
        <v>50.110492753623184</v>
      </c>
      <c r="Y14" s="53">
        <f>'02'!$V14</f>
        <v>44.133038043478258</v>
      </c>
      <c r="Z14" s="53">
        <f>'03'!$V14</f>
        <v>44.734235507246368</v>
      </c>
      <c r="AA14" s="53">
        <f>'04'!$V14</f>
        <v>47.45878985507246</v>
      </c>
      <c r="AB14" s="53">
        <f>'05'!$V14</f>
        <v>46.979969090909087</v>
      </c>
      <c r="AC14" s="53">
        <f>'06'!$V14</f>
        <v>51.609741818181817</v>
      </c>
      <c r="AD14" s="53">
        <f>'07'!$V14</f>
        <v>51.950298714869938</v>
      </c>
      <c r="AE14" s="53">
        <f>'08'!$V14</f>
        <v>53.667481818181813</v>
      </c>
      <c r="AF14" s="53">
        <f>'09'!$V14</f>
        <v>48.810407272727261</v>
      </c>
      <c r="AG14" s="53">
        <f>'10'!$V14</f>
        <v>65.057254545454541</v>
      </c>
      <c r="AH14" s="53">
        <f>'11'!$V14</f>
        <v>62.708331521739133</v>
      </c>
      <c r="AI14" s="53">
        <f>'12'!$V14</f>
        <v>67.189650362318844</v>
      </c>
      <c r="AJ14" s="53">
        <f>'13'!$V14</f>
        <v>77.061672101449275</v>
      </c>
      <c r="AK14" s="53">
        <f>'14'!$V14</f>
        <v>87.249307971014488</v>
      </c>
      <c r="AL14" s="53">
        <f>'15'!$V14</f>
        <v>87.595809782608697</v>
      </c>
      <c r="AM14" s="53">
        <f>'16'!$V14</f>
        <v>91.393528985507245</v>
      </c>
      <c r="AN14" s="40">
        <f>'17'!$V14</f>
        <v>81.886353260869569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'80'!$V15</f>
        <v>0</v>
      </c>
      <c r="D15" s="53">
        <f>'81'!$V15</f>
        <v>0</v>
      </c>
      <c r="E15" s="53">
        <f>'82'!$V15</f>
        <v>0.72463768115942029</v>
      </c>
      <c r="F15" s="53">
        <f>'83'!$V15</f>
        <v>0.90579710144927528</v>
      </c>
      <c r="G15" s="53">
        <f>'84'!$V15</f>
        <v>0</v>
      </c>
      <c r="H15" s="53">
        <f>'85'!$V15</f>
        <v>0</v>
      </c>
      <c r="I15" s="53">
        <f>'86'!$V15</f>
        <v>0</v>
      </c>
      <c r="J15" s="53">
        <f>'87'!$V15</f>
        <v>0</v>
      </c>
      <c r="K15" s="53">
        <f>'88'!$V15</f>
        <v>0</v>
      </c>
      <c r="L15" s="53">
        <f>'89'!$V15</f>
        <v>2.8985507246376812</v>
      </c>
      <c r="M15" s="53">
        <f>'90'!$V15</f>
        <v>3.3158007246376808</v>
      </c>
      <c r="N15" s="53">
        <f>'91'!$V15</f>
        <v>3.3109202898550723</v>
      </c>
      <c r="O15" s="53">
        <f>'92'!$V15</f>
        <v>2.919740942028985</v>
      </c>
      <c r="P15" s="53">
        <f>'93'!$V15</f>
        <v>3.122965579710145</v>
      </c>
      <c r="Q15" s="53">
        <f>'94'!$V15</f>
        <v>3.6502355072463768</v>
      </c>
      <c r="R15" s="53">
        <f>'95'!$V15</f>
        <v>5.925184782608695</v>
      </c>
      <c r="S15" s="53">
        <f>'96'!$V15</f>
        <v>5.3601032608695647</v>
      </c>
      <c r="T15" s="53">
        <f>'97'!$V15</f>
        <v>4.5289565217391301</v>
      </c>
      <c r="U15" s="53">
        <f>'98'!$V15</f>
        <v>3.6698134057971008</v>
      </c>
      <c r="V15" s="53">
        <f>'99'!$V15</f>
        <v>4.1677934782608697</v>
      </c>
      <c r="W15" s="53">
        <f>'00'!$V15</f>
        <v>4.5493115942028979</v>
      </c>
      <c r="X15" s="53">
        <f>'01'!$V15</f>
        <v>3.4050199275362316</v>
      </c>
      <c r="Y15" s="53">
        <f>'02'!$V15</f>
        <v>4.5314184782608686</v>
      </c>
      <c r="Z15" s="53">
        <f>'03'!$V15</f>
        <v>6.3796177536231875</v>
      </c>
      <c r="AA15" s="53">
        <f>'04'!$V15</f>
        <v>4.7350960144927532</v>
      </c>
      <c r="AB15" s="53">
        <f>'05'!$V15</f>
        <v>5.8578872727272726</v>
      </c>
      <c r="AC15" s="53">
        <f>'06'!$V15</f>
        <v>6.8944072727272721</v>
      </c>
      <c r="AD15" s="53">
        <f>'07'!$V15</f>
        <v>6.9338723718078823</v>
      </c>
      <c r="AE15" s="53">
        <f>'08'!$V15</f>
        <v>7.0717945454545443</v>
      </c>
      <c r="AF15" s="53">
        <f>'09'!$V15</f>
        <v>6.2767036363636359</v>
      </c>
      <c r="AG15" s="53">
        <f>'10'!$V15</f>
        <v>6.8455418181818182</v>
      </c>
      <c r="AH15" s="53">
        <f>'11'!$V15</f>
        <v>7.863481884057971</v>
      </c>
      <c r="AI15" s="53">
        <f>'12'!$V15</f>
        <v>7.2411159420289861</v>
      </c>
      <c r="AJ15" s="53">
        <f>'13'!$V15</f>
        <v>7.9359891304347832</v>
      </c>
      <c r="AK15" s="53">
        <f>'14'!$V15</f>
        <v>9.6890960144927529</v>
      </c>
      <c r="AL15" s="53">
        <f>'15'!$V15</f>
        <v>8.9956231884057978</v>
      </c>
      <c r="AM15" s="53">
        <f>'16'!$V15</f>
        <v>9.4564728260869568</v>
      </c>
      <c r="AN15" s="40">
        <f>'17'!$V15</f>
        <v>8.2063641304347819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'80'!$V16</f>
        <v>0</v>
      </c>
      <c r="D16" s="53">
        <f>'81'!$V16</f>
        <v>0</v>
      </c>
      <c r="E16" s="53">
        <f>'82'!$V16</f>
        <v>0</v>
      </c>
      <c r="F16" s="53">
        <f>'83'!$V16</f>
        <v>0</v>
      </c>
      <c r="G16" s="53">
        <f>'84'!$V16</f>
        <v>0.18115942028985507</v>
      </c>
      <c r="H16" s="53">
        <f>'85'!$V16</f>
        <v>0.18115942028985507</v>
      </c>
      <c r="I16" s="53">
        <f>'86'!$V16</f>
        <v>0.18115942028985507</v>
      </c>
      <c r="J16" s="53">
        <f>'87'!$V16</f>
        <v>0.18115942028985507</v>
      </c>
      <c r="K16" s="53">
        <f>'88'!$V16</f>
        <v>0.18115942028985507</v>
      </c>
      <c r="L16" s="53">
        <f>'89'!$V16</f>
        <v>0.18115942028985507</v>
      </c>
      <c r="M16" s="53">
        <f>'90'!$V16</f>
        <v>0.15280253623188406</v>
      </c>
      <c r="N16" s="53">
        <f>'91'!$V16</f>
        <v>0.13490217391304349</v>
      </c>
      <c r="O16" s="53">
        <f>'92'!$V16</f>
        <v>0.16718297101449275</v>
      </c>
      <c r="P16" s="53">
        <f>'93'!$V16</f>
        <v>0.12401811594202898</v>
      </c>
      <c r="Q16" s="53">
        <f>'94'!$V16</f>
        <v>0.16501630434782608</v>
      </c>
      <c r="R16" s="53">
        <f>'95'!$V16</f>
        <v>0.33375181159420286</v>
      </c>
      <c r="S16" s="53">
        <f>'96'!$V16</f>
        <v>0.67897644927536227</v>
      </c>
      <c r="T16" s="53">
        <f>'97'!$V16</f>
        <v>4.9001974637681149</v>
      </c>
      <c r="U16" s="53">
        <f>'98'!$V16</f>
        <v>12.394873188405796</v>
      </c>
      <c r="V16" s="53">
        <f>'99'!$V16</f>
        <v>20.274619565217389</v>
      </c>
      <c r="W16" s="53">
        <f>'00'!$V16</f>
        <v>27.223306159420286</v>
      </c>
      <c r="X16" s="53">
        <f>'01'!$V16</f>
        <v>33.814550724637677</v>
      </c>
      <c r="Y16" s="53">
        <f>'02'!$V16</f>
        <v>41.493173913043478</v>
      </c>
      <c r="Z16" s="53">
        <f>'03'!$V16</f>
        <v>23.23484420289855</v>
      </c>
      <c r="AA16" s="53">
        <f>'04'!$V16</f>
        <v>15.232028985507245</v>
      </c>
      <c r="AB16" s="53">
        <f>'05'!$V16</f>
        <v>11.467389090909091</v>
      </c>
      <c r="AC16" s="53">
        <f>'06'!$V16</f>
        <v>8.573459999999999</v>
      </c>
      <c r="AD16" s="53">
        <f>'07'!$V16</f>
        <v>8.6309076477688205</v>
      </c>
      <c r="AE16" s="53">
        <f>'08'!$V16</f>
        <v>9.0125054545454528</v>
      </c>
      <c r="AF16" s="53">
        <f>'09'!$V16</f>
        <v>8.1378654545454534</v>
      </c>
      <c r="AG16" s="53">
        <f>'10'!$V16</f>
        <v>12.008274545454546</v>
      </c>
      <c r="AH16" s="53">
        <f>'11'!$V16</f>
        <v>13.488677536231885</v>
      </c>
      <c r="AI16" s="53">
        <f>'12'!$V16</f>
        <v>18.721606884057973</v>
      </c>
      <c r="AJ16" s="53">
        <f>'13'!$V16</f>
        <v>24.488548913043477</v>
      </c>
      <c r="AK16" s="53">
        <f>'14'!$V16</f>
        <v>16.683351449275364</v>
      </c>
      <c r="AL16" s="53">
        <f>'15'!$V16</f>
        <v>9.6936503623188397</v>
      </c>
      <c r="AM16" s="53">
        <f>'16'!$V16</f>
        <v>20.498999999999999</v>
      </c>
      <c r="AN16" s="40">
        <f>'17'!$V16</f>
        <v>18.465418478260869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'80'!$V17</f>
        <v>158.69565217391303</v>
      </c>
      <c r="D17" s="53">
        <f>'81'!$V17</f>
        <v>107.42753623188405</v>
      </c>
      <c r="E17" s="53">
        <f>'82'!$V17</f>
        <v>51.793478260869563</v>
      </c>
      <c r="F17" s="53">
        <f>'83'!$V17</f>
        <v>49.384057971014492</v>
      </c>
      <c r="G17" s="53">
        <f>'84'!$V17</f>
        <v>60.344202898550726</v>
      </c>
      <c r="H17" s="53">
        <f>'85'!$V17</f>
        <v>58.894927536231876</v>
      </c>
      <c r="I17" s="53">
        <f>'86'!$V17</f>
        <v>68.923913043478251</v>
      </c>
      <c r="J17" s="53">
        <f>'87'!$V17</f>
        <v>69.565217391304344</v>
      </c>
      <c r="K17" s="53">
        <f>'88'!$V17</f>
        <v>70.65217391304347</v>
      </c>
      <c r="L17" s="53">
        <f>'89'!$V17</f>
        <v>52.536231884057969</v>
      </c>
      <c r="M17" s="53">
        <f>'90'!$V17</f>
        <v>47.007367753623186</v>
      </c>
      <c r="N17" s="53">
        <f>'91'!$V17</f>
        <v>47.891396739130428</v>
      </c>
      <c r="O17" s="53">
        <f>'92'!$V17</f>
        <v>53.912835144927534</v>
      </c>
      <c r="P17" s="53">
        <f>'93'!$V17</f>
        <v>62.693414855072461</v>
      </c>
      <c r="Q17" s="53">
        <f>'94'!$V17</f>
        <v>61.54629528985506</v>
      </c>
      <c r="R17" s="53">
        <f>'95'!$V17</f>
        <v>58.314574275362311</v>
      </c>
      <c r="S17" s="53">
        <f>'96'!$V17</f>
        <v>59.85143840579709</v>
      </c>
      <c r="T17" s="53">
        <f>'97'!$V17</f>
        <v>84.951876811594204</v>
      </c>
      <c r="U17" s="53">
        <f>'98'!$V17</f>
        <v>119.08454347826085</v>
      </c>
      <c r="V17" s="53">
        <f>'99'!$V17</f>
        <v>128.75042210144926</v>
      </c>
      <c r="W17" s="53">
        <f>'00'!$V17</f>
        <v>116.17045652173913</v>
      </c>
      <c r="X17" s="53">
        <f>'01'!$V17</f>
        <v>115.36867572463767</v>
      </c>
      <c r="Y17" s="53">
        <f>'02'!$V17</f>
        <v>108.91427173913043</v>
      </c>
      <c r="Z17" s="53">
        <f>'03'!$V17</f>
        <v>100.18183514492753</v>
      </c>
      <c r="AA17" s="53">
        <f>'04'!$V17</f>
        <v>106.51736594202899</v>
      </c>
      <c r="AB17" s="53">
        <f>'05'!$V17</f>
        <v>117.45604727272726</v>
      </c>
      <c r="AC17" s="53">
        <f>'06'!$V17</f>
        <v>122.61401636363635</v>
      </c>
      <c r="AD17" s="53">
        <f>'07'!$V17</f>
        <v>123.70772700829048</v>
      </c>
      <c r="AE17" s="53">
        <f>'08'!$V17</f>
        <v>127.19512727272728</v>
      </c>
      <c r="AF17" s="53">
        <f>'09'!$V17</f>
        <v>110.64503454545454</v>
      </c>
      <c r="AG17" s="53">
        <f>'10'!$V17</f>
        <v>214.7963509090909</v>
      </c>
      <c r="AH17" s="53">
        <f>'11'!$V17</f>
        <v>203.27760688405797</v>
      </c>
      <c r="AI17" s="53">
        <f>'12'!$V17</f>
        <v>229.10142572463769</v>
      </c>
      <c r="AJ17" s="53">
        <f>'13'!$V17</f>
        <v>249.48219565217389</v>
      </c>
      <c r="AK17" s="53">
        <f>'14'!$V17</f>
        <v>280.01992572463769</v>
      </c>
      <c r="AL17" s="53">
        <f>'15'!$V17</f>
        <v>241.13164311594204</v>
      </c>
      <c r="AM17" s="53">
        <f>'16'!$V17</f>
        <v>232.160884057971</v>
      </c>
      <c r="AN17" s="40">
        <f>'17'!$V17</f>
        <v>212.59630253623189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'80'!$V18</f>
        <v>0</v>
      </c>
      <c r="D18" s="53">
        <f>'81'!$V18</f>
        <v>0</v>
      </c>
      <c r="E18" s="53">
        <f>'82'!$V18</f>
        <v>0.18115942028985507</v>
      </c>
      <c r="F18" s="53">
        <f>'83'!$V18</f>
        <v>0.18115942028985507</v>
      </c>
      <c r="G18" s="53">
        <f>'84'!$V18</f>
        <v>0</v>
      </c>
      <c r="H18" s="53">
        <f>'85'!$V18</f>
        <v>0</v>
      </c>
      <c r="I18" s="53">
        <f>'86'!$V18</f>
        <v>0</v>
      </c>
      <c r="J18" s="53">
        <f>'87'!$V18</f>
        <v>0</v>
      </c>
      <c r="K18" s="53">
        <f>'88'!$V18</f>
        <v>0</v>
      </c>
      <c r="L18" s="53">
        <f>'89'!$V18</f>
        <v>0.18115942028985507</v>
      </c>
      <c r="M18" s="53">
        <f>'90'!$V18</f>
        <v>0.16497282608695649</v>
      </c>
      <c r="N18" s="53">
        <f>'91'!$V18</f>
        <v>0.12573007246376811</v>
      </c>
      <c r="O18" s="53">
        <f>'92'!$V18</f>
        <v>0.11300905797101449</v>
      </c>
      <c r="P18" s="53">
        <f>'93'!$V18</f>
        <v>7.3742753623188398E-2</v>
      </c>
      <c r="Q18" s="53">
        <f>'94'!$V18</f>
        <v>5.0690217391304339E-2</v>
      </c>
      <c r="R18" s="53">
        <f>'95'!$V18</f>
        <v>4.7056159420289852E-2</v>
      </c>
      <c r="S18" s="53">
        <f>'96'!$V18</f>
        <v>3.123731884057971E-2</v>
      </c>
      <c r="T18" s="53">
        <f>'97'!$V18</f>
        <v>1.0157608695652173E-2</v>
      </c>
      <c r="U18" s="53">
        <f>'98'!$V18</f>
        <v>7.7735507246376803E-3</v>
      </c>
      <c r="V18" s="53">
        <f>'99'!$V18</f>
        <v>8.2554347826086956E-3</v>
      </c>
      <c r="W18" s="53">
        <f>'00'!$V18</f>
        <v>9.8605072463768106E-3</v>
      </c>
      <c r="X18" s="53">
        <f>'01'!$V18</f>
        <v>1.3818840579710143E-2</v>
      </c>
      <c r="Y18" s="53">
        <f>'02'!$V18</f>
        <v>4.7307971014492745E-2</v>
      </c>
      <c r="Z18" s="53">
        <f>'03'!$V18</f>
        <v>5.7338768115942018E-2</v>
      </c>
      <c r="AA18" s="53">
        <f>'04'!$V18</f>
        <v>6.5974637681159409E-2</v>
      </c>
      <c r="AB18" s="53">
        <f>'05'!$V18</f>
        <v>4.8510909090909084E-2</v>
      </c>
      <c r="AC18" s="53">
        <f>'06'!$V18</f>
        <v>5.8878181818181816E-2</v>
      </c>
      <c r="AD18" s="53">
        <f>'07'!$V18</f>
        <v>0</v>
      </c>
      <c r="AE18" s="53">
        <f>'08'!$V18</f>
        <v>0</v>
      </c>
      <c r="AF18" s="53">
        <f>'09'!$V18</f>
        <v>0</v>
      </c>
      <c r="AG18" s="53">
        <f>'10'!$V18</f>
        <v>0.31189454545454548</v>
      </c>
      <c r="AH18" s="53">
        <f>'11'!$V18</f>
        <v>0.31225000000000003</v>
      </c>
      <c r="AI18" s="53">
        <f>'12'!$V18</f>
        <v>0.60929891304347827</v>
      </c>
      <c r="AJ18" s="53">
        <f>'13'!$V18</f>
        <v>0.63489130434782604</v>
      </c>
      <c r="AK18" s="53">
        <f>'14'!$V18</f>
        <v>0.60003260869565223</v>
      </c>
      <c r="AL18" s="53">
        <f>'15'!$V18</f>
        <v>0.34793478260869565</v>
      </c>
      <c r="AM18" s="53">
        <f>'16'!$V18</f>
        <v>0.40664311594202901</v>
      </c>
      <c r="AN18" s="40">
        <f>'17'!$V18</f>
        <v>0.36761775362318838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'80'!$V19</f>
        <v>0</v>
      </c>
      <c r="D19" s="53">
        <f>'81'!$V19</f>
        <v>0</v>
      </c>
      <c r="E19" s="53">
        <f>'82'!$V19</f>
        <v>0</v>
      </c>
      <c r="F19" s="53">
        <f>'83'!$V19</f>
        <v>0</v>
      </c>
      <c r="G19" s="53">
        <f>'84'!$V19</f>
        <v>0</v>
      </c>
      <c r="H19" s="53">
        <f>'85'!$V19</f>
        <v>0</v>
      </c>
      <c r="I19" s="53">
        <f>'86'!$V19</f>
        <v>0</v>
      </c>
      <c r="J19" s="53">
        <f>'87'!$V19</f>
        <v>0</v>
      </c>
      <c r="K19" s="53">
        <f>'88'!$V19</f>
        <v>0</v>
      </c>
      <c r="L19" s="53">
        <f>'89'!$V19</f>
        <v>0</v>
      </c>
      <c r="M19" s="53">
        <f>'90'!$V19</f>
        <v>3.2139492753623183E-2</v>
      </c>
      <c r="N19" s="53">
        <f>'91'!$V19</f>
        <v>1.5494565217391303E-2</v>
      </c>
      <c r="O19" s="53">
        <f>'92'!$V19</f>
        <v>6.2670289855072461E-2</v>
      </c>
      <c r="P19" s="53">
        <f>'93'!$V19</f>
        <v>0.14557608695652172</v>
      </c>
      <c r="Q19" s="53">
        <f>'94'!$V19</f>
        <v>0.12202173913043476</v>
      </c>
      <c r="R19" s="53">
        <f>'95'!$V19</f>
        <v>6.6934782608695648E-2</v>
      </c>
      <c r="S19" s="53">
        <f>'96'!$V19</f>
        <v>1.4239130434782609E-3</v>
      </c>
      <c r="T19" s="53">
        <f>'97'!$V19</f>
        <v>2.3387681159420287E-3</v>
      </c>
      <c r="U19" s="53">
        <f>'98'!$V19</f>
        <v>5.6249999999999998E-3</v>
      </c>
      <c r="V19" s="53">
        <f>'99'!$V19</f>
        <v>1.601449275362319E-2</v>
      </c>
      <c r="W19" s="53">
        <f>'00'!$V19</f>
        <v>1.0851449275362317E-2</v>
      </c>
      <c r="X19" s="53">
        <f>'01'!$V19</f>
        <v>1.0221014492753623E-2</v>
      </c>
      <c r="Y19" s="53">
        <f>'02'!$V19</f>
        <v>1.7452898550724637E-2</v>
      </c>
      <c r="Z19" s="53">
        <f>'03'!$V19</f>
        <v>1.9800724637681157E-3</v>
      </c>
      <c r="AA19" s="53">
        <f>'04'!$V19</f>
        <v>0</v>
      </c>
      <c r="AB19" s="53">
        <f>'05'!$V19</f>
        <v>0</v>
      </c>
      <c r="AC19" s="53">
        <f>'06'!$V19</f>
        <v>2.3418181818181817E-2</v>
      </c>
      <c r="AD19" s="53">
        <f>'07'!$V19</f>
        <v>0</v>
      </c>
      <c r="AE19" s="53">
        <f>'08'!$V19</f>
        <v>0</v>
      </c>
      <c r="AF19" s="53">
        <f>'09'!$V19</f>
        <v>0</v>
      </c>
      <c r="AG19" s="53">
        <f>'10'!$V19</f>
        <v>5.3734545454545452E-2</v>
      </c>
      <c r="AH19" s="53">
        <f>'11'!$V19</f>
        <v>2.7442028985507246E-2</v>
      </c>
      <c r="AI19" s="53">
        <f>'12'!$V19</f>
        <v>4.9793478260869564E-2</v>
      </c>
      <c r="AJ19" s="53">
        <f>'13'!$V19</f>
        <v>3.3813405797101445E-2</v>
      </c>
      <c r="AK19" s="53">
        <f>'14'!$V19</f>
        <v>1.6853260869565217E-2</v>
      </c>
      <c r="AL19" s="53">
        <f>'15'!$V19</f>
        <v>1.3264492753623189E-2</v>
      </c>
      <c r="AM19" s="53">
        <f>'16'!$V19</f>
        <v>1.5016304347826087E-2</v>
      </c>
      <c r="AN19" s="40">
        <f>'17'!$V19</f>
        <v>1.3367753623188405E-2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'80'!$V20</f>
        <v>0</v>
      </c>
      <c r="D20" s="53">
        <f>'81'!$V20</f>
        <v>0</v>
      </c>
      <c r="E20" s="53">
        <f>'82'!$V20</f>
        <v>0.72463768115942029</v>
      </c>
      <c r="F20" s="53">
        <f>'83'!$V20</f>
        <v>2.7173913043478257</v>
      </c>
      <c r="G20" s="53">
        <f>'84'!$V20</f>
        <v>0</v>
      </c>
      <c r="H20" s="53">
        <f>'85'!$V20</f>
        <v>0</v>
      </c>
      <c r="I20" s="53">
        <f>'86'!$V20</f>
        <v>0</v>
      </c>
      <c r="J20" s="53">
        <f>'87'!$V20</f>
        <v>0</v>
      </c>
      <c r="K20" s="53">
        <f>'88'!$V20</f>
        <v>0</v>
      </c>
      <c r="L20" s="53">
        <f>'89'!$V20</f>
        <v>2.1739130434782608</v>
      </c>
      <c r="M20" s="53">
        <f>'90'!$V20</f>
        <v>3.4004782608695652</v>
      </c>
      <c r="N20" s="53">
        <f>'91'!$V20</f>
        <v>3.4239148550724634</v>
      </c>
      <c r="O20" s="53">
        <f>'92'!$V20</f>
        <v>3.0960543478260867</v>
      </c>
      <c r="P20" s="53">
        <f>'93'!$V20</f>
        <v>3.3345978260869562</v>
      </c>
      <c r="Q20" s="53">
        <f>'94'!$V20</f>
        <v>3.9967246376811594</v>
      </c>
      <c r="R20" s="53">
        <f>'95'!$V20</f>
        <v>4.2741884057971005</v>
      </c>
      <c r="S20" s="53">
        <f>'96'!$V20</f>
        <v>3.3552554347826082</v>
      </c>
      <c r="T20" s="53">
        <f>'97'!$V20</f>
        <v>3.5398496376811592</v>
      </c>
      <c r="U20" s="53">
        <f>'98'!$V20</f>
        <v>3.0881195652173909</v>
      </c>
      <c r="V20" s="53">
        <f>'99'!$V20</f>
        <v>2.8209891304347825</v>
      </c>
      <c r="W20" s="53">
        <f>'00'!$V20</f>
        <v>3.0349094202898548</v>
      </c>
      <c r="X20" s="53">
        <f>'01'!$V20</f>
        <v>3.1695271739130431</v>
      </c>
      <c r="Y20" s="53">
        <f>'02'!$V20</f>
        <v>2.6796865942028982</v>
      </c>
      <c r="Z20" s="53">
        <f>'03'!$V20</f>
        <v>4.8112300724637675</v>
      </c>
      <c r="AA20" s="53">
        <f>'04'!$V20</f>
        <v>5.4345144927536229</v>
      </c>
      <c r="AB20" s="53">
        <f>'05'!$V20</f>
        <v>6.772790909090908</v>
      </c>
      <c r="AC20" s="53">
        <f>'06'!$V20</f>
        <v>7.5576527272727274</v>
      </c>
      <c r="AD20" s="53">
        <f>'07'!$V20</f>
        <v>0</v>
      </c>
      <c r="AE20" s="53">
        <f>'08'!$V20</f>
        <v>0</v>
      </c>
      <c r="AF20" s="53">
        <f>'09'!$V20</f>
        <v>0</v>
      </c>
      <c r="AG20" s="53">
        <f>'10'!$V20</f>
        <v>7.3194745454545451</v>
      </c>
      <c r="AH20" s="53">
        <f>'11'!$V20</f>
        <v>6.0150688405797101</v>
      </c>
      <c r="AI20" s="53">
        <f>'12'!$V20</f>
        <v>8.9583369565217392</v>
      </c>
      <c r="AJ20" s="53">
        <f>'13'!$V20</f>
        <v>10.651443840579709</v>
      </c>
      <c r="AK20" s="53">
        <f>'14'!$V20</f>
        <v>14.473235507246377</v>
      </c>
      <c r="AL20" s="53">
        <f>'15'!$V20</f>
        <v>11.854302536231884</v>
      </c>
      <c r="AM20" s="53">
        <f>'16'!$V20</f>
        <v>10.183648550724637</v>
      </c>
      <c r="AN20" s="40">
        <f>'17'!$V20</f>
        <v>9.5238913043478259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'80'!$V21</f>
        <v>0</v>
      </c>
      <c r="D21" s="53">
        <f>'81'!$V21</f>
        <v>0</v>
      </c>
      <c r="E21" s="53">
        <f>'82'!$V21</f>
        <v>0</v>
      </c>
      <c r="F21" s="53">
        <f>'83'!$V21</f>
        <v>0.18115942028985507</v>
      </c>
      <c r="G21" s="53">
        <f>'84'!$V21</f>
        <v>0</v>
      </c>
      <c r="H21" s="53">
        <f>'85'!$V21</f>
        <v>0</v>
      </c>
      <c r="I21" s="53">
        <f>'86'!$V21</f>
        <v>0</v>
      </c>
      <c r="J21" s="53">
        <f>'87'!$V21</f>
        <v>0</v>
      </c>
      <c r="K21" s="53">
        <f>'88'!$V21</f>
        <v>0</v>
      </c>
      <c r="L21" s="53">
        <f>'89'!$V21</f>
        <v>0.18115942028985507</v>
      </c>
      <c r="M21" s="53">
        <f>'90'!$V21</f>
        <v>0.19282608695652173</v>
      </c>
      <c r="N21" s="53">
        <f>'91'!$V21</f>
        <v>6.2206521739130431E-2</v>
      </c>
      <c r="O21" s="53">
        <f>'92'!$V21</f>
        <v>1.7050724637681158E-2</v>
      </c>
      <c r="P21" s="53">
        <f>'93'!$V21</f>
        <v>2.5559782608695649E-2</v>
      </c>
      <c r="Q21" s="53">
        <f>'94'!$V21</f>
        <v>8.5561594202898539E-3</v>
      </c>
      <c r="R21" s="53">
        <f>'95'!$V21</f>
        <v>3.0818840579710141E-2</v>
      </c>
      <c r="S21" s="53">
        <f>'96'!$V21</f>
        <v>3.2373188405797099E-3</v>
      </c>
      <c r="T21" s="53">
        <f>'97'!$V21</f>
        <v>2.5416666666666665E-3</v>
      </c>
      <c r="U21" s="53">
        <f>'98'!$V21</f>
        <v>4.9474637681159415E-3</v>
      </c>
      <c r="V21" s="53">
        <f>'99'!$V21</f>
        <v>5.1945652173913039E-2</v>
      </c>
      <c r="W21" s="53">
        <f>'00'!$V21</f>
        <v>0.14397463768115942</v>
      </c>
      <c r="X21" s="53">
        <f>'01'!$V21</f>
        <v>0.52328804347826074</v>
      </c>
      <c r="Y21" s="53">
        <f>'02'!$V21</f>
        <v>0.4675507246376811</v>
      </c>
      <c r="Z21" s="53">
        <f>'03'!$V21</f>
        <v>0.59919021739130429</v>
      </c>
      <c r="AA21" s="53">
        <f>'04'!$V21</f>
        <v>0.7458152173913043</v>
      </c>
      <c r="AB21" s="53">
        <f>'05'!$V21</f>
        <v>0.69484909090909086</v>
      </c>
      <c r="AC21" s="53">
        <f>'06'!$V21</f>
        <v>0.57107454545454539</v>
      </c>
      <c r="AD21" s="53">
        <f>'07'!$V21</f>
        <v>0</v>
      </c>
      <c r="AE21" s="53">
        <f>'08'!$V21</f>
        <v>0</v>
      </c>
      <c r="AF21" s="53">
        <f>'09'!$V21</f>
        <v>0</v>
      </c>
      <c r="AG21" s="53">
        <f>'10'!$V21</f>
        <v>1.4261818181818181E-2</v>
      </c>
      <c r="AH21" s="53">
        <f>'11'!$V21</f>
        <v>0.95283333333333331</v>
      </c>
      <c r="AI21" s="53">
        <f>'12'!$V21</f>
        <v>0.96714130434782608</v>
      </c>
      <c r="AJ21" s="53">
        <f>'13'!$V21</f>
        <v>1.6122228260869564</v>
      </c>
      <c r="AK21" s="53">
        <f>'14'!$V21</f>
        <v>2.2390398550724639</v>
      </c>
      <c r="AL21" s="53">
        <f>'15'!$V21</f>
        <v>0.9232010869565217</v>
      </c>
      <c r="AM21" s="53">
        <f>'16'!$V21</f>
        <v>0.86542210144927534</v>
      </c>
      <c r="AN21" s="40">
        <f>'17'!$V21</f>
        <v>0.94561775362318845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'80'!$V22</f>
        <v>0</v>
      </c>
      <c r="D22" s="53">
        <f>'81'!$V22</f>
        <v>0</v>
      </c>
      <c r="E22" s="53">
        <f>'82'!$V22</f>
        <v>0.17210144927536231</v>
      </c>
      <c r="F22" s="53">
        <f>'83'!$V22</f>
        <v>0.2626811594202898</v>
      </c>
      <c r="G22" s="53">
        <f>'84'!$V22</f>
        <v>0</v>
      </c>
      <c r="H22" s="53">
        <f>'85'!$V22</f>
        <v>0</v>
      </c>
      <c r="I22" s="53">
        <f>'86'!$V22</f>
        <v>0</v>
      </c>
      <c r="J22" s="53">
        <f>'87'!$V22</f>
        <v>0</v>
      </c>
      <c r="K22" s="53">
        <f>'88'!$V22</f>
        <v>0</v>
      </c>
      <c r="L22" s="53">
        <f>'89'!$V22</f>
        <v>0</v>
      </c>
      <c r="M22" s="53">
        <f>'90'!$V22</f>
        <v>8.3134057971014485E-3</v>
      </c>
      <c r="N22" s="53">
        <f>'91'!$V22</f>
        <v>5.1340579710144928E-3</v>
      </c>
      <c r="O22" s="53">
        <f>'92'!$V22</f>
        <v>8.5144927536231878E-4</v>
      </c>
      <c r="P22" s="53">
        <f>'93'!$V22</f>
        <v>5.7065217391304341E-4</v>
      </c>
      <c r="Q22" s="53">
        <f>'94'!$V22</f>
        <v>0</v>
      </c>
      <c r="R22" s="53">
        <f>'95'!$V22</f>
        <v>0</v>
      </c>
      <c r="S22" s="53">
        <f>'96'!$V22</f>
        <v>0</v>
      </c>
      <c r="T22" s="53">
        <f>'97'!$V22</f>
        <v>0</v>
      </c>
      <c r="U22" s="53">
        <f>'98'!$V22</f>
        <v>0</v>
      </c>
      <c r="V22" s="53">
        <f>'99'!$V22</f>
        <v>0</v>
      </c>
      <c r="W22" s="53">
        <f>'00'!$V22</f>
        <v>0</v>
      </c>
      <c r="X22" s="53">
        <f>'01'!$V22</f>
        <v>1.0525362318840579E-3</v>
      </c>
      <c r="Y22" s="53">
        <f>'02'!$V22</f>
        <v>0</v>
      </c>
      <c r="Z22" s="53">
        <f>'03'!$V22</f>
        <v>0</v>
      </c>
      <c r="AA22" s="53">
        <f>'04'!$V22</f>
        <v>0</v>
      </c>
      <c r="AB22" s="53">
        <f>'05'!$V22</f>
        <v>1.564363636363636E-2</v>
      </c>
      <c r="AC22" s="53">
        <f>'06'!$V22</f>
        <v>1.1147272727272726E-2</v>
      </c>
      <c r="AD22" s="53">
        <f>'07'!$V22</f>
        <v>0</v>
      </c>
      <c r="AE22" s="53">
        <f>'08'!$V22</f>
        <v>0</v>
      </c>
      <c r="AF22" s="53">
        <f>'09'!$V22</f>
        <v>0</v>
      </c>
      <c r="AG22" s="53">
        <f>'10'!$V22</f>
        <v>0</v>
      </c>
      <c r="AH22" s="53">
        <f>'11'!$V22</f>
        <v>0</v>
      </c>
      <c r="AI22" s="53">
        <f>'12'!$V22</f>
        <v>0</v>
      </c>
      <c r="AJ22" s="53">
        <f>'13'!$V22</f>
        <v>0</v>
      </c>
      <c r="AK22" s="53">
        <f>'14'!$V22</f>
        <v>0</v>
      </c>
      <c r="AL22" s="53">
        <f>'15'!$V22</f>
        <v>0</v>
      </c>
      <c r="AM22" s="53">
        <f>'16'!$V22</f>
        <v>0</v>
      </c>
      <c r="AN22" s="40">
        <f>'17'!$V22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'80'!$V23</f>
        <v>0</v>
      </c>
      <c r="D23" s="53">
        <f>'81'!$V23</f>
        <v>0</v>
      </c>
      <c r="E23" s="53">
        <f>'82'!$V23</f>
        <v>0.36231884057971014</v>
      </c>
      <c r="F23" s="53">
        <f>'83'!$V23</f>
        <v>0.54347826086956519</v>
      </c>
      <c r="G23" s="53">
        <f>'84'!$V23</f>
        <v>0</v>
      </c>
      <c r="H23" s="53">
        <f>'85'!$V23</f>
        <v>0</v>
      </c>
      <c r="I23" s="53">
        <f>'86'!$V23</f>
        <v>0</v>
      </c>
      <c r="J23" s="53">
        <f>'87'!$V23</f>
        <v>0</v>
      </c>
      <c r="K23" s="53">
        <f>'88'!$V23</f>
        <v>0</v>
      </c>
      <c r="L23" s="53">
        <f>'89'!$V23</f>
        <v>92.934782608695642</v>
      </c>
      <c r="M23" s="53">
        <f>'90'!$V23</f>
        <v>98.297543478260863</v>
      </c>
      <c r="N23" s="53">
        <f>'91'!$V23</f>
        <v>167.58743659420287</v>
      </c>
      <c r="O23" s="53">
        <f>'92'!$V23</f>
        <v>60.453894927536233</v>
      </c>
      <c r="P23" s="53">
        <f>'93'!$V23</f>
        <v>80.663773550724628</v>
      </c>
      <c r="Q23" s="53">
        <f>'94'!$V23</f>
        <v>138.33552536231883</v>
      </c>
      <c r="R23" s="53">
        <f>'95'!$V23</f>
        <v>162.47805434782609</v>
      </c>
      <c r="S23" s="53">
        <f>'96'!$V23</f>
        <v>186.8016992753623</v>
      </c>
      <c r="T23" s="53">
        <f>'97'!$V23</f>
        <v>197.01787499999998</v>
      </c>
      <c r="U23" s="53">
        <f>'98'!$V23</f>
        <v>196.20011231884058</v>
      </c>
      <c r="V23" s="53">
        <f>'99'!$V23</f>
        <v>203.26029166666666</v>
      </c>
      <c r="W23" s="53">
        <f>'00'!$V23</f>
        <v>181.94469565217389</v>
      </c>
      <c r="X23" s="53">
        <f>'01'!$V23</f>
        <v>169.21487318840579</v>
      </c>
      <c r="Y23" s="53">
        <f>'02'!$V23</f>
        <v>183.23688586956519</v>
      </c>
      <c r="Z23" s="53">
        <f>'03'!$V23</f>
        <v>153.47028260869564</v>
      </c>
      <c r="AA23" s="53">
        <f>'04'!$V23</f>
        <v>209.35053623188406</v>
      </c>
      <c r="AB23" s="53">
        <f>'05'!$V23</f>
        <v>183.7167509090909</v>
      </c>
      <c r="AC23" s="53">
        <f>'06'!$V23</f>
        <v>169.65265090909091</v>
      </c>
      <c r="AD23" s="53">
        <f>'07'!$V23</f>
        <v>0</v>
      </c>
      <c r="AE23" s="53">
        <f>'08'!$V23</f>
        <v>0</v>
      </c>
      <c r="AF23" s="53">
        <f>'09'!$V23</f>
        <v>0</v>
      </c>
      <c r="AG23" s="53">
        <f>'10'!$V23</f>
        <v>0</v>
      </c>
      <c r="AH23" s="53">
        <f>'11'!$V23</f>
        <v>0</v>
      </c>
      <c r="AI23" s="53">
        <f>'12'!$V23</f>
        <v>0</v>
      </c>
      <c r="AJ23" s="53">
        <f>'13'!$V23</f>
        <v>0</v>
      </c>
      <c r="AK23" s="53">
        <f>'14'!$V23</f>
        <v>0</v>
      </c>
      <c r="AL23" s="53">
        <f>'15'!$V23</f>
        <v>0</v>
      </c>
      <c r="AM23" s="53">
        <f>'16'!$V23</f>
        <v>0</v>
      </c>
      <c r="AN23" s="40">
        <f>'17'!$V23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'80'!$V24</f>
        <v>0.18115942028985507</v>
      </c>
      <c r="D24" s="53">
        <f>'81'!$V24</f>
        <v>0.36231884057971014</v>
      </c>
      <c r="E24" s="53">
        <f>'82'!$V24</f>
        <v>0.72463768115942029</v>
      </c>
      <c r="F24" s="53">
        <f>'83'!$V24</f>
        <v>0.72463768115942029</v>
      </c>
      <c r="G24" s="53">
        <f>'84'!$V24</f>
        <v>0</v>
      </c>
      <c r="H24" s="53">
        <f>'85'!$V24</f>
        <v>0</v>
      </c>
      <c r="I24" s="53">
        <f>'86'!$V24</f>
        <v>0</v>
      </c>
      <c r="J24" s="53">
        <f>'87'!$V24</f>
        <v>0</v>
      </c>
      <c r="K24" s="53">
        <f>'88'!$V24</f>
        <v>0</v>
      </c>
      <c r="L24" s="53">
        <f>'89'!$V24</f>
        <v>0</v>
      </c>
      <c r="M24" s="53">
        <f>'90'!$V24</f>
        <v>1.1725905797101448</v>
      </c>
      <c r="N24" s="53">
        <f>'91'!$V24</f>
        <v>1.0645108695652172</v>
      </c>
      <c r="O24" s="53">
        <f>'92'!$V24</f>
        <v>0.57617210144927533</v>
      </c>
      <c r="P24" s="53">
        <f>'93'!$V24</f>
        <v>0.2774909420289855</v>
      </c>
      <c r="Q24" s="53">
        <f>'94'!$V24</f>
        <v>0.20208695652173911</v>
      </c>
      <c r="R24" s="53">
        <f>'95'!$V24</f>
        <v>0.16861775362318837</v>
      </c>
      <c r="S24" s="53">
        <f>'96'!$V24</f>
        <v>0.49673913043478257</v>
      </c>
      <c r="T24" s="53">
        <f>'97'!$V24</f>
        <v>2.8834221014492751</v>
      </c>
      <c r="U24" s="53">
        <f>'98'!$V24</f>
        <v>2.6986557971014489</v>
      </c>
      <c r="V24" s="53">
        <f>'99'!$V24</f>
        <v>5.0651086956521736</v>
      </c>
      <c r="W24" s="53">
        <f>'00'!$V24</f>
        <v>8.0072844202898548</v>
      </c>
      <c r="X24" s="53">
        <f>'01'!$V24</f>
        <v>9.1502807971014484</v>
      </c>
      <c r="Y24" s="53">
        <f>'02'!$V24</f>
        <v>10.048527173913042</v>
      </c>
      <c r="Z24" s="53">
        <f>'03'!$V24</f>
        <v>10.190086956521737</v>
      </c>
      <c r="AA24" s="53">
        <f>'04'!$V24</f>
        <v>10.178586956521738</v>
      </c>
      <c r="AB24" s="53">
        <f>'05'!$V24</f>
        <v>9.7442599999999988</v>
      </c>
      <c r="AC24" s="53">
        <f>'06'!$V24</f>
        <v>9.0933236363636354</v>
      </c>
      <c r="AD24" s="53">
        <f>'07'!$V24</f>
        <v>9.2152553622482412</v>
      </c>
      <c r="AE24" s="53">
        <f>'08'!$V24</f>
        <v>9.6612127272727282</v>
      </c>
      <c r="AF24" s="53">
        <f>'09'!$V24</f>
        <v>9.1682127272727261</v>
      </c>
      <c r="AG24" s="53">
        <f>'10'!$V24</f>
        <v>2.2532745454545453</v>
      </c>
      <c r="AH24" s="53">
        <f>'11'!$V24</f>
        <v>3.5186485507246377</v>
      </c>
      <c r="AI24" s="53">
        <f>'12'!$V24</f>
        <v>3.5995090579710145</v>
      </c>
      <c r="AJ24" s="53">
        <f>'13'!$V24</f>
        <v>3.8928170289855073</v>
      </c>
      <c r="AK24" s="53">
        <f>'14'!$V24</f>
        <v>0.4846449275362319</v>
      </c>
      <c r="AL24" s="53">
        <f>'15'!$V24</f>
        <v>0.49341123188405794</v>
      </c>
      <c r="AM24" s="53">
        <f>'16'!$V24</f>
        <v>4.8654764492753619</v>
      </c>
      <c r="AN24" s="40">
        <f>'17'!$V24</f>
        <v>5.0912663043478261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'80'!$V25</f>
        <v>1415.9420289855072</v>
      </c>
      <c r="D25" s="53">
        <f>'81'!$V25</f>
        <v>1527.173913043478</v>
      </c>
      <c r="E25" s="53">
        <f>'82'!$V25</f>
        <v>1428.0797101449273</v>
      </c>
      <c r="F25" s="53">
        <f>'83'!$V25</f>
        <v>1322.101449275362</v>
      </c>
      <c r="G25" s="53">
        <f>'84'!$V25</f>
        <v>1357.7898550724638</v>
      </c>
      <c r="H25" s="53">
        <f>'85'!$V25</f>
        <v>1818.478260869565</v>
      </c>
      <c r="I25" s="53">
        <f>'86'!$V25</f>
        <v>1832.427536231884</v>
      </c>
      <c r="J25" s="53">
        <f>'87'!$V25</f>
        <v>1897.6449275362318</v>
      </c>
      <c r="K25" s="53">
        <f>'88'!$V25</f>
        <v>1971.9202898550723</v>
      </c>
      <c r="L25" s="53">
        <f>'89'!$V25</f>
        <v>1856.8840579710143</v>
      </c>
      <c r="M25" s="53">
        <f>'90'!$V25</f>
        <v>2048.8254746376811</v>
      </c>
      <c r="N25" s="53">
        <f>'91'!$V25</f>
        <v>2028.5719927536229</v>
      </c>
      <c r="O25" s="53">
        <f>'92'!$V25</f>
        <v>2115.9102192028986</v>
      </c>
      <c r="P25" s="53">
        <f>'93'!$V25</f>
        <v>2166.8618804347825</v>
      </c>
      <c r="Q25" s="53">
        <f>'94'!$V25</f>
        <v>2170.9628170289852</v>
      </c>
      <c r="R25" s="53">
        <f>'95'!$V25</f>
        <v>2202.4802228260864</v>
      </c>
      <c r="S25" s="53">
        <f>'96'!$V25</f>
        <v>2303.3387826086955</v>
      </c>
      <c r="T25" s="53">
        <f>'97'!$V25</f>
        <v>2226.8916721014489</v>
      </c>
      <c r="U25" s="53">
        <f>'98'!$V25</f>
        <v>2309.7374221014493</v>
      </c>
      <c r="V25" s="53">
        <f>'99'!$V25</f>
        <v>2332.6930144927533</v>
      </c>
      <c r="W25" s="53">
        <f>'00'!$V25</f>
        <v>2290.2958749999998</v>
      </c>
      <c r="X25" s="53">
        <f>'01'!$V25</f>
        <v>2293.2555199275362</v>
      </c>
      <c r="Y25" s="53">
        <f>'02'!$V25</f>
        <v>2292.2830307971012</v>
      </c>
      <c r="Z25" s="53">
        <f>'03'!$V25</f>
        <v>2160.8506992753623</v>
      </c>
      <c r="AA25" s="53">
        <f>'04'!$V25</f>
        <v>2115.1235652173909</v>
      </c>
      <c r="AB25" s="53">
        <f>'05'!$V25</f>
        <v>2077.3812236363633</v>
      </c>
      <c r="AC25" s="53">
        <f>'06'!$V25</f>
        <v>2076.384505454545</v>
      </c>
      <c r="AD25" s="53">
        <f>'07'!$V25</f>
        <v>2267.3993405519473</v>
      </c>
      <c r="AE25" s="53">
        <f>'08'!$V25</f>
        <v>2480.8820154139698</v>
      </c>
      <c r="AF25" s="53">
        <f>'09'!$V25</f>
        <v>2463.1967163636364</v>
      </c>
      <c r="AG25" s="53">
        <f>'10'!$V25</f>
        <v>2378.03602</v>
      </c>
      <c r="AH25" s="53">
        <f>'11'!$V25</f>
        <v>2353.9825815217391</v>
      </c>
      <c r="AI25" s="53">
        <f>'12'!$V25</f>
        <v>2350.2027409420289</v>
      </c>
      <c r="AJ25" s="53">
        <f>'13'!$V25</f>
        <v>2469.4207083333331</v>
      </c>
      <c r="AK25" s="53">
        <f>'14'!$V25</f>
        <v>2213.2124583333334</v>
      </c>
      <c r="AL25" s="53">
        <f>'15'!$V25</f>
        <v>2186.0281938405797</v>
      </c>
      <c r="AM25" s="53">
        <f>'16'!$V25</f>
        <v>2193.9831938405796</v>
      </c>
      <c r="AN25" s="40">
        <f>'17'!$V25</f>
        <v>2206.067876811594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'80'!$V26</f>
        <v>80.615942028985501</v>
      </c>
      <c r="D26" s="53">
        <f>'81'!$V26</f>
        <v>125</v>
      </c>
      <c r="E26" s="53">
        <f>'82'!$V26</f>
        <v>310.68840579710144</v>
      </c>
      <c r="F26" s="53">
        <f>'83'!$V26</f>
        <v>422.28260869565213</v>
      </c>
      <c r="G26" s="53">
        <f>'84'!$V26</f>
        <v>354.16666666666663</v>
      </c>
      <c r="H26" s="53">
        <f>'85'!$V26</f>
        <v>6.3405797101449268</v>
      </c>
      <c r="I26" s="53">
        <f>'86'!$V26</f>
        <v>91.304347826086939</v>
      </c>
      <c r="J26" s="53">
        <f>'87'!$V26</f>
        <v>6.3405797101449268</v>
      </c>
      <c r="K26" s="53">
        <f>'88'!$V26</f>
        <v>15.217391304347826</v>
      </c>
      <c r="L26" s="53">
        <f>'89'!$V26</f>
        <v>85.869565217391298</v>
      </c>
      <c r="M26" s="53">
        <f>'90'!$V26</f>
        <v>8.534721014492753</v>
      </c>
      <c r="N26" s="53">
        <f>'91'!$V26</f>
        <v>12.501240942028986</v>
      </c>
      <c r="O26" s="53">
        <f>'92'!$V26</f>
        <v>14.231009057971013</v>
      </c>
      <c r="P26" s="53">
        <f>'93'!$V26</f>
        <v>22.356606884057971</v>
      </c>
      <c r="Q26" s="53">
        <f>'94'!$V26</f>
        <v>23.009742753623186</v>
      </c>
      <c r="R26" s="53">
        <f>'95'!$V26</f>
        <v>19.00448188405797</v>
      </c>
      <c r="S26" s="53">
        <f>'96'!$V26</f>
        <v>19.466117753623188</v>
      </c>
      <c r="T26" s="53">
        <f>'97'!$V26</f>
        <v>26.055624999999999</v>
      </c>
      <c r="U26" s="53">
        <f>'98'!$V26</f>
        <v>29.427981884057971</v>
      </c>
      <c r="V26" s="53">
        <f>'99'!$V26</f>
        <v>41.379342391304348</v>
      </c>
      <c r="W26" s="53">
        <f>'00'!$V26</f>
        <v>52.058067028985498</v>
      </c>
      <c r="X26" s="53">
        <f>'01'!$V26</f>
        <v>76.800726449275359</v>
      </c>
      <c r="Y26" s="53">
        <f>'02'!$V26</f>
        <v>65.464384057971003</v>
      </c>
      <c r="Z26" s="53">
        <f>'03'!$V26</f>
        <v>56.27158152173913</v>
      </c>
      <c r="AA26" s="53">
        <f>'04'!$V26</f>
        <v>63.492791666666662</v>
      </c>
      <c r="AB26" s="53">
        <f>'05'!$V26</f>
        <v>61.141514545454534</v>
      </c>
      <c r="AC26" s="53">
        <f>'06'!$V26</f>
        <v>65.039939999999987</v>
      </c>
      <c r="AD26" s="53">
        <f>'07'!$V26</f>
        <v>66.435797674350823</v>
      </c>
      <c r="AE26" s="53">
        <f>'08'!$V26</f>
        <v>68.920801818181815</v>
      </c>
      <c r="AF26" s="53">
        <f>'09'!$V26</f>
        <v>64.997499999999988</v>
      </c>
      <c r="AG26" s="53">
        <f>'10'!$V26</f>
        <v>57.439989090909094</v>
      </c>
      <c r="AH26" s="53">
        <f>'11'!$V26</f>
        <v>81.518143115942024</v>
      </c>
      <c r="AI26" s="53">
        <f>'12'!$V26</f>
        <v>93.83081884057971</v>
      </c>
      <c r="AJ26" s="53">
        <f>'13'!$V26</f>
        <v>83.691130434782607</v>
      </c>
      <c r="AK26" s="53">
        <f>'14'!$V26</f>
        <v>105.2246902173913</v>
      </c>
      <c r="AL26" s="53">
        <f>'15'!$V26</f>
        <v>98.984536231884064</v>
      </c>
      <c r="AM26" s="53">
        <f>'16'!$V26</f>
        <v>92.232159420289861</v>
      </c>
      <c r="AN26" s="40">
        <f>'17'!$V26</f>
        <v>92.46128623188406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'80'!$V27</f>
        <v>2.1739130434782608</v>
      </c>
      <c r="D27" s="53">
        <f>'81'!$V27</f>
        <v>0.54347826086956519</v>
      </c>
      <c r="E27" s="53">
        <f>'82'!$V27</f>
        <v>2.5362318840579707</v>
      </c>
      <c r="F27" s="53">
        <f>'83'!$V27</f>
        <v>3.2608695652173911</v>
      </c>
      <c r="G27" s="53">
        <f>'84'!$V27</f>
        <v>5.7971014492753623</v>
      </c>
      <c r="H27" s="53">
        <f>'85'!$V27</f>
        <v>0</v>
      </c>
      <c r="I27" s="53">
        <f>'86'!$V27</f>
        <v>8.5144927536231876</v>
      </c>
      <c r="J27" s="53">
        <f>'87'!$V27</f>
        <v>9.0579710144927521</v>
      </c>
      <c r="K27" s="53">
        <f>'88'!$V27</f>
        <v>0</v>
      </c>
      <c r="L27" s="53">
        <f>'89'!$V27</f>
        <v>3.0797101449275357</v>
      </c>
      <c r="M27" s="53">
        <f>'90'!$V27</f>
        <v>4.1325398550724639</v>
      </c>
      <c r="N27" s="53">
        <f>'91'!$V27</f>
        <v>5.2077663043478264</v>
      </c>
      <c r="O27" s="53">
        <f>'92'!$V27</f>
        <v>3.881860507246377</v>
      </c>
      <c r="P27" s="53">
        <f>'93'!$V27</f>
        <v>3.0973260869565213</v>
      </c>
      <c r="Q27" s="53">
        <f>'94'!$V27</f>
        <v>3.8235362318840576</v>
      </c>
      <c r="R27" s="53">
        <f>'95'!$V27</f>
        <v>3.6127010869565215</v>
      </c>
      <c r="S27" s="53">
        <f>'96'!$V27</f>
        <v>3.3366068840579706</v>
      </c>
      <c r="T27" s="53">
        <f>'97'!$V27</f>
        <v>3.0358931159420286</v>
      </c>
      <c r="U27" s="53">
        <f>'98'!$V27</f>
        <v>2.4063967391304346</v>
      </c>
      <c r="V27" s="53">
        <f>'99'!$V27</f>
        <v>2.8588804347826082</v>
      </c>
      <c r="W27" s="53">
        <f>'00'!$V27</f>
        <v>2.5805163043478259</v>
      </c>
      <c r="X27" s="53">
        <f>'01'!$V27</f>
        <v>1.8191358695652171</v>
      </c>
      <c r="Y27" s="53">
        <f>'02'!$V27</f>
        <v>1.3989257246376809</v>
      </c>
      <c r="Z27" s="53">
        <f>'03'!$V27</f>
        <v>1.4175670289855071</v>
      </c>
      <c r="AA27" s="53">
        <f>'04'!$V27</f>
        <v>3.2695996376811589</v>
      </c>
      <c r="AB27" s="53">
        <f>'05'!$V27</f>
        <v>5.5250490909090901</v>
      </c>
      <c r="AC27" s="53">
        <f>'06'!$V27</f>
        <v>6.8797999999999995</v>
      </c>
      <c r="AD27" s="53">
        <f>'07'!$V27</f>
        <v>81.808513625475626</v>
      </c>
      <c r="AE27" s="53">
        <f>'08'!$V27</f>
        <v>84.429141818181819</v>
      </c>
      <c r="AF27" s="53">
        <f>'09'!$V27</f>
        <v>81.524712727272714</v>
      </c>
      <c r="AG27" s="53">
        <f>'10'!$V27</f>
        <v>0</v>
      </c>
      <c r="AH27" s="53">
        <f>'11'!$V27</f>
        <v>8.8459637681159418</v>
      </c>
      <c r="AI27" s="53">
        <f>'12'!$V27</f>
        <v>0</v>
      </c>
      <c r="AJ27" s="53">
        <f>'13'!$V27</f>
        <v>0</v>
      </c>
      <c r="AK27" s="53">
        <f>'14'!$V27</f>
        <v>10.930534420289854</v>
      </c>
      <c r="AL27" s="53">
        <f>'15'!$V27</f>
        <v>0</v>
      </c>
      <c r="AM27" s="53">
        <f>'16'!$V27</f>
        <v>0</v>
      </c>
      <c r="AN27" s="40">
        <f>'17'!$V27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'80'!$V28</f>
        <v>0</v>
      </c>
      <c r="D28" s="53">
        <f>'81'!$V28</f>
        <v>0</v>
      </c>
      <c r="E28" s="53">
        <f>'82'!$V28</f>
        <v>1.2681159420289854</v>
      </c>
      <c r="F28" s="53">
        <f>'83'!$V28</f>
        <v>1.4492753623188406</v>
      </c>
      <c r="G28" s="53">
        <f>'84'!$V28</f>
        <v>0</v>
      </c>
      <c r="H28" s="53">
        <f>'85'!$V28</f>
        <v>7.9710144927536231</v>
      </c>
      <c r="I28" s="53">
        <f>'86'!$V28</f>
        <v>0</v>
      </c>
      <c r="J28" s="53">
        <f>'87'!$V28</f>
        <v>0</v>
      </c>
      <c r="K28" s="53">
        <f>'88'!$V28</f>
        <v>9.420289855072463</v>
      </c>
      <c r="L28" s="53">
        <f>'89'!$V28</f>
        <v>2.7173913043478257</v>
      </c>
      <c r="M28" s="53">
        <f>'90'!$V28</f>
        <v>3.2220978260869559</v>
      </c>
      <c r="N28" s="53">
        <f>'91'!$V28</f>
        <v>4.4230036231884053</v>
      </c>
      <c r="O28" s="53">
        <f>'92'!$V28</f>
        <v>6.0647192028985506</v>
      </c>
      <c r="P28" s="53">
        <f>'93'!$V28</f>
        <v>7.8164565217391297</v>
      </c>
      <c r="Q28" s="53">
        <f>'94'!$V28</f>
        <v>9.8054981884057959</v>
      </c>
      <c r="R28" s="53">
        <f>'95'!$V28</f>
        <v>15.536974637681157</v>
      </c>
      <c r="S28" s="53">
        <f>'96'!$V28</f>
        <v>30.680085144927535</v>
      </c>
      <c r="T28" s="53">
        <f>'97'!$V28</f>
        <v>72.921246376811581</v>
      </c>
      <c r="U28" s="53">
        <f>'98'!$V28</f>
        <v>143.79369384057969</v>
      </c>
      <c r="V28" s="53">
        <f>'99'!$V28</f>
        <v>188.58372826086955</v>
      </c>
      <c r="W28" s="53">
        <f>'00'!$V28</f>
        <v>243.47668840579709</v>
      </c>
      <c r="X28" s="53">
        <f>'01'!$V28</f>
        <v>293.0788260869565</v>
      </c>
      <c r="Y28" s="53">
        <f>'02'!$V28</f>
        <v>252.7775652173913</v>
      </c>
      <c r="Z28" s="53">
        <f>'03'!$V28</f>
        <v>237.9222065217391</v>
      </c>
      <c r="AA28" s="53">
        <f>'04'!$V28</f>
        <v>206.30423188405794</v>
      </c>
      <c r="AB28" s="53">
        <f>'05'!$V28</f>
        <v>185.50327454545453</v>
      </c>
      <c r="AC28" s="53">
        <f>'06'!$V28</f>
        <v>170.82425636363635</v>
      </c>
      <c r="AD28" s="53">
        <f>'07'!$V28</f>
        <v>0</v>
      </c>
      <c r="AE28" s="53">
        <f>'08'!$V28</f>
        <v>0</v>
      </c>
      <c r="AF28" s="53">
        <f>'09'!$V28</f>
        <v>0</v>
      </c>
      <c r="AG28" s="53">
        <f>'10'!$V28</f>
        <v>0</v>
      </c>
      <c r="AH28" s="53">
        <f>'11'!$V28</f>
        <v>0</v>
      </c>
      <c r="AI28" s="53">
        <f>'12'!$V28</f>
        <v>0</v>
      </c>
      <c r="AJ28" s="53">
        <f>'13'!$V28</f>
        <v>0</v>
      </c>
      <c r="AK28" s="53">
        <f>'14'!$V28</f>
        <v>0</v>
      </c>
      <c r="AL28" s="53">
        <f>'15'!$V28</f>
        <v>0</v>
      </c>
      <c r="AM28" s="53">
        <f>'16'!$V28</f>
        <v>0</v>
      </c>
      <c r="AN28" s="40">
        <f>'17'!$V28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'80'!$V29</f>
        <v>0</v>
      </c>
      <c r="D29" s="53">
        <f>'81'!$V29</f>
        <v>0</v>
      </c>
      <c r="E29" s="53">
        <f>'82'!$V29</f>
        <v>0</v>
      </c>
      <c r="F29" s="53">
        <f>'83'!$V29</f>
        <v>0.90579710144927528</v>
      </c>
      <c r="G29" s="53">
        <f>'84'!$V29</f>
        <v>0</v>
      </c>
      <c r="H29" s="53">
        <f>'85'!$V29</f>
        <v>0</v>
      </c>
      <c r="I29" s="53">
        <f>'86'!$V29</f>
        <v>0</v>
      </c>
      <c r="J29" s="53">
        <f>'87'!$V29</f>
        <v>0</v>
      </c>
      <c r="K29" s="53">
        <f>'88'!$V29</f>
        <v>0</v>
      </c>
      <c r="L29" s="53">
        <f>'89'!$V29</f>
        <v>0</v>
      </c>
      <c r="M29" s="53">
        <f>'90'!$V29</f>
        <v>5.4260869565217383E-2</v>
      </c>
      <c r="N29" s="53">
        <f>'91'!$V29</f>
        <v>9.1824275362318838E-2</v>
      </c>
      <c r="O29" s="53">
        <f>'92'!$V29</f>
        <v>0.16881340579710144</v>
      </c>
      <c r="P29" s="53">
        <f>'93'!$V29</f>
        <v>0.16653804347826084</v>
      </c>
      <c r="Q29" s="53">
        <f>'94'!$V29</f>
        <v>0.14746920289855073</v>
      </c>
      <c r="R29" s="53">
        <f>'95'!$V29</f>
        <v>0.18168478260869564</v>
      </c>
      <c r="S29" s="53">
        <f>'96'!$V29</f>
        <v>0.14394565217391303</v>
      </c>
      <c r="T29" s="53">
        <f>'97'!$V29</f>
        <v>3.2233695652173912E-2</v>
      </c>
      <c r="U29" s="53">
        <f>'98'!$V29</f>
        <v>3.6947463768115939E-2</v>
      </c>
      <c r="V29" s="53">
        <f>'99'!$V29</f>
        <v>4.6018115942028981E-2</v>
      </c>
      <c r="W29" s="53">
        <f>'00'!$V29</f>
        <v>2.9438405797101448E-2</v>
      </c>
      <c r="X29" s="53">
        <f>'01'!$V29</f>
        <v>3.5201086956521736E-2</v>
      </c>
      <c r="Y29" s="53">
        <f>'02'!$V29</f>
        <v>2.1699275362318839E-2</v>
      </c>
      <c r="Z29" s="53">
        <f>'03'!$V29</f>
        <v>2.3304347826086955E-2</v>
      </c>
      <c r="AA29" s="53">
        <f>'04'!$V29</f>
        <v>2.1114130434782608E-2</v>
      </c>
      <c r="AB29" s="53">
        <f>'05'!$V29</f>
        <v>3.1029090909090902E-2</v>
      </c>
      <c r="AC29" s="53">
        <f>'06'!$V29</f>
        <v>2.5612727272727273E-2</v>
      </c>
      <c r="AD29" s="53">
        <f>'07'!$V29</f>
        <v>0</v>
      </c>
      <c r="AE29" s="53">
        <f>'08'!$V29</f>
        <v>0</v>
      </c>
      <c r="AF29" s="53">
        <f>'09'!$V29</f>
        <v>0</v>
      </c>
      <c r="AG29" s="53">
        <f>'10'!$V29</f>
        <v>3.9672727272727273E-3</v>
      </c>
      <c r="AH29" s="53">
        <f>'11'!$V29</f>
        <v>9.032608695652174E-3</v>
      </c>
      <c r="AI29" s="53">
        <f>'12'!$V29</f>
        <v>2.0568840579710146E-2</v>
      </c>
      <c r="AJ29" s="53">
        <f>'13'!$V29</f>
        <v>2.1135869565217392E-2</v>
      </c>
      <c r="AK29" s="53">
        <f>'14'!$V29</f>
        <v>3.4934782608695654E-2</v>
      </c>
      <c r="AL29" s="53">
        <f>'15'!$V29</f>
        <v>3.3958333333333333E-2</v>
      </c>
      <c r="AM29" s="53">
        <f>'16'!$V29</f>
        <v>0.18856521739130436</v>
      </c>
      <c r="AN29" s="40">
        <f>'17'!$V29</f>
        <v>3.7461956521739129E-2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'80'!$V30</f>
        <v>15.760869565217389</v>
      </c>
      <c r="D30" s="53">
        <f>'81'!$V30</f>
        <v>0</v>
      </c>
      <c r="E30" s="53">
        <f>'82'!$V30</f>
        <v>1.8115942028985506</v>
      </c>
      <c r="F30" s="53">
        <f>'83'!$V30</f>
        <v>0.18115942028985507</v>
      </c>
      <c r="G30" s="53">
        <f>'84'!$V30</f>
        <v>0</v>
      </c>
      <c r="H30" s="53">
        <f>'85'!$V30</f>
        <v>0</v>
      </c>
      <c r="I30" s="53">
        <f>'86'!$V30</f>
        <v>0</v>
      </c>
      <c r="J30" s="53">
        <f>'87'!$V30</f>
        <v>0</v>
      </c>
      <c r="K30" s="53">
        <f>'88'!$V30</f>
        <v>0</v>
      </c>
      <c r="L30" s="53">
        <f>'89'!$V30</f>
        <v>0.18115942028985507</v>
      </c>
      <c r="M30" s="53">
        <f>'90'!$V30</f>
        <v>1.2790416666666664</v>
      </c>
      <c r="N30" s="53">
        <f>'91'!$V30</f>
        <v>1.3927481884057968</v>
      </c>
      <c r="O30" s="53">
        <f>'92'!$V30</f>
        <v>5.7450797101449274</v>
      </c>
      <c r="P30" s="53">
        <f>'93'!$V30</f>
        <v>7.8126376811594191</v>
      </c>
      <c r="Q30" s="53">
        <f>'94'!$V30</f>
        <v>13.310398550724637</v>
      </c>
      <c r="R30" s="53">
        <f>'95'!$V30</f>
        <v>26.564556159420288</v>
      </c>
      <c r="S30" s="53">
        <f>'96'!$V30</f>
        <v>28.494105072463764</v>
      </c>
      <c r="T30" s="53">
        <f>'97'!$V30</f>
        <v>51.249175724637681</v>
      </c>
      <c r="U30" s="53">
        <f>'98'!$V30</f>
        <v>49.311376811594201</v>
      </c>
      <c r="V30" s="53">
        <f>'99'!$V30</f>
        <v>48.362338768115933</v>
      </c>
      <c r="W30" s="53">
        <f>'00'!$V30</f>
        <v>46.679105072463763</v>
      </c>
      <c r="X30" s="53">
        <f>'01'!$V30</f>
        <v>51.926423913043472</v>
      </c>
      <c r="Y30" s="53">
        <f>'02'!$V30</f>
        <v>64.235108695652173</v>
      </c>
      <c r="Z30" s="53">
        <f>'03'!$V30</f>
        <v>69.338746376811585</v>
      </c>
      <c r="AA30" s="53">
        <f>'04'!$V30</f>
        <v>105.3796992753623</v>
      </c>
      <c r="AB30" s="53">
        <f>'05'!$V30</f>
        <v>103.61333272727272</v>
      </c>
      <c r="AC30" s="53">
        <f>'06'!$V30</f>
        <v>74.463089090909079</v>
      </c>
      <c r="AD30" s="53">
        <f>'07'!$V30</f>
        <v>0</v>
      </c>
      <c r="AE30" s="53">
        <f>'08'!$V30</f>
        <v>0</v>
      </c>
      <c r="AF30" s="53">
        <f>'09'!$V30</f>
        <v>0</v>
      </c>
      <c r="AG30" s="53">
        <f>'10'!$V30</f>
        <v>0</v>
      </c>
      <c r="AH30" s="53">
        <f>'11'!$V30</f>
        <v>0</v>
      </c>
      <c r="AI30" s="53">
        <f>'12'!$V30</f>
        <v>0</v>
      </c>
      <c r="AJ30" s="53">
        <f>'13'!$V30</f>
        <v>0</v>
      </c>
      <c r="AK30" s="53">
        <f>'14'!$V30</f>
        <v>0</v>
      </c>
      <c r="AL30" s="53">
        <f>'15'!$V30</f>
        <v>0</v>
      </c>
      <c r="AM30" s="53">
        <f>'16'!$V30</f>
        <v>0</v>
      </c>
      <c r="AN30" s="40">
        <f>'17'!$V30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'80'!$V31</f>
        <v>0</v>
      </c>
      <c r="D31" s="53">
        <f>'81'!$V31</f>
        <v>0</v>
      </c>
      <c r="E31" s="53">
        <f>'82'!$V31</f>
        <v>0</v>
      </c>
      <c r="F31" s="53">
        <f>'83'!$V31</f>
        <v>0</v>
      </c>
      <c r="G31" s="53">
        <f>'84'!$V31</f>
        <v>0</v>
      </c>
      <c r="H31" s="53">
        <f>'85'!$V31</f>
        <v>0</v>
      </c>
      <c r="I31" s="53">
        <f>'86'!$V31</f>
        <v>0</v>
      </c>
      <c r="J31" s="53">
        <f>'87'!$V31</f>
        <v>0</v>
      </c>
      <c r="K31" s="53">
        <f>'88'!$V31</f>
        <v>0</v>
      </c>
      <c r="L31" s="53">
        <f>'89'!$V31</f>
        <v>0</v>
      </c>
      <c r="M31" s="53">
        <f>'90'!$V31</f>
        <v>0</v>
      </c>
      <c r="N31" s="53">
        <f>'91'!$V31</f>
        <v>0</v>
      </c>
      <c r="O31" s="53">
        <f>'92'!$V31</f>
        <v>0</v>
      </c>
      <c r="P31" s="53">
        <f>'93'!$V31</f>
        <v>0</v>
      </c>
      <c r="Q31" s="53">
        <f>'94'!$V31</f>
        <v>0</v>
      </c>
      <c r="R31" s="53">
        <f>'95'!$V31</f>
        <v>0</v>
      </c>
      <c r="S31" s="53">
        <f>'96'!$V31</f>
        <v>0</v>
      </c>
      <c r="T31" s="53">
        <f>'97'!$V31</f>
        <v>0</v>
      </c>
      <c r="U31" s="53">
        <f>'98'!$V31</f>
        <v>0</v>
      </c>
      <c r="V31" s="53">
        <f>'99'!$V31</f>
        <v>0</v>
      </c>
      <c r="W31" s="53">
        <f>'00'!$V31</f>
        <v>0</v>
      </c>
      <c r="X31" s="53">
        <f>'01'!$V31</f>
        <v>0</v>
      </c>
      <c r="Y31" s="53">
        <f>'02'!$V31</f>
        <v>0</v>
      </c>
      <c r="Z31" s="53">
        <f>'03'!$V31</f>
        <v>0</v>
      </c>
      <c r="AA31" s="53">
        <f>'04'!$V31</f>
        <v>0</v>
      </c>
      <c r="AB31" s="53">
        <f>'05'!$V31</f>
        <v>0</v>
      </c>
      <c r="AC31" s="53">
        <f>'06'!$V31</f>
        <v>0</v>
      </c>
      <c r="AD31" s="53">
        <f>'07'!$V31</f>
        <v>0</v>
      </c>
      <c r="AE31" s="53">
        <f>'08'!$V31</f>
        <v>0</v>
      </c>
      <c r="AF31" s="53">
        <f>'09'!$V31</f>
        <v>0</v>
      </c>
      <c r="AG31" s="53">
        <f>'10'!$V31</f>
        <v>0</v>
      </c>
      <c r="AH31" s="53">
        <f>'11'!$V31</f>
        <v>0</v>
      </c>
      <c r="AI31" s="53">
        <f>'12'!$V31</f>
        <v>0</v>
      </c>
      <c r="AJ31" s="53">
        <f>'13'!$V31</f>
        <v>0</v>
      </c>
      <c r="AK31" s="53">
        <f>'14'!$V31</f>
        <v>0</v>
      </c>
      <c r="AL31" s="53">
        <f>'15'!$V31</f>
        <v>0</v>
      </c>
      <c r="AM31" s="53">
        <f>'16'!$V31</f>
        <v>0</v>
      </c>
      <c r="AN31" s="40">
        <f>'17'!$V31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'80'!$V32</f>
        <v>0</v>
      </c>
      <c r="D32" s="53">
        <f>'81'!$V32</f>
        <v>0</v>
      </c>
      <c r="E32" s="53">
        <f>'82'!$V32</f>
        <v>52.536231884057969</v>
      </c>
      <c r="F32" s="53">
        <f>'83'!$V32</f>
        <v>59.601449275362313</v>
      </c>
      <c r="G32" s="53">
        <f>'84'!$V32</f>
        <v>66.123188405797094</v>
      </c>
      <c r="H32" s="53">
        <f>'85'!$V32</f>
        <v>79.166666666666671</v>
      </c>
      <c r="I32" s="53">
        <f>'86'!$V32</f>
        <v>1.8115942028985506</v>
      </c>
      <c r="J32" s="53">
        <f>'87'!$V32</f>
        <v>94.202898550724626</v>
      </c>
      <c r="K32" s="53">
        <f>'88'!$V32</f>
        <v>100.90579710144927</v>
      </c>
      <c r="L32" s="53">
        <f>'89'!$V32</f>
        <v>144.56521739130434</v>
      </c>
      <c r="M32" s="53">
        <f>'90'!$V32</f>
        <v>139.61992753623187</v>
      </c>
      <c r="N32" s="53">
        <f>'91'!$V32</f>
        <v>102.24607789855072</v>
      </c>
      <c r="O32" s="53">
        <f>'92'!$V32</f>
        <v>61.940476449275351</v>
      </c>
      <c r="P32" s="53">
        <f>'93'!$V32</f>
        <v>43.303170289855068</v>
      </c>
      <c r="Q32" s="53">
        <f>'94'!$V32</f>
        <v>41.828494565217383</v>
      </c>
      <c r="R32" s="53">
        <f>'95'!$V32</f>
        <v>43.413932971014489</v>
      </c>
      <c r="S32" s="53">
        <f>'96'!$V32</f>
        <v>46.75602717391304</v>
      </c>
      <c r="T32" s="53">
        <f>'97'!$V32</f>
        <v>54.698994565217383</v>
      </c>
      <c r="U32" s="53">
        <f>'98'!$V32</f>
        <v>58.216911231884048</v>
      </c>
      <c r="V32" s="53">
        <f>'99'!$V32</f>
        <v>82.86159782608695</v>
      </c>
      <c r="W32" s="53">
        <f>'00'!$V32</f>
        <v>95.006027173913026</v>
      </c>
      <c r="X32" s="53">
        <f>'01'!$V32</f>
        <v>110.92443297101448</v>
      </c>
      <c r="Y32" s="53">
        <f>'02'!$V32</f>
        <v>105.02024456521738</v>
      </c>
      <c r="Z32" s="53">
        <f>'03'!$V32</f>
        <v>105.85973550724637</v>
      </c>
      <c r="AA32" s="53">
        <f>'04'!$V32</f>
        <v>107.30834420289854</v>
      </c>
      <c r="AB32" s="53">
        <f>'05'!$V32</f>
        <v>111.81734909090908</v>
      </c>
      <c r="AC32" s="53">
        <f>'06'!$V32</f>
        <v>122.73339636363637</v>
      </c>
      <c r="AD32" s="53">
        <f>'07'!$V32</f>
        <v>125.37701709592554</v>
      </c>
      <c r="AE32" s="53">
        <f>'08'!$V32</f>
        <v>0</v>
      </c>
      <c r="AF32" s="53">
        <f>'09'!$V32</f>
        <v>0</v>
      </c>
      <c r="AG32" s="53">
        <f>'10'!$V32</f>
        <v>292.85133999999999</v>
      </c>
      <c r="AH32" s="53">
        <f>'11'!$V32</f>
        <v>91.612893115942029</v>
      </c>
      <c r="AI32" s="53">
        <f>'12'!$V32</f>
        <v>0.77964492753623182</v>
      </c>
      <c r="AJ32" s="53">
        <f>'13'!$V32</f>
        <v>0</v>
      </c>
      <c r="AK32" s="53">
        <f>'14'!$V32</f>
        <v>0</v>
      </c>
      <c r="AL32" s="53">
        <f>'15'!$V32</f>
        <v>0</v>
      </c>
      <c r="AM32" s="53">
        <f>'16'!$V32</f>
        <v>0</v>
      </c>
      <c r="AN32" s="40">
        <f>'17'!$V32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'80'!$V33</f>
        <v>0.18115942028985507</v>
      </c>
      <c r="D33" s="53">
        <f>'81'!$V33</f>
        <v>0.18115942028985507</v>
      </c>
      <c r="E33" s="53">
        <f>'82'!$V33</f>
        <v>0</v>
      </c>
      <c r="F33" s="53">
        <f>'83'!$V33</f>
        <v>0</v>
      </c>
      <c r="G33" s="53">
        <f>'84'!$V33</f>
        <v>0</v>
      </c>
      <c r="H33" s="53">
        <f>'85'!$V33</f>
        <v>0</v>
      </c>
      <c r="I33" s="53">
        <f>'86'!$V33</f>
        <v>0</v>
      </c>
      <c r="J33" s="53">
        <f>'87'!$V33</f>
        <v>0</v>
      </c>
      <c r="K33" s="53">
        <f>'88'!$V33</f>
        <v>0</v>
      </c>
      <c r="L33" s="53">
        <f>'89'!$V33</f>
        <v>0.54347826086956519</v>
      </c>
      <c r="M33" s="53">
        <f>'90'!$V33</f>
        <v>0.41511594202898544</v>
      </c>
      <c r="N33" s="53">
        <f>'91'!$V33</f>
        <v>0.35017753623188402</v>
      </c>
      <c r="O33" s="53">
        <f>'92'!$V33</f>
        <v>0.2006105072463768</v>
      </c>
      <c r="P33" s="53">
        <f>'93'!$V33</f>
        <v>0.21087137681159418</v>
      </c>
      <c r="Q33" s="53">
        <f>'94'!$V33</f>
        <v>0.3319057971014493</v>
      </c>
      <c r="R33" s="53">
        <f>'95'!$V33</f>
        <v>0.23388586956521737</v>
      </c>
      <c r="S33" s="53">
        <f>'96'!$V33</f>
        <v>0.27134782608695651</v>
      </c>
      <c r="T33" s="53">
        <f>'97'!$V33</f>
        <v>0.24149456521739129</v>
      </c>
      <c r="U33" s="53">
        <f>'98'!$V33</f>
        <v>0.23533876811594201</v>
      </c>
      <c r="V33" s="53">
        <f>'99'!$V33</f>
        <v>0.23832971014492754</v>
      </c>
      <c r="W33" s="53">
        <f>'00'!$V33</f>
        <v>0.19648188405797098</v>
      </c>
      <c r="X33" s="53">
        <f>'01'!$V33</f>
        <v>0.18437137681159418</v>
      </c>
      <c r="Y33" s="53">
        <f>'02'!$V33</f>
        <v>0.23829891304347822</v>
      </c>
      <c r="Z33" s="53">
        <f>'03'!$V33</f>
        <v>0.29461775362318837</v>
      </c>
      <c r="AA33" s="53">
        <f>'04'!$V33</f>
        <v>0.19505072463768114</v>
      </c>
      <c r="AB33" s="53">
        <f>'05'!$V33</f>
        <v>0.12066363636363635</v>
      </c>
      <c r="AC33" s="53">
        <f>'06'!$V33</f>
        <v>9.9752727272727257E-2</v>
      </c>
      <c r="AD33" s="53">
        <f>'07'!$V33</f>
        <v>0</v>
      </c>
      <c r="AE33" s="53">
        <f>'08'!$V33</f>
        <v>0</v>
      </c>
      <c r="AF33" s="53">
        <f>'09'!$V33</f>
        <v>0</v>
      </c>
      <c r="AG33" s="53">
        <f>'10'!$V33</f>
        <v>0</v>
      </c>
      <c r="AH33" s="53">
        <f>'11'!$V33</f>
        <v>0</v>
      </c>
      <c r="AI33" s="53">
        <f>'12'!$V33</f>
        <v>0</v>
      </c>
      <c r="AJ33" s="53">
        <f>'13'!$V33</f>
        <v>0</v>
      </c>
      <c r="AK33" s="53">
        <f>'14'!$V33</f>
        <v>0</v>
      </c>
      <c r="AL33" s="53">
        <f>'15'!$V33</f>
        <v>0</v>
      </c>
      <c r="AM33" s="53">
        <f>'16'!$V33</f>
        <v>0</v>
      </c>
      <c r="AN33" s="40">
        <f>'17'!$V33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'80'!$V34</f>
        <v>0</v>
      </c>
      <c r="D34" s="53">
        <f>'81'!$V34</f>
        <v>0</v>
      </c>
      <c r="E34" s="53">
        <f>'82'!$V34</f>
        <v>0</v>
      </c>
      <c r="F34" s="53">
        <f>'83'!$V34</f>
        <v>0</v>
      </c>
      <c r="G34" s="53">
        <f>'84'!$V34</f>
        <v>0</v>
      </c>
      <c r="H34" s="53">
        <f>'85'!$V34</f>
        <v>0</v>
      </c>
      <c r="I34" s="53">
        <f>'86'!$V34</f>
        <v>0</v>
      </c>
      <c r="J34" s="53">
        <f>'87'!$V34</f>
        <v>0</v>
      </c>
      <c r="K34" s="53">
        <f>'88'!$V34</f>
        <v>0</v>
      </c>
      <c r="L34" s="53">
        <f>'89'!$V34</f>
        <v>0</v>
      </c>
      <c r="M34" s="53">
        <f>'90'!$V34</f>
        <v>0</v>
      </c>
      <c r="N34" s="53">
        <f>'91'!$V34</f>
        <v>0</v>
      </c>
      <c r="O34" s="53">
        <f>'92'!$V34</f>
        <v>0</v>
      </c>
      <c r="P34" s="53">
        <f>'93'!$V34</f>
        <v>0</v>
      </c>
      <c r="Q34" s="53">
        <f>'94'!$V34</f>
        <v>0</v>
      </c>
      <c r="R34" s="53">
        <f>'95'!$V34</f>
        <v>0</v>
      </c>
      <c r="S34" s="53">
        <f>'96'!$V34</f>
        <v>0</v>
      </c>
      <c r="T34" s="53">
        <f>'97'!$V34</f>
        <v>0</v>
      </c>
      <c r="U34" s="53">
        <f>'98'!$V34</f>
        <v>0</v>
      </c>
      <c r="V34" s="53">
        <f>'99'!$V34</f>
        <v>0</v>
      </c>
      <c r="W34" s="53">
        <f>'00'!$V34</f>
        <v>0</v>
      </c>
      <c r="X34" s="53">
        <f>'01'!$V34</f>
        <v>0</v>
      </c>
      <c r="Y34" s="53">
        <f>'02'!$V34</f>
        <v>0</v>
      </c>
      <c r="Z34" s="53">
        <f>'03'!$V34</f>
        <v>0</v>
      </c>
      <c r="AA34" s="53">
        <f>'04'!$V34</f>
        <v>0</v>
      </c>
      <c r="AB34" s="53">
        <f>'05'!$V34</f>
        <v>0</v>
      </c>
      <c r="AC34" s="53">
        <f>'06'!$V34</f>
        <v>0</v>
      </c>
      <c r="AD34" s="53">
        <f>'07'!$V34</f>
        <v>0</v>
      </c>
      <c r="AE34" s="53">
        <f>'08'!$V34</f>
        <v>0</v>
      </c>
      <c r="AF34" s="53">
        <f>'09'!$V34</f>
        <v>0</v>
      </c>
      <c r="AG34" s="53">
        <f>'10'!$V34</f>
        <v>0</v>
      </c>
      <c r="AH34" s="53">
        <f>'11'!$V34</f>
        <v>0</v>
      </c>
      <c r="AI34" s="53">
        <f>'12'!$V34</f>
        <v>0</v>
      </c>
      <c r="AJ34" s="53">
        <f>'13'!$V34</f>
        <v>0</v>
      </c>
      <c r="AK34" s="53">
        <f>'14'!$V34</f>
        <v>0</v>
      </c>
      <c r="AL34" s="53">
        <f>'15'!$V34</f>
        <v>0</v>
      </c>
      <c r="AM34" s="53">
        <f>'16'!$V34</f>
        <v>0</v>
      </c>
      <c r="AN34" s="40">
        <f>'17'!$V34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'80'!$V35</f>
        <v>0</v>
      </c>
      <c r="D35" s="53">
        <f>'81'!$V35</f>
        <v>0</v>
      </c>
      <c r="E35" s="53">
        <f>'82'!$V35</f>
        <v>0</v>
      </c>
      <c r="F35" s="53">
        <f>'83'!$V35</f>
        <v>0</v>
      </c>
      <c r="G35" s="53">
        <f>'84'!$V35</f>
        <v>0</v>
      </c>
      <c r="H35" s="53">
        <f>'85'!$V35</f>
        <v>0</v>
      </c>
      <c r="I35" s="53">
        <f>'86'!$V35</f>
        <v>0</v>
      </c>
      <c r="J35" s="53">
        <f>'87'!$V35</f>
        <v>0</v>
      </c>
      <c r="K35" s="53">
        <f>'88'!$V35</f>
        <v>0</v>
      </c>
      <c r="L35" s="53">
        <f>'89'!$V35</f>
        <v>0</v>
      </c>
      <c r="M35" s="53">
        <f>'90'!$V35</f>
        <v>0</v>
      </c>
      <c r="N35" s="53">
        <f>'91'!$V35</f>
        <v>0</v>
      </c>
      <c r="O35" s="53">
        <f>'92'!$V35</f>
        <v>0</v>
      </c>
      <c r="P35" s="53">
        <f>'93'!$V35</f>
        <v>0</v>
      </c>
      <c r="Q35" s="53">
        <f>'94'!$V35</f>
        <v>0</v>
      </c>
      <c r="R35" s="53">
        <f>'95'!$V35</f>
        <v>0</v>
      </c>
      <c r="S35" s="53">
        <f>'96'!$V35</f>
        <v>0</v>
      </c>
      <c r="T35" s="53">
        <f>'97'!$V35</f>
        <v>0</v>
      </c>
      <c r="U35" s="53">
        <f>'98'!$V35</f>
        <v>0</v>
      </c>
      <c r="V35" s="53">
        <f>'99'!$V35</f>
        <v>0</v>
      </c>
      <c r="W35" s="53">
        <f>'00'!$V35</f>
        <v>0</v>
      </c>
      <c r="X35" s="53">
        <f>'01'!$V35</f>
        <v>0</v>
      </c>
      <c r="Y35" s="53">
        <f>'02'!$V35</f>
        <v>0</v>
      </c>
      <c r="Z35" s="53">
        <f>'03'!$V35</f>
        <v>0</v>
      </c>
      <c r="AA35" s="53">
        <f>'04'!$V35</f>
        <v>0</v>
      </c>
      <c r="AB35" s="53">
        <f>'05'!$V35</f>
        <v>0</v>
      </c>
      <c r="AC35" s="53">
        <f>'06'!$V35</f>
        <v>0</v>
      </c>
      <c r="AD35" s="53">
        <f>'07'!$V35</f>
        <v>0</v>
      </c>
      <c r="AE35" s="53">
        <f>'08'!$V35</f>
        <v>0</v>
      </c>
      <c r="AF35" s="53">
        <f>'09'!$V35</f>
        <v>0</v>
      </c>
      <c r="AG35" s="53">
        <f>'10'!$V35</f>
        <v>0</v>
      </c>
      <c r="AH35" s="53">
        <f>'11'!$V35</f>
        <v>0</v>
      </c>
      <c r="AI35" s="53">
        <f>'12'!$V35</f>
        <v>0</v>
      </c>
      <c r="AJ35" s="53">
        <f>'13'!$V35</f>
        <v>0</v>
      </c>
      <c r="AK35" s="53">
        <f>'14'!$V35</f>
        <v>0</v>
      </c>
      <c r="AL35" s="53">
        <f>'15'!$V35</f>
        <v>0</v>
      </c>
      <c r="AM35" s="53">
        <f>'16'!$V35</f>
        <v>0</v>
      </c>
      <c r="AN35" s="40">
        <f>'17'!$V35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1673.550724637681</v>
      </c>
      <c r="D36" s="37">
        <f t="shared" ref="D36:AH36" si="1">SUM(D6:D35)+SUM(D38:D43)</f>
        <v>1760.688405797101</v>
      </c>
      <c r="E36" s="37">
        <f t="shared" si="1"/>
        <v>1933.7047101449273</v>
      </c>
      <c r="F36" s="37">
        <f t="shared" si="1"/>
        <v>1954.5923913043471</v>
      </c>
      <c r="G36" s="37">
        <f t="shared" si="1"/>
        <v>1929.7282608695648</v>
      </c>
      <c r="H36" s="37">
        <f t="shared" si="1"/>
        <v>2055.815217391304</v>
      </c>
      <c r="I36" s="37">
        <f t="shared" si="1"/>
        <v>2106.7862318840575</v>
      </c>
      <c r="J36" s="37">
        <f t="shared" si="1"/>
        <v>2192.9347826086955</v>
      </c>
      <c r="K36" s="37">
        <f t="shared" si="1"/>
        <v>2295.6521739130435</v>
      </c>
      <c r="L36" s="37">
        <f t="shared" si="1"/>
        <v>2346.920289855073</v>
      </c>
      <c r="M36" s="37">
        <f t="shared" si="1"/>
        <v>2446.5049619565216</v>
      </c>
      <c r="N36" s="37">
        <f t="shared" si="1"/>
        <v>2479.4573333333328</v>
      </c>
      <c r="O36" s="37">
        <f t="shared" si="1"/>
        <v>2489.7887735507247</v>
      </c>
      <c r="P36" s="37">
        <f t="shared" si="1"/>
        <v>2598.4024855072457</v>
      </c>
      <c r="Q36" s="37">
        <f t="shared" si="1"/>
        <v>2713.3250960144928</v>
      </c>
      <c r="R36" s="37">
        <f t="shared" si="1"/>
        <v>2832.2624166666651</v>
      </c>
      <c r="S36" s="37">
        <f t="shared" si="1"/>
        <v>3042.0751594202893</v>
      </c>
      <c r="T36" s="37">
        <f t="shared" si="1"/>
        <v>3194.2742155797096</v>
      </c>
      <c r="U36" s="37">
        <f t="shared" si="1"/>
        <v>3385.8272282608691</v>
      </c>
      <c r="V36" s="37">
        <f t="shared" si="1"/>
        <v>3552.2515326086955</v>
      </c>
      <c r="W36" s="37">
        <f t="shared" si="1"/>
        <v>3682.2113931159415</v>
      </c>
      <c r="X36" s="37">
        <f t="shared" si="1"/>
        <v>3698.588132246377</v>
      </c>
      <c r="Y36" s="37">
        <f t="shared" si="1"/>
        <v>3472.3227391304349</v>
      </c>
      <c r="Z36" s="37">
        <f t="shared" si="1"/>
        <v>3234.0750000000007</v>
      </c>
      <c r="AA36" s="37">
        <f t="shared" si="1"/>
        <v>3253.8981304347826</v>
      </c>
      <c r="AB36" s="37">
        <f t="shared" si="1"/>
        <v>3202.644796363636</v>
      </c>
      <c r="AC36" s="37">
        <f t="shared" si="1"/>
        <v>3219.0397600000001</v>
      </c>
      <c r="AD36" s="37">
        <f t="shared" si="1"/>
        <v>3069.9072020351446</v>
      </c>
      <c r="AE36" s="37">
        <f t="shared" si="1"/>
        <v>3180.793009889795</v>
      </c>
      <c r="AF36" s="37">
        <f t="shared" si="1"/>
        <v>3109.1870963636366</v>
      </c>
      <c r="AG36" s="37">
        <f t="shared" si="1"/>
        <v>3362.3638648924784</v>
      </c>
      <c r="AH36" s="37">
        <f t="shared" si="1"/>
        <v>3392.5258894927538</v>
      </c>
      <c r="AI36" s="37">
        <f t="shared" ref="AI36:AN36" si="2">SUM(AI6:AI35)+SUM(AI38:AI43)</f>
        <v>3344.6206992753628</v>
      </c>
      <c r="AJ36" s="37">
        <f t="shared" si="2"/>
        <v>3420.6610760869562</v>
      </c>
      <c r="AK36" s="37">
        <f t="shared" si="2"/>
        <v>3365.5294981884058</v>
      </c>
      <c r="AL36" s="37">
        <f t="shared" si="2"/>
        <v>3248.189692028986</v>
      </c>
      <c r="AM36" s="37">
        <f t="shared" si="2"/>
        <v>3251.2065471014494</v>
      </c>
      <c r="AN36" s="38">
        <f t="shared" si="2"/>
        <v>3211.767778985507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  <c r="AU37" s="66"/>
      <c r="AV37" s="66"/>
      <c r="AW37" s="66"/>
      <c r="AX37" s="66"/>
      <c r="AY37" s="66"/>
    </row>
    <row r="38" spans="1:51" s="64" customFormat="1" ht="15" customHeight="1" x14ac:dyDescent="0.25">
      <c r="A38" s="128" t="s">
        <v>65</v>
      </c>
      <c r="B38" s="129"/>
      <c r="C38" s="60">
        <f>'80'!$V38</f>
        <v>0</v>
      </c>
      <c r="D38" s="60">
        <f>'81'!$V38</f>
        <v>0</v>
      </c>
      <c r="E38" s="60">
        <f>'82'!$V38</f>
        <v>0</v>
      </c>
      <c r="F38" s="60">
        <f>'83'!$V38</f>
        <v>0</v>
      </c>
      <c r="G38" s="60">
        <f>'84'!$V38</f>
        <v>0</v>
      </c>
      <c r="H38" s="60">
        <f>'85'!$V38</f>
        <v>0</v>
      </c>
      <c r="I38" s="60">
        <f>'86'!$V38</f>
        <v>0</v>
      </c>
      <c r="J38" s="60">
        <f>'87'!$V38</f>
        <v>0</v>
      </c>
      <c r="K38" s="60">
        <f>'88'!$V38</f>
        <v>0</v>
      </c>
      <c r="L38" s="60">
        <f>'89'!$V38</f>
        <v>0</v>
      </c>
      <c r="M38" s="60">
        <f>'90'!$V38</f>
        <v>0</v>
      </c>
      <c r="N38" s="60">
        <f>'91'!$V38</f>
        <v>0</v>
      </c>
      <c r="O38" s="60">
        <f>'92'!$V38</f>
        <v>0</v>
      </c>
      <c r="P38" s="60">
        <f>'93'!$V38</f>
        <v>0</v>
      </c>
      <c r="Q38" s="60">
        <f>'94'!$V38</f>
        <v>0</v>
      </c>
      <c r="R38" s="60">
        <f>'95'!$V38</f>
        <v>0</v>
      </c>
      <c r="S38" s="60">
        <f>'96'!$V38</f>
        <v>0</v>
      </c>
      <c r="T38" s="60">
        <f>'97'!$V38</f>
        <v>0</v>
      </c>
      <c r="U38" s="60">
        <f>'98'!$V38</f>
        <v>0</v>
      </c>
      <c r="V38" s="60">
        <f>'99'!$V38</f>
        <v>0</v>
      </c>
      <c r="W38" s="60">
        <f>'00'!$V38</f>
        <v>0</v>
      </c>
      <c r="X38" s="60">
        <f>'01'!$V38</f>
        <v>0</v>
      </c>
      <c r="Y38" s="60">
        <f>'02'!$V38</f>
        <v>0</v>
      </c>
      <c r="Z38" s="60">
        <f>'03'!$V38</f>
        <v>0</v>
      </c>
      <c r="AA38" s="60">
        <f>'04'!$V38</f>
        <v>0</v>
      </c>
      <c r="AB38" s="60">
        <f>'05'!$V38</f>
        <v>0</v>
      </c>
      <c r="AC38" s="60">
        <f>'06'!$V38</f>
        <v>0</v>
      </c>
      <c r="AD38" s="60">
        <f>'07'!$V38</f>
        <v>0</v>
      </c>
      <c r="AE38" s="60">
        <f>'08'!$V38</f>
        <v>0</v>
      </c>
      <c r="AF38" s="60">
        <f>'09'!$V38</f>
        <v>0</v>
      </c>
      <c r="AG38" s="60">
        <f>'10'!$V38</f>
        <v>4.4608090909090912</v>
      </c>
      <c r="AH38" s="60">
        <f>'11'!$V38</f>
        <v>23.108619565217392</v>
      </c>
      <c r="AI38" s="60">
        <f>'12'!$V38</f>
        <v>7.9947626811594201</v>
      </c>
      <c r="AJ38" s="60">
        <f>'13'!$V38</f>
        <v>7.5571068840579709</v>
      </c>
      <c r="AK38" s="60">
        <f>'14'!$V38</f>
        <v>7.6728949275362321</v>
      </c>
      <c r="AL38" s="60">
        <f>'15'!$V38</f>
        <v>6.614407608695652</v>
      </c>
      <c r="AM38" s="60">
        <f>'16'!$V38</f>
        <v>7.5126865942028989</v>
      </c>
      <c r="AN38" s="42">
        <f>'17'!$V38</f>
        <v>7.3498478260869566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'80'!$V39</f>
        <v>0</v>
      </c>
      <c r="D39" s="53">
        <f>'81'!$V39</f>
        <v>0</v>
      </c>
      <c r="E39" s="53">
        <f>'82'!$V39</f>
        <v>0</v>
      </c>
      <c r="F39" s="53">
        <f>'83'!$V39</f>
        <v>0</v>
      </c>
      <c r="G39" s="53">
        <f>'84'!$V39</f>
        <v>0</v>
      </c>
      <c r="H39" s="53">
        <f>'85'!$V39</f>
        <v>0</v>
      </c>
      <c r="I39" s="53">
        <f>'86'!$V39</f>
        <v>0</v>
      </c>
      <c r="J39" s="53">
        <f>'87'!$V39</f>
        <v>0</v>
      </c>
      <c r="K39" s="53">
        <f>'88'!$V39</f>
        <v>0</v>
      </c>
      <c r="L39" s="53">
        <f>'89'!$V39</f>
        <v>0</v>
      </c>
      <c r="M39" s="53">
        <f>'90'!$V39</f>
        <v>0</v>
      </c>
      <c r="N39" s="53">
        <f>'91'!$V39</f>
        <v>0</v>
      </c>
      <c r="O39" s="53">
        <f>'92'!$V39</f>
        <v>0</v>
      </c>
      <c r="P39" s="53">
        <f>'93'!$V39</f>
        <v>0</v>
      </c>
      <c r="Q39" s="53">
        <f>'94'!$V39</f>
        <v>0</v>
      </c>
      <c r="R39" s="53">
        <f>'95'!$V39</f>
        <v>0</v>
      </c>
      <c r="S39" s="53">
        <f>'96'!$V39</f>
        <v>0</v>
      </c>
      <c r="T39" s="53">
        <f>'97'!$V39</f>
        <v>0</v>
      </c>
      <c r="U39" s="53">
        <f>'98'!$V39</f>
        <v>0</v>
      </c>
      <c r="V39" s="53">
        <f>'99'!$V39</f>
        <v>0</v>
      </c>
      <c r="W39" s="53">
        <f>'00'!$V39</f>
        <v>0</v>
      </c>
      <c r="X39" s="53">
        <f>'01'!$V39</f>
        <v>0</v>
      </c>
      <c r="Y39" s="53">
        <f>'02'!$V39</f>
        <v>0</v>
      </c>
      <c r="Z39" s="53">
        <f>'03'!$V39</f>
        <v>0</v>
      </c>
      <c r="AA39" s="53">
        <f>'04'!$V39</f>
        <v>0</v>
      </c>
      <c r="AB39" s="53">
        <f>'05'!$V39</f>
        <v>0</v>
      </c>
      <c r="AC39" s="53">
        <f>'06'!$V39</f>
        <v>0</v>
      </c>
      <c r="AD39" s="53">
        <f>'07'!$V39</f>
        <v>0</v>
      </c>
      <c r="AE39" s="53">
        <f>'08'!$V39</f>
        <v>0</v>
      </c>
      <c r="AF39" s="53">
        <f>'09'!$V39</f>
        <v>0</v>
      </c>
      <c r="AG39" s="53">
        <f>'10'!$V39</f>
        <v>1.8870909090909091E-2</v>
      </c>
      <c r="AH39" s="53">
        <f>'11'!$V39</f>
        <v>1.7791521739130436</v>
      </c>
      <c r="AI39" s="53">
        <f>'12'!$V39</f>
        <v>0.42068115942028989</v>
      </c>
      <c r="AJ39" s="53">
        <f>'13'!$V39</f>
        <v>0.41676992753623188</v>
      </c>
      <c r="AK39" s="53">
        <f>'14'!$V39</f>
        <v>0.43730978260869563</v>
      </c>
      <c r="AL39" s="53">
        <f>'15'!$V39</f>
        <v>0.40325</v>
      </c>
      <c r="AM39" s="53">
        <f>'16'!$V39</f>
        <v>0.13898550724637682</v>
      </c>
      <c r="AN39" s="40">
        <f>'17'!$V39</f>
        <v>0.16926086956521738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'80'!$V40</f>
        <v>0</v>
      </c>
      <c r="D40" s="53">
        <f>'81'!$V40</f>
        <v>0</v>
      </c>
      <c r="E40" s="53">
        <f>'82'!$V40</f>
        <v>0</v>
      </c>
      <c r="F40" s="53">
        <f>'83'!$V40</f>
        <v>0</v>
      </c>
      <c r="G40" s="53">
        <f>'84'!$V40</f>
        <v>0</v>
      </c>
      <c r="H40" s="53">
        <f>'85'!$V40</f>
        <v>0</v>
      </c>
      <c r="I40" s="53">
        <f>'86'!$V40</f>
        <v>0</v>
      </c>
      <c r="J40" s="53">
        <f>'87'!$V40</f>
        <v>0</v>
      </c>
      <c r="K40" s="53">
        <f>'88'!$V40</f>
        <v>0</v>
      </c>
      <c r="L40" s="53">
        <f>'89'!$V40</f>
        <v>0</v>
      </c>
      <c r="M40" s="53">
        <f>'90'!$V40</f>
        <v>0</v>
      </c>
      <c r="N40" s="53">
        <f>'91'!$V40</f>
        <v>0</v>
      </c>
      <c r="O40" s="53">
        <f>'92'!$V40</f>
        <v>0</v>
      </c>
      <c r="P40" s="53">
        <f>'93'!$V40</f>
        <v>0</v>
      </c>
      <c r="Q40" s="53">
        <f>'94'!$V40</f>
        <v>0</v>
      </c>
      <c r="R40" s="53">
        <f>'95'!$V40</f>
        <v>0</v>
      </c>
      <c r="S40" s="53">
        <f>'96'!$V40</f>
        <v>0</v>
      </c>
      <c r="T40" s="53">
        <f>'97'!$V40</f>
        <v>0</v>
      </c>
      <c r="U40" s="53">
        <f>'98'!$V40</f>
        <v>0</v>
      </c>
      <c r="V40" s="53">
        <f>'99'!$V40</f>
        <v>0</v>
      </c>
      <c r="W40" s="53">
        <f>'00'!$V40</f>
        <v>0</v>
      </c>
      <c r="X40" s="53">
        <f>'01'!$V40</f>
        <v>0</v>
      </c>
      <c r="Y40" s="53">
        <f>'02'!$V40</f>
        <v>0</v>
      </c>
      <c r="Z40" s="53">
        <f>'03'!$V40</f>
        <v>0</v>
      </c>
      <c r="AA40" s="53">
        <f>'04'!$V40</f>
        <v>0</v>
      </c>
      <c r="AB40" s="53">
        <f>'05'!$V40</f>
        <v>0</v>
      </c>
      <c r="AC40" s="53">
        <f>'06'!$V40</f>
        <v>0</v>
      </c>
      <c r="AD40" s="53">
        <f>'07'!$V40</f>
        <v>0</v>
      </c>
      <c r="AE40" s="53">
        <f>'08'!$V40</f>
        <v>0</v>
      </c>
      <c r="AF40" s="53">
        <f>'09'!$V40</f>
        <v>0</v>
      </c>
      <c r="AG40" s="53">
        <f>'10'!$V40</f>
        <v>34.164265454545458</v>
      </c>
      <c r="AH40" s="53">
        <f>'11'!$V40</f>
        <v>29.694278985507246</v>
      </c>
      <c r="AI40" s="53">
        <f>'12'!$V40</f>
        <v>26.560873188405797</v>
      </c>
      <c r="AJ40" s="53">
        <f>'13'!$V40</f>
        <v>27.918014492753624</v>
      </c>
      <c r="AK40" s="53">
        <f>'14'!$V40</f>
        <v>28.739313405797102</v>
      </c>
      <c r="AL40" s="53">
        <f>'15'!$V40</f>
        <v>26.145027173913043</v>
      </c>
      <c r="AM40" s="53">
        <f>'16'!$V40</f>
        <v>23.32783695652174</v>
      </c>
      <c r="AN40" s="40">
        <f>'17'!$V40</f>
        <v>20.046672101449275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'80'!$V41</f>
        <v>0</v>
      </c>
      <c r="D41" s="53">
        <f>'81'!$V41</f>
        <v>0</v>
      </c>
      <c r="E41" s="53">
        <f>'82'!$V41</f>
        <v>0</v>
      </c>
      <c r="F41" s="53">
        <f>'83'!$V41</f>
        <v>0</v>
      </c>
      <c r="G41" s="53">
        <f>'84'!$V41</f>
        <v>0</v>
      </c>
      <c r="H41" s="53">
        <f>'85'!$V41</f>
        <v>0</v>
      </c>
      <c r="I41" s="53">
        <f>'86'!$V41</f>
        <v>0</v>
      </c>
      <c r="J41" s="53">
        <f>'87'!$V41</f>
        <v>0</v>
      </c>
      <c r="K41" s="53">
        <f>'88'!$V41</f>
        <v>0</v>
      </c>
      <c r="L41" s="53">
        <f>'89'!$V41</f>
        <v>0</v>
      </c>
      <c r="M41" s="53">
        <f>'90'!$V41</f>
        <v>0</v>
      </c>
      <c r="N41" s="53">
        <f>'91'!$V41</f>
        <v>0</v>
      </c>
      <c r="O41" s="53">
        <f>'92'!$V41</f>
        <v>0</v>
      </c>
      <c r="P41" s="53">
        <f>'93'!$V41</f>
        <v>0</v>
      </c>
      <c r="Q41" s="53">
        <f>'94'!$V41</f>
        <v>0</v>
      </c>
      <c r="R41" s="53">
        <f>'95'!$V41</f>
        <v>0</v>
      </c>
      <c r="S41" s="53">
        <f>'96'!$V41</f>
        <v>0</v>
      </c>
      <c r="T41" s="53">
        <f>'97'!$V41</f>
        <v>0</v>
      </c>
      <c r="U41" s="53">
        <f>'98'!$V41</f>
        <v>0</v>
      </c>
      <c r="V41" s="53">
        <f>'99'!$V41</f>
        <v>0</v>
      </c>
      <c r="W41" s="53">
        <f>'00'!$V41</f>
        <v>0</v>
      </c>
      <c r="X41" s="53">
        <f>'01'!$V41</f>
        <v>0</v>
      </c>
      <c r="Y41" s="53">
        <f>'02'!$V41</f>
        <v>0</v>
      </c>
      <c r="Z41" s="53">
        <f>'03'!$V41</f>
        <v>0</v>
      </c>
      <c r="AA41" s="53">
        <f>'04'!$V41</f>
        <v>0</v>
      </c>
      <c r="AB41" s="53">
        <f>'05'!$V41</f>
        <v>0</v>
      </c>
      <c r="AC41" s="53">
        <f>'06'!$V41</f>
        <v>0</v>
      </c>
      <c r="AD41" s="53">
        <f>'07'!$V41</f>
        <v>0</v>
      </c>
      <c r="AE41" s="53">
        <f>'08'!$V41</f>
        <v>0</v>
      </c>
      <c r="AF41" s="53">
        <f>'09'!$V41</f>
        <v>0</v>
      </c>
      <c r="AG41" s="53">
        <f>'10'!$V41</f>
        <v>16.518347272727272</v>
      </c>
      <c r="AH41" s="53">
        <f>'11'!$V41</f>
        <v>1.2434311594202898</v>
      </c>
      <c r="AI41" s="53">
        <f>'12'!$V41</f>
        <v>16.516442028985509</v>
      </c>
      <c r="AJ41" s="53">
        <f>'13'!$V41</f>
        <v>16.224836956521742</v>
      </c>
      <c r="AK41" s="53">
        <f>'14'!$V41</f>
        <v>3.4063894927536231</v>
      </c>
      <c r="AL41" s="53">
        <f>'15'!$V41</f>
        <v>7.0138659420289855</v>
      </c>
      <c r="AM41" s="53">
        <f>'16'!$V41</f>
        <v>4.8530235507246378</v>
      </c>
      <c r="AN41" s="40">
        <f>'17'!$V41</f>
        <v>3.3533007246376814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'80'!$V42</f>
        <v>0</v>
      </c>
      <c r="D42" s="53">
        <f>'81'!$V42</f>
        <v>0</v>
      </c>
      <c r="E42" s="53">
        <f>'82'!$V42</f>
        <v>0</v>
      </c>
      <c r="F42" s="53">
        <f>'83'!$V42</f>
        <v>0</v>
      </c>
      <c r="G42" s="53">
        <f>'84'!$V42</f>
        <v>0</v>
      </c>
      <c r="H42" s="53">
        <f>'85'!$V42</f>
        <v>0</v>
      </c>
      <c r="I42" s="53">
        <f>'86'!$V42</f>
        <v>0</v>
      </c>
      <c r="J42" s="53">
        <f>'87'!$V42</f>
        <v>0</v>
      </c>
      <c r="K42" s="53">
        <f>'88'!$V42</f>
        <v>0</v>
      </c>
      <c r="L42" s="53">
        <f>'89'!$V42</f>
        <v>0</v>
      </c>
      <c r="M42" s="53">
        <f>'90'!$V42</f>
        <v>0</v>
      </c>
      <c r="N42" s="53">
        <f>'91'!$V42</f>
        <v>0</v>
      </c>
      <c r="O42" s="53">
        <f>'92'!$V42</f>
        <v>0</v>
      </c>
      <c r="P42" s="53">
        <f>'93'!$V42</f>
        <v>0</v>
      </c>
      <c r="Q42" s="53">
        <f>'94'!$V42</f>
        <v>0</v>
      </c>
      <c r="R42" s="53">
        <f>'95'!$V42</f>
        <v>0</v>
      </c>
      <c r="S42" s="53">
        <f>'96'!$V42</f>
        <v>0</v>
      </c>
      <c r="T42" s="53">
        <f>'97'!$V42</f>
        <v>0</v>
      </c>
      <c r="U42" s="53">
        <f>'98'!$V42</f>
        <v>0</v>
      </c>
      <c r="V42" s="53">
        <f>'99'!$V42</f>
        <v>0</v>
      </c>
      <c r="W42" s="53">
        <f>'00'!$V42</f>
        <v>0</v>
      </c>
      <c r="X42" s="53">
        <f>'01'!$V42</f>
        <v>0</v>
      </c>
      <c r="Y42" s="53">
        <f>'02'!$V42</f>
        <v>0</v>
      </c>
      <c r="Z42" s="53">
        <f>'03'!$V42</f>
        <v>0</v>
      </c>
      <c r="AA42" s="53">
        <f>'04'!$V42</f>
        <v>0</v>
      </c>
      <c r="AB42" s="53">
        <f>'05'!$V42</f>
        <v>0</v>
      </c>
      <c r="AC42" s="53">
        <f>'06'!$V42</f>
        <v>0</v>
      </c>
      <c r="AD42" s="53">
        <f>'07'!$V42</f>
        <v>0</v>
      </c>
      <c r="AE42" s="53">
        <f>'08'!$V42</f>
        <v>0</v>
      </c>
      <c r="AF42" s="53">
        <f>'09'!$V42</f>
        <v>0</v>
      </c>
      <c r="AG42" s="53">
        <f>'10'!$V42</f>
        <v>127.61903580156932</v>
      </c>
      <c r="AH42" s="53">
        <f>'11'!$V42</f>
        <v>374.82368115942029</v>
      </c>
      <c r="AI42" s="53">
        <f>'12'!$V42</f>
        <v>369.54422463768117</v>
      </c>
      <c r="AJ42" s="53">
        <f>'13'!$V42</f>
        <v>285.09535869565218</v>
      </c>
      <c r="AK42" s="53">
        <f>'14'!$V42</f>
        <v>412.94063949275363</v>
      </c>
      <c r="AL42" s="53">
        <f>'15'!$V42</f>
        <v>373.96261775362319</v>
      </c>
      <c r="AM42" s="53">
        <f>'16'!$V42</f>
        <v>365.7647481884058</v>
      </c>
      <c r="AN42" s="40">
        <f>'17'!$V42</f>
        <v>357.23965579710148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'80'!$V43</f>
        <v>0</v>
      </c>
      <c r="D43" s="61">
        <f>'81'!$V43</f>
        <v>0</v>
      </c>
      <c r="E43" s="61">
        <f>'82'!$V43</f>
        <v>0</v>
      </c>
      <c r="F43" s="61">
        <f>'83'!$V43</f>
        <v>0</v>
      </c>
      <c r="G43" s="61">
        <f>'84'!$V43</f>
        <v>0</v>
      </c>
      <c r="H43" s="61">
        <f>'85'!$V43</f>
        <v>0</v>
      </c>
      <c r="I43" s="61">
        <f>'86'!$V43</f>
        <v>0</v>
      </c>
      <c r="J43" s="61">
        <f>'87'!$V43</f>
        <v>0</v>
      </c>
      <c r="K43" s="61">
        <f>'88'!$V43</f>
        <v>0</v>
      </c>
      <c r="L43" s="61">
        <f>'89'!$V43</f>
        <v>0</v>
      </c>
      <c r="M43" s="61">
        <f>'90'!$V43</f>
        <v>0</v>
      </c>
      <c r="N43" s="61">
        <f>'91'!$V43</f>
        <v>0</v>
      </c>
      <c r="O43" s="61">
        <f>'92'!$V43</f>
        <v>0</v>
      </c>
      <c r="P43" s="61">
        <f>'93'!$V43</f>
        <v>0</v>
      </c>
      <c r="Q43" s="61">
        <f>'94'!$V43</f>
        <v>0</v>
      </c>
      <c r="R43" s="61">
        <f>'95'!$V43</f>
        <v>0</v>
      </c>
      <c r="S43" s="61">
        <f>'96'!$V43</f>
        <v>0</v>
      </c>
      <c r="T43" s="61">
        <f>'97'!$V43</f>
        <v>0</v>
      </c>
      <c r="U43" s="61">
        <f>'98'!$V43</f>
        <v>0</v>
      </c>
      <c r="V43" s="61">
        <f>'99'!$V43</f>
        <v>0</v>
      </c>
      <c r="W43" s="61">
        <f>'00'!$V43</f>
        <v>0</v>
      </c>
      <c r="X43" s="61">
        <f>'01'!$V43</f>
        <v>0</v>
      </c>
      <c r="Y43" s="61">
        <f>'02'!$V43</f>
        <v>0</v>
      </c>
      <c r="Z43" s="61">
        <f>'03'!$V43</f>
        <v>0</v>
      </c>
      <c r="AA43" s="61">
        <f>'04'!$V43</f>
        <v>0</v>
      </c>
      <c r="AB43" s="61">
        <f>'05'!$V43</f>
        <v>0</v>
      </c>
      <c r="AC43" s="61">
        <f>'06'!$V43</f>
        <v>0</v>
      </c>
      <c r="AD43" s="61">
        <f>'07'!$V43</f>
        <v>0</v>
      </c>
      <c r="AE43" s="61">
        <f>'08'!$V43</f>
        <v>0</v>
      </c>
      <c r="AF43" s="61">
        <f>'09'!$V43</f>
        <v>0</v>
      </c>
      <c r="AG43" s="61">
        <f>'10'!$V43</f>
        <v>9.4102800000000002</v>
      </c>
      <c r="AH43" s="61">
        <f>'11'!$V43</f>
        <v>0</v>
      </c>
      <c r="AI43" s="61">
        <f>'12'!$V43</f>
        <v>10.325474637681159</v>
      </c>
      <c r="AJ43" s="61">
        <f>'13'!$V43</f>
        <v>10.947791666666665</v>
      </c>
      <c r="AK43" s="61">
        <f>'14'!$V43</f>
        <v>0</v>
      </c>
      <c r="AL43" s="61">
        <f>'15'!$V43</f>
        <v>10.923161231884057</v>
      </c>
      <c r="AM43" s="61">
        <f>'16'!$V43</f>
        <v>12.147826086956522</v>
      </c>
      <c r="AN43" s="44">
        <f>'17'!$V43</f>
        <v>12.290208333333334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paperSize="9" orientation="portrait" horizontalDpi="4294967292" vertic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1985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4.3478260869565215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0.54347826086956519</v>
      </c>
      <c r="P6" s="53">
        <v>0</v>
      </c>
      <c r="Q6" s="53">
        <v>0</v>
      </c>
      <c r="R6" s="53">
        <v>0.54347826086956519</v>
      </c>
      <c r="S6" s="53">
        <v>0.18115942028985507</v>
      </c>
      <c r="T6" s="53">
        <v>0</v>
      </c>
      <c r="U6" s="53">
        <v>0.18115942028985507</v>
      </c>
      <c r="V6" s="53">
        <v>13.405797101449275</v>
      </c>
      <c r="W6" s="53">
        <v>2.5362318840579707</v>
      </c>
      <c r="X6" s="53">
        <v>3.2608695652173911</v>
      </c>
      <c r="Y6" s="53">
        <v>0.54347826086956519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25.724637681159422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0.54347826086956519</v>
      </c>
      <c r="P8" s="53">
        <v>0</v>
      </c>
      <c r="Q8" s="53">
        <v>0</v>
      </c>
      <c r="R8" s="53">
        <v>0.18115942028985507</v>
      </c>
      <c r="S8" s="53">
        <v>0</v>
      </c>
      <c r="T8" s="53">
        <v>0</v>
      </c>
      <c r="U8" s="53">
        <v>1.0869565217391304</v>
      </c>
      <c r="V8" s="53">
        <v>19.746376811594203</v>
      </c>
      <c r="W8" s="53">
        <v>0</v>
      </c>
      <c r="X8" s="53">
        <v>0.18115942028985507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21.739130434782609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0.54347826086956519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0.36231884057971014</v>
      </c>
      <c r="M10" s="53">
        <v>0</v>
      </c>
      <c r="N10" s="53">
        <v>0</v>
      </c>
      <c r="O10" s="53">
        <v>5.4347826086956514</v>
      </c>
      <c r="P10" s="53">
        <v>0</v>
      </c>
      <c r="Q10" s="53">
        <v>0</v>
      </c>
      <c r="R10" s="53">
        <v>4.5289855072463761</v>
      </c>
      <c r="S10" s="53">
        <v>22.101449275362317</v>
      </c>
      <c r="T10" s="53">
        <v>1.2681159420289854</v>
      </c>
      <c r="U10" s="53">
        <v>3.6231884057971011</v>
      </c>
      <c r="V10" s="53">
        <v>19.384057971014489</v>
      </c>
      <c r="W10" s="53">
        <v>0.72463768115942029</v>
      </c>
      <c r="X10" s="53">
        <v>2.3550724637681157</v>
      </c>
      <c r="Y10" s="53">
        <v>1.2681159420289854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61.594202898550712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0.18115942028985507</v>
      </c>
      <c r="S11" s="53">
        <v>0</v>
      </c>
      <c r="T11" s="53">
        <v>0</v>
      </c>
      <c r="U11" s="53">
        <v>0.36231884057971014</v>
      </c>
      <c r="V11" s="53">
        <v>6.5217391304347823</v>
      </c>
      <c r="W11" s="53">
        <v>0.18115942028985507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7.2463768115942031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0</v>
      </c>
      <c r="R12" s="53">
        <v>2.1739130434782608</v>
      </c>
      <c r="S12" s="53">
        <v>0</v>
      </c>
      <c r="T12" s="53">
        <v>0</v>
      </c>
      <c r="U12" s="53">
        <v>1.9927536231884058</v>
      </c>
      <c r="V12" s="53">
        <v>6.1594202898550714</v>
      </c>
      <c r="W12" s="53">
        <v>0.18115942028985507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10.869565217391305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0.72463768115942029</v>
      </c>
      <c r="P13" s="53">
        <v>0</v>
      </c>
      <c r="Q13" s="53">
        <v>0</v>
      </c>
      <c r="R13" s="53">
        <v>0.18115942028985507</v>
      </c>
      <c r="S13" s="53">
        <v>0.54347826086956519</v>
      </c>
      <c r="T13" s="53">
        <v>0</v>
      </c>
      <c r="U13" s="53">
        <v>0.54347826086956519</v>
      </c>
      <c r="V13" s="53">
        <v>5.2536231884057969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7.9710144927536222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0.18115942028985507</v>
      </c>
      <c r="F14" s="53">
        <v>0</v>
      </c>
      <c r="G14" s="53">
        <v>0.18115942028985507</v>
      </c>
      <c r="H14" s="53">
        <v>0</v>
      </c>
      <c r="I14" s="53">
        <v>0</v>
      </c>
      <c r="J14" s="53">
        <v>0</v>
      </c>
      <c r="K14" s="53">
        <v>0</v>
      </c>
      <c r="L14" s="53">
        <v>0.72463768115942029</v>
      </c>
      <c r="M14" s="53">
        <v>0</v>
      </c>
      <c r="N14" s="53">
        <v>0</v>
      </c>
      <c r="O14" s="53">
        <v>0.54347826086956519</v>
      </c>
      <c r="P14" s="53">
        <v>0</v>
      </c>
      <c r="Q14" s="53">
        <v>0</v>
      </c>
      <c r="R14" s="53">
        <v>0.90579710144927528</v>
      </c>
      <c r="S14" s="53">
        <v>0.72463768115942029</v>
      </c>
      <c r="T14" s="53">
        <v>0.54347826086956519</v>
      </c>
      <c r="U14" s="53">
        <v>2.1739130434782608</v>
      </c>
      <c r="V14" s="53">
        <v>14.311594202898551</v>
      </c>
      <c r="W14" s="53">
        <v>0.72463768115942029</v>
      </c>
      <c r="X14" s="53">
        <v>0</v>
      </c>
      <c r="Y14" s="53">
        <v>0.36231884057971014</v>
      </c>
      <c r="Z14" s="53">
        <v>0</v>
      </c>
      <c r="AA14" s="53">
        <v>0.18115942028985507</v>
      </c>
      <c r="AB14" s="53">
        <v>0.36231884057971014</v>
      </c>
      <c r="AC14" s="53">
        <v>0.18115942028985507</v>
      </c>
      <c r="AD14" s="40">
        <f t="shared" si="0"/>
        <v>22.10144927536232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0.54347826086956519</v>
      </c>
      <c r="D16" s="53">
        <v>0</v>
      </c>
      <c r="E16" s="53">
        <v>0.18115942028985507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5.0724637681159415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6.1594202898550723</v>
      </c>
      <c r="AE16" s="80"/>
    </row>
    <row r="17" spans="1:31" ht="15" customHeight="1" x14ac:dyDescent="0.25">
      <c r="A17" s="126"/>
      <c r="B17" s="90" t="s">
        <v>22</v>
      </c>
      <c r="C17" s="53">
        <v>6.3405797101449279E-2</v>
      </c>
      <c r="D17" s="53">
        <v>3.6231884057971009E-2</v>
      </c>
      <c r="E17" s="53">
        <v>1.5489130434782608</v>
      </c>
      <c r="F17" s="53">
        <v>0</v>
      </c>
      <c r="G17" s="53">
        <v>1.3514492753623186</v>
      </c>
      <c r="H17" s="53">
        <v>0.32608695652173908</v>
      </c>
      <c r="I17" s="53">
        <v>0</v>
      </c>
      <c r="J17" s="53">
        <v>0.21014492753623187</v>
      </c>
      <c r="K17" s="53">
        <v>4.7101449275362313E-2</v>
      </c>
      <c r="L17" s="53">
        <v>0.10688405797101448</v>
      </c>
      <c r="M17" s="53">
        <v>0</v>
      </c>
      <c r="N17" s="53">
        <v>8.6956521739130432E-2</v>
      </c>
      <c r="O17" s="53">
        <v>1.8115942028985506</v>
      </c>
      <c r="P17" s="53">
        <v>0</v>
      </c>
      <c r="Q17" s="53">
        <v>0.16847826086956519</v>
      </c>
      <c r="R17" s="53">
        <v>4.1847826086956523</v>
      </c>
      <c r="S17" s="53">
        <v>8.2789855072463769</v>
      </c>
      <c r="T17" s="53">
        <v>0.11594202898550723</v>
      </c>
      <c r="U17" s="53">
        <v>8.5326086956521738</v>
      </c>
      <c r="V17" s="53">
        <v>58.894927536231876</v>
      </c>
      <c r="W17" s="53">
        <v>1.5887681159420288</v>
      </c>
      <c r="X17" s="53">
        <v>0.3079710144927536</v>
      </c>
      <c r="Y17" s="53">
        <v>4.5108695652173916</v>
      </c>
      <c r="Z17" s="53">
        <v>3.2608695652173905E-2</v>
      </c>
      <c r="AA17" s="53">
        <v>0.17753623188405795</v>
      </c>
      <c r="AB17" s="53">
        <v>0.24818840579710144</v>
      </c>
      <c r="AC17" s="53">
        <v>0.28442028985507245</v>
      </c>
      <c r="AD17" s="40">
        <f t="shared" si="0"/>
        <v>92.914855072463766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</v>
      </c>
      <c r="AE24" s="80"/>
    </row>
    <row r="25" spans="1:31" s="76" customFormat="1" ht="15" customHeight="1" x14ac:dyDescent="0.25">
      <c r="A25" s="55" t="s">
        <v>5</v>
      </c>
      <c r="B25" s="56"/>
      <c r="C25" s="53">
        <v>27.536231884057969</v>
      </c>
      <c r="D25" s="53">
        <v>10.144927536231883</v>
      </c>
      <c r="E25" s="53">
        <v>50</v>
      </c>
      <c r="F25" s="53">
        <v>4.7101449275362315</v>
      </c>
      <c r="G25" s="53">
        <v>119.56521739130434</v>
      </c>
      <c r="H25" s="53">
        <v>6.8840579710144922</v>
      </c>
      <c r="I25" s="53">
        <v>0</v>
      </c>
      <c r="J25" s="53">
        <v>74.275362318840578</v>
      </c>
      <c r="K25" s="53">
        <v>50.724637681159415</v>
      </c>
      <c r="L25" s="53">
        <v>144.56521739130434</v>
      </c>
      <c r="M25" s="53">
        <v>69.927536231884048</v>
      </c>
      <c r="N25" s="53">
        <v>74.818840579710127</v>
      </c>
      <c r="O25" s="53">
        <v>218.47826086956519</v>
      </c>
      <c r="P25" s="53">
        <v>67.753623188405783</v>
      </c>
      <c r="Q25" s="53">
        <v>43.840579710144922</v>
      </c>
      <c r="R25" s="53">
        <v>373.55072463768113</v>
      </c>
      <c r="S25" s="53">
        <v>640.39855072463763</v>
      </c>
      <c r="T25" s="53">
        <v>124.45652173913042</v>
      </c>
      <c r="U25" s="53">
        <v>669.20289855072451</v>
      </c>
      <c r="V25" s="53">
        <v>1818.478260869565</v>
      </c>
      <c r="W25" s="53">
        <v>386.41304347826087</v>
      </c>
      <c r="X25" s="53">
        <v>186.05072463768116</v>
      </c>
      <c r="Y25" s="53">
        <v>442.93478260869563</v>
      </c>
      <c r="Z25" s="53">
        <v>93.659420289855063</v>
      </c>
      <c r="AA25" s="53">
        <v>79.166666666666671</v>
      </c>
      <c r="AB25" s="53">
        <v>230.07246376811591</v>
      </c>
      <c r="AC25" s="53">
        <v>77.898550724637673</v>
      </c>
      <c r="AD25" s="40">
        <f t="shared" si="0"/>
        <v>6085.507246376812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0.18115942028985507</v>
      </c>
      <c r="F26" s="53">
        <v>0</v>
      </c>
      <c r="G26" s="53">
        <v>0.54347826086956519</v>
      </c>
      <c r="H26" s="53">
        <v>0</v>
      </c>
      <c r="I26" s="53">
        <v>0</v>
      </c>
      <c r="J26" s="53">
        <v>0.18115942028985507</v>
      </c>
      <c r="K26" s="53">
        <v>0</v>
      </c>
      <c r="L26" s="53">
        <v>0.36231884057971014</v>
      </c>
      <c r="M26" s="53">
        <v>0</v>
      </c>
      <c r="N26" s="53">
        <v>0</v>
      </c>
      <c r="O26" s="53">
        <v>0.72463768115942029</v>
      </c>
      <c r="P26" s="53">
        <v>0.18115942028985507</v>
      </c>
      <c r="Q26" s="53">
        <v>0.18115942028985507</v>
      </c>
      <c r="R26" s="53">
        <v>1.2681159420289854</v>
      </c>
      <c r="S26" s="53">
        <v>1.2681159420289854</v>
      </c>
      <c r="T26" s="53">
        <v>0.18115942028985507</v>
      </c>
      <c r="U26" s="53">
        <v>6.5217391304347823</v>
      </c>
      <c r="V26" s="53">
        <v>6.3405797101449268</v>
      </c>
      <c r="W26" s="53">
        <v>0.54347826086956519</v>
      </c>
      <c r="X26" s="53">
        <v>0.36231884057971014</v>
      </c>
      <c r="Y26" s="53">
        <v>0.72463768115942029</v>
      </c>
      <c r="Z26" s="53">
        <v>0.18115942028985507</v>
      </c>
      <c r="AA26" s="53">
        <v>0.18115942028985507</v>
      </c>
      <c r="AB26" s="53">
        <v>0.36231884057971014</v>
      </c>
      <c r="AC26" s="53">
        <v>0.54347826086956519</v>
      </c>
      <c r="AD26" s="40">
        <f t="shared" si="0"/>
        <v>20.833333333333336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40">
        <f t="shared" si="0"/>
        <v>0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0.18115942028985507</v>
      </c>
      <c r="D28" s="53">
        <v>0.18115942028985507</v>
      </c>
      <c r="E28" s="53">
        <v>0.72463768115942029</v>
      </c>
      <c r="F28" s="53">
        <v>0</v>
      </c>
      <c r="G28" s="53">
        <v>0.36231884057971014</v>
      </c>
      <c r="H28" s="53">
        <v>0</v>
      </c>
      <c r="I28" s="53">
        <v>0</v>
      </c>
      <c r="J28" s="53">
        <v>0</v>
      </c>
      <c r="K28" s="53">
        <v>0.18115942028985507</v>
      </c>
      <c r="L28" s="53">
        <v>0.72463768115942029</v>
      </c>
      <c r="M28" s="53">
        <v>0.18115942028985507</v>
      </c>
      <c r="N28" s="53">
        <v>0.36231884057971014</v>
      </c>
      <c r="O28" s="53">
        <v>0.90579710144927528</v>
      </c>
      <c r="P28" s="53">
        <v>0.36231884057971014</v>
      </c>
      <c r="Q28" s="53">
        <v>0.36231884057971014</v>
      </c>
      <c r="R28" s="53">
        <v>1.4492753623188406</v>
      </c>
      <c r="S28" s="53">
        <v>1.6304347826086956</v>
      </c>
      <c r="T28" s="53">
        <v>0.36231884057971014</v>
      </c>
      <c r="U28" s="53">
        <v>8.5144927536231876</v>
      </c>
      <c r="V28" s="53">
        <v>7.9710144927536231</v>
      </c>
      <c r="W28" s="53">
        <v>1.2681159420289854</v>
      </c>
      <c r="X28" s="53">
        <v>0.36231884057971014</v>
      </c>
      <c r="Y28" s="53">
        <v>0.72463768115942029</v>
      </c>
      <c r="Z28" s="53">
        <v>0.54347826086956519</v>
      </c>
      <c r="AA28" s="53">
        <v>0.36231884057971014</v>
      </c>
      <c r="AB28" s="53">
        <v>0.36231884057971014</v>
      </c>
      <c r="AC28" s="53">
        <v>2.3550724637681157</v>
      </c>
      <c r="AD28" s="40">
        <f t="shared" si="0"/>
        <v>30.434782608695652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0.90579710144927528</v>
      </c>
      <c r="F32" s="53">
        <v>0</v>
      </c>
      <c r="G32" s="53">
        <v>0</v>
      </c>
      <c r="H32" s="53">
        <v>1.8115942028985506</v>
      </c>
      <c r="I32" s="53">
        <v>0</v>
      </c>
      <c r="J32" s="53">
        <v>0.54347826086956519</v>
      </c>
      <c r="K32" s="53">
        <v>0.36231884057971014</v>
      </c>
      <c r="L32" s="53">
        <v>1.6304347826086956</v>
      </c>
      <c r="M32" s="53">
        <v>0.54347826086956519</v>
      </c>
      <c r="N32" s="53">
        <v>0.90579710144927528</v>
      </c>
      <c r="O32" s="53">
        <v>1.8115942028985506</v>
      </c>
      <c r="P32" s="53">
        <v>0.72463768115942029</v>
      </c>
      <c r="Q32" s="53">
        <v>0.72463768115942029</v>
      </c>
      <c r="R32" s="53">
        <v>8.1521739130434767</v>
      </c>
      <c r="S32" s="53">
        <v>14.311594202898551</v>
      </c>
      <c r="T32" s="53">
        <v>2.3550724637681157</v>
      </c>
      <c r="U32" s="53">
        <v>9.9637681159420275</v>
      </c>
      <c r="V32" s="53">
        <v>79.166666666666671</v>
      </c>
      <c r="W32" s="53">
        <v>27.355072463768114</v>
      </c>
      <c r="X32" s="53">
        <v>15.036231884057971</v>
      </c>
      <c r="Y32" s="53">
        <v>31.702898550724633</v>
      </c>
      <c r="Z32" s="53">
        <v>0.90579710144927528</v>
      </c>
      <c r="AA32" s="53">
        <v>0.36231884057971014</v>
      </c>
      <c r="AB32" s="53">
        <v>1.8115942028985506</v>
      </c>
      <c r="AC32" s="53">
        <v>2.8985507246376812</v>
      </c>
      <c r="AD32" s="40">
        <f t="shared" si="0"/>
        <v>204.16666666666669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28.505434782608695</v>
      </c>
      <c r="D36" s="37">
        <f t="shared" ref="D36:AC36" si="1">SUM(D6:D35)+SUM(D38:D43)</f>
        <v>10.362318840579709</v>
      </c>
      <c r="E36" s="37">
        <f t="shared" si="1"/>
        <v>54.266304347826086</v>
      </c>
      <c r="F36" s="37">
        <f t="shared" si="1"/>
        <v>4.7101449275362315</v>
      </c>
      <c r="G36" s="37">
        <f t="shared" si="1"/>
        <v>126.3514492753623</v>
      </c>
      <c r="H36" s="37">
        <f t="shared" si="1"/>
        <v>9.0217391304347814</v>
      </c>
      <c r="I36" s="37">
        <f t="shared" si="1"/>
        <v>0</v>
      </c>
      <c r="J36" s="37">
        <f t="shared" si="1"/>
        <v>75.210144927536234</v>
      </c>
      <c r="K36" s="37">
        <f t="shared" si="1"/>
        <v>51.315217391304337</v>
      </c>
      <c r="L36" s="37">
        <f t="shared" si="1"/>
        <v>148.838768115942</v>
      </c>
      <c r="M36" s="37">
        <f t="shared" si="1"/>
        <v>70.65217391304347</v>
      </c>
      <c r="N36" s="37">
        <f t="shared" si="1"/>
        <v>76.173913043478237</v>
      </c>
      <c r="O36" s="37">
        <f t="shared" si="1"/>
        <v>231.70289855072463</v>
      </c>
      <c r="P36" s="37">
        <f t="shared" si="1"/>
        <v>69.021739130434767</v>
      </c>
      <c r="Q36" s="37">
        <f t="shared" si="1"/>
        <v>45.27717391304347</v>
      </c>
      <c r="R36" s="37">
        <f t="shared" si="1"/>
        <v>402.37318840579707</v>
      </c>
      <c r="S36" s="37">
        <f t="shared" si="1"/>
        <v>689.61956521739125</v>
      </c>
      <c r="T36" s="37">
        <f t="shared" si="1"/>
        <v>129.28260869565216</v>
      </c>
      <c r="U36" s="37">
        <f t="shared" si="1"/>
        <v>712.69927536231876</v>
      </c>
      <c r="V36" s="37">
        <f t="shared" si="1"/>
        <v>2055.815217391304</v>
      </c>
      <c r="W36" s="37">
        <f t="shared" si="1"/>
        <v>421.51630434782612</v>
      </c>
      <c r="X36" s="37">
        <f t="shared" si="1"/>
        <v>208.27898550724638</v>
      </c>
      <c r="Y36" s="37">
        <f t="shared" si="1"/>
        <v>482.95289855072463</v>
      </c>
      <c r="Z36" s="37">
        <f t="shared" si="1"/>
        <v>95.322463768115938</v>
      </c>
      <c r="AA36" s="37">
        <f t="shared" si="1"/>
        <v>80.431159420289845</v>
      </c>
      <c r="AB36" s="37">
        <f t="shared" si="1"/>
        <v>233.40036231884056</v>
      </c>
      <c r="AC36" s="37">
        <f t="shared" si="1"/>
        <v>84.161231884057955</v>
      </c>
      <c r="AD36" s="38">
        <f>SUM(AD6:AD35)+SUM(AD38:AD43)</f>
        <v>6597.2626811594209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6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57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'80'!$W6</f>
        <v>0</v>
      </c>
      <c r="D6" s="53">
        <f>'81'!$W6</f>
        <v>0</v>
      </c>
      <c r="E6" s="53">
        <f>'82'!$W6</f>
        <v>1.6304347826086956</v>
      </c>
      <c r="F6" s="53">
        <f>'83'!$W6</f>
        <v>2.1739130434782608</v>
      </c>
      <c r="G6" s="53">
        <f>'84'!$W6</f>
        <v>1.6304347826086956</v>
      </c>
      <c r="H6" s="53">
        <f>'85'!$W6</f>
        <v>2.5362318840579707</v>
      </c>
      <c r="I6" s="53">
        <f>'86'!$W6</f>
        <v>3.4420289855072461</v>
      </c>
      <c r="J6" s="53">
        <f>'87'!$W6</f>
        <v>5.0724637681159415</v>
      </c>
      <c r="K6" s="53">
        <f>'88'!$W6</f>
        <v>5.0724637681159415</v>
      </c>
      <c r="L6" s="53">
        <f>'89'!$W6</f>
        <v>6.3405797101449268</v>
      </c>
      <c r="M6" s="53">
        <f>'90'!$W6</f>
        <v>8.1241666666666656</v>
      </c>
      <c r="N6" s="53">
        <f>'91'!$W6</f>
        <v>7.6081992753623187</v>
      </c>
      <c r="O6" s="53">
        <f>'92'!$W6</f>
        <v>6.0528224637681154</v>
      </c>
      <c r="P6" s="53">
        <f>'93'!$W6</f>
        <v>2.7944384057971012</v>
      </c>
      <c r="Q6" s="53">
        <f>'94'!$W6</f>
        <v>4.8111032608695652</v>
      </c>
      <c r="R6" s="53">
        <f>'95'!$W6</f>
        <v>6.71555072463768</v>
      </c>
      <c r="S6" s="53">
        <f>'96'!$W6</f>
        <v>6.9108206521739124</v>
      </c>
      <c r="T6" s="53">
        <f>'97'!$W6</f>
        <v>7.5932934782608692</v>
      </c>
      <c r="U6" s="53">
        <f>'98'!$W6</f>
        <v>7.4942065217391303</v>
      </c>
      <c r="V6" s="53">
        <f>'99'!$W6</f>
        <v>10.778175724637681</v>
      </c>
      <c r="W6" s="53">
        <f>'00'!$W6</f>
        <v>10.901880434782608</v>
      </c>
      <c r="X6" s="53">
        <f>'01'!$W6</f>
        <v>11.86730615942029</v>
      </c>
      <c r="Y6" s="53">
        <f>'02'!$W6</f>
        <v>10.715760869565216</v>
      </c>
      <c r="Z6" s="53">
        <f>'03'!$W6</f>
        <v>9.3000144927536219</v>
      </c>
      <c r="AA6" s="53">
        <f>'04'!$W6</f>
        <v>11.799918478260869</v>
      </c>
      <c r="AB6" s="53">
        <f>'05'!$W6</f>
        <v>23.663190909090904</v>
      </c>
      <c r="AC6" s="53">
        <f>'06'!$W6</f>
        <v>16.741558181818181</v>
      </c>
      <c r="AD6" s="53">
        <f>'07'!$W6</f>
        <v>16.915775516672845</v>
      </c>
      <c r="AE6" s="53">
        <f>'08'!$W6</f>
        <v>17.39768181818182</v>
      </c>
      <c r="AF6" s="53">
        <f>'09'!$W6</f>
        <v>16.645158181818179</v>
      </c>
      <c r="AG6" s="53">
        <f>'10'!$W6</f>
        <v>1.757249090909091</v>
      </c>
      <c r="AH6" s="53">
        <f>'11'!$W6</f>
        <v>5.3891086956521743</v>
      </c>
      <c r="AI6" s="53">
        <f>'12'!$W6</f>
        <v>1.1183115942028985</v>
      </c>
      <c r="AJ6" s="53">
        <f>'13'!$W6</f>
        <v>5.1361630434782608</v>
      </c>
      <c r="AK6" s="53">
        <f>'14'!$W6</f>
        <v>2.8770507246376811</v>
      </c>
      <c r="AL6" s="53">
        <f>'15'!$W6</f>
        <v>2.2807318840579711</v>
      </c>
      <c r="AM6" s="53">
        <f>'16'!$W6</f>
        <v>1.982195652173913</v>
      </c>
      <c r="AN6" s="40">
        <f>'17'!$W6</f>
        <v>2.2273677536231884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'80'!$W7</f>
        <v>0</v>
      </c>
      <c r="D7" s="53">
        <f>'81'!$W7</f>
        <v>0</v>
      </c>
      <c r="E7" s="53">
        <f>'82'!$W7</f>
        <v>0</v>
      </c>
      <c r="F7" s="53">
        <f>'83'!$W7</f>
        <v>0</v>
      </c>
      <c r="G7" s="53">
        <f>'84'!$W7</f>
        <v>0</v>
      </c>
      <c r="H7" s="53">
        <f>'85'!$W7</f>
        <v>0</v>
      </c>
      <c r="I7" s="53">
        <f>'86'!$W7</f>
        <v>0</v>
      </c>
      <c r="J7" s="53">
        <f>'87'!$W7</f>
        <v>0</v>
      </c>
      <c r="K7" s="53">
        <f>'88'!$W7</f>
        <v>0</v>
      </c>
      <c r="L7" s="53">
        <f>'89'!$W7</f>
        <v>0</v>
      </c>
      <c r="M7" s="53">
        <f>'90'!$W7</f>
        <v>1.8478260869565217E-3</v>
      </c>
      <c r="N7" s="53">
        <f>'91'!$W7</f>
        <v>1.2681159420289854E-3</v>
      </c>
      <c r="O7" s="53">
        <f>'92'!$W7</f>
        <v>1.3269927536231883E-2</v>
      </c>
      <c r="P7" s="53">
        <f>'93'!$W7</f>
        <v>1.4492753623188405E-4</v>
      </c>
      <c r="Q7" s="53">
        <f>'94'!$W7</f>
        <v>0</v>
      </c>
      <c r="R7" s="53">
        <f>'95'!$W7</f>
        <v>1.914855072463768E-2</v>
      </c>
      <c r="S7" s="53">
        <f>'96'!$W7</f>
        <v>3.1304347826086952E-2</v>
      </c>
      <c r="T7" s="53">
        <f>'97'!$W7</f>
        <v>3.8315217391304342E-2</v>
      </c>
      <c r="U7" s="53">
        <f>'98'!$W7</f>
        <v>4.1666666666666666E-3</v>
      </c>
      <c r="V7" s="53">
        <f>'99'!$W7</f>
        <v>7.1141304347826081E-3</v>
      </c>
      <c r="W7" s="53">
        <f>'00'!$W7</f>
        <v>3.6695652173913039E-2</v>
      </c>
      <c r="X7" s="53">
        <f>'01'!$W7</f>
        <v>3.7072463768115939E-2</v>
      </c>
      <c r="Y7" s="53">
        <f>'02'!$W7</f>
        <v>4.4519927536231879E-2</v>
      </c>
      <c r="Z7" s="53">
        <f>'03'!$W7</f>
        <v>3.9190217391304343E-2</v>
      </c>
      <c r="AA7" s="53">
        <f>'04'!$W7</f>
        <v>2.9474637681159419E-2</v>
      </c>
      <c r="AB7" s="53">
        <f>'05'!$W7</f>
        <v>4.453818181818181E-2</v>
      </c>
      <c r="AC7" s="53">
        <f>'06'!$W7</f>
        <v>4.4599999999999994E-2</v>
      </c>
      <c r="AD7" s="53">
        <f>'07'!$W7</f>
        <v>4.5064120068761385E-2</v>
      </c>
      <c r="AE7" s="53">
        <f>'08'!$W7</f>
        <v>7.0089090909090906E-2</v>
      </c>
      <c r="AF7" s="53">
        <f>'09'!$W7</f>
        <v>6.7718181818181816E-2</v>
      </c>
      <c r="AG7" s="53">
        <f>'10'!$W7</f>
        <v>0.53240363636363641</v>
      </c>
      <c r="AH7" s="53">
        <f>'11'!$W7</f>
        <v>0.86411231884057971</v>
      </c>
      <c r="AI7" s="53">
        <f>'12'!$W7</f>
        <v>0.60599456521739126</v>
      </c>
      <c r="AJ7" s="53">
        <f>'13'!$W7</f>
        <v>1.0906485507246377</v>
      </c>
      <c r="AK7" s="53">
        <f>'14'!$W7</f>
        <v>1.3021304347826086</v>
      </c>
      <c r="AL7" s="53">
        <f>'15'!$W7</f>
        <v>1.2614003623188406</v>
      </c>
      <c r="AM7" s="53">
        <f>'16'!$W7</f>
        <v>2.646735507246377</v>
      </c>
      <c r="AN7" s="40">
        <f>'17'!$W7</f>
        <v>1.5161322463768117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'80'!$W8</f>
        <v>0</v>
      </c>
      <c r="D8" s="53">
        <f>'81'!$W8</f>
        <v>0</v>
      </c>
      <c r="E8" s="53">
        <f>'82'!$W8</f>
        <v>0</v>
      </c>
      <c r="F8" s="53">
        <f>'83'!$W8</f>
        <v>0</v>
      </c>
      <c r="G8" s="53">
        <f>'84'!$W8</f>
        <v>0</v>
      </c>
      <c r="H8" s="53">
        <f>'85'!$W8</f>
        <v>0</v>
      </c>
      <c r="I8" s="53">
        <f>'86'!$W8</f>
        <v>0</v>
      </c>
      <c r="J8" s="53">
        <f>'87'!$W8</f>
        <v>0</v>
      </c>
      <c r="K8" s="53">
        <f>'88'!$W8</f>
        <v>0</v>
      </c>
      <c r="L8" s="53">
        <f>'89'!$W8</f>
        <v>0</v>
      </c>
      <c r="M8" s="53">
        <f>'90'!$W8</f>
        <v>2.4456521739130431E-4</v>
      </c>
      <c r="N8" s="53">
        <f>'91'!$W8</f>
        <v>5.7065217391304341E-4</v>
      </c>
      <c r="O8" s="53">
        <f>'92'!$W8</f>
        <v>1.1413043478260868E-3</v>
      </c>
      <c r="P8" s="53">
        <f>'93'!$W8</f>
        <v>1.0326086956521738E-3</v>
      </c>
      <c r="Q8" s="53">
        <f>'94'!$W8</f>
        <v>4.8007246376811588E-4</v>
      </c>
      <c r="R8" s="53">
        <f>'95'!$W8</f>
        <v>7.0525362318840578E-3</v>
      </c>
      <c r="S8" s="53">
        <f>'96'!$W8</f>
        <v>1.8387681159420289E-3</v>
      </c>
      <c r="T8" s="53">
        <f>'97'!$W8</f>
        <v>4.4797101449275359E-2</v>
      </c>
      <c r="U8" s="53">
        <f>'98'!$W8</f>
        <v>6.6594202898550725E-2</v>
      </c>
      <c r="V8" s="53">
        <f>'99'!$W8</f>
        <v>1.7907608695652173E-2</v>
      </c>
      <c r="W8" s="53">
        <f>'00'!$W8</f>
        <v>2.976811594202898E-2</v>
      </c>
      <c r="X8" s="53">
        <f>'01'!$W8</f>
        <v>5.6614130434782604E-2</v>
      </c>
      <c r="Y8" s="53">
        <f>'02'!$W8</f>
        <v>4.6806159420289851E-2</v>
      </c>
      <c r="Z8" s="53">
        <f>'03'!$W8</f>
        <v>4.8856884057971013E-2</v>
      </c>
      <c r="AA8" s="53">
        <f>'04'!$W8</f>
        <v>0.1633605072463768</v>
      </c>
      <c r="AB8" s="53">
        <f>'05'!$W8</f>
        <v>0.33717090909090908</v>
      </c>
      <c r="AC8" s="53">
        <f>'06'!$W8</f>
        <v>3.8163636363636358E-2</v>
      </c>
      <c r="AD8" s="53">
        <f>'07'!$W8</f>
        <v>3.8560777832992311E-2</v>
      </c>
      <c r="AE8" s="53">
        <f>'08'!$W8</f>
        <v>5.9445454545454544E-2</v>
      </c>
      <c r="AF8" s="53">
        <f>'09'!$W8</f>
        <v>5.664727272727272E-2</v>
      </c>
      <c r="AG8" s="53">
        <f>'10'!$W8</f>
        <v>6.8381818181818179E-3</v>
      </c>
      <c r="AH8" s="53">
        <f>'11'!$W8</f>
        <v>4.4387681159420288E-2</v>
      </c>
      <c r="AI8" s="53">
        <f>'12'!$W8</f>
        <v>5.1498188405797105E-2</v>
      </c>
      <c r="AJ8" s="53">
        <f>'13'!$W8</f>
        <v>2.1463768115942031E-2</v>
      </c>
      <c r="AK8" s="53">
        <f>'14'!$W8</f>
        <v>0.1590108695652174</v>
      </c>
      <c r="AL8" s="53">
        <f>'15'!$W8</f>
        <v>0.18276268115942029</v>
      </c>
      <c r="AM8" s="53">
        <f>'16'!$W8</f>
        <v>0.17773188405797102</v>
      </c>
      <c r="AN8" s="40">
        <f>'17'!$W8</f>
        <v>0.21683876811594202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'80'!$W9</f>
        <v>0</v>
      </c>
      <c r="D9" s="53">
        <f>'81'!$W9</f>
        <v>0</v>
      </c>
      <c r="E9" s="53">
        <f>'82'!$W9</f>
        <v>0.21739130434782605</v>
      </c>
      <c r="F9" s="53">
        <f>'83'!$W9</f>
        <v>0.23550724637681159</v>
      </c>
      <c r="G9" s="53">
        <f>'84'!$W9</f>
        <v>0</v>
      </c>
      <c r="H9" s="53">
        <f>'85'!$W9</f>
        <v>0</v>
      </c>
      <c r="I9" s="53">
        <f>'86'!$W9</f>
        <v>0</v>
      </c>
      <c r="J9" s="53">
        <f>'87'!$W9</f>
        <v>0</v>
      </c>
      <c r="K9" s="53">
        <f>'88'!$W9</f>
        <v>0</v>
      </c>
      <c r="L9" s="53">
        <f>'89'!$W9</f>
        <v>0.36231884057971014</v>
      </c>
      <c r="M9" s="53">
        <f>'90'!$W9</f>
        <v>0.34864855072463763</v>
      </c>
      <c r="N9" s="53">
        <f>'91'!$W9</f>
        <v>0.36385688405797101</v>
      </c>
      <c r="O9" s="53">
        <f>'92'!$W9</f>
        <v>0.23954347826086958</v>
      </c>
      <c r="P9" s="53">
        <f>'93'!$W9</f>
        <v>0.15843659420289852</v>
      </c>
      <c r="Q9" s="53">
        <f>'94'!$W9</f>
        <v>0.22389492753623189</v>
      </c>
      <c r="R9" s="53">
        <f>'95'!$W9</f>
        <v>0.41958876811594203</v>
      </c>
      <c r="S9" s="53">
        <f>'96'!$W9</f>
        <v>0.49430978260869562</v>
      </c>
      <c r="T9" s="53">
        <f>'97'!$W9</f>
        <v>0.5246249999999999</v>
      </c>
      <c r="U9" s="53">
        <f>'98'!$W9</f>
        <v>0.57822826086956525</v>
      </c>
      <c r="V9" s="53">
        <f>'99'!$W9</f>
        <v>0.95122644927536226</v>
      </c>
      <c r="W9" s="53">
        <f>'00'!$W9</f>
        <v>1.0244057971014491</v>
      </c>
      <c r="X9" s="53">
        <f>'01'!$W9</f>
        <v>0.20816485507246374</v>
      </c>
      <c r="Y9" s="53">
        <f>'02'!$W9</f>
        <v>0.19564492753623186</v>
      </c>
      <c r="Z9" s="53">
        <f>'03'!$W9</f>
        <v>0.43632789855072462</v>
      </c>
      <c r="AA9" s="53">
        <f>'04'!$W9</f>
        <v>0.38705072463768114</v>
      </c>
      <c r="AB9" s="53">
        <f>'05'!$W9</f>
        <v>0.19553999999999999</v>
      </c>
      <c r="AC9" s="53">
        <f>'06'!$W9</f>
        <v>0.19339272727272727</v>
      </c>
      <c r="AD9" s="53">
        <f>'07'!$W9</f>
        <v>0.19540522605926922</v>
      </c>
      <c r="AE9" s="53">
        <f>'08'!$W9</f>
        <v>0.21760909090909089</v>
      </c>
      <c r="AF9" s="53">
        <f>'09'!$W9</f>
        <v>0.20996727272727272</v>
      </c>
      <c r="AG9" s="53">
        <f>'10'!$W9</f>
        <v>0.21602545454545455</v>
      </c>
      <c r="AH9" s="53">
        <f>'11'!$W9</f>
        <v>0.79136050724637685</v>
      </c>
      <c r="AI9" s="53">
        <f>'12'!$W9</f>
        <v>0.12721557971014491</v>
      </c>
      <c r="AJ9" s="53">
        <f>'13'!$W9</f>
        <v>0.37335144927536235</v>
      </c>
      <c r="AK9" s="53">
        <f>'14'!$W9</f>
        <v>0.77854347826086956</v>
      </c>
      <c r="AL9" s="53">
        <f>'15'!$W9</f>
        <v>1.0830489130434782</v>
      </c>
      <c r="AM9" s="53">
        <f>'16'!$W9</f>
        <v>1.4395905797101449</v>
      </c>
      <c r="AN9" s="40">
        <f>'17'!$W9</f>
        <v>2.0274021739130434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'80'!$W10</f>
        <v>0</v>
      </c>
      <c r="D10" s="53">
        <f>'81'!$W10</f>
        <v>0</v>
      </c>
      <c r="E10" s="53">
        <f>'82'!$W10</f>
        <v>0.72463768115942029</v>
      </c>
      <c r="F10" s="53">
        <f>'83'!$W10</f>
        <v>0.54347826086956519</v>
      </c>
      <c r="G10" s="53">
        <f>'84'!$W10</f>
        <v>0.54347826086956519</v>
      </c>
      <c r="H10" s="53">
        <f>'85'!$W10</f>
        <v>0.72463768115942029</v>
      </c>
      <c r="I10" s="53">
        <f>'86'!$W10</f>
        <v>0.36231884057971014</v>
      </c>
      <c r="J10" s="53">
        <f>'87'!$W10</f>
        <v>0.36231884057971014</v>
      </c>
      <c r="K10" s="53">
        <f>'88'!$W10</f>
        <v>0.54347826086956519</v>
      </c>
      <c r="L10" s="53">
        <f>'89'!$W10</f>
        <v>0.72463768115942029</v>
      </c>
      <c r="M10" s="53">
        <f>'90'!$W10</f>
        <v>0.99539130434782608</v>
      </c>
      <c r="N10" s="53">
        <f>'91'!$W10</f>
        <v>1.1103949275362317</v>
      </c>
      <c r="O10" s="53">
        <f>'92'!$W10</f>
        <v>0.89369021739130428</v>
      </c>
      <c r="P10" s="53">
        <f>'93'!$W10</f>
        <v>0.92179166666666656</v>
      </c>
      <c r="Q10" s="53">
        <f>'94'!$W10</f>
        <v>0.94359782608695653</v>
      </c>
      <c r="R10" s="53">
        <f>'95'!$W10</f>
        <v>1.5931992753623185</v>
      </c>
      <c r="S10" s="53">
        <f>'96'!$W10</f>
        <v>1.9027699275362318</v>
      </c>
      <c r="T10" s="53">
        <f>'97'!$W10</f>
        <v>2.0341539855072464</v>
      </c>
      <c r="U10" s="53">
        <f>'98'!$W10</f>
        <v>2.6402626811594199</v>
      </c>
      <c r="V10" s="53">
        <f>'99'!$W10</f>
        <v>2.9019583333333334</v>
      </c>
      <c r="W10" s="53">
        <f>'00'!$W10</f>
        <v>5.4248913043478257</v>
      </c>
      <c r="X10" s="53">
        <f>'01'!$W10</f>
        <v>7.006248188405797</v>
      </c>
      <c r="Y10" s="53">
        <f>'02'!$W10</f>
        <v>5.5375144927536226</v>
      </c>
      <c r="Z10" s="53">
        <f>'03'!$W10</f>
        <v>7.3433913043478247</v>
      </c>
      <c r="AA10" s="53">
        <f>'04'!$W10</f>
        <v>8.9219456521739122</v>
      </c>
      <c r="AB10" s="53">
        <f>'05'!$W10</f>
        <v>9.3086927272727262</v>
      </c>
      <c r="AC10" s="53">
        <f>'06'!$W10</f>
        <v>8.7506272727272734</v>
      </c>
      <c r="AD10" s="53">
        <f>'07'!$W10</f>
        <v>8.841688746528245</v>
      </c>
      <c r="AE10" s="53">
        <f>'08'!$W10</f>
        <v>9.1246309090909072</v>
      </c>
      <c r="AF10" s="53">
        <f>'09'!$W10</f>
        <v>8.8297709090909073</v>
      </c>
      <c r="AG10" s="53">
        <f>'10'!$W10</f>
        <v>0</v>
      </c>
      <c r="AH10" s="53">
        <f>'11'!$W10</f>
        <v>0</v>
      </c>
      <c r="AI10" s="53">
        <f>'12'!$W10</f>
        <v>0</v>
      </c>
      <c r="AJ10" s="53">
        <f>'13'!$W10</f>
        <v>0</v>
      </c>
      <c r="AK10" s="53">
        <f>'14'!$W10</f>
        <v>0</v>
      </c>
      <c r="AL10" s="53">
        <f>'15'!$W10</f>
        <v>0</v>
      </c>
      <c r="AM10" s="53">
        <f>'16'!$W10</f>
        <v>0</v>
      </c>
      <c r="AN10" s="40">
        <f>'17'!$W10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'80'!$W11</f>
        <v>0</v>
      </c>
      <c r="D11" s="53">
        <f>'81'!$W11</f>
        <v>0</v>
      </c>
      <c r="E11" s="53">
        <f>'82'!$W11</f>
        <v>0</v>
      </c>
      <c r="F11" s="53">
        <f>'83'!$W11</f>
        <v>0</v>
      </c>
      <c r="G11" s="53">
        <f>'84'!$W11</f>
        <v>0</v>
      </c>
      <c r="H11" s="53">
        <f>'85'!$W11</f>
        <v>0.18115942028985507</v>
      </c>
      <c r="I11" s="53">
        <f>'86'!$W11</f>
        <v>0.18115942028985507</v>
      </c>
      <c r="J11" s="53">
        <f>'87'!$W11</f>
        <v>0.18115942028985507</v>
      </c>
      <c r="K11" s="53">
        <f>'88'!$W11</f>
        <v>0.18115942028985507</v>
      </c>
      <c r="L11" s="53">
        <f>'89'!$W11</f>
        <v>0.18115942028985507</v>
      </c>
      <c r="M11" s="53">
        <f>'90'!$W11</f>
        <v>0.38184601449275357</v>
      </c>
      <c r="N11" s="53">
        <f>'91'!$W11</f>
        <v>0.35997826086956519</v>
      </c>
      <c r="O11" s="53">
        <f>'92'!$W11</f>
        <v>0.35238224637681154</v>
      </c>
      <c r="P11" s="53">
        <f>'93'!$W11</f>
        <v>2.4407463768115938</v>
      </c>
      <c r="Q11" s="53">
        <f>'94'!$W11</f>
        <v>6.3738206521739125</v>
      </c>
      <c r="R11" s="53">
        <f>'95'!$W11</f>
        <v>8.2779257246376812</v>
      </c>
      <c r="S11" s="53">
        <f>'96'!$W11</f>
        <v>8.9505416666666662</v>
      </c>
      <c r="T11" s="53">
        <f>'97'!$W11</f>
        <v>9.3651413043478264</v>
      </c>
      <c r="U11" s="53">
        <f>'98'!$W11</f>
        <v>10.667686594202898</v>
      </c>
      <c r="V11" s="53">
        <f>'99'!$W11</f>
        <v>10.747858695652173</v>
      </c>
      <c r="W11" s="53">
        <f>'00'!$W11</f>
        <v>12.048708333333332</v>
      </c>
      <c r="X11" s="53">
        <f>'01'!$W11</f>
        <v>12.869471014492753</v>
      </c>
      <c r="Y11" s="53">
        <f>'02'!$W11</f>
        <v>12.194067028985506</v>
      </c>
      <c r="Z11" s="53">
        <f>'03'!$W11</f>
        <v>13.783199275362318</v>
      </c>
      <c r="AA11" s="53">
        <f>'04'!$W11</f>
        <v>10.359875000000001</v>
      </c>
      <c r="AB11" s="53">
        <f>'05'!$W11</f>
        <v>12.566145454545454</v>
      </c>
      <c r="AC11" s="53">
        <f>'06'!$W11</f>
        <v>11.42100909090909</v>
      </c>
      <c r="AD11" s="53">
        <f>'07'!$W11</f>
        <v>11.539859304465079</v>
      </c>
      <c r="AE11" s="53">
        <f>'08'!$W11</f>
        <v>11.971952727272726</v>
      </c>
      <c r="AF11" s="53">
        <f>'09'!$W11</f>
        <v>11.360676363636363</v>
      </c>
      <c r="AG11" s="53">
        <f>'10'!$W11</f>
        <v>16.070527272727272</v>
      </c>
      <c r="AH11" s="53">
        <f>'11'!$W11</f>
        <v>14.625693840579711</v>
      </c>
      <c r="AI11" s="53">
        <f>'12'!$W11</f>
        <v>15.308268115942028</v>
      </c>
      <c r="AJ11" s="53">
        <f>'13'!$W11</f>
        <v>17.395123188405798</v>
      </c>
      <c r="AK11" s="53">
        <f>'14'!$W11</f>
        <v>25.789465579710146</v>
      </c>
      <c r="AL11" s="53">
        <f>'15'!$W11</f>
        <v>27.336896739130434</v>
      </c>
      <c r="AM11" s="53">
        <f>'16'!$W11</f>
        <v>28.702505434782609</v>
      </c>
      <c r="AN11" s="40">
        <f>'17'!$W11</f>
        <v>31.665681159420291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'80'!$W12</f>
        <v>0</v>
      </c>
      <c r="D12" s="53">
        <f>'81'!$W12</f>
        <v>0</v>
      </c>
      <c r="E12" s="53">
        <f>'82'!$W12</f>
        <v>0.18115942028985507</v>
      </c>
      <c r="F12" s="53">
        <f>'83'!$W12</f>
        <v>0</v>
      </c>
      <c r="G12" s="53">
        <f>'84'!$W12</f>
        <v>0.18115942028985507</v>
      </c>
      <c r="H12" s="53">
        <f>'85'!$W12</f>
        <v>0.18115942028985507</v>
      </c>
      <c r="I12" s="53">
        <f>'86'!$W12</f>
        <v>5.4347826086956514</v>
      </c>
      <c r="J12" s="53">
        <f>'87'!$W12</f>
        <v>7.6086956521739131</v>
      </c>
      <c r="K12" s="53">
        <f>'88'!$W12</f>
        <v>9.420289855072463</v>
      </c>
      <c r="L12" s="53">
        <f>'89'!$W12</f>
        <v>0.36231884057971014</v>
      </c>
      <c r="M12" s="53">
        <f>'90'!$W12</f>
        <v>0.17343115942028983</v>
      </c>
      <c r="N12" s="53">
        <f>'91'!$W12</f>
        <v>0.1514927536231884</v>
      </c>
      <c r="O12" s="53">
        <f>'92'!$W12</f>
        <v>0.12381159420289854</v>
      </c>
      <c r="P12" s="53">
        <f>'93'!$W12</f>
        <v>0.10953079710144926</v>
      </c>
      <c r="Q12" s="53">
        <f>'94'!$W12</f>
        <v>0.16694021739130432</v>
      </c>
      <c r="R12" s="53">
        <f>'95'!$W12</f>
        <v>0.46669021739130429</v>
      </c>
      <c r="S12" s="53">
        <f>'96'!$W12</f>
        <v>0.35820652173913037</v>
      </c>
      <c r="T12" s="53">
        <f>'97'!$W12</f>
        <v>0.46408514492753616</v>
      </c>
      <c r="U12" s="53">
        <f>'98'!$W12</f>
        <v>0.66589673913043468</v>
      </c>
      <c r="V12" s="53">
        <f>'99'!$W12</f>
        <v>0.64979347826086953</v>
      </c>
      <c r="W12" s="53">
        <f>'00'!$W12</f>
        <v>0.87806340579710129</v>
      </c>
      <c r="X12" s="53">
        <f>'01'!$W12</f>
        <v>1.0165815217391303</v>
      </c>
      <c r="Y12" s="53">
        <f>'02'!$W12</f>
        <v>1.2700652173913043</v>
      </c>
      <c r="Z12" s="53">
        <f>'03'!$W12</f>
        <v>1.2570778985507247</v>
      </c>
      <c r="AA12" s="53">
        <f>'04'!$W12</f>
        <v>2.7583242753623183</v>
      </c>
      <c r="AB12" s="53">
        <f>'05'!$W12</f>
        <v>5.2914690909090911</v>
      </c>
      <c r="AC12" s="53">
        <f>'06'!$W12</f>
        <v>5.8198781818181811</v>
      </c>
      <c r="AD12" s="53">
        <f>'07'!$W12</f>
        <v>5.8804414612336151</v>
      </c>
      <c r="AE12" s="53">
        <f>'08'!$W12</f>
        <v>6.155410909090909</v>
      </c>
      <c r="AF12" s="53">
        <f>'09'!$W12</f>
        <v>5.7917599999999991</v>
      </c>
      <c r="AG12" s="53">
        <f>'10'!$W12</f>
        <v>5.4660927272727271</v>
      </c>
      <c r="AH12" s="53">
        <f>'11'!$W12</f>
        <v>5.4770000000000003</v>
      </c>
      <c r="AI12" s="53">
        <f>'12'!$W12</f>
        <v>9.6752373188405798</v>
      </c>
      <c r="AJ12" s="53">
        <f>'13'!$W12</f>
        <v>14.026077898550726</v>
      </c>
      <c r="AK12" s="53">
        <f>'14'!$W12</f>
        <v>15.975146739130436</v>
      </c>
      <c r="AL12" s="53">
        <f>'15'!$W12</f>
        <v>18.100019927536231</v>
      </c>
      <c r="AM12" s="53">
        <f>'16'!$W12</f>
        <v>20.205342391304349</v>
      </c>
      <c r="AN12" s="40">
        <f>'17'!$W12</f>
        <v>21.818679347826087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'80'!$W13</f>
        <v>0</v>
      </c>
      <c r="D13" s="53">
        <f>'81'!$W13</f>
        <v>0</v>
      </c>
      <c r="E13" s="53">
        <f>'82'!$W13</f>
        <v>0</v>
      </c>
      <c r="F13" s="53">
        <f>'83'!$W13</f>
        <v>0</v>
      </c>
      <c r="G13" s="53">
        <f>'84'!$W13</f>
        <v>0</v>
      </c>
      <c r="H13" s="53">
        <f>'85'!$W13</f>
        <v>0</v>
      </c>
      <c r="I13" s="53">
        <f>'86'!$W13</f>
        <v>0</v>
      </c>
      <c r="J13" s="53">
        <f>'87'!$W13</f>
        <v>0.18115942028985507</v>
      </c>
      <c r="K13" s="53">
        <f>'88'!$W13</f>
        <v>0</v>
      </c>
      <c r="L13" s="53">
        <f>'89'!$W13</f>
        <v>0</v>
      </c>
      <c r="M13" s="53">
        <f>'90'!$W13</f>
        <v>6.2795289855072461E-2</v>
      </c>
      <c r="N13" s="53">
        <f>'91'!$W13</f>
        <v>3.2025362318840574E-2</v>
      </c>
      <c r="O13" s="53">
        <f>'92'!$W13</f>
        <v>6.2822463768115941E-2</v>
      </c>
      <c r="P13" s="53">
        <f>'93'!$W13</f>
        <v>8.0262681159420285E-2</v>
      </c>
      <c r="Q13" s="53">
        <f>'94'!$W13</f>
        <v>2.8007246376811592E-2</v>
      </c>
      <c r="R13" s="53">
        <f>'95'!$W13</f>
        <v>9.1873188405797099E-2</v>
      </c>
      <c r="S13" s="53">
        <f>'96'!$W13</f>
        <v>9.7817028985507246E-2</v>
      </c>
      <c r="T13" s="53">
        <f>'97'!$W13</f>
        <v>3.8387681159420289E-2</v>
      </c>
      <c r="U13" s="53">
        <f>'98'!$W13</f>
        <v>2.4492753623188406E-2</v>
      </c>
      <c r="V13" s="53">
        <f>'99'!$W13</f>
        <v>0.23671739130434782</v>
      </c>
      <c r="W13" s="53">
        <f>'00'!$W13</f>
        <v>0.71742572463768117</v>
      </c>
      <c r="X13" s="53">
        <f>'01'!$W13</f>
        <v>0.78320833333333328</v>
      </c>
      <c r="Y13" s="53">
        <f>'02'!$W13</f>
        <v>0.3846666666666666</v>
      </c>
      <c r="Z13" s="53">
        <f>'03'!$W13</f>
        <v>2.2173913043478259E-2</v>
      </c>
      <c r="AA13" s="53">
        <f>'04'!$W13</f>
        <v>3.4769927536231884E-2</v>
      </c>
      <c r="AB13" s="53">
        <f>'05'!$W13</f>
        <v>7.6892727272727251E-2</v>
      </c>
      <c r="AC13" s="53">
        <f>'06'!$W13</f>
        <v>0.91335818181818174</v>
      </c>
      <c r="AD13" s="53">
        <f>'07'!$W13</f>
        <v>0.92286284240448713</v>
      </c>
      <c r="AE13" s="53">
        <f>'08'!$W13</f>
        <v>0.97903090909090906</v>
      </c>
      <c r="AF13" s="53">
        <f>'09'!$W13</f>
        <v>0.96702727272727274</v>
      </c>
      <c r="AG13" s="53">
        <f>'10'!$W13</f>
        <v>2.6031727272727272</v>
      </c>
      <c r="AH13" s="53">
        <f>'11'!$W13</f>
        <v>2.3991467391304346</v>
      </c>
      <c r="AI13" s="53">
        <f>'12'!$W13</f>
        <v>1.9020942028985508</v>
      </c>
      <c r="AJ13" s="53">
        <f>'13'!$W13</f>
        <v>1.9747028985507247</v>
      </c>
      <c r="AK13" s="53">
        <f>'14'!$W13</f>
        <v>1.8738496376811595</v>
      </c>
      <c r="AL13" s="53">
        <f>'15'!$W13</f>
        <v>1.8649619565217392</v>
      </c>
      <c r="AM13" s="53">
        <f>'16'!$W13</f>
        <v>2.0663025362318841</v>
      </c>
      <c r="AN13" s="40">
        <f>'17'!$W13</f>
        <v>1.8778260869565218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'80'!$W14</f>
        <v>0</v>
      </c>
      <c r="D14" s="53">
        <f>'81'!$W14</f>
        <v>0</v>
      </c>
      <c r="E14" s="53">
        <f>'82'!$W14</f>
        <v>0.90579710144927528</v>
      </c>
      <c r="F14" s="53">
        <f>'83'!$W14</f>
        <v>0.90579710144927528</v>
      </c>
      <c r="G14" s="53">
        <f>'84'!$W14</f>
        <v>0.90579710144927528</v>
      </c>
      <c r="H14" s="53">
        <f>'85'!$W14</f>
        <v>0.72463768115942029</v>
      </c>
      <c r="I14" s="53">
        <f>'86'!$W14</f>
        <v>0.90579710144927528</v>
      </c>
      <c r="J14" s="53">
        <f>'87'!$W14</f>
        <v>1.2681159420289854</v>
      </c>
      <c r="K14" s="53">
        <f>'88'!$W14</f>
        <v>1.0869565217391304</v>
      </c>
      <c r="L14" s="53">
        <f>'89'!$W14</f>
        <v>0.90579710144927528</v>
      </c>
      <c r="M14" s="53">
        <f>'90'!$W14</f>
        <v>0.46244384057971016</v>
      </c>
      <c r="N14" s="53">
        <f>'91'!$W14</f>
        <v>0.54467210144927536</v>
      </c>
      <c r="O14" s="53">
        <f>'92'!$W14</f>
        <v>1.3917228260869563</v>
      </c>
      <c r="P14" s="53">
        <f>'93'!$W14</f>
        <v>2.2341014492753621</v>
      </c>
      <c r="Q14" s="53">
        <f>'94'!$W14</f>
        <v>3.2583079710144927</v>
      </c>
      <c r="R14" s="53">
        <f>'95'!$W14</f>
        <v>6.138574275362318</v>
      </c>
      <c r="S14" s="53">
        <f>'96'!$W14</f>
        <v>6.6743224637681147</v>
      </c>
      <c r="T14" s="53">
        <f>'97'!$W14</f>
        <v>8.0336557971014493</v>
      </c>
      <c r="U14" s="53">
        <f>'98'!$W14</f>
        <v>10.428173913043477</v>
      </c>
      <c r="V14" s="53">
        <f>'99'!$W14</f>
        <v>12.470527173913043</v>
      </c>
      <c r="W14" s="53">
        <f>'00'!$W14</f>
        <v>12.126009057971014</v>
      </c>
      <c r="X14" s="53">
        <f>'01'!$W14</f>
        <v>10.700230072463766</v>
      </c>
      <c r="Y14" s="53">
        <f>'02'!$W14</f>
        <v>8.1884257246376801</v>
      </c>
      <c r="Z14" s="53">
        <f>'03'!$W14</f>
        <v>6.8408532608695651</v>
      </c>
      <c r="AA14" s="53">
        <f>'04'!$W14</f>
        <v>7.9893061594202894</v>
      </c>
      <c r="AB14" s="53">
        <f>'05'!$W14</f>
        <v>10.849847272727272</v>
      </c>
      <c r="AC14" s="53">
        <f>'06'!$W14</f>
        <v>9.6929836363636355</v>
      </c>
      <c r="AD14" s="53">
        <f>'07'!$W14</f>
        <v>9.7938515339378966</v>
      </c>
      <c r="AE14" s="53">
        <f>'08'!$W14</f>
        <v>10.070445454545453</v>
      </c>
      <c r="AF14" s="53">
        <f>'09'!$W14</f>
        <v>9.9249799999999979</v>
      </c>
      <c r="AG14" s="53">
        <f>'10'!$W14</f>
        <v>14.026543636363636</v>
      </c>
      <c r="AH14" s="53">
        <f>'11'!$W14</f>
        <v>14.747251811594204</v>
      </c>
      <c r="AI14" s="53">
        <f>'12'!$W14</f>
        <v>17.440927536231882</v>
      </c>
      <c r="AJ14" s="53">
        <f>'13'!$W14</f>
        <v>20.023706521739129</v>
      </c>
      <c r="AK14" s="53">
        <f>'14'!$W14</f>
        <v>33.105710144927535</v>
      </c>
      <c r="AL14" s="53">
        <f>'15'!$W14</f>
        <v>37.996134057971013</v>
      </c>
      <c r="AM14" s="53">
        <f>'16'!$W14</f>
        <v>39.472463768115944</v>
      </c>
      <c r="AN14" s="40">
        <f>'17'!$W14</f>
        <v>38.341789855072463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'80'!$W15</f>
        <v>0</v>
      </c>
      <c r="D15" s="53">
        <f>'81'!$W15</f>
        <v>0</v>
      </c>
      <c r="E15" s="53">
        <f>'82'!$W15</f>
        <v>0</v>
      </c>
      <c r="F15" s="53">
        <f>'83'!$W15</f>
        <v>0</v>
      </c>
      <c r="G15" s="53">
        <f>'84'!$W15</f>
        <v>0</v>
      </c>
      <c r="H15" s="53">
        <f>'85'!$W15</f>
        <v>0</v>
      </c>
      <c r="I15" s="53">
        <f>'86'!$W15</f>
        <v>0</v>
      </c>
      <c r="J15" s="53">
        <f>'87'!$W15</f>
        <v>0</v>
      </c>
      <c r="K15" s="53">
        <f>'88'!$W15</f>
        <v>0</v>
      </c>
      <c r="L15" s="53">
        <f>'89'!$W15</f>
        <v>0</v>
      </c>
      <c r="M15" s="53">
        <f>'90'!$W15</f>
        <v>1.4128623188405796E-2</v>
      </c>
      <c r="N15" s="53">
        <f>'91'!$W15</f>
        <v>7.2653985507246374E-2</v>
      </c>
      <c r="O15" s="53">
        <f>'92'!$W15</f>
        <v>0.13371195652173912</v>
      </c>
      <c r="P15" s="53">
        <f>'93'!$W15</f>
        <v>7.7311594202898543E-2</v>
      </c>
      <c r="Q15" s="53">
        <f>'94'!$W15</f>
        <v>3.1518115942028982E-2</v>
      </c>
      <c r="R15" s="53">
        <f>'95'!$W15</f>
        <v>0.14054166666666665</v>
      </c>
      <c r="S15" s="53">
        <f>'96'!$W15</f>
        <v>0.26733695652173911</v>
      </c>
      <c r="T15" s="53">
        <f>'97'!$W15</f>
        <v>0.16724637681159418</v>
      </c>
      <c r="U15" s="53">
        <f>'98'!$W15</f>
        <v>0.23301992753623185</v>
      </c>
      <c r="V15" s="53">
        <f>'99'!$W15</f>
        <v>0.23444927536231883</v>
      </c>
      <c r="W15" s="53">
        <f>'00'!$W15</f>
        <v>0.29853260869565212</v>
      </c>
      <c r="X15" s="53">
        <f>'01'!$W15</f>
        <v>0.25069021739130432</v>
      </c>
      <c r="Y15" s="53">
        <f>'02'!$W15</f>
        <v>0.33166847826086954</v>
      </c>
      <c r="Z15" s="53">
        <f>'03'!$W15</f>
        <v>0.54723913043478256</v>
      </c>
      <c r="AA15" s="53">
        <f>'04'!$W15</f>
        <v>0.63746376811594208</v>
      </c>
      <c r="AB15" s="53">
        <f>'05'!$W15</f>
        <v>0.77540909090909094</v>
      </c>
      <c r="AC15" s="53">
        <f>'06'!$W15</f>
        <v>0.88118909090909081</v>
      </c>
      <c r="AD15" s="53">
        <f>'07'!$W15</f>
        <v>0.89035899094192728</v>
      </c>
      <c r="AE15" s="53">
        <f>'08'!$W15</f>
        <v>0.97408727272727269</v>
      </c>
      <c r="AF15" s="53">
        <f>'09'!$W15</f>
        <v>0.95253818181818162</v>
      </c>
      <c r="AG15" s="53">
        <f>'10'!$W15</f>
        <v>1.2509890909090908</v>
      </c>
      <c r="AH15" s="53">
        <f>'11'!$W15</f>
        <v>1.299876811594203</v>
      </c>
      <c r="AI15" s="53">
        <f>'12'!$W15</f>
        <v>1.0131865942028986</v>
      </c>
      <c r="AJ15" s="53">
        <f>'13'!$W15</f>
        <v>0.79717753623188403</v>
      </c>
      <c r="AK15" s="53">
        <f>'14'!$W15</f>
        <v>1.6625344202898551</v>
      </c>
      <c r="AL15" s="53">
        <f>'15'!$W15</f>
        <v>1.3025090579710146</v>
      </c>
      <c r="AM15" s="53">
        <f>'16'!$W15</f>
        <v>1.5616521739130436</v>
      </c>
      <c r="AN15" s="40">
        <f>'17'!$W15</f>
        <v>1.5494565217391305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'80'!$W16</f>
        <v>0</v>
      </c>
      <c r="D16" s="53">
        <f>'81'!$W16</f>
        <v>0</v>
      </c>
      <c r="E16" s="53">
        <f>'82'!$W16</f>
        <v>0</v>
      </c>
      <c r="F16" s="53">
        <f>'83'!$W16</f>
        <v>0</v>
      </c>
      <c r="G16" s="53">
        <f>'84'!$W16</f>
        <v>0</v>
      </c>
      <c r="H16" s="53">
        <f>'85'!$W16</f>
        <v>0</v>
      </c>
      <c r="I16" s="53">
        <f>'86'!$W16</f>
        <v>0</v>
      </c>
      <c r="J16" s="53">
        <f>'87'!$W16</f>
        <v>0</v>
      </c>
      <c r="K16" s="53">
        <f>'88'!$W16</f>
        <v>0</v>
      </c>
      <c r="L16" s="53">
        <f>'89'!$W16</f>
        <v>0</v>
      </c>
      <c r="M16" s="53">
        <f>'90'!$W16</f>
        <v>5.9565217391304342E-3</v>
      </c>
      <c r="N16" s="53">
        <f>'91'!$W16</f>
        <v>6.269927536231884E-2</v>
      </c>
      <c r="O16" s="53">
        <f>'92'!$W16</f>
        <v>1.2355072463768114E-3</v>
      </c>
      <c r="P16" s="53">
        <f>'93'!$W16</f>
        <v>6.687681159420289E-2</v>
      </c>
      <c r="Q16" s="53">
        <f>'94'!$W16</f>
        <v>5.2963768115942028E-2</v>
      </c>
      <c r="R16" s="53">
        <f>'95'!$W16</f>
        <v>0.31996376811594202</v>
      </c>
      <c r="S16" s="53">
        <f>'96'!$W16</f>
        <v>0.38569384057971012</v>
      </c>
      <c r="T16" s="53">
        <f>'97'!$W16</f>
        <v>0.57982427536231873</v>
      </c>
      <c r="U16" s="53">
        <f>'98'!$W16</f>
        <v>0.88481884057971016</v>
      </c>
      <c r="V16" s="53">
        <f>'99'!$W16</f>
        <v>1.3065507246376811</v>
      </c>
      <c r="W16" s="53">
        <f>'00'!$W16</f>
        <v>1.6207971014492752</v>
      </c>
      <c r="X16" s="53">
        <f>'01'!$W16</f>
        <v>2.1592373188405798</v>
      </c>
      <c r="Y16" s="53">
        <f>'02'!$W16</f>
        <v>1.8300507246376811</v>
      </c>
      <c r="Z16" s="53">
        <f>'03'!$W16</f>
        <v>1.1492010869565217</v>
      </c>
      <c r="AA16" s="53">
        <f>'04'!$W16</f>
        <v>1.1247771739130434</v>
      </c>
      <c r="AB16" s="53">
        <f>'05'!$W16</f>
        <v>1.2148163636363636</v>
      </c>
      <c r="AC16" s="53">
        <f>'06'!$W16</f>
        <v>0.83449818181818169</v>
      </c>
      <c r="AD16" s="53">
        <f>'07'!$W16</f>
        <v>0.84318220319770432</v>
      </c>
      <c r="AE16" s="53">
        <f>'08'!$W16</f>
        <v>0.88326545454545446</v>
      </c>
      <c r="AF16" s="53">
        <f>'09'!$W16</f>
        <v>0.86645090909090905</v>
      </c>
      <c r="AG16" s="53">
        <f>'10'!$W16</f>
        <v>2.2342472727272726</v>
      </c>
      <c r="AH16" s="53">
        <f>'11'!$W16</f>
        <v>2.1271467391304348</v>
      </c>
      <c r="AI16" s="53">
        <f>'12'!$W16</f>
        <v>3.3584963768115941</v>
      </c>
      <c r="AJ16" s="53">
        <f>'13'!$W16</f>
        <v>2.6833369565217393</v>
      </c>
      <c r="AK16" s="53">
        <f>'14'!$W16</f>
        <v>1.8328315217391304</v>
      </c>
      <c r="AL16" s="53">
        <f>'15'!$W16</f>
        <v>2.4157155797101448</v>
      </c>
      <c r="AM16" s="53">
        <f>'16'!$W16</f>
        <v>5.4300344202898554</v>
      </c>
      <c r="AN16" s="40">
        <f>'17'!$W16</f>
        <v>4.7531376811594201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'80'!$W17</f>
        <v>9.420289855072463</v>
      </c>
      <c r="D17" s="53">
        <f>'81'!$W17</f>
        <v>8.8768115942028984</v>
      </c>
      <c r="E17" s="53">
        <f>'82'!$W17</f>
        <v>1.9202898550724636</v>
      </c>
      <c r="F17" s="53">
        <f>'83'!$W17</f>
        <v>0.72463768115942029</v>
      </c>
      <c r="G17" s="53">
        <f>'84'!$W17</f>
        <v>0.94202898550724634</v>
      </c>
      <c r="H17" s="53">
        <f>'85'!$W17</f>
        <v>1.5887681159420288</v>
      </c>
      <c r="I17" s="53">
        <f>'86'!$W17</f>
        <v>1.9927536231884058</v>
      </c>
      <c r="J17" s="53">
        <f>'87'!$W17</f>
        <v>1.9927536231884058</v>
      </c>
      <c r="K17" s="53">
        <f>'88'!$W17</f>
        <v>1.6304347826086956</v>
      </c>
      <c r="L17" s="53">
        <f>'89'!$W17</f>
        <v>1.0869565217391304</v>
      </c>
      <c r="M17" s="53">
        <f>'90'!$W17</f>
        <v>1.6149438405797101</v>
      </c>
      <c r="N17" s="53">
        <f>'91'!$W17</f>
        <v>1.7555688405797101</v>
      </c>
      <c r="O17" s="53">
        <f>'92'!$W17</f>
        <v>2.9948586956521739</v>
      </c>
      <c r="P17" s="53">
        <f>'93'!$W17</f>
        <v>5.8680289855072454</v>
      </c>
      <c r="Q17" s="53">
        <f>'94'!$W17</f>
        <v>6.398554347826086</v>
      </c>
      <c r="R17" s="53">
        <f>'95'!$W17</f>
        <v>5.3141521739130431</v>
      </c>
      <c r="S17" s="53">
        <f>'96'!$W17</f>
        <v>8.0717427536231874</v>
      </c>
      <c r="T17" s="53">
        <f>'97'!$W17</f>
        <v>14.143041666666665</v>
      </c>
      <c r="U17" s="53">
        <f>'98'!$W17</f>
        <v>29.124438405797097</v>
      </c>
      <c r="V17" s="53">
        <f>'99'!$W17</f>
        <v>39.036999999999999</v>
      </c>
      <c r="W17" s="53">
        <f>'00'!$W17</f>
        <v>40.191376811594196</v>
      </c>
      <c r="X17" s="53">
        <f>'01'!$W17</f>
        <v>15.994875</v>
      </c>
      <c r="Y17" s="53">
        <f>'02'!$W17</f>
        <v>13.54226268115942</v>
      </c>
      <c r="Z17" s="53">
        <f>'03'!$W17</f>
        <v>16.373858695652174</v>
      </c>
      <c r="AA17" s="53">
        <f>'04'!$W17</f>
        <v>20.874472826086958</v>
      </c>
      <c r="AB17" s="53">
        <f>'05'!$W17</f>
        <v>23.297592727272725</v>
      </c>
      <c r="AC17" s="53">
        <f>'06'!$W17</f>
        <v>20.090319999999998</v>
      </c>
      <c r="AD17" s="53">
        <f>'07'!$W17</f>
        <v>20.299385486543461</v>
      </c>
      <c r="AE17" s="53">
        <f>'08'!$W17</f>
        <v>21.246809090909089</v>
      </c>
      <c r="AF17" s="53">
        <f>'09'!$W17</f>
        <v>20.649930909090909</v>
      </c>
      <c r="AG17" s="53">
        <f>'10'!$W17</f>
        <v>33.710530909090906</v>
      </c>
      <c r="AH17" s="53">
        <f>'11'!$W17</f>
        <v>37.355153985507243</v>
      </c>
      <c r="AI17" s="53">
        <f>'12'!$W17</f>
        <v>44.069563405797105</v>
      </c>
      <c r="AJ17" s="53">
        <f>'13'!$W17</f>
        <v>51.54476992753623</v>
      </c>
      <c r="AK17" s="53">
        <f>'14'!$W17</f>
        <v>63.874257246376814</v>
      </c>
      <c r="AL17" s="53">
        <f>'15'!$W17</f>
        <v>53.902766304347828</v>
      </c>
      <c r="AM17" s="53">
        <f>'16'!$W17</f>
        <v>50.206653985507245</v>
      </c>
      <c r="AN17" s="40">
        <f>'17'!$W17</f>
        <v>50.438059782608697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'80'!$W18</f>
        <v>0</v>
      </c>
      <c r="D18" s="53">
        <f>'81'!$W18</f>
        <v>0</v>
      </c>
      <c r="E18" s="53">
        <f>'82'!$W18</f>
        <v>0</v>
      </c>
      <c r="F18" s="53">
        <f>'83'!$W18</f>
        <v>0</v>
      </c>
      <c r="G18" s="53">
        <f>'84'!$W18</f>
        <v>0</v>
      </c>
      <c r="H18" s="53">
        <f>'85'!$W18</f>
        <v>0</v>
      </c>
      <c r="I18" s="53">
        <f>'86'!$W18</f>
        <v>0</v>
      </c>
      <c r="J18" s="53">
        <f>'87'!$W18</f>
        <v>0</v>
      </c>
      <c r="K18" s="53">
        <f>'88'!$W18</f>
        <v>0</v>
      </c>
      <c r="L18" s="53">
        <f>'89'!$W18</f>
        <v>0</v>
      </c>
      <c r="M18" s="53">
        <f>'90'!$W18</f>
        <v>2.5724637681159417E-4</v>
      </c>
      <c r="N18" s="53">
        <f>'91'!$W18</f>
        <v>1.2789855072463767E-3</v>
      </c>
      <c r="O18" s="53">
        <f>'92'!$W18</f>
        <v>0</v>
      </c>
      <c r="P18" s="53">
        <f>'93'!$W18</f>
        <v>2.3550724637681155E-5</v>
      </c>
      <c r="Q18" s="53">
        <f>'94'!$W18</f>
        <v>0</v>
      </c>
      <c r="R18" s="53">
        <f>'95'!$W18</f>
        <v>1.0434782608695651E-2</v>
      </c>
      <c r="S18" s="53">
        <f>'96'!$W18</f>
        <v>1.2472826086956519E-2</v>
      </c>
      <c r="T18" s="53">
        <f>'97'!$W18</f>
        <v>3.994565217391304E-3</v>
      </c>
      <c r="U18" s="53">
        <f>'98'!$W18</f>
        <v>6.1141304347826081E-3</v>
      </c>
      <c r="V18" s="53">
        <f>'99'!$W18</f>
        <v>0</v>
      </c>
      <c r="W18" s="53">
        <f>'00'!$W18</f>
        <v>0</v>
      </c>
      <c r="X18" s="53">
        <f>'01'!$W18</f>
        <v>0</v>
      </c>
      <c r="Y18" s="53">
        <f>'02'!$W18</f>
        <v>7.0434782608695637E-2</v>
      </c>
      <c r="Z18" s="53">
        <f>'03'!$W18</f>
        <v>8.3489130434782607E-2</v>
      </c>
      <c r="AA18" s="53">
        <f>'04'!$W18</f>
        <v>7.471195652173912E-2</v>
      </c>
      <c r="AB18" s="53">
        <f>'05'!$W18</f>
        <v>7.280727272727272E-2</v>
      </c>
      <c r="AC18" s="53">
        <f>'06'!$W18</f>
        <v>0</v>
      </c>
      <c r="AD18" s="53">
        <f>'07'!$W18</f>
        <v>0</v>
      </c>
      <c r="AE18" s="53">
        <f>'08'!$W18</f>
        <v>0</v>
      </c>
      <c r="AF18" s="53">
        <f>'09'!$W18</f>
        <v>0</v>
      </c>
      <c r="AG18" s="53">
        <f>'10'!$W18</f>
        <v>0.16986000000000001</v>
      </c>
      <c r="AH18" s="53">
        <f>'11'!$W18</f>
        <v>4.2831521739130435E-2</v>
      </c>
      <c r="AI18" s="53">
        <f>'12'!$W18</f>
        <v>9.389855072463768E-2</v>
      </c>
      <c r="AJ18" s="53">
        <f>'13'!$W18</f>
        <v>7.9449275362318841E-2</v>
      </c>
      <c r="AK18" s="53">
        <f>'14'!$W18</f>
        <v>0.12621376811594204</v>
      </c>
      <c r="AL18" s="53">
        <f>'15'!$W18</f>
        <v>4.619927536231884E-2</v>
      </c>
      <c r="AM18" s="53">
        <f>'16'!$W18</f>
        <v>0.26547644927536229</v>
      </c>
      <c r="AN18" s="40">
        <f>'17'!$W18</f>
        <v>0.32103079710144927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'80'!$W19</f>
        <v>0</v>
      </c>
      <c r="D19" s="53">
        <f>'81'!$W19</f>
        <v>0</v>
      </c>
      <c r="E19" s="53">
        <f>'82'!$W19</f>
        <v>0</v>
      </c>
      <c r="F19" s="53">
        <f>'83'!$W19</f>
        <v>0</v>
      </c>
      <c r="G19" s="53">
        <f>'84'!$W19</f>
        <v>0</v>
      </c>
      <c r="H19" s="53">
        <f>'85'!$W19</f>
        <v>0</v>
      </c>
      <c r="I19" s="53">
        <f>'86'!$W19</f>
        <v>0</v>
      </c>
      <c r="J19" s="53">
        <f>'87'!$W19</f>
        <v>0</v>
      </c>
      <c r="K19" s="53">
        <f>'88'!$W19</f>
        <v>0</v>
      </c>
      <c r="L19" s="53">
        <f>'89'!$W19</f>
        <v>0</v>
      </c>
      <c r="M19" s="53">
        <f>'90'!$W19</f>
        <v>5.9510869565217389E-3</v>
      </c>
      <c r="N19" s="53">
        <f>'91'!$W19</f>
        <v>3.6231884057971015E-4</v>
      </c>
      <c r="O19" s="53">
        <f>'92'!$W19</f>
        <v>9.0869565217391295E-3</v>
      </c>
      <c r="P19" s="53">
        <f>'93'!$W19</f>
        <v>3.9396739130434774E-2</v>
      </c>
      <c r="Q19" s="53">
        <f>'94'!$W19</f>
        <v>5.2288043478260868E-2</v>
      </c>
      <c r="R19" s="53">
        <f>'95'!$W19</f>
        <v>2.4885869565217388E-2</v>
      </c>
      <c r="S19" s="53">
        <f>'96'!$W19</f>
        <v>3.3152173913043474E-4</v>
      </c>
      <c r="T19" s="53">
        <f>'97'!$W19</f>
        <v>8.2572463768115934E-3</v>
      </c>
      <c r="U19" s="53">
        <f>'98'!$W19</f>
        <v>2.6648550724637679E-3</v>
      </c>
      <c r="V19" s="53">
        <f>'99'!$W19</f>
        <v>2.4456521739130431E-4</v>
      </c>
      <c r="W19" s="53">
        <f>'00'!$W19</f>
        <v>0</v>
      </c>
      <c r="X19" s="53">
        <f>'01'!$W19</f>
        <v>0</v>
      </c>
      <c r="Y19" s="53">
        <f>'02'!$W19</f>
        <v>0</v>
      </c>
      <c r="Z19" s="53">
        <f>'03'!$W19</f>
        <v>0</v>
      </c>
      <c r="AA19" s="53">
        <f>'04'!$W19</f>
        <v>0</v>
      </c>
      <c r="AB19" s="53">
        <f>'05'!$W19</f>
        <v>1.2727272727272726E-3</v>
      </c>
      <c r="AC19" s="53">
        <f>'06'!$W19</f>
        <v>0</v>
      </c>
      <c r="AD19" s="53">
        <f>'07'!$W19</f>
        <v>0</v>
      </c>
      <c r="AE19" s="53">
        <f>'08'!$W19</f>
        <v>0</v>
      </c>
      <c r="AF19" s="53">
        <f>'09'!$W19</f>
        <v>0</v>
      </c>
      <c r="AG19" s="53">
        <f>'10'!$W19</f>
        <v>0</v>
      </c>
      <c r="AH19" s="53">
        <f>'11'!$W19</f>
        <v>0</v>
      </c>
      <c r="AI19" s="53">
        <f>'12'!$W19</f>
        <v>0</v>
      </c>
      <c r="AJ19" s="53">
        <f>'13'!$W19</f>
        <v>0</v>
      </c>
      <c r="AK19" s="53">
        <f>'14'!$W19</f>
        <v>0</v>
      </c>
      <c r="AL19" s="53">
        <f>'15'!$W19</f>
        <v>0</v>
      </c>
      <c r="AM19" s="53">
        <f>'16'!$W19</f>
        <v>0</v>
      </c>
      <c r="AN19" s="40">
        <f>'17'!$W19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'80'!$W20</f>
        <v>0</v>
      </c>
      <c r="D20" s="53">
        <f>'81'!$W20</f>
        <v>0</v>
      </c>
      <c r="E20" s="53">
        <f>'82'!$W20</f>
        <v>0</v>
      </c>
      <c r="F20" s="53">
        <f>'83'!$W20</f>
        <v>0</v>
      </c>
      <c r="G20" s="53">
        <f>'84'!$W20</f>
        <v>0</v>
      </c>
      <c r="H20" s="53">
        <f>'85'!$W20</f>
        <v>0</v>
      </c>
      <c r="I20" s="53">
        <f>'86'!$W20</f>
        <v>0</v>
      </c>
      <c r="J20" s="53">
        <f>'87'!$W20</f>
        <v>0</v>
      </c>
      <c r="K20" s="53">
        <f>'88'!$W20</f>
        <v>0</v>
      </c>
      <c r="L20" s="53">
        <f>'89'!$W20</f>
        <v>0</v>
      </c>
      <c r="M20" s="53">
        <f>'90'!$W20</f>
        <v>0.16040217391304346</v>
      </c>
      <c r="N20" s="53">
        <f>'91'!$W20</f>
        <v>0.10543115942028984</v>
      </c>
      <c r="O20" s="53">
        <f>'92'!$W20</f>
        <v>0.26702355072463768</v>
      </c>
      <c r="P20" s="53">
        <f>'93'!$W20</f>
        <v>0.37663224637681159</v>
      </c>
      <c r="Q20" s="53">
        <f>'94'!$W20</f>
        <v>0.36720108695652171</v>
      </c>
      <c r="R20" s="53">
        <f>'95'!$W20</f>
        <v>0.53656340579710138</v>
      </c>
      <c r="S20" s="53">
        <f>'96'!$W20</f>
        <v>0.19961775362318837</v>
      </c>
      <c r="T20" s="53">
        <f>'97'!$W20</f>
        <v>0.10947644927536231</v>
      </c>
      <c r="U20" s="53">
        <f>'98'!$W20</f>
        <v>0.18696557971014491</v>
      </c>
      <c r="V20" s="53">
        <f>'99'!$W20</f>
        <v>8.6943840579710135E-2</v>
      </c>
      <c r="W20" s="53">
        <f>'00'!$W20</f>
        <v>8.9581521739130421E-2</v>
      </c>
      <c r="X20" s="53">
        <f>'01'!$W20</f>
        <v>0.13809601449275363</v>
      </c>
      <c r="Y20" s="53">
        <f>'02'!$W20</f>
        <v>0.37683876811594202</v>
      </c>
      <c r="Z20" s="53">
        <f>'03'!$W20</f>
        <v>0.67762137681159418</v>
      </c>
      <c r="AA20" s="53">
        <f>'04'!$W20</f>
        <v>0.57969565217391295</v>
      </c>
      <c r="AB20" s="53">
        <f>'05'!$W20</f>
        <v>0.32803090909090904</v>
      </c>
      <c r="AC20" s="53">
        <f>'06'!$W20</f>
        <v>0.47417999999999999</v>
      </c>
      <c r="AD20" s="53">
        <f>'07'!$W20</f>
        <v>0</v>
      </c>
      <c r="AE20" s="53">
        <f>'08'!$W20</f>
        <v>0</v>
      </c>
      <c r="AF20" s="53">
        <f>'09'!$W20</f>
        <v>0</v>
      </c>
      <c r="AG20" s="53">
        <f>'10'!$W20</f>
        <v>0.98790727272727274</v>
      </c>
      <c r="AH20" s="53">
        <f>'11'!$W20</f>
        <v>0.74361050724637678</v>
      </c>
      <c r="AI20" s="53">
        <f>'12'!$W20</f>
        <v>1.1161268115942029</v>
      </c>
      <c r="AJ20" s="53">
        <f>'13'!$W20</f>
        <v>0.88723188405797104</v>
      </c>
      <c r="AK20" s="53">
        <f>'14'!$W20</f>
        <v>2.5936920289855072</v>
      </c>
      <c r="AL20" s="53">
        <f>'15'!$W20</f>
        <v>1.8589384057971015</v>
      </c>
      <c r="AM20" s="53">
        <f>'16'!$W20</f>
        <v>2.3426141304347827</v>
      </c>
      <c r="AN20" s="40">
        <f>'17'!$W20</f>
        <v>2.4899637681159419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'80'!$W21</f>
        <v>0</v>
      </c>
      <c r="D21" s="53">
        <f>'81'!$W21</f>
        <v>0</v>
      </c>
      <c r="E21" s="53">
        <f>'82'!$W21</f>
        <v>0</v>
      </c>
      <c r="F21" s="53">
        <f>'83'!$W21</f>
        <v>0</v>
      </c>
      <c r="G21" s="53">
        <f>'84'!$W21</f>
        <v>0</v>
      </c>
      <c r="H21" s="53">
        <f>'85'!$W21</f>
        <v>0</v>
      </c>
      <c r="I21" s="53">
        <f>'86'!$W21</f>
        <v>0</v>
      </c>
      <c r="J21" s="53">
        <f>'87'!$W21</f>
        <v>0</v>
      </c>
      <c r="K21" s="53">
        <f>'88'!$W21</f>
        <v>0</v>
      </c>
      <c r="L21" s="53">
        <f>'89'!$W21</f>
        <v>0</v>
      </c>
      <c r="M21" s="53">
        <f>'90'!$W21</f>
        <v>2.3442028985507244E-3</v>
      </c>
      <c r="N21" s="53">
        <f>'91'!$W21</f>
        <v>6.793478260869565E-4</v>
      </c>
      <c r="O21" s="53">
        <f>'92'!$W21</f>
        <v>0</v>
      </c>
      <c r="P21" s="53">
        <f>'93'!$W21</f>
        <v>2.1739130434782607E-4</v>
      </c>
      <c r="Q21" s="53">
        <f>'94'!$W21</f>
        <v>5.7065217391304341E-4</v>
      </c>
      <c r="R21" s="53">
        <f>'95'!$W21</f>
        <v>0</v>
      </c>
      <c r="S21" s="53">
        <f>'96'!$W21</f>
        <v>0</v>
      </c>
      <c r="T21" s="53">
        <f>'97'!$W21</f>
        <v>0</v>
      </c>
      <c r="U21" s="53">
        <f>'98'!$W21</f>
        <v>4.710144927536231E-5</v>
      </c>
      <c r="V21" s="53">
        <f>'99'!$W21</f>
        <v>8.3333333333333331E-5</v>
      </c>
      <c r="W21" s="53">
        <f>'00'!$W21</f>
        <v>0</v>
      </c>
      <c r="X21" s="53">
        <f>'01'!$W21</f>
        <v>0</v>
      </c>
      <c r="Y21" s="53">
        <f>'02'!$W21</f>
        <v>0</v>
      </c>
      <c r="Z21" s="53">
        <f>'03'!$W21</f>
        <v>0</v>
      </c>
      <c r="AA21" s="53">
        <f>'04'!$W21</f>
        <v>0</v>
      </c>
      <c r="AB21" s="53">
        <f>'05'!$W21</f>
        <v>0</v>
      </c>
      <c r="AC21" s="53">
        <f>'06'!$W21</f>
        <v>0</v>
      </c>
      <c r="AD21" s="53">
        <f>'07'!$W21</f>
        <v>0</v>
      </c>
      <c r="AE21" s="53">
        <f>'08'!$W21</f>
        <v>0</v>
      </c>
      <c r="AF21" s="53">
        <f>'09'!$W21</f>
        <v>0</v>
      </c>
      <c r="AG21" s="53">
        <f>'10'!$W21</f>
        <v>0</v>
      </c>
      <c r="AH21" s="53">
        <f>'11'!$W21</f>
        <v>0</v>
      </c>
      <c r="AI21" s="53">
        <f>'12'!$W21</f>
        <v>2.8985507246376814E-5</v>
      </c>
      <c r="AJ21" s="53">
        <f>'13'!$W21</f>
        <v>5.7773550724637676E-2</v>
      </c>
      <c r="AK21" s="53">
        <f>'14'!$W21</f>
        <v>5.1309782608695655E-2</v>
      </c>
      <c r="AL21" s="53">
        <f>'15'!$W21</f>
        <v>8.365398550724637E-2</v>
      </c>
      <c r="AM21" s="53">
        <f>'16'!$W21</f>
        <v>0.10066666666666667</v>
      </c>
      <c r="AN21" s="40">
        <f>'17'!$W21</f>
        <v>0.26592391304347829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'80'!$W22</f>
        <v>0</v>
      </c>
      <c r="D22" s="53">
        <f>'81'!$W22</f>
        <v>0</v>
      </c>
      <c r="E22" s="53">
        <f>'82'!$W22</f>
        <v>4.3478260869565216E-2</v>
      </c>
      <c r="F22" s="53">
        <f>'83'!$W22</f>
        <v>4.5289855072463768E-2</v>
      </c>
      <c r="G22" s="53">
        <f>'84'!$W22</f>
        <v>0</v>
      </c>
      <c r="H22" s="53">
        <f>'85'!$W22</f>
        <v>0</v>
      </c>
      <c r="I22" s="53">
        <f>'86'!$W22</f>
        <v>0</v>
      </c>
      <c r="J22" s="53">
        <f>'87'!$W22</f>
        <v>0</v>
      </c>
      <c r="K22" s="53">
        <f>'88'!$W22</f>
        <v>0</v>
      </c>
      <c r="L22" s="53">
        <f>'89'!$W22</f>
        <v>0</v>
      </c>
      <c r="M22" s="53">
        <f>'90'!$W22</f>
        <v>0</v>
      </c>
      <c r="N22" s="53">
        <f>'91'!$W22</f>
        <v>0</v>
      </c>
      <c r="O22" s="53">
        <f>'92'!$W22</f>
        <v>0</v>
      </c>
      <c r="P22" s="53">
        <f>'93'!$W22</f>
        <v>0</v>
      </c>
      <c r="Q22" s="53">
        <f>'94'!$W22</f>
        <v>0</v>
      </c>
      <c r="R22" s="53">
        <f>'95'!$W22</f>
        <v>8.1521739130434778E-4</v>
      </c>
      <c r="S22" s="53">
        <f>'96'!$W22</f>
        <v>7.2463768115942027E-5</v>
      </c>
      <c r="T22" s="53">
        <f>'97'!$W22</f>
        <v>3.795833333333333E-2</v>
      </c>
      <c r="U22" s="53">
        <f>'98'!$W22</f>
        <v>1.1096014492753622E-2</v>
      </c>
      <c r="V22" s="53">
        <f>'99'!$W22</f>
        <v>3.2461956521739131E-2</v>
      </c>
      <c r="W22" s="53">
        <f>'00'!$W22</f>
        <v>5.0900362318840577E-2</v>
      </c>
      <c r="X22" s="53">
        <f>'01'!$W22</f>
        <v>3.9097826086956521E-2</v>
      </c>
      <c r="Y22" s="53">
        <f>'02'!$W22</f>
        <v>3.0469202898550724E-2</v>
      </c>
      <c r="Z22" s="53">
        <f>'03'!$W22</f>
        <v>2.5036231884057972E-2</v>
      </c>
      <c r="AA22" s="53">
        <f>'04'!$W22</f>
        <v>2.2094202898550724E-2</v>
      </c>
      <c r="AB22" s="53">
        <f>'05'!$W22</f>
        <v>4.7798181818181816E-2</v>
      </c>
      <c r="AC22" s="53">
        <f>'06'!$W22</f>
        <v>3.3254545454545451E-3</v>
      </c>
      <c r="AD22" s="53">
        <f>'07'!$W22</f>
        <v>0</v>
      </c>
      <c r="AE22" s="53">
        <f>'08'!$W22</f>
        <v>0</v>
      </c>
      <c r="AF22" s="53">
        <f>'09'!$W22</f>
        <v>0</v>
      </c>
      <c r="AG22" s="53">
        <f>'10'!$W22</f>
        <v>0</v>
      </c>
      <c r="AH22" s="53">
        <f>'11'!$W22</f>
        <v>0</v>
      </c>
      <c r="AI22" s="53">
        <f>'12'!$W22</f>
        <v>0</v>
      </c>
      <c r="AJ22" s="53">
        <f>'13'!$W22</f>
        <v>0</v>
      </c>
      <c r="AK22" s="53">
        <f>'14'!$W22</f>
        <v>0</v>
      </c>
      <c r="AL22" s="53">
        <f>'15'!$W22</f>
        <v>0</v>
      </c>
      <c r="AM22" s="53">
        <f>'16'!$W22</f>
        <v>0</v>
      </c>
      <c r="AN22" s="40">
        <f>'17'!$W22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'80'!$W23</f>
        <v>0</v>
      </c>
      <c r="D23" s="53">
        <f>'81'!$W23</f>
        <v>0</v>
      </c>
      <c r="E23" s="53">
        <f>'82'!$W23</f>
        <v>0</v>
      </c>
      <c r="F23" s="53">
        <f>'83'!$W23</f>
        <v>0</v>
      </c>
      <c r="G23" s="53">
        <f>'84'!$W23</f>
        <v>0</v>
      </c>
      <c r="H23" s="53">
        <f>'85'!$W23</f>
        <v>0</v>
      </c>
      <c r="I23" s="53">
        <f>'86'!$W23</f>
        <v>0</v>
      </c>
      <c r="J23" s="53">
        <f>'87'!$W23</f>
        <v>0</v>
      </c>
      <c r="K23" s="53">
        <f>'88'!$W23</f>
        <v>0</v>
      </c>
      <c r="L23" s="53">
        <f>'89'!$W23</f>
        <v>40.579710144927532</v>
      </c>
      <c r="M23" s="53">
        <f>'90'!$W23</f>
        <v>46.192070652173911</v>
      </c>
      <c r="N23" s="53">
        <f>'91'!$W23</f>
        <v>63.064402173913031</v>
      </c>
      <c r="O23" s="53">
        <f>'92'!$W23</f>
        <v>9.5678496376811584</v>
      </c>
      <c r="P23" s="53">
        <f>'93'!$W23</f>
        <v>9.6792626811594182</v>
      </c>
      <c r="Q23" s="53">
        <f>'94'!$W23</f>
        <v>13.394844202898549</v>
      </c>
      <c r="R23" s="53">
        <f>'95'!$W23</f>
        <v>17.923161231884055</v>
      </c>
      <c r="S23" s="53">
        <f>'96'!$W23</f>
        <v>23.090769927536229</v>
      </c>
      <c r="T23" s="53">
        <f>'97'!$W23</f>
        <v>27.250541666666663</v>
      </c>
      <c r="U23" s="53">
        <f>'98'!$W23</f>
        <v>42.785458333333331</v>
      </c>
      <c r="V23" s="53">
        <f>'99'!$W23</f>
        <v>26.368650362318839</v>
      </c>
      <c r="W23" s="53">
        <f>'00'!$W23</f>
        <v>38.523126811594203</v>
      </c>
      <c r="X23" s="53">
        <f>'01'!$W23</f>
        <v>62.325146739130432</v>
      </c>
      <c r="Y23" s="53">
        <f>'02'!$W23</f>
        <v>45.959208333333329</v>
      </c>
      <c r="Z23" s="53">
        <f>'03'!$W23</f>
        <v>35.117032608695652</v>
      </c>
      <c r="AA23" s="53">
        <f>'04'!$W23</f>
        <v>42.015498188405793</v>
      </c>
      <c r="AB23" s="53">
        <f>'05'!$W23</f>
        <v>41.531767272727272</v>
      </c>
      <c r="AC23" s="53">
        <f>'06'!$W23</f>
        <v>41.00896909090909</v>
      </c>
      <c r="AD23" s="53">
        <f>'07'!$W23</f>
        <v>0</v>
      </c>
      <c r="AE23" s="53">
        <f>'08'!$W23</f>
        <v>0</v>
      </c>
      <c r="AF23" s="53">
        <f>'09'!$W23</f>
        <v>0</v>
      </c>
      <c r="AG23" s="53">
        <f>'10'!$W23</f>
        <v>0</v>
      </c>
      <c r="AH23" s="53">
        <f>'11'!$W23</f>
        <v>0</v>
      </c>
      <c r="AI23" s="53">
        <f>'12'!$W23</f>
        <v>0</v>
      </c>
      <c r="AJ23" s="53">
        <f>'13'!$W23</f>
        <v>0</v>
      </c>
      <c r="AK23" s="53">
        <f>'14'!$W23</f>
        <v>0</v>
      </c>
      <c r="AL23" s="53">
        <f>'15'!$W23</f>
        <v>0</v>
      </c>
      <c r="AM23" s="53">
        <f>'16'!$W23</f>
        <v>0</v>
      </c>
      <c r="AN23" s="40">
        <f>'17'!$W23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'80'!$W24</f>
        <v>0</v>
      </c>
      <c r="D24" s="53">
        <f>'81'!$W24</f>
        <v>0</v>
      </c>
      <c r="E24" s="53">
        <f>'82'!$W24</f>
        <v>0.18115942028985507</v>
      </c>
      <c r="F24" s="53">
        <f>'83'!$W24</f>
        <v>0.18115942028985507</v>
      </c>
      <c r="G24" s="53">
        <f>'84'!$W24</f>
        <v>0</v>
      </c>
      <c r="H24" s="53">
        <f>'85'!$W24</f>
        <v>0</v>
      </c>
      <c r="I24" s="53">
        <f>'86'!$W24</f>
        <v>0</v>
      </c>
      <c r="J24" s="53">
        <f>'87'!$W24</f>
        <v>0</v>
      </c>
      <c r="K24" s="53">
        <f>'88'!$W24</f>
        <v>0</v>
      </c>
      <c r="L24" s="53">
        <f>'89'!$W24</f>
        <v>0</v>
      </c>
      <c r="M24" s="53">
        <f>'90'!$W24</f>
        <v>1.8514492753623185E-3</v>
      </c>
      <c r="N24" s="53">
        <f>'91'!$W24</f>
        <v>1.1818840579710145E-2</v>
      </c>
      <c r="O24" s="53">
        <f>'92'!$W24</f>
        <v>3.1442028985507242E-2</v>
      </c>
      <c r="P24" s="53">
        <f>'93'!$W24</f>
        <v>2.7346014492753621E-2</v>
      </c>
      <c r="Q24" s="53">
        <f>'94'!$W24</f>
        <v>7.9746376811594185E-3</v>
      </c>
      <c r="R24" s="53">
        <f>'95'!$W24</f>
        <v>1.5043478260869565E-2</v>
      </c>
      <c r="S24" s="53">
        <f>'96'!$W24</f>
        <v>4.7871376811594202E-2</v>
      </c>
      <c r="T24" s="53">
        <f>'97'!$W24</f>
        <v>0.34905072463768111</v>
      </c>
      <c r="U24" s="53">
        <f>'98'!$W24</f>
        <v>0.97794565217391305</v>
      </c>
      <c r="V24" s="53">
        <f>'99'!$W24</f>
        <v>1.2664456521739129</v>
      </c>
      <c r="W24" s="53">
        <f>'00'!$W24</f>
        <v>2.6212355072463769</v>
      </c>
      <c r="X24" s="53">
        <f>'01'!$W24</f>
        <v>5.6762427536231881</v>
      </c>
      <c r="Y24" s="53">
        <f>'02'!$W24</f>
        <v>4.7088822463768114</v>
      </c>
      <c r="Z24" s="53">
        <f>'03'!$W24</f>
        <v>3.1937626811594204</v>
      </c>
      <c r="AA24" s="53">
        <f>'04'!$W24</f>
        <v>2.9793405797101444</v>
      </c>
      <c r="AB24" s="53">
        <f>'05'!$W24</f>
        <v>2.6969018181818178</v>
      </c>
      <c r="AC24" s="53">
        <f>'06'!$W24</f>
        <v>2.6413781818181814</v>
      </c>
      <c r="AD24" s="53">
        <f>'07'!$W24</f>
        <v>2.6688651016246907</v>
      </c>
      <c r="AE24" s="53">
        <f>'08'!$W24</f>
        <v>2.8542672727272724</v>
      </c>
      <c r="AF24" s="53">
        <f>'09'!$W24</f>
        <v>2.7084709090909089</v>
      </c>
      <c r="AG24" s="53">
        <f>'10'!$W24</f>
        <v>1.0832472727272728</v>
      </c>
      <c r="AH24" s="53">
        <f>'11'!$W24</f>
        <v>1.3048768115942029</v>
      </c>
      <c r="AI24" s="53">
        <f>'12'!$W24</f>
        <v>1.3771340579710145</v>
      </c>
      <c r="AJ24" s="53">
        <f>'13'!$W24</f>
        <v>2.4547735507246378</v>
      </c>
      <c r="AK24" s="53">
        <f>'14'!$W24</f>
        <v>0.6108786231884058</v>
      </c>
      <c r="AL24" s="53">
        <f>'15'!$W24</f>
        <v>0.57500543478260868</v>
      </c>
      <c r="AM24" s="53">
        <f>'16'!$W24</f>
        <v>3.6638478260869567</v>
      </c>
      <c r="AN24" s="40">
        <f>'17'!$W24</f>
        <v>3.3104728260869565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'80'!$W25</f>
        <v>251.81159420289853</v>
      </c>
      <c r="D25" s="53">
        <f>'81'!$W25</f>
        <v>287.68115942028987</v>
      </c>
      <c r="E25" s="53">
        <f>'82'!$W25</f>
        <v>299.63768115942025</v>
      </c>
      <c r="F25" s="53">
        <f>'83'!$W25</f>
        <v>327.71739130434781</v>
      </c>
      <c r="G25" s="53">
        <f>'84'!$W25</f>
        <v>331.88405797101444</v>
      </c>
      <c r="H25" s="53">
        <f>'85'!$W25</f>
        <v>386.41304347826087</v>
      </c>
      <c r="I25" s="53">
        <f>'86'!$W25</f>
        <v>417.39130434782606</v>
      </c>
      <c r="J25" s="53">
        <f>'87'!$W25</f>
        <v>460.14492753623182</v>
      </c>
      <c r="K25" s="53">
        <f>'88'!$W25</f>
        <v>489.85507246376801</v>
      </c>
      <c r="L25" s="53">
        <f>'89'!$W25</f>
        <v>481.15942028985506</v>
      </c>
      <c r="M25" s="53">
        <f>'90'!$W25</f>
        <v>524.60138768115939</v>
      </c>
      <c r="N25" s="53">
        <f>'91'!$W25</f>
        <v>508.14893840579708</v>
      </c>
      <c r="O25" s="53">
        <f>'92'!$W25</f>
        <v>599.51930072463767</v>
      </c>
      <c r="P25" s="53">
        <f>'93'!$W25</f>
        <v>609.11116666666658</v>
      </c>
      <c r="Q25" s="53">
        <f>'94'!$W25</f>
        <v>608.47327717391295</v>
      </c>
      <c r="R25" s="53">
        <f>'95'!$W25</f>
        <v>629.01898188405789</v>
      </c>
      <c r="S25" s="53">
        <f>'96'!$W25</f>
        <v>652.37496739130427</v>
      </c>
      <c r="T25" s="53">
        <f>'97'!$W25</f>
        <v>651.6530579710145</v>
      </c>
      <c r="U25" s="53">
        <f>'98'!$W25</f>
        <v>635.57844021739118</v>
      </c>
      <c r="V25" s="53">
        <f>'99'!$W25</f>
        <v>657.45562681159413</v>
      </c>
      <c r="W25" s="53">
        <f>'00'!$W25</f>
        <v>632.23361956521728</v>
      </c>
      <c r="X25" s="53">
        <f>'01'!$W25</f>
        <v>602.2991231884057</v>
      </c>
      <c r="Y25" s="53">
        <f>'02'!$W25</f>
        <v>587.18098731884049</v>
      </c>
      <c r="Z25" s="53">
        <f>'03'!$W25</f>
        <v>561.29157246376803</v>
      </c>
      <c r="AA25" s="53">
        <f>'04'!$W25</f>
        <v>561.98566847826089</v>
      </c>
      <c r="AB25" s="53">
        <f>'05'!$W25</f>
        <v>562.05229454545452</v>
      </c>
      <c r="AC25" s="53">
        <f>'06'!$W25</f>
        <v>565.43551272727268</v>
      </c>
      <c r="AD25" s="53">
        <f>'07'!$W25</f>
        <v>613.23778714864238</v>
      </c>
      <c r="AE25" s="53">
        <f>'08'!$W25</f>
        <v>649.89676363636363</v>
      </c>
      <c r="AF25" s="53">
        <f>'09'!$W25</f>
        <v>642.3067709090908</v>
      </c>
      <c r="AG25" s="53">
        <f>'10'!$W25</f>
        <v>674.55803090909092</v>
      </c>
      <c r="AH25" s="53">
        <f>'11'!$W25</f>
        <v>674.93435869565212</v>
      </c>
      <c r="AI25" s="53">
        <f>'12'!$W25</f>
        <v>685.92625905797104</v>
      </c>
      <c r="AJ25" s="53">
        <f>'13'!$W25</f>
        <v>746.876125</v>
      </c>
      <c r="AK25" s="53">
        <f>'14'!$W25</f>
        <v>651.39913586956527</v>
      </c>
      <c r="AL25" s="53">
        <f>'15'!$W25</f>
        <v>652.6038224637681</v>
      </c>
      <c r="AM25" s="53">
        <f>'16'!$W25</f>
        <v>657.14269384057968</v>
      </c>
      <c r="AN25" s="40">
        <f>'17'!$W25</f>
        <v>641.28457789855076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'80'!$W26</f>
        <v>14.311594202898551</v>
      </c>
      <c r="D26" s="53">
        <f>'81'!$W26</f>
        <v>14.492753623188404</v>
      </c>
      <c r="E26" s="53">
        <f>'82'!$W26</f>
        <v>26.449275362318836</v>
      </c>
      <c r="F26" s="53">
        <f>'83'!$W26</f>
        <v>35.688405797101446</v>
      </c>
      <c r="G26" s="53">
        <f>'84'!$W26</f>
        <v>29.166666666666668</v>
      </c>
      <c r="H26" s="53">
        <f>'85'!$W26</f>
        <v>0.54347826086956519</v>
      </c>
      <c r="I26" s="53">
        <f>'86'!$W26</f>
        <v>26.992753623188403</v>
      </c>
      <c r="J26" s="53">
        <f>'87'!$W26</f>
        <v>0.72463768115942029</v>
      </c>
      <c r="K26" s="53">
        <f>'88'!$W26</f>
        <v>0.72463768115942029</v>
      </c>
      <c r="L26" s="53">
        <f>'89'!$W26</f>
        <v>2.3550724637681157</v>
      </c>
      <c r="M26" s="53">
        <f>'90'!$W26</f>
        <v>4.899251811594203</v>
      </c>
      <c r="N26" s="53">
        <f>'91'!$W26</f>
        <v>3.05894384057971</v>
      </c>
      <c r="O26" s="53">
        <f>'92'!$W26</f>
        <v>3.7432989130434784</v>
      </c>
      <c r="P26" s="53">
        <f>'93'!$W26</f>
        <v>3.3496594202898549</v>
      </c>
      <c r="Q26" s="53">
        <f>'94'!$W26</f>
        <v>3.1876394927536227</v>
      </c>
      <c r="R26" s="53">
        <f>'95'!$W26</f>
        <v>3.2139981884057969</v>
      </c>
      <c r="S26" s="53">
        <f>'96'!$W26</f>
        <v>3.3327916666666666</v>
      </c>
      <c r="T26" s="53">
        <f>'97'!$W26</f>
        <v>2.6562862318840579</v>
      </c>
      <c r="U26" s="53">
        <f>'98'!$W26</f>
        <v>3.7715923913043476</v>
      </c>
      <c r="V26" s="53">
        <f>'99'!$W26</f>
        <v>6.4783152173913034</v>
      </c>
      <c r="W26" s="53">
        <f>'00'!$W26</f>
        <v>6.0736322463768104</v>
      </c>
      <c r="X26" s="53">
        <f>'01'!$W26</f>
        <v>7.2813985507246377</v>
      </c>
      <c r="Y26" s="53">
        <f>'02'!$W26</f>
        <v>7.124173913043478</v>
      </c>
      <c r="Z26" s="53">
        <f>'03'!$W26</f>
        <v>9.5374565217391289</v>
      </c>
      <c r="AA26" s="53">
        <f>'04'!$W26</f>
        <v>10.430855072463766</v>
      </c>
      <c r="AB26" s="53">
        <f>'05'!$W26</f>
        <v>7.7168599999999987</v>
      </c>
      <c r="AC26" s="53">
        <f>'06'!$W26</f>
        <v>7.2109327272727262</v>
      </c>
      <c r="AD26" s="53">
        <f>'07'!$W26</f>
        <v>7.3622390122675565</v>
      </c>
      <c r="AE26" s="53">
        <f>'08'!$W26</f>
        <v>9.0277527272727269</v>
      </c>
      <c r="AF26" s="53">
        <f>'09'!$W26</f>
        <v>8.5372218181818162</v>
      </c>
      <c r="AG26" s="53">
        <f>'10'!$W26</f>
        <v>4.1075709090909092</v>
      </c>
      <c r="AH26" s="53">
        <f>'11'!$W26</f>
        <v>6.3277826086956521</v>
      </c>
      <c r="AI26" s="53">
        <f>'12'!$W26</f>
        <v>6.1402971014492751</v>
      </c>
      <c r="AJ26" s="53">
        <f>'13'!$W26</f>
        <v>7.0530688405797095</v>
      </c>
      <c r="AK26" s="53">
        <f>'14'!$W26</f>
        <v>12.852007246376811</v>
      </c>
      <c r="AL26" s="53">
        <f>'15'!$W26</f>
        <v>15.563231884057972</v>
      </c>
      <c r="AM26" s="53">
        <f>'16'!$W26</f>
        <v>16.505925724637681</v>
      </c>
      <c r="AN26" s="40">
        <f>'17'!$W26</f>
        <v>19.991177536231884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'80'!$W27</f>
        <v>0.72463768115942029</v>
      </c>
      <c r="D27" s="53">
        <f>'81'!$W27</f>
        <v>0.72463768115942029</v>
      </c>
      <c r="E27" s="53">
        <f>'82'!$W27</f>
        <v>0.18115942028985507</v>
      </c>
      <c r="F27" s="53">
        <f>'83'!$W27</f>
        <v>0.18115942028985507</v>
      </c>
      <c r="G27" s="53">
        <f>'84'!$W27</f>
        <v>0.90579710144927528</v>
      </c>
      <c r="H27" s="53">
        <f>'85'!$W27</f>
        <v>0</v>
      </c>
      <c r="I27" s="53">
        <f>'86'!$W27</f>
        <v>1.0869565217391304</v>
      </c>
      <c r="J27" s="53">
        <f>'87'!$W27</f>
        <v>1.2681159420289854</v>
      </c>
      <c r="K27" s="53">
        <f>'88'!$W27</f>
        <v>0</v>
      </c>
      <c r="L27" s="53">
        <f>'89'!$W27</f>
        <v>0.18115942028985507</v>
      </c>
      <c r="M27" s="53">
        <f>'90'!$W27</f>
        <v>1.1919347826086955</v>
      </c>
      <c r="N27" s="53">
        <f>'91'!$W27</f>
        <v>1.0477355072463768</v>
      </c>
      <c r="O27" s="53">
        <f>'92'!$W27</f>
        <v>0.94153985507246374</v>
      </c>
      <c r="P27" s="53">
        <f>'93'!$W27</f>
        <v>0.48144021739130433</v>
      </c>
      <c r="Q27" s="53">
        <f>'94'!$W27</f>
        <v>0.6788043478260869</v>
      </c>
      <c r="R27" s="53">
        <f>'95'!$W27</f>
        <v>0.91201086956521737</v>
      </c>
      <c r="S27" s="53">
        <f>'96'!$W27</f>
        <v>0.37739130434782608</v>
      </c>
      <c r="T27" s="53">
        <f>'97'!$W27</f>
        <v>0.23693115942028986</v>
      </c>
      <c r="U27" s="53">
        <f>'98'!$W27</f>
        <v>0.21415760869565215</v>
      </c>
      <c r="V27" s="53">
        <f>'99'!$W27</f>
        <v>0.12206884057971013</v>
      </c>
      <c r="W27" s="53">
        <f>'00'!$W27</f>
        <v>0.12941123188405795</v>
      </c>
      <c r="X27" s="53">
        <f>'01'!$W27</f>
        <v>0.15629528985507246</v>
      </c>
      <c r="Y27" s="53">
        <f>'02'!$W27</f>
        <v>0.16308333333333333</v>
      </c>
      <c r="Z27" s="53">
        <f>'03'!$W27</f>
        <v>0.23950724637681156</v>
      </c>
      <c r="AA27" s="53">
        <f>'04'!$W27</f>
        <v>0.12797826086956521</v>
      </c>
      <c r="AB27" s="53">
        <f>'05'!$W27</f>
        <v>0.50317454545454543</v>
      </c>
      <c r="AC27" s="53">
        <f>'06'!$W27</f>
        <v>2.0780127272727271</v>
      </c>
      <c r="AD27" s="53">
        <f>'07'!$W27</f>
        <v>67.641938647890242</v>
      </c>
      <c r="AE27" s="53">
        <f>'08'!$W27</f>
        <v>83.125759999999985</v>
      </c>
      <c r="AF27" s="53">
        <f>'09'!$W27</f>
        <v>82.312259999999995</v>
      </c>
      <c r="AG27" s="53">
        <f>'10'!$W27</f>
        <v>0</v>
      </c>
      <c r="AH27" s="53">
        <f>'11'!$W27</f>
        <v>0.19399094202898551</v>
      </c>
      <c r="AI27" s="53">
        <f>'12'!$W27</f>
        <v>0</v>
      </c>
      <c r="AJ27" s="53">
        <f>'13'!$W27</f>
        <v>0</v>
      </c>
      <c r="AK27" s="53">
        <f>'14'!$W27</f>
        <v>0.38692210144927536</v>
      </c>
      <c r="AL27" s="53">
        <f>'15'!$W27</f>
        <v>0</v>
      </c>
      <c r="AM27" s="53">
        <f>'16'!$W27</f>
        <v>0</v>
      </c>
      <c r="AN27" s="40">
        <f>'17'!$W27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'80'!$W28</f>
        <v>0</v>
      </c>
      <c r="D28" s="53">
        <f>'81'!$W28</f>
        <v>0</v>
      </c>
      <c r="E28" s="53">
        <f>'82'!$W28</f>
        <v>0.54347826086956519</v>
      </c>
      <c r="F28" s="53">
        <f>'83'!$W28</f>
        <v>0.54347826086956519</v>
      </c>
      <c r="G28" s="53">
        <f>'84'!$W28</f>
        <v>0</v>
      </c>
      <c r="H28" s="53">
        <f>'85'!$W28</f>
        <v>1.2681159420289854</v>
      </c>
      <c r="I28" s="53">
        <f>'86'!$W28</f>
        <v>0</v>
      </c>
      <c r="J28" s="53">
        <f>'87'!$W28</f>
        <v>0</v>
      </c>
      <c r="K28" s="53">
        <f>'88'!$W28</f>
        <v>1.2681159420289854</v>
      </c>
      <c r="L28" s="53">
        <f>'89'!$W28</f>
        <v>0.54347826086956519</v>
      </c>
      <c r="M28" s="53">
        <f>'90'!$W28</f>
        <v>0.67032065217391301</v>
      </c>
      <c r="N28" s="53">
        <f>'91'!$W28</f>
        <v>0.79968659420289856</v>
      </c>
      <c r="O28" s="53">
        <f>'92'!$W28</f>
        <v>2.6495561594202899</v>
      </c>
      <c r="P28" s="53">
        <f>'93'!$W28</f>
        <v>3.4688134057971012</v>
      </c>
      <c r="Q28" s="53">
        <f>'94'!$W28</f>
        <v>6.9066467391304345</v>
      </c>
      <c r="R28" s="53">
        <f>'95'!$W28</f>
        <v>4.9718605072463768</v>
      </c>
      <c r="S28" s="53">
        <f>'96'!$W28</f>
        <v>11.9490634057971</v>
      </c>
      <c r="T28" s="53">
        <f>'97'!$W28</f>
        <v>18.978039855072463</v>
      </c>
      <c r="U28" s="53">
        <f>'98'!$W28</f>
        <v>30.896061594202894</v>
      </c>
      <c r="V28" s="53">
        <f>'99'!$W28</f>
        <v>49.193679347826077</v>
      </c>
      <c r="W28" s="53">
        <f>'00'!$W28</f>
        <v>46.155518115942023</v>
      </c>
      <c r="X28" s="53">
        <f>'01'!$W28</f>
        <v>51.545994565217391</v>
      </c>
      <c r="Y28" s="53">
        <f>'02'!$W28</f>
        <v>47.184248188405796</v>
      </c>
      <c r="Z28" s="53">
        <f>'03'!$W28</f>
        <v>36.076438405797099</v>
      </c>
      <c r="AA28" s="53">
        <f>'04'!$W28</f>
        <v>29.50441847826087</v>
      </c>
      <c r="AB28" s="53">
        <f>'05'!$W28</f>
        <v>27.886114545454543</v>
      </c>
      <c r="AC28" s="53">
        <f>'06'!$W28</f>
        <v>26.695634545454542</v>
      </c>
      <c r="AD28" s="53">
        <f>'07'!$W28</f>
        <v>0</v>
      </c>
      <c r="AE28" s="53">
        <f>'08'!$W28</f>
        <v>0</v>
      </c>
      <c r="AF28" s="53">
        <f>'09'!$W28</f>
        <v>0</v>
      </c>
      <c r="AG28" s="53">
        <f>'10'!$W28</f>
        <v>0</v>
      </c>
      <c r="AH28" s="53">
        <f>'11'!$W28</f>
        <v>0</v>
      </c>
      <c r="AI28" s="53">
        <f>'12'!$W28</f>
        <v>0</v>
      </c>
      <c r="AJ28" s="53">
        <f>'13'!$W28</f>
        <v>0</v>
      </c>
      <c r="AK28" s="53">
        <f>'14'!$W28</f>
        <v>0</v>
      </c>
      <c r="AL28" s="53">
        <f>'15'!$W28</f>
        <v>0</v>
      </c>
      <c r="AM28" s="53">
        <f>'16'!$W28</f>
        <v>0</v>
      </c>
      <c r="AN28" s="40">
        <f>'17'!$W28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'80'!$W29</f>
        <v>0</v>
      </c>
      <c r="D29" s="53">
        <f>'81'!$W29</f>
        <v>0</v>
      </c>
      <c r="E29" s="53">
        <f>'82'!$W29</f>
        <v>0</v>
      </c>
      <c r="F29" s="53">
        <f>'83'!$W29</f>
        <v>0</v>
      </c>
      <c r="G29" s="53">
        <f>'84'!$W29</f>
        <v>0</v>
      </c>
      <c r="H29" s="53">
        <f>'85'!$W29</f>
        <v>0</v>
      </c>
      <c r="I29" s="53">
        <f>'86'!$W29</f>
        <v>0</v>
      </c>
      <c r="J29" s="53">
        <f>'87'!$W29</f>
        <v>0</v>
      </c>
      <c r="K29" s="53">
        <f>'88'!$W29</f>
        <v>0</v>
      </c>
      <c r="L29" s="53">
        <f>'89'!$W29</f>
        <v>0</v>
      </c>
      <c r="M29" s="53">
        <f>'90'!$W29</f>
        <v>3.0315217391304342E-2</v>
      </c>
      <c r="N29" s="53">
        <f>'91'!$W29</f>
        <v>2.7380434782608695E-2</v>
      </c>
      <c r="O29" s="53">
        <f>'92'!$W29</f>
        <v>2.7621376811594201E-2</v>
      </c>
      <c r="P29" s="53">
        <f>'93'!$W29</f>
        <v>7.3791666666666658E-2</v>
      </c>
      <c r="Q29" s="53">
        <f>'94'!$W29</f>
        <v>6.8036231884057968E-2</v>
      </c>
      <c r="R29" s="53">
        <f>'95'!$W29</f>
        <v>8.8827898550724635E-2</v>
      </c>
      <c r="S29" s="53">
        <f>'96'!$W29</f>
        <v>7.4559782608695641E-2</v>
      </c>
      <c r="T29" s="53">
        <f>'97'!$W29</f>
        <v>0.15663586956521738</v>
      </c>
      <c r="U29" s="53">
        <f>'98'!$W29</f>
        <v>0.42464855072463764</v>
      </c>
      <c r="V29" s="53">
        <f>'99'!$W29</f>
        <v>0.46092028985507238</v>
      </c>
      <c r="W29" s="53">
        <f>'00'!$W29</f>
        <v>0.461643115942029</v>
      </c>
      <c r="X29" s="53">
        <f>'01'!$W29</f>
        <v>0.23058152173913044</v>
      </c>
      <c r="Y29" s="53">
        <f>'02'!$W29</f>
        <v>3.2572463768115935E-2</v>
      </c>
      <c r="Z29" s="53">
        <f>'03'!$W29</f>
        <v>0.19952898550724638</v>
      </c>
      <c r="AA29" s="53">
        <f>'04'!$W29</f>
        <v>0.63680072463768111</v>
      </c>
      <c r="AB29" s="53">
        <f>'05'!$W29</f>
        <v>8.0836363636363623E-2</v>
      </c>
      <c r="AC29" s="53">
        <f>'06'!$W29</f>
        <v>1.2612727272727272E-2</v>
      </c>
      <c r="AD29" s="53">
        <f>'07'!$W29</f>
        <v>0</v>
      </c>
      <c r="AE29" s="53">
        <f>'08'!$W29</f>
        <v>0</v>
      </c>
      <c r="AF29" s="53">
        <f>'09'!$W29</f>
        <v>0</v>
      </c>
      <c r="AG29" s="53">
        <f>'10'!$W29</f>
        <v>7.4490909090909087E-3</v>
      </c>
      <c r="AH29" s="53">
        <f>'11'!$W29</f>
        <v>1.3248188405797102E-2</v>
      </c>
      <c r="AI29" s="53">
        <f>'12'!$W29</f>
        <v>8.755434782608696E-3</v>
      </c>
      <c r="AJ29" s="53">
        <f>'13'!$W29</f>
        <v>2.8333333333333335E-3</v>
      </c>
      <c r="AK29" s="53">
        <f>'14'!$W29</f>
        <v>7.8605072463768123E-3</v>
      </c>
      <c r="AL29" s="53">
        <f>'15'!$W29</f>
        <v>7.7916666666666664E-3</v>
      </c>
      <c r="AM29" s="53">
        <f>'16'!$W29</f>
        <v>5.5271739130434783E-3</v>
      </c>
      <c r="AN29" s="40">
        <f>'17'!$W29</f>
        <v>0.1227481884057971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'80'!$W30</f>
        <v>1.2681159420289854</v>
      </c>
      <c r="D30" s="53">
        <f>'81'!$W30</f>
        <v>0</v>
      </c>
      <c r="E30" s="53">
        <f>'82'!$W30</f>
        <v>0.18115942028985507</v>
      </c>
      <c r="F30" s="53">
        <f>'83'!$W30</f>
        <v>0.18115942028985507</v>
      </c>
      <c r="G30" s="53">
        <f>'84'!$W30</f>
        <v>0</v>
      </c>
      <c r="H30" s="53">
        <f>'85'!$W30</f>
        <v>0</v>
      </c>
      <c r="I30" s="53">
        <f>'86'!$W30</f>
        <v>0</v>
      </c>
      <c r="J30" s="53">
        <f>'87'!$W30</f>
        <v>0</v>
      </c>
      <c r="K30" s="53">
        <f>'88'!$W30</f>
        <v>0</v>
      </c>
      <c r="L30" s="53">
        <f>'89'!$W30</f>
        <v>0.18115942028985507</v>
      </c>
      <c r="M30" s="53">
        <f>'90'!$W30</f>
        <v>0.24061956521739128</v>
      </c>
      <c r="N30" s="53">
        <f>'91'!$W30</f>
        <v>0.28882065217391301</v>
      </c>
      <c r="O30" s="53">
        <f>'92'!$W30</f>
        <v>0.50926630434782605</v>
      </c>
      <c r="P30" s="53">
        <f>'93'!$W30</f>
        <v>0.53057246376811595</v>
      </c>
      <c r="Q30" s="53">
        <f>'94'!$W30</f>
        <v>0.32538586956521737</v>
      </c>
      <c r="R30" s="53">
        <f>'95'!$W30</f>
        <v>0.23011594202898547</v>
      </c>
      <c r="S30" s="53">
        <f>'96'!$W30</f>
        <v>0.262177536231884</v>
      </c>
      <c r="T30" s="53">
        <f>'97'!$W30</f>
        <v>0.59272644927536222</v>
      </c>
      <c r="U30" s="53">
        <f>'98'!$W30</f>
        <v>0.91214492753623178</v>
      </c>
      <c r="V30" s="53">
        <f>'99'!$W30</f>
        <v>12.708786231884057</v>
      </c>
      <c r="W30" s="53">
        <f>'00'!$W30</f>
        <v>18.839527173913041</v>
      </c>
      <c r="X30" s="53">
        <f>'01'!$W30</f>
        <v>15.527538043478261</v>
      </c>
      <c r="Y30" s="53">
        <f>'02'!$W30</f>
        <v>21.553891304347825</v>
      </c>
      <c r="Z30" s="53">
        <f>'03'!$W30</f>
        <v>33.533938405797095</v>
      </c>
      <c r="AA30" s="53">
        <f>'04'!$W30</f>
        <v>50.547233695652174</v>
      </c>
      <c r="AB30" s="53">
        <f>'05'!$W30</f>
        <v>51.298141818181819</v>
      </c>
      <c r="AC30" s="53">
        <f>'06'!$W30</f>
        <v>64.867274545454535</v>
      </c>
      <c r="AD30" s="53">
        <f>'07'!$W30</f>
        <v>0</v>
      </c>
      <c r="AE30" s="53">
        <f>'08'!$W30</f>
        <v>0</v>
      </c>
      <c r="AF30" s="53">
        <f>'09'!$W30</f>
        <v>0</v>
      </c>
      <c r="AG30" s="53">
        <f>'10'!$W30</f>
        <v>0</v>
      </c>
      <c r="AH30" s="53">
        <f>'11'!$W30</f>
        <v>0</v>
      </c>
      <c r="AI30" s="53">
        <f>'12'!$W30</f>
        <v>0</v>
      </c>
      <c r="AJ30" s="53">
        <f>'13'!$W30</f>
        <v>0</v>
      </c>
      <c r="AK30" s="53">
        <f>'14'!$W30</f>
        <v>0</v>
      </c>
      <c r="AL30" s="53">
        <f>'15'!$W30</f>
        <v>0</v>
      </c>
      <c r="AM30" s="53">
        <f>'16'!$W30</f>
        <v>0</v>
      </c>
      <c r="AN30" s="40">
        <f>'17'!$W30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'80'!$W31</f>
        <v>0</v>
      </c>
      <c r="D31" s="53">
        <f>'81'!$W31</f>
        <v>0</v>
      </c>
      <c r="E31" s="53">
        <f>'82'!$W31</f>
        <v>0</v>
      </c>
      <c r="F31" s="53">
        <f>'83'!$W31</f>
        <v>0</v>
      </c>
      <c r="G31" s="53">
        <f>'84'!$W31</f>
        <v>0</v>
      </c>
      <c r="H31" s="53">
        <f>'85'!$W31</f>
        <v>0</v>
      </c>
      <c r="I31" s="53">
        <f>'86'!$W31</f>
        <v>0</v>
      </c>
      <c r="J31" s="53">
        <f>'87'!$W31</f>
        <v>0</v>
      </c>
      <c r="K31" s="53">
        <f>'88'!$W31</f>
        <v>0</v>
      </c>
      <c r="L31" s="53">
        <f>'89'!$W31</f>
        <v>0</v>
      </c>
      <c r="M31" s="53">
        <f>'90'!$W31</f>
        <v>0</v>
      </c>
      <c r="N31" s="53">
        <f>'91'!$W31</f>
        <v>0</v>
      </c>
      <c r="O31" s="53">
        <f>'92'!$W31</f>
        <v>0</v>
      </c>
      <c r="P31" s="53">
        <f>'93'!$W31</f>
        <v>0</v>
      </c>
      <c r="Q31" s="53">
        <f>'94'!$W31</f>
        <v>0</v>
      </c>
      <c r="R31" s="53">
        <f>'95'!$W31</f>
        <v>0</v>
      </c>
      <c r="S31" s="53">
        <f>'96'!$W31</f>
        <v>0</v>
      </c>
      <c r="T31" s="53">
        <f>'97'!$W31</f>
        <v>0</v>
      </c>
      <c r="U31" s="53">
        <f>'98'!$W31</f>
        <v>0</v>
      </c>
      <c r="V31" s="53">
        <f>'99'!$W31</f>
        <v>0</v>
      </c>
      <c r="W31" s="53">
        <f>'00'!$W31</f>
        <v>0</v>
      </c>
      <c r="X31" s="53">
        <f>'01'!$W31</f>
        <v>0</v>
      </c>
      <c r="Y31" s="53">
        <f>'02'!$W31</f>
        <v>0</v>
      </c>
      <c r="Z31" s="53">
        <f>'03'!$W31</f>
        <v>0</v>
      </c>
      <c r="AA31" s="53">
        <f>'04'!$W31</f>
        <v>0</v>
      </c>
      <c r="AB31" s="53">
        <f>'05'!$W31</f>
        <v>0</v>
      </c>
      <c r="AC31" s="53">
        <f>'06'!$W31</f>
        <v>0</v>
      </c>
      <c r="AD31" s="53">
        <f>'07'!$W31</f>
        <v>0</v>
      </c>
      <c r="AE31" s="53">
        <f>'08'!$W31</f>
        <v>0</v>
      </c>
      <c r="AF31" s="53">
        <f>'09'!$W31</f>
        <v>0</v>
      </c>
      <c r="AG31" s="53">
        <f>'10'!$W31</f>
        <v>0</v>
      </c>
      <c r="AH31" s="53">
        <f>'11'!$W31</f>
        <v>0</v>
      </c>
      <c r="AI31" s="53">
        <f>'12'!$W31</f>
        <v>0</v>
      </c>
      <c r="AJ31" s="53">
        <f>'13'!$W31</f>
        <v>0</v>
      </c>
      <c r="AK31" s="53">
        <f>'14'!$W31</f>
        <v>0</v>
      </c>
      <c r="AL31" s="53">
        <f>'15'!$W31</f>
        <v>0</v>
      </c>
      <c r="AM31" s="53">
        <f>'16'!$W31</f>
        <v>0</v>
      </c>
      <c r="AN31" s="40">
        <f>'17'!$W31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'80'!$W32</f>
        <v>0</v>
      </c>
      <c r="D32" s="53">
        <f>'81'!$W32</f>
        <v>0</v>
      </c>
      <c r="E32" s="53">
        <f>'82'!$W32</f>
        <v>16.847826086956523</v>
      </c>
      <c r="F32" s="53">
        <f>'83'!$W32</f>
        <v>17.391304347826086</v>
      </c>
      <c r="G32" s="53">
        <f>'84'!$W32</f>
        <v>22.463768115942027</v>
      </c>
      <c r="H32" s="53">
        <f>'85'!$W32</f>
        <v>27.355072463768114</v>
      </c>
      <c r="I32" s="53">
        <f>'86'!$W32</f>
        <v>0</v>
      </c>
      <c r="J32" s="53">
        <f>'87'!$W32</f>
        <v>28.623188405797102</v>
      </c>
      <c r="K32" s="53">
        <f>'88'!$W32</f>
        <v>32.427536231884055</v>
      </c>
      <c r="L32" s="53">
        <f>'89'!$W32</f>
        <v>34.420289855072461</v>
      </c>
      <c r="M32" s="53">
        <f>'90'!$W32</f>
        <v>11.245391304347825</v>
      </c>
      <c r="N32" s="53">
        <f>'91'!$W32</f>
        <v>10.943255434782607</v>
      </c>
      <c r="O32" s="53">
        <f>'92'!$W32</f>
        <v>8.7745634057971014</v>
      </c>
      <c r="P32" s="53">
        <f>'93'!$W32</f>
        <v>8.4751865942028974</v>
      </c>
      <c r="Q32" s="53">
        <f>'94'!$W32</f>
        <v>8.381652173913043</v>
      </c>
      <c r="R32" s="53">
        <f>'95'!$W32</f>
        <v>10.748920289855072</v>
      </c>
      <c r="S32" s="53">
        <f>'96'!$W32</f>
        <v>10.703690217391303</v>
      </c>
      <c r="T32" s="53">
        <f>'97'!$W32</f>
        <v>7.7143514492753615</v>
      </c>
      <c r="U32" s="53">
        <f>'98'!$W32</f>
        <v>8.6826467391304334</v>
      </c>
      <c r="V32" s="53">
        <f>'99'!$W32</f>
        <v>10.726278985507244</v>
      </c>
      <c r="W32" s="53">
        <f>'00'!$W32</f>
        <v>9.1894130434782593</v>
      </c>
      <c r="X32" s="53">
        <f>'01'!$W32</f>
        <v>8.6913007246376797</v>
      </c>
      <c r="Y32" s="53">
        <f>'02'!$W32</f>
        <v>12.95282608695652</v>
      </c>
      <c r="Z32" s="53">
        <f>'03'!$W32</f>
        <v>20.723757246376813</v>
      </c>
      <c r="AA32" s="53">
        <f>'04'!$W32</f>
        <v>23.675338768115942</v>
      </c>
      <c r="AB32" s="53">
        <f>'05'!$W32</f>
        <v>25.976329090909086</v>
      </c>
      <c r="AC32" s="53">
        <f>'06'!$W32</f>
        <v>28.197132727272727</v>
      </c>
      <c r="AD32" s="53">
        <f>'07'!$W32</f>
        <v>28.490559973466798</v>
      </c>
      <c r="AE32" s="53">
        <f>'08'!$W32</f>
        <v>0</v>
      </c>
      <c r="AF32" s="53">
        <f>'09'!$W32</f>
        <v>0</v>
      </c>
      <c r="AG32" s="53">
        <f>'10'!$W32</f>
        <v>59.191499999999998</v>
      </c>
      <c r="AH32" s="53">
        <f>'11'!$W32</f>
        <v>7.7717192028985504</v>
      </c>
      <c r="AI32" s="53">
        <f>'12'!$W32</f>
        <v>1.338768115942029E-2</v>
      </c>
      <c r="AJ32" s="53">
        <f>'13'!$W32</f>
        <v>0</v>
      </c>
      <c r="AK32" s="53">
        <f>'14'!$W32</f>
        <v>0</v>
      </c>
      <c r="AL32" s="53">
        <f>'15'!$W32</f>
        <v>0</v>
      </c>
      <c r="AM32" s="53">
        <f>'16'!$W32</f>
        <v>0</v>
      </c>
      <c r="AN32" s="40">
        <f>'17'!$W32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'80'!$W33</f>
        <v>0</v>
      </c>
      <c r="D33" s="53">
        <f>'81'!$W33</f>
        <v>0</v>
      </c>
      <c r="E33" s="53">
        <f>'82'!$W33</f>
        <v>0</v>
      </c>
      <c r="F33" s="53">
        <f>'83'!$W33</f>
        <v>0</v>
      </c>
      <c r="G33" s="53">
        <f>'84'!$W33</f>
        <v>0</v>
      </c>
      <c r="H33" s="53">
        <f>'85'!$W33</f>
        <v>0</v>
      </c>
      <c r="I33" s="53">
        <f>'86'!$W33</f>
        <v>0</v>
      </c>
      <c r="J33" s="53">
        <f>'87'!$W33</f>
        <v>0</v>
      </c>
      <c r="K33" s="53">
        <f>'88'!$W33</f>
        <v>0</v>
      </c>
      <c r="L33" s="53">
        <f>'89'!$W33</f>
        <v>0</v>
      </c>
      <c r="M33" s="53">
        <f>'90'!$W33</f>
        <v>2.2251811594202899E-2</v>
      </c>
      <c r="N33" s="53">
        <f>'91'!$W33</f>
        <v>5.9936594202898555E-2</v>
      </c>
      <c r="O33" s="53">
        <f>'92'!$W33</f>
        <v>8.382789855072463E-2</v>
      </c>
      <c r="P33" s="53">
        <f>'93'!$W33</f>
        <v>0.14122826086956519</v>
      </c>
      <c r="Q33" s="53">
        <f>'94'!$W33</f>
        <v>0.15611413043478259</v>
      </c>
      <c r="R33" s="53">
        <f>'95'!$W33</f>
        <v>0.29563224637681157</v>
      </c>
      <c r="S33" s="53">
        <f>'96'!$W33</f>
        <v>0.24933333333333332</v>
      </c>
      <c r="T33" s="53">
        <f>'97'!$W33</f>
        <v>0.15126811594202899</v>
      </c>
      <c r="U33" s="53">
        <f>'98'!$W33</f>
        <v>0.11095833333333333</v>
      </c>
      <c r="V33" s="53">
        <f>'99'!$W33</f>
        <v>0.21642572463768114</v>
      </c>
      <c r="W33" s="53">
        <f>'00'!$W33</f>
        <v>0.19304528985507247</v>
      </c>
      <c r="X33" s="53">
        <f>'01'!$W33</f>
        <v>0.14561594202898548</v>
      </c>
      <c r="Y33" s="53">
        <f>'02'!$W33</f>
        <v>0.1623442028985507</v>
      </c>
      <c r="Z33" s="53">
        <f>'03'!$W33</f>
        <v>0.11006884057971013</v>
      </c>
      <c r="AA33" s="53">
        <f>'04'!$W33</f>
        <v>9.4146739130434781E-2</v>
      </c>
      <c r="AB33" s="53">
        <f>'05'!$W33</f>
        <v>7.807090909090908E-2</v>
      </c>
      <c r="AC33" s="53">
        <f>'06'!$W33</f>
        <v>6.2869090909090916E-2</v>
      </c>
      <c r="AD33" s="53">
        <f>'07'!$W33</f>
        <v>0</v>
      </c>
      <c r="AE33" s="53">
        <f>'08'!$W33</f>
        <v>0</v>
      </c>
      <c r="AF33" s="53">
        <f>'09'!$W33</f>
        <v>0</v>
      </c>
      <c r="AG33" s="53">
        <f>'10'!$W33</f>
        <v>0</v>
      </c>
      <c r="AH33" s="53">
        <f>'11'!$W33</f>
        <v>0</v>
      </c>
      <c r="AI33" s="53">
        <f>'12'!$W33</f>
        <v>0</v>
      </c>
      <c r="AJ33" s="53">
        <f>'13'!$W33</f>
        <v>0</v>
      </c>
      <c r="AK33" s="53">
        <f>'14'!$W33</f>
        <v>0</v>
      </c>
      <c r="AL33" s="53">
        <f>'15'!$W33</f>
        <v>0</v>
      </c>
      <c r="AM33" s="53">
        <f>'16'!$W33</f>
        <v>0</v>
      </c>
      <c r="AN33" s="40">
        <f>'17'!$W33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'80'!$W34</f>
        <v>0</v>
      </c>
      <c r="D34" s="53">
        <f>'81'!$W34</f>
        <v>0</v>
      </c>
      <c r="E34" s="53">
        <f>'82'!$W34</f>
        <v>0</v>
      </c>
      <c r="F34" s="53">
        <f>'83'!$W34</f>
        <v>0</v>
      </c>
      <c r="G34" s="53">
        <f>'84'!$W34</f>
        <v>0</v>
      </c>
      <c r="H34" s="53">
        <f>'85'!$W34</f>
        <v>0</v>
      </c>
      <c r="I34" s="53">
        <f>'86'!$W34</f>
        <v>0</v>
      </c>
      <c r="J34" s="53">
        <f>'87'!$W34</f>
        <v>0</v>
      </c>
      <c r="K34" s="53">
        <f>'88'!$W34</f>
        <v>0</v>
      </c>
      <c r="L34" s="53">
        <f>'89'!$W34</f>
        <v>0</v>
      </c>
      <c r="M34" s="53">
        <f>'90'!$W34</f>
        <v>0</v>
      </c>
      <c r="N34" s="53">
        <f>'91'!$W34</f>
        <v>0</v>
      </c>
      <c r="O34" s="53">
        <f>'92'!$W34</f>
        <v>0</v>
      </c>
      <c r="P34" s="53">
        <f>'93'!$W34</f>
        <v>0</v>
      </c>
      <c r="Q34" s="53">
        <f>'94'!$W34</f>
        <v>0</v>
      </c>
      <c r="R34" s="53">
        <f>'95'!$W34</f>
        <v>0</v>
      </c>
      <c r="S34" s="53">
        <f>'96'!$W34</f>
        <v>0</v>
      </c>
      <c r="T34" s="53">
        <f>'97'!$W34</f>
        <v>0</v>
      </c>
      <c r="U34" s="53">
        <f>'98'!$W34</f>
        <v>0</v>
      </c>
      <c r="V34" s="53">
        <f>'99'!$W34</f>
        <v>0</v>
      </c>
      <c r="W34" s="53">
        <f>'00'!$W34</f>
        <v>0</v>
      </c>
      <c r="X34" s="53">
        <f>'01'!$W34</f>
        <v>0</v>
      </c>
      <c r="Y34" s="53">
        <f>'02'!$W34</f>
        <v>0</v>
      </c>
      <c r="Z34" s="53">
        <f>'03'!$W34</f>
        <v>0</v>
      </c>
      <c r="AA34" s="53">
        <f>'04'!$W34</f>
        <v>0</v>
      </c>
      <c r="AB34" s="53">
        <f>'05'!$W34</f>
        <v>0</v>
      </c>
      <c r="AC34" s="53">
        <f>'06'!$W34</f>
        <v>0</v>
      </c>
      <c r="AD34" s="53">
        <f>'07'!$W34</f>
        <v>0</v>
      </c>
      <c r="AE34" s="53">
        <f>'08'!$W34</f>
        <v>0</v>
      </c>
      <c r="AF34" s="53">
        <f>'09'!$W34</f>
        <v>0</v>
      </c>
      <c r="AG34" s="53">
        <f>'10'!$W34</f>
        <v>0</v>
      </c>
      <c r="AH34" s="53">
        <f>'11'!$W34</f>
        <v>0</v>
      </c>
      <c r="AI34" s="53">
        <f>'12'!$W34</f>
        <v>0</v>
      </c>
      <c r="AJ34" s="53">
        <f>'13'!$W34</f>
        <v>0</v>
      </c>
      <c r="AK34" s="53">
        <f>'14'!$W34</f>
        <v>0</v>
      </c>
      <c r="AL34" s="53">
        <f>'15'!$W34</f>
        <v>0</v>
      </c>
      <c r="AM34" s="53">
        <f>'16'!$W34</f>
        <v>0</v>
      </c>
      <c r="AN34" s="40">
        <f>'17'!$W34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'80'!$W35</f>
        <v>0</v>
      </c>
      <c r="D35" s="53">
        <f>'81'!$W35</f>
        <v>0</v>
      </c>
      <c r="E35" s="53">
        <f>'82'!$W35</f>
        <v>0</v>
      </c>
      <c r="F35" s="53">
        <f>'83'!$W35</f>
        <v>0</v>
      </c>
      <c r="G35" s="53">
        <f>'84'!$W35</f>
        <v>0</v>
      </c>
      <c r="H35" s="53">
        <f>'85'!$W35</f>
        <v>0</v>
      </c>
      <c r="I35" s="53">
        <f>'86'!$W35</f>
        <v>0</v>
      </c>
      <c r="J35" s="53">
        <f>'87'!$W35</f>
        <v>0</v>
      </c>
      <c r="K35" s="53">
        <f>'88'!$W35</f>
        <v>0</v>
      </c>
      <c r="L35" s="53">
        <f>'89'!$W35</f>
        <v>0</v>
      </c>
      <c r="M35" s="53">
        <f>'90'!$W35</f>
        <v>0</v>
      </c>
      <c r="N35" s="53">
        <f>'91'!$W35</f>
        <v>0</v>
      </c>
      <c r="O35" s="53">
        <f>'92'!$W35</f>
        <v>0</v>
      </c>
      <c r="P35" s="53">
        <f>'93'!$W35</f>
        <v>0</v>
      </c>
      <c r="Q35" s="53">
        <f>'94'!$W35</f>
        <v>0</v>
      </c>
      <c r="R35" s="53">
        <f>'95'!$W35</f>
        <v>0</v>
      </c>
      <c r="S35" s="53">
        <f>'96'!$W35</f>
        <v>0</v>
      </c>
      <c r="T35" s="53">
        <f>'97'!$W35</f>
        <v>0</v>
      </c>
      <c r="U35" s="53">
        <f>'98'!$W35</f>
        <v>0</v>
      </c>
      <c r="V35" s="53">
        <f>'99'!$W35</f>
        <v>0</v>
      </c>
      <c r="W35" s="53">
        <f>'00'!$W35</f>
        <v>0</v>
      </c>
      <c r="X35" s="53">
        <f>'01'!$W35</f>
        <v>0</v>
      </c>
      <c r="Y35" s="53">
        <f>'02'!$W35</f>
        <v>0</v>
      </c>
      <c r="Z35" s="53">
        <f>'03'!$W35</f>
        <v>0</v>
      </c>
      <c r="AA35" s="53">
        <f>'04'!$W35</f>
        <v>0</v>
      </c>
      <c r="AB35" s="53">
        <f>'05'!$W35</f>
        <v>0</v>
      </c>
      <c r="AC35" s="53">
        <f>'06'!$W35</f>
        <v>0</v>
      </c>
      <c r="AD35" s="53">
        <f>'07'!$W35</f>
        <v>0</v>
      </c>
      <c r="AE35" s="53">
        <f>'08'!$W35</f>
        <v>0</v>
      </c>
      <c r="AF35" s="53">
        <f>'09'!$W35</f>
        <v>0</v>
      </c>
      <c r="AG35" s="53">
        <f>'10'!$W35</f>
        <v>0</v>
      </c>
      <c r="AH35" s="53">
        <f>'11'!$W35</f>
        <v>0</v>
      </c>
      <c r="AI35" s="53">
        <f>'12'!$W35</f>
        <v>0</v>
      </c>
      <c r="AJ35" s="53">
        <f>'13'!$W35</f>
        <v>0</v>
      </c>
      <c r="AK35" s="53">
        <f>'14'!$W35</f>
        <v>0</v>
      </c>
      <c r="AL35" s="53">
        <f>'15'!$W35</f>
        <v>0</v>
      </c>
      <c r="AM35" s="53">
        <f>'16'!$W35</f>
        <v>0</v>
      </c>
      <c r="AN35" s="40">
        <f>'17'!$W35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277.536231884058</v>
      </c>
      <c r="D36" s="37">
        <f t="shared" ref="D36:AH36" si="1">SUM(D6:D35)+SUM(D38:D43)</f>
        <v>311.77536231884056</v>
      </c>
      <c r="E36" s="37">
        <f t="shared" si="1"/>
        <v>349.64492753623182</v>
      </c>
      <c r="F36" s="37">
        <f t="shared" si="1"/>
        <v>386.51268115942025</v>
      </c>
      <c r="G36" s="37">
        <f t="shared" si="1"/>
        <v>388.62318840579701</v>
      </c>
      <c r="H36" s="37">
        <f t="shared" si="1"/>
        <v>421.51630434782612</v>
      </c>
      <c r="I36" s="37">
        <f t="shared" si="1"/>
        <v>457.78985507246369</v>
      </c>
      <c r="J36" s="37">
        <f t="shared" si="1"/>
        <v>507.42753623188406</v>
      </c>
      <c r="K36" s="37">
        <f t="shared" si="1"/>
        <v>542.21014492753613</v>
      </c>
      <c r="L36" s="37">
        <f t="shared" si="1"/>
        <v>569.38405797101461</v>
      </c>
      <c r="M36" s="37">
        <f t="shared" si="1"/>
        <v>601.45019384057957</v>
      </c>
      <c r="N36" s="37">
        <f t="shared" si="1"/>
        <v>599.62205072463757</v>
      </c>
      <c r="O36" s="37">
        <f t="shared" si="1"/>
        <v>638.38538949275369</v>
      </c>
      <c r="P36" s="37">
        <f t="shared" si="1"/>
        <v>650.50744021739115</v>
      </c>
      <c r="Q36" s="37">
        <f t="shared" si="1"/>
        <v>664.2896231884057</v>
      </c>
      <c r="R36" s="37">
        <f t="shared" si="1"/>
        <v>697.4955126811592</v>
      </c>
      <c r="S36" s="37">
        <f t="shared" si="1"/>
        <v>736.8218152173913</v>
      </c>
      <c r="T36" s="37">
        <f t="shared" si="1"/>
        <v>752.92514311594198</v>
      </c>
      <c r="U36" s="37">
        <f t="shared" si="1"/>
        <v>787.37292753623183</v>
      </c>
      <c r="V36" s="37">
        <f t="shared" si="1"/>
        <v>844.45621014492747</v>
      </c>
      <c r="W36" s="37">
        <f t="shared" si="1"/>
        <v>839.8592083333333</v>
      </c>
      <c r="X36" s="37">
        <f t="shared" si="1"/>
        <v>817.00613043478234</v>
      </c>
      <c r="Y36" s="37">
        <f t="shared" si="1"/>
        <v>781.78141304347832</v>
      </c>
      <c r="Z36" s="37">
        <f t="shared" si="1"/>
        <v>757.95059420289863</v>
      </c>
      <c r="AA36" s="37">
        <f t="shared" si="1"/>
        <v>787.75451992753619</v>
      </c>
      <c r="AB36" s="37">
        <f t="shared" si="1"/>
        <v>807.89170545454522</v>
      </c>
      <c r="AC36" s="37">
        <f t="shared" si="1"/>
        <v>814.10941272727268</v>
      </c>
      <c r="AD36" s="37">
        <f t="shared" si="1"/>
        <v>795.60782609377793</v>
      </c>
      <c r="AE36" s="37">
        <f t="shared" si="1"/>
        <v>824.05500181818184</v>
      </c>
      <c r="AF36" s="37">
        <f t="shared" si="1"/>
        <v>812.18734909090904</v>
      </c>
      <c r="AG36" s="37">
        <f t="shared" si="1"/>
        <v>870.94536770320019</v>
      </c>
      <c r="AH36" s="37">
        <f t="shared" si="1"/>
        <v>888.91047463768109</v>
      </c>
      <c r="AI36" s="37">
        <f t="shared" ref="AI36:AN36" si="2">SUM(AI6:AI35)+SUM(AI38:AI43)</f>
        <v>888.64264130434788</v>
      </c>
      <c r="AJ36" s="37">
        <f t="shared" si="2"/>
        <v>929.53428260869566</v>
      </c>
      <c r="AK36" s="37">
        <f t="shared" si="2"/>
        <v>924.9758913043479</v>
      </c>
      <c r="AL36" s="37">
        <f t="shared" si="2"/>
        <v>924.968322463768</v>
      </c>
      <c r="AM36" s="37">
        <f t="shared" si="2"/>
        <v>948.18625905797103</v>
      </c>
      <c r="AN36" s="38">
        <f t="shared" si="2"/>
        <v>940.82451268115949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'80'!$W38</f>
        <v>0</v>
      </c>
      <c r="D38" s="60">
        <f>'81'!$W38</f>
        <v>0</v>
      </c>
      <c r="E38" s="60">
        <f>'82'!$W38</f>
        <v>0</v>
      </c>
      <c r="F38" s="60">
        <f>'83'!$W38</f>
        <v>0</v>
      </c>
      <c r="G38" s="60">
        <f>'84'!$W38</f>
        <v>0</v>
      </c>
      <c r="H38" s="60">
        <f>'85'!$W38</f>
        <v>0</v>
      </c>
      <c r="I38" s="60">
        <f>'86'!$W38</f>
        <v>0</v>
      </c>
      <c r="J38" s="60">
        <f>'87'!$W38</f>
        <v>0</v>
      </c>
      <c r="K38" s="60">
        <f>'88'!$W38</f>
        <v>0</v>
      </c>
      <c r="L38" s="60">
        <f>'89'!$W38</f>
        <v>0</v>
      </c>
      <c r="M38" s="60">
        <f>'90'!$W38</f>
        <v>0</v>
      </c>
      <c r="N38" s="60">
        <f>'91'!$W38</f>
        <v>0</v>
      </c>
      <c r="O38" s="60">
        <f>'92'!$W38</f>
        <v>0</v>
      </c>
      <c r="P38" s="60">
        <f>'93'!$W38</f>
        <v>0</v>
      </c>
      <c r="Q38" s="60">
        <f>'94'!$W38</f>
        <v>0</v>
      </c>
      <c r="R38" s="60">
        <f>'95'!$W38</f>
        <v>0</v>
      </c>
      <c r="S38" s="60">
        <f>'96'!$W38</f>
        <v>0</v>
      </c>
      <c r="T38" s="60">
        <f>'97'!$W38</f>
        <v>0</v>
      </c>
      <c r="U38" s="60">
        <f>'98'!$W38</f>
        <v>0</v>
      </c>
      <c r="V38" s="60">
        <f>'99'!$W38</f>
        <v>0</v>
      </c>
      <c r="W38" s="60">
        <f>'00'!$W38</f>
        <v>0</v>
      </c>
      <c r="X38" s="60">
        <f>'01'!$W38</f>
        <v>0</v>
      </c>
      <c r="Y38" s="60">
        <f>'02'!$W38</f>
        <v>0</v>
      </c>
      <c r="Z38" s="60">
        <f>'03'!$W38</f>
        <v>0</v>
      </c>
      <c r="AA38" s="60">
        <f>'04'!$W38</f>
        <v>0</v>
      </c>
      <c r="AB38" s="60">
        <f>'05'!$W38</f>
        <v>0</v>
      </c>
      <c r="AC38" s="60">
        <f>'06'!$W38</f>
        <v>0</v>
      </c>
      <c r="AD38" s="60">
        <f>'07'!$W38</f>
        <v>0</v>
      </c>
      <c r="AE38" s="60">
        <f>'08'!$W38</f>
        <v>0</v>
      </c>
      <c r="AF38" s="60">
        <f>'09'!$W38</f>
        <v>0</v>
      </c>
      <c r="AG38" s="60">
        <f>'10'!$W38</f>
        <v>2.8569090909090909E-2</v>
      </c>
      <c r="AH38" s="60">
        <f>'11'!$W38</f>
        <v>3.6525416666666666</v>
      </c>
      <c r="AI38" s="60">
        <f>'12'!$W38</f>
        <v>8.5240942028985495E-2</v>
      </c>
      <c r="AJ38" s="60">
        <f>'13'!$W38</f>
        <v>9.2480072463768118E-2</v>
      </c>
      <c r="AK38" s="60">
        <f>'14'!$W38</f>
        <v>4.9963768115942032E-2</v>
      </c>
      <c r="AL38" s="60">
        <f>'15'!$W38</f>
        <v>3.880072463768116E-2</v>
      </c>
      <c r="AM38" s="60">
        <f>'16'!$W38</f>
        <v>3.5749999999999997E-2</v>
      </c>
      <c r="AN38" s="42">
        <f>'17'!$W38</f>
        <v>3.6786231884057968E-2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'80'!$W39</f>
        <v>0</v>
      </c>
      <c r="D39" s="53">
        <f>'81'!$W39</f>
        <v>0</v>
      </c>
      <c r="E39" s="53">
        <f>'82'!$W39</f>
        <v>0</v>
      </c>
      <c r="F39" s="53">
        <f>'83'!$W39</f>
        <v>0</v>
      </c>
      <c r="G39" s="53">
        <f>'84'!$W39</f>
        <v>0</v>
      </c>
      <c r="H39" s="53">
        <f>'85'!$W39</f>
        <v>0</v>
      </c>
      <c r="I39" s="53">
        <f>'86'!$W39</f>
        <v>0</v>
      </c>
      <c r="J39" s="53">
        <f>'87'!$W39</f>
        <v>0</v>
      </c>
      <c r="K39" s="53">
        <f>'88'!$W39</f>
        <v>0</v>
      </c>
      <c r="L39" s="53">
        <f>'89'!$W39</f>
        <v>0</v>
      </c>
      <c r="M39" s="53">
        <f>'90'!$W39</f>
        <v>0</v>
      </c>
      <c r="N39" s="53">
        <f>'91'!$W39</f>
        <v>0</v>
      </c>
      <c r="O39" s="53">
        <f>'92'!$W39</f>
        <v>0</v>
      </c>
      <c r="P39" s="53">
        <f>'93'!$W39</f>
        <v>0</v>
      </c>
      <c r="Q39" s="53">
        <f>'94'!$W39</f>
        <v>0</v>
      </c>
      <c r="R39" s="53">
        <f>'95'!$W39</f>
        <v>0</v>
      </c>
      <c r="S39" s="53">
        <f>'96'!$W39</f>
        <v>0</v>
      </c>
      <c r="T39" s="53">
        <f>'97'!$W39</f>
        <v>0</v>
      </c>
      <c r="U39" s="53">
        <f>'98'!$W39</f>
        <v>0</v>
      </c>
      <c r="V39" s="53">
        <f>'99'!$W39</f>
        <v>0</v>
      </c>
      <c r="W39" s="53">
        <f>'00'!$W39</f>
        <v>0</v>
      </c>
      <c r="X39" s="53">
        <f>'01'!$W39</f>
        <v>0</v>
      </c>
      <c r="Y39" s="53">
        <f>'02'!$W39</f>
        <v>0</v>
      </c>
      <c r="Z39" s="53">
        <f>'03'!$W39</f>
        <v>0</v>
      </c>
      <c r="AA39" s="53">
        <f>'04'!$W39</f>
        <v>0</v>
      </c>
      <c r="AB39" s="53">
        <f>'05'!$W39</f>
        <v>0</v>
      </c>
      <c r="AC39" s="53">
        <f>'06'!$W39</f>
        <v>0</v>
      </c>
      <c r="AD39" s="53">
        <f>'07'!$W39</f>
        <v>0</v>
      </c>
      <c r="AE39" s="53">
        <f>'08'!$W39</f>
        <v>0</v>
      </c>
      <c r="AF39" s="53">
        <f>'09'!$W39</f>
        <v>0</v>
      </c>
      <c r="AG39" s="53">
        <f>'10'!$W39</f>
        <v>0</v>
      </c>
      <c r="AH39" s="53">
        <f>'11'!$W39</f>
        <v>0.74075000000000002</v>
      </c>
      <c r="AI39" s="53">
        <f>'12'!$W39</f>
        <v>0.85919384057971016</v>
      </c>
      <c r="AJ39" s="53">
        <f>'13'!$W39</f>
        <v>0.78163224637681161</v>
      </c>
      <c r="AK39" s="53">
        <f>'14'!$W39</f>
        <v>0.42958695652173912</v>
      </c>
      <c r="AL39" s="53">
        <f>'15'!$W39</f>
        <v>0</v>
      </c>
      <c r="AM39" s="53">
        <f>'16'!$W39</f>
        <v>0</v>
      </c>
      <c r="AN39" s="40">
        <f>'17'!$W39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'80'!$W40</f>
        <v>0</v>
      </c>
      <c r="D40" s="53">
        <f>'81'!$W40</f>
        <v>0</v>
      </c>
      <c r="E40" s="53">
        <f>'82'!$W40</f>
        <v>0</v>
      </c>
      <c r="F40" s="53">
        <f>'83'!$W40</f>
        <v>0</v>
      </c>
      <c r="G40" s="53">
        <f>'84'!$W40</f>
        <v>0</v>
      </c>
      <c r="H40" s="53">
        <f>'85'!$W40</f>
        <v>0</v>
      </c>
      <c r="I40" s="53">
        <f>'86'!$W40</f>
        <v>0</v>
      </c>
      <c r="J40" s="53">
        <f>'87'!$W40</f>
        <v>0</v>
      </c>
      <c r="K40" s="53">
        <f>'88'!$W40</f>
        <v>0</v>
      </c>
      <c r="L40" s="53">
        <f>'89'!$W40</f>
        <v>0</v>
      </c>
      <c r="M40" s="53">
        <f>'90'!$W40</f>
        <v>0</v>
      </c>
      <c r="N40" s="53">
        <f>'91'!$W40</f>
        <v>0</v>
      </c>
      <c r="O40" s="53">
        <f>'92'!$W40</f>
        <v>0</v>
      </c>
      <c r="P40" s="53">
        <f>'93'!$W40</f>
        <v>0</v>
      </c>
      <c r="Q40" s="53">
        <f>'94'!$W40</f>
        <v>0</v>
      </c>
      <c r="R40" s="53">
        <f>'95'!$W40</f>
        <v>0</v>
      </c>
      <c r="S40" s="53">
        <f>'96'!$W40</f>
        <v>0</v>
      </c>
      <c r="T40" s="53">
        <f>'97'!$W40</f>
        <v>0</v>
      </c>
      <c r="U40" s="53">
        <f>'98'!$W40</f>
        <v>0</v>
      </c>
      <c r="V40" s="53">
        <f>'99'!$W40</f>
        <v>0</v>
      </c>
      <c r="W40" s="53">
        <f>'00'!$W40</f>
        <v>0</v>
      </c>
      <c r="X40" s="53">
        <f>'01'!$W40</f>
        <v>0</v>
      </c>
      <c r="Y40" s="53">
        <f>'02'!$W40</f>
        <v>0</v>
      </c>
      <c r="Z40" s="53">
        <f>'03'!$W40</f>
        <v>0</v>
      </c>
      <c r="AA40" s="53">
        <f>'04'!$W40</f>
        <v>0</v>
      </c>
      <c r="AB40" s="53">
        <f>'05'!$W40</f>
        <v>0</v>
      </c>
      <c r="AC40" s="53">
        <f>'06'!$W40</f>
        <v>0</v>
      </c>
      <c r="AD40" s="53">
        <f>'07'!$W40</f>
        <v>0</v>
      </c>
      <c r="AE40" s="53">
        <f>'08'!$W40</f>
        <v>0</v>
      </c>
      <c r="AF40" s="53">
        <f>'09'!$W40</f>
        <v>0</v>
      </c>
      <c r="AG40" s="53">
        <f>'10'!$W40</f>
        <v>7.665396363636364</v>
      </c>
      <c r="AH40" s="53">
        <f>'11'!$W40</f>
        <v>4.293717391304348</v>
      </c>
      <c r="AI40" s="53">
        <f>'12'!$W40</f>
        <v>4.6929347826086962</v>
      </c>
      <c r="AJ40" s="53">
        <f>'13'!$W40</f>
        <v>5.6581250000000001</v>
      </c>
      <c r="AK40" s="53">
        <f>'14'!$W40</f>
        <v>7.2783478260869563</v>
      </c>
      <c r="AL40" s="53">
        <f>'15'!$W40</f>
        <v>6.749572463768116</v>
      </c>
      <c r="AM40" s="53">
        <f>'16'!$W40</f>
        <v>6.318510869565217</v>
      </c>
      <c r="AN40" s="40">
        <f>'17'!$W40</f>
        <v>8.6073749999999993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'80'!$W41</f>
        <v>0</v>
      </c>
      <c r="D41" s="53">
        <f>'81'!$W41</f>
        <v>0</v>
      </c>
      <c r="E41" s="53">
        <f>'82'!$W41</f>
        <v>0</v>
      </c>
      <c r="F41" s="53">
        <f>'83'!$W41</f>
        <v>0</v>
      </c>
      <c r="G41" s="53">
        <f>'84'!$W41</f>
        <v>0</v>
      </c>
      <c r="H41" s="53">
        <f>'85'!$W41</f>
        <v>0</v>
      </c>
      <c r="I41" s="53">
        <f>'86'!$W41</f>
        <v>0</v>
      </c>
      <c r="J41" s="53">
        <f>'87'!$W41</f>
        <v>0</v>
      </c>
      <c r="K41" s="53">
        <f>'88'!$W41</f>
        <v>0</v>
      </c>
      <c r="L41" s="53">
        <f>'89'!$W41</f>
        <v>0</v>
      </c>
      <c r="M41" s="53">
        <f>'90'!$W41</f>
        <v>0</v>
      </c>
      <c r="N41" s="53">
        <f>'91'!$W41</f>
        <v>0</v>
      </c>
      <c r="O41" s="53">
        <f>'92'!$W41</f>
        <v>0</v>
      </c>
      <c r="P41" s="53">
        <f>'93'!$W41</f>
        <v>0</v>
      </c>
      <c r="Q41" s="53">
        <f>'94'!$W41</f>
        <v>0</v>
      </c>
      <c r="R41" s="53">
        <f>'95'!$W41</f>
        <v>0</v>
      </c>
      <c r="S41" s="53">
        <f>'96'!$W41</f>
        <v>0</v>
      </c>
      <c r="T41" s="53">
        <f>'97'!$W41</f>
        <v>0</v>
      </c>
      <c r="U41" s="53">
        <f>'98'!$W41</f>
        <v>0</v>
      </c>
      <c r="V41" s="53">
        <f>'99'!$W41</f>
        <v>0</v>
      </c>
      <c r="W41" s="53">
        <f>'00'!$W41</f>
        <v>0</v>
      </c>
      <c r="X41" s="53">
        <f>'01'!$W41</f>
        <v>0</v>
      </c>
      <c r="Y41" s="53">
        <f>'02'!$W41</f>
        <v>0</v>
      </c>
      <c r="Z41" s="53">
        <f>'03'!$W41</f>
        <v>0</v>
      </c>
      <c r="AA41" s="53">
        <f>'04'!$W41</f>
        <v>0</v>
      </c>
      <c r="AB41" s="53">
        <f>'05'!$W41</f>
        <v>0</v>
      </c>
      <c r="AC41" s="53">
        <f>'06'!$W41</f>
        <v>0</v>
      </c>
      <c r="AD41" s="53">
        <f>'07'!$W41</f>
        <v>0</v>
      </c>
      <c r="AE41" s="53">
        <f>'08'!$W41</f>
        <v>0</v>
      </c>
      <c r="AF41" s="53">
        <f>'09'!$W41</f>
        <v>0</v>
      </c>
      <c r="AG41" s="53">
        <f>'10'!$W41</f>
        <v>0.38399818181818179</v>
      </c>
      <c r="AH41" s="53">
        <f>'11'!$W41</f>
        <v>0.11340217391304348</v>
      </c>
      <c r="AI41" s="53">
        <f>'12'!$W41</f>
        <v>1.4225289855072465</v>
      </c>
      <c r="AJ41" s="53">
        <f>'13'!$W41</f>
        <v>1.7671231884057972</v>
      </c>
      <c r="AK41" s="53">
        <f>'14'!$W41</f>
        <v>1.5259510869565218</v>
      </c>
      <c r="AL41" s="53">
        <f>'15'!$W41</f>
        <v>1.0869981884057971</v>
      </c>
      <c r="AM41" s="53">
        <f>'16'!$W41</f>
        <v>0.7847753623188406</v>
      </c>
      <c r="AN41" s="40">
        <f>'17'!$W41</f>
        <v>0.7663768115942029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'80'!$W42</f>
        <v>0</v>
      </c>
      <c r="D42" s="53">
        <f>'81'!$W42</f>
        <v>0</v>
      </c>
      <c r="E42" s="53">
        <f>'82'!$W42</f>
        <v>0</v>
      </c>
      <c r="F42" s="53">
        <f>'83'!$W42</f>
        <v>0</v>
      </c>
      <c r="G42" s="53">
        <f>'84'!$W42</f>
        <v>0</v>
      </c>
      <c r="H42" s="53">
        <f>'85'!$W42</f>
        <v>0</v>
      </c>
      <c r="I42" s="53">
        <f>'86'!$W42</f>
        <v>0</v>
      </c>
      <c r="J42" s="53">
        <f>'87'!$W42</f>
        <v>0</v>
      </c>
      <c r="K42" s="53">
        <f>'88'!$W42</f>
        <v>0</v>
      </c>
      <c r="L42" s="53">
        <f>'89'!$W42</f>
        <v>0</v>
      </c>
      <c r="M42" s="53">
        <f>'90'!$W42</f>
        <v>0</v>
      </c>
      <c r="N42" s="53">
        <f>'91'!$W42</f>
        <v>0</v>
      </c>
      <c r="O42" s="53">
        <f>'92'!$W42</f>
        <v>0</v>
      </c>
      <c r="P42" s="53">
        <f>'93'!$W42</f>
        <v>0</v>
      </c>
      <c r="Q42" s="53">
        <f>'94'!$W42</f>
        <v>0</v>
      </c>
      <c r="R42" s="53">
        <f>'95'!$W42</f>
        <v>0</v>
      </c>
      <c r="S42" s="53">
        <f>'96'!$W42</f>
        <v>0</v>
      </c>
      <c r="T42" s="53">
        <f>'97'!$W42</f>
        <v>0</v>
      </c>
      <c r="U42" s="53">
        <f>'98'!$W42</f>
        <v>0</v>
      </c>
      <c r="V42" s="53">
        <f>'99'!$W42</f>
        <v>0</v>
      </c>
      <c r="W42" s="53">
        <f>'00'!$W42</f>
        <v>0</v>
      </c>
      <c r="X42" s="53">
        <f>'01'!$W42</f>
        <v>0</v>
      </c>
      <c r="Y42" s="53">
        <f>'02'!$W42</f>
        <v>0</v>
      </c>
      <c r="Z42" s="53">
        <f>'03'!$W42</f>
        <v>0</v>
      </c>
      <c r="AA42" s="53">
        <f>'04'!$W42</f>
        <v>0</v>
      </c>
      <c r="AB42" s="53">
        <f>'05'!$W42</f>
        <v>0</v>
      </c>
      <c r="AC42" s="53">
        <f>'06'!$W42</f>
        <v>0</v>
      </c>
      <c r="AD42" s="53">
        <f>'07'!$W42</f>
        <v>0</v>
      </c>
      <c r="AE42" s="53">
        <f>'08'!$W42</f>
        <v>0</v>
      </c>
      <c r="AF42" s="53">
        <f>'09'!$W42</f>
        <v>0</v>
      </c>
      <c r="AG42" s="53">
        <f>'10'!$W42</f>
        <v>44.711529521382069</v>
      </c>
      <c r="AH42" s="53">
        <f>'11'!$W42</f>
        <v>103.65740579710145</v>
      </c>
      <c r="AI42" s="53">
        <f>'12'!$W42</f>
        <v>91.986221014492756</v>
      </c>
      <c r="AJ42" s="53">
        <f>'13'!$W42</f>
        <v>48.456835144927531</v>
      </c>
      <c r="AK42" s="53">
        <f>'14'!$W42</f>
        <v>98.433490942028982</v>
      </c>
      <c r="AL42" s="53">
        <f>'15'!$W42</f>
        <v>98.243349637681163</v>
      </c>
      <c r="AM42" s="53">
        <f>'16'!$W42</f>
        <v>106.86248007246377</v>
      </c>
      <c r="AN42" s="40">
        <f>'17'!$W42</f>
        <v>106.91730615942029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'80'!$W43</f>
        <v>0</v>
      </c>
      <c r="D43" s="61">
        <f>'81'!$W43</f>
        <v>0</v>
      </c>
      <c r="E43" s="61">
        <f>'82'!$W43</f>
        <v>0</v>
      </c>
      <c r="F43" s="61">
        <f>'83'!$W43</f>
        <v>0</v>
      </c>
      <c r="G43" s="61">
        <f>'84'!$W43</f>
        <v>0</v>
      </c>
      <c r="H43" s="61">
        <f>'85'!$W43</f>
        <v>0</v>
      </c>
      <c r="I43" s="61">
        <f>'86'!$W43</f>
        <v>0</v>
      </c>
      <c r="J43" s="61">
        <f>'87'!$W43</f>
        <v>0</v>
      </c>
      <c r="K43" s="61">
        <f>'88'!$W43</f>
        <v>0</v>
      </c>
      <c r="L43" s="61">
        <f>'89'!$W43</f>
        <v>0</v>
      </c>
      <c r="M43" s="61">
        <f>'90'!$W43</f>
        <v>0</v>
      </c>
      <c r="N43" s="61">
        <f>'91'!$W43</f>
        <v>0</v>
      </c>
      <c r="O43" s="61">
        <f>'92'!$W43</f>
        <v>0</v>
      </c>
      <c r="P43" s="61">
        <f>'93'!$W43</f>
        <v>0</v>
      </c>
      <c r="Q43" s="61">
        <f>'94'!$W43</f>
        <v>0</v>
      </c>
      <c r="R43" s="61">
        <f>'95'!$W43</f>
        <v>0</v>
      </c>
      <c r="S43" s="61">
        <f>'96'!$W43</f>
        <v>0</v>
      </c>
      <c r="T43" s="61">
        <f>'97'!$W43</f>
        <v>0</v>
      </c>
      <c r="U43" s="61">
        <f>'98'!$W43</f>
        <v>0</v>
      </c>
      <c r="V43" s="61">
        <f>'99'!$W43</f>
        <v>0</v>
      </c>
      <c r="W43" s="61">
        <f>'00'!$W43</f>
        <v>0</v>
      </c>
      <c r="X43" s="61">
        <f>'01'!$W43</f>
        <v>0</v>
      </c>
      <c r="Y43" s="61">
        <f>'02'!$W43</f>
        <v>0</v>
      </c>
      <c r="Z43" s="61">
        <f>'03'!$W43</f>
        <v>0</v>
      </c>
      <c r="AA43" s="61">
        <f>'04'!$W43</f>
        <v>0</v>
      </c>
      <c r="AB43" s="61">
        <f>'05'!$W43</f>
        <v>0</v>
      </c>
      <c r="AC43" s="61">
        <f>'06'!$W43</f>
        <v>0</v>
      </c>
      <c r="AD43" s="61">
        <f>'07'!$W43</f>
        <v>0</v>
      </c>
      <c r="AE43" s="61">
        <f>'08'!$W43</f>
        <v>0</v>
      </c>
      <c r="AF43" s="61">
        <f>'09'!$W43</f>
        <v>0</v>
      </c>
      <c r="AG43" s="61">
        <f>'10'!$W43</f>
        <v>0.17568909090909091</v>
      </c>
      <c r="AH43" s="61">
        <f>'11'!$W43</f>
        <v>0</v>
      </c>
      <c r="AI43" s="61">
        <f>'12'!$W43</f>
        <v>0.24984057971014495</v>
      </c>
      <c r="AJ43" s="61">
        <f>'13'!$W43</f>
        <v>0.30030978260869562</v>
      </c>
      <c r="AK43" s="61">
        <f>'14'!$W43</f>
        <v>0</v>
      </c>
      <c r="AL43" s="61">
        <f>'15'!$W43</f>
        <v>0.38401086956521741</v>
      </c>
      <c r="AM43" s="61">
        <f>'16'!$W43</f>
        <v>0.26678260869565218</v>
      </c>
      <c r="AN43" s="44">
        <f>'17'!$W43</f>
        <v>0.2784021739130435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7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58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'80'!$X6</f>
        <v>0</v>
      </c>
      <c r="D6" s="53">
        <f>'81'!$X6</f>
        <v>0</v>
      </c>
      <c r="E6" s="53">
        <f>'82'!$X6</f>
        <v>17.572463768115938</v>
      </c>
      <c r="F6" s="53">
        <f>'83'!$X6</f>
        <v>11.956521739130434</v>
      </c>
      <c r="G6" s="53">
        <f>'84'!$X6</f>
        <v>7.2463768115942022</v>
      </c>
      <c r="H6" s="53">
        <f>'85'!$X6</f>
        <v>3.2608695652173911</v>
      </c>
      <c r="I6" s="53">
        <f>'86'!$X6</f>
        <v>3.8043478260869565</v>
      </c>
      <c r="J6" s="53">
        <f>'87'!$X6</f>
        <v>9.9637681159420275</v>
      </c>
      <c r="K6" s="53">
        <f>'88'!$X6</f>
        <v>10.326086956521738</v>
      </c>
      <c r="L6" s="53">
        <f>'89'!$X6</f>
        <v>13.043478260869565</v>
      </c>
      <c r="M6" s="53">
        <f>'90'!$X6</f>
        <v>12.350244565217389</v>
      </c>
      <c r="N6" s="53">
        <f>'91'!$X6</f>
        <v>16.497494565217391</v>
      </c>
      <c r="O6" s="53">
        <f>'92'!$X6</f>
        <v>20.479280797101449</v>
      </c>
      <c r="P6" s="53">
        <f>'93'!$X6</f>
        <v>18.159597826086955</v>
      </c>
      <c r="Q6" s="53">
        <f>'94'!$X6</f>
        <v>41.903460144927536</v>
      </c>
      <c r="R6" s="53">
        <f>'95'!$X6</f>
        <v>82.914501811594192</v>
      </c>
      <c r="S6" s="53">
        <f>'96'!$X6</f>
        <v>90.481411231884053</v>
      </c>
      <c r="T6" s="53">
        <f>'97'!$X6</f>
        <v>125.31920833333332</v>
      </c>
      <c r="U6" s="53">
        <f>'98'!$X6</f>
        <v>130.17901992753622</v>
      </c>
      <c r="V6" s="53">
        <f>'99'!$X6</f>
        <v>167.41953985507246</v>
      </c>
      <c r="W6" s="53">
        <f>'00'!$X6</f>
        <v>132.8906376811594</v>
      </c>
      <c r="X6" s="53">
        <f>'01'!$X6</f>
        <v>32.858688405797103</v>
      </c>
      <c r="Y6" s="53">
        <f>'02'!$X6</f>
        <v>28.232760869565215</v>
      </c>
      <c r="Z6" s="53">
        <f>'03'!$X6</f>
        <v>22.429119565217391</v>
      </c>
      <c r="AA6" s="53">
        <f>'04'!$X6</f>
        <v>10.900391304347824</v>
      </c>
      <c r="AB6" s="53">
        <f>'05'!$X6</f>
        <v>16.965159999999997</v>
      </c>
      <c r="AC6" s="53">
        <f>'06'!$X6</f>
        <v>12.58178</v>
      </c>
      <c r="AD6" s="53">
        <f>'07'!$X6</f>
        <v>12.616765654742542</v>
      </c>
      <c r="AE6" s="53">
        <f>'08'!$X6</f>
        <v>14.288779999999999</v>
      </c>
      <c r="AF6" s="53">
        <f>'09'!$X6</f>
        <v>13.723385454545454</v>
      </c>
      <c r="AG6" s="53">
        <f>'10'!$X6</f>
        <v>4.1293218181818183</v>
      </c>
      <c r="AH6" s="53">
        <f>'11'!$X6</f>
        <v>3.2762463768115944</v>
      </c>
      <c r="AI6" s="53">
        <f>'12'!$X6</f>
        <v>3.208784420289855</v>
      </c>
      <c r="AJ6" s="53">
        <f>'13'!$X6</f>
        <v>2.9906105072463767</v>
      </c>
      <c r="AK6" s="53">
        <f>'14'!$X6</f>
        <v>2.6925869565217391</v>
      </c>
      <c r="AL6" s="53">
        <f>'15'!$X6</f>
        <v>2.9731902173913043</v>
      </c>
      <c r="AM6" s="53">
        <f>'16'!$X6</f>
        <v>3.4243043478260868</v>
      </c>
      <c r="AN6" s="40">
        <f>'17'!$X6</f>
        <v>3.3300652173913043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'80'!$X7</f>
        <v>0</v>
      </c>
      <c r="D7" s="53">
        <f>'81'!$X7</f>
        <v>0</v>
      </c>
      <c r="E7" s="53">
        <f>'82'!$X7</f>
        <v>0</v>
      </c>
      <c r="F7" s="53">
        <f>'83'!$X7</f>
        <v>0</v>
      </c>
      <c r="G7" s="53">
        <f>'84'!$X7</f>
        <v>0</v>
      </c>
      <c r="H7" s="53">
        <f>'85'!$X7</f>
        <v>0</v>
      </c>
      <c r="I7" s="53">
        <f>'86'!$X7</f>
        <v>0</v>
      </c>
      <c r="J7" s="53">
        <f>'87'!$X7</f>
        <v>0</v>
      </c>
      <c r="K7" s="53">
        <f>'88'!$X7</f>
        <v>0</v>
      </c>
      <c r="L7" s="53">
        <f>'89'!$X7</f>
        <v>0</v>
      </c>
      <c r="M7" s="53">
        <f>'90'!$X7</f>
        <v>2.1336956521739128E-2</v>
      </c>
      <c r="N7" s="53">
        <f>'91'!$X7</f>
        <v>0</v>
      </c>
      <c r="O7" s="53">
        <f>'92'!$X7</f>
        <v>0</v>
      </c>
      <c r="P7" s="53">
        <f>'93'!$X7</f>
        <v>0</v>
      </c>
      <c r="Q7" s="53">
        <f>'94'!$X7</f>
        <v>1.539855072463768E-4</v>
      </c>
      <c r="R7" s="53">
        <f>'95'!$X7</f>
        <v>8.3333333333333331E-5</v>
      </c>
      <c r="S7" s="53">
        <f>'96'!$X7</f>
        <v>5.6884057971014488E-3</v>
      </c>
      <c r="T7" s="53">
        <f>'97'!$X7</f>
        <v>1.8791666666666665E-2</v>
      </c>
      <c r="U7" s="53">
        <f>'98'!$X7</f>
        <v>1.0626811594202897E-2</v>
      </c>
      <c r="V7" s="53">
        <f>'99'!$X7</f>
        <v>6.8333333333333328E-3</v>
      </c>
      <c r="W7" s="53">
        <f>'00'!$X7</f>
        <v>5.8333333333333336E-3</v>
      </c>
      <c r="X7" s="53">
        <f>'01'!$X7</f>
        <v>0</v>
      </c>
      <c r="Y7" s="53">
        <f>'02'!$X7</f>
        <v>0</v>
      </c>
      <c r="Z7" s="53">
        <f>'03'!$X7</f>
        <v>0</v>
      </c>
      <c r="AA7" s="53">
        <f>'04'!$X7</f>
        <v>1.8931159420289851E-2</v>
      </c>
      <c r="AB7" s="53">
        <f>'05'!$X7</f>
        <v>6.5090909090909088E-3</v>
      </c>
      <c r="AC7" s="53">
        <f>'06'!$X7</f>
        <v>1.5930909090909089E-2</v>
      </c>
      <c r="AD7" s="53">
        <f>'07'!$X7</f>
        <v>1.5975207535579829E-2</v>
      </c>
      <c r="AE7" s="53">
        <f>'08'!$X7</f>
        <v>1.9949090909090906E-2</v>
      </c>
      <c r="AF7" s="53">
        <f>'09'!$X7</f>
        <v>1.9134545454545449E-2</v>
      </c>
      <c r="AG7" s="53">
        <f>'10'!$X7</f>
        <v>5.5292727272727271E-2</v>
      </c>
      <c r="AH7" s="53">
        <f>'11'!$X7</f>
        <v>0.67347463768115945</v>
      </c>
      <c r="AI7" s="53">
        <f>'12'!$X7</f>
        <v>0.24633152173913045</v>
      </c>
      <c r="AJ7" s="53">
        <f>'13'!$X7</f>
        <v>0.17544565217391306</v>
      </c>
      <c r="AK7" s="53">
        <f>'14'!$X7</f>
        <v>0.28396014492753624</v>
      </c>
      <c r="AL7" s="53">
        <f>'15'!$X7</f>
        <v>0.19452536231884057</v>
      </c>
      <c r="AM7" s="53">
        <f>'16'!$X7</f>
        <v>0.10302355072463767</v>
      </c>
      <c r="AN7" s="40">
        <f>'17'!$X7</f>
        <v>9.354891304347826E-2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'80'!$X8</f>
        <v>0</v>
      </c>
      <c r="D8" s="53">
        <f>'81'!$X8</f>
        <v>0</v>
      </c>
      <c r="E8" s="53">
        <f>'82'!$X8</f>
        <v>0</v>
      </c>
      <c r="F8" s="53">
        <f>'83'!$X8</f>
        <v>0.18115942028985507</v>
      </c>
      <c r="G8" s="53">
        <f>'84'!$X8</f>
        <v>0.18115942028985507</v>
      </c>
      <c r="H8" s="53">
        <f>'85'!$X8</f>
        <v>0.18115942028985507</v>
      </c>
      <c r="I8" s="53">
        <f>'86'!$X8</f>
        <v>0.36231884057971014</v>
      </c>
      <c r="J8" s="53">
        <f>'87'!$X8</f>
        <v>0.72463768115942029</v>
      </c>
      <c r="K8" s="53">
        <f>'88'!$X8</f>
        <v>0.90579710144927528</v>
      </c>
      <c r="L8" s="53">
        <f>'89'!$X8</f>
        <v>0.90579710144927528</v>
      </c>
      <c r="M8" s="53">
        <f>'90'!$X8</f>
        <v>1.201213768115942</v>
      </c>
      <c r="N8" s="53">
        <f>'91'!$X8</f>
        <v>0.80359601449275353</v>
      </c>
      <c r="O8" s="53">
        <f>'92'!$X8</f>
        <v>0.72331521739130433</v>
      </c>
      <c r="P8" s="53">
        <f>'93'!$X8</f>
        <v>0.53791847826086947</v>
      </c>
      <c r="Q8" s="53">
        <f>'94'!$X8</f>
        <v>0.49690036231884055</v>
      </c>
      <c r="R8" s="53">
        <f>'95'!$X8</f>
        <v>0.74706884057971013</v>
      </c>
      <c r="S8" s="53">
        <f>'96'!$X8</f>
        <v>0.67856702898550714</v>
      </c>
      <c r="T8" s="53">
        <f>'97'!$X8</f>
        <v>1.2715398550724637</v>
      </c>
      <c r="U8" s="53">
        <f>'98'!$X8</f>
        <v>0.64221557971014487</v>
      </c>
      <c r="V8" s="53">
        <f>'99'!$X8</f>
        <v>1.208925724637681</v>
      </c>
      <c r="W8" s="53">
        <f>'00'!$X8</f>
        <v>1.3116213768115941</v>
      </c>
      <c r="X8" s="53">
        <f>'01'!$X8</f>
        <v>0.9023840579710144</v>
      </c>
      <c r="Y8" s="53">
        <f>'02'!$X8</f>
        <v>0.60325543478260857</v>
      </c>
      <c r="Z8" s="53">
        <f>'03'!$X8</f>
        <v>0.23499818840579709</v>
      </c>
      <c r="AA8" s="53">
        <f>'04'!$X8</f>
        <v>0.87246014492753621</v>
      </c>
      <c r="AB8" s="53">
        <f>'05'!$X8</f>
        <v>0.74107636363636364</v>
      </c>
      <c r="AC8" s="53">
        <f>'06'!$X8</f>
        <v>0.36752545454545454</v>
      </c>
      <c r="AD8" s="53">
        <f>'07'!$X8</f>
        <v>0.36854741794505486</v>
      </c>
      <c r="AE8" s="53">
        <f>'08'!$X8</f>
        <v>0.4633872727272727</v>
      </c>
      <c r="AF8" s="53">
        <f>'09'!$X8</f>
        <v>0.45678909090909092</v>
      </c>
      <c r="AG8" s="53">
        <f>'10'!$X8</f>
        <v>0.13122</v>
      </c>
      <c r="AH8" s="53">
        <f>'11'!$X8</f>
        <v>0</v>
      </c>
      <c r="AI8" s="53">
        <f>'12'!$X8</f>
        <v>0.15086956521739131</v>
      </c>
      <c r="AJ8" s="53">
        <f>'13'!$X8</f>
        <v>8.2623188405797091E-2</v>
      </c>
      <c r="AK8" s="53">
        <f>'14'!$X8</f>
        <v>0.10925</v>
      </c>
      <c r="AL8" s="53">
        <f>'15'!$X8</f>
        <v>0.44391847826086955</v>
      </c>
      <c r="AM8" s="53">
        <f>'16'!$X8</f>
        <v>0.53251630434782604</v>
      </c>
      <c r="AN8" s="40">
        <f>'17'!$X8</f>
        <v>0.43022101449275363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'80'!$X9</f>
        <v>0</v>
      </c>
      <c r="D9" s="53">
        <f>'81'!$X9</f>
        <v>0</v>
      </c>
      <c r="E9" s="53">
        <f>'82'!$X9</f>
        <v>0</v>
      </c>
      <c r="F9" s="53">
        <f>'83'!$X9</f>
        <v>0.23550724637681159</v>
      </c>
      <c r="G9" s="53">
        <f>'84'!$X9</f>
        <v>0</v>
      </c>
      <c r="H9" s="53">
        <f>'85'!$X9</f>
        <v>0</v>
      </c>
      <c r="I9" s="53">
        <f>'86'!$X9</f>
        <v>0</v>
      </c>
      <c r="J9" s="53">
        <f>'87'!$X9</f>
        <v>0</v>
      </c>
      <c r="K9" s="53">
        <f>'88'!$X9</f>
        <v>0</v>
      </c>
      <c r="L9" s="53">
        <f>'89'!$X9</f>
        <v>0</v>
      </c>
      <c r="M9" s="53">
        <f>'90'!$X9</f>
        <v>0</v>
      </c>
      <c r="N9" s="53">
        <f>'91'!$X9</f>
        <v>2.572463768115942E-3</v>
      </c>
      <c r="O9" s="53">
        <f>'92'!$X9</f>
        <v>4.2210144927536228E-4</v>
      </c>
      <c r="P9" s="53">
        <f>'93'!$X9</f>
        <v>5.2173913043478256E-3</v>
      </c>
      <c r="Q9" s="53">
        <f>'94'!$X9</f>
        <v>5.6521739130434775E-3</v>
      </c>
      <c r="R9" s="53">
        <f>'95'!$X9</f>
        <v>2.2554347826086955E-3</v>
      </c>
      <c r="S9" s="53">
        <f>'96'!$X9</f>
        <v>7.5398550724637674E-3</v>
      </c>
      <c r="T9" s="53">
        <f>'97'!$X9</f>
        <v>0.12997463768115941</v>
      </c>
      <c r="U9" s="53">
        <f>'98'!$X9</f>
        <v>0.65151449275362316</v>
      </c>
      <c r="V9" s="53">
        <f>'99'!$X9</f>
        <v>0.7160398550724637</v>
      </c>
      <c r="W9" s="53">
        <f>'00'!$X9</f>
        <v>0.82206340579710135</v>
      </c>
      <c r="X9" s="53">
        <f>'01'!$X9</f>
        <v>0.91602355072463759</v>
      </c>
      <c r="Y9" s="53">
        <f>'02'!$X9</f>
        <v>0.25874818840579711</v>
      </c>
      <c r="Z9" s="53">
        <f>'03'!$X9</f>
        <v>0.68949094202898553</v>
      </c>
      <c r="AA9" s="53">
        <f>'04'!$X9</f>
        <v>0.54436050724637675</v>
      </c>
      <c r="AB9" s="53">
        <f>'05'!$X9</f>
        <v>0.94970909090909084</v>
      </c>
      <c r="AC9" s="53">
        <f>'06'!$X9</f>
        <v>0.45188545454545453</v>
      </c>
      <c r="AD9" s="53">
        <f>'07'!$X9</f>
        <v>0.45314199443853043</v>
      </c>
      <c r="AE9" s="53">
        <f>'08'!$X9</f>
        <v>0.48862363636363632</v>
      </c>
      <c r="AF9" s="53">
        <f>'09'!$X9</f>
        <v>0.47427999999999992</v>
      </c>
      <c r="AG9" s="53">
        <f>'10'!$X9</f>
        <v>7.2814545454545451E-2</v>
      </c>
      <c r="AH9" s="53">
        <f>'11'!$X9</f>
        <v>1.8193840579710144E-2</v>
      </c>
      <c r="AI9" s="53">
        <f>'12'!$X9</f>
        <v>0.43059782608695651</v>
      </c>
      <c r="AJ9" s="53">
        <f>'13'!$X9</f>
        <v>1.1290489130434782</v>
      </c>
      <c r="AK9" s="53">
        <f>'14'!$X9</f>
        <v>1.4325996376811594</v>
      </c>
      <c r="AL9" s="53">
        <f>'15'!$X9</f>
        <v>1.1206123188405797</v>
      </c>
      <c r="AM9" s="53">
        <f>'16'!$X9</f>
        <v>1.2471485507246376</v>
      </c>
      <c r="AN9" s="40">
        <f>'17'!$X9</f>
        <v>0.69222101449275364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'80'!$X10</f>
        <v>0</v>
      </c>
      <c r="D10" s="53">
        <f>'81'!$X10</f>
        <v>0</v>
      </c>
      <c r="E10" s="53">
        <f>'82'!$X10</f>
        <v>2.1739130434782608</v>
      </c>
      <c r="F10" s="53">
        <f>'83'!$X10</f>
        <v>1.9927536231884058</v>
      </c>
      <c r="G10" s="53">
        <f>'84'!$X10</f>
        <v>2.3550724637681157</v>
      </c>
      <c r="H10" s="53">
        <f>'85'!$X10</f>
        <v>2.3550724637681157</v>
      </c>
      <c r="I10" s="53">
        <f>'86'!$X10</f>
        <v>3.6231884057971011</v>
      </c>
      <c r="J10" s="53">
        <f>'87'!$X10</f>
        <v>3.9855072463768115</v>
      </c>
      <c r="K10" s="53">
        <f>'88'!$X10</f>
        <v>4.1666666666666661</v>
      </c>
      <c r="L10" s="53">
        <f>'89'!$X10</f>
        <v>4.1666666666666661</v>
      </c>
      <c r="M10" s="53">
        <f>'90'!$X10</f>
        <v>4.2929329710144932</v>
      </c>
      <c r="N10" s="53">
        <f>'91'!$X10</f>
        <v>3.7546847826086949</v>
      </c>
      <c r="O10" s="53">
        <f>'92'!$X10</f>
        <v>3.8808025362318834</v>
      </c>
      <c r="P10" s="53">
        <f>'93'!$X10</f>
        <v>4.7866213768115946</v>
      </c>
      <c r="Q10" s="53">
        <f>'94'!$X10</f>
        <v>5.7637336956521734</v>
      </c>
      <c r="R10" s="53">
        <f>'95'!$X10</f>
        <v>6.0877264492753618</v>
      </c>
      <c r="S10" s="53">
        <f>'96'!$X10</f>
        <v>45.350943840579703</v>
      </c>
      <c r="T10" s="53">
        <f>'97'!$X10</f>
        <v>46.958914855072457</v>
      </c>
      <c r="U10" s="53">
        <f>'98'!$X10</f>
        <v>45.988076086956518</v>
      </c>
      <c r="V10" s="53">
        <f>'99'!$X10</f>
        <v>34.976920289855066</v>
      </c>
      <c r="W10" s="53">
        <f>'00'!$X10</f>
        <v>24.895239130434781</v>
      </c>
      <c r="X10" s="53">
        <f>'01'!$X10</f>
        <v>18.202920289855072</v>
      </c>
      <c r="Y10" s="53">
        <f>'02'!$X10</f>
        <v>8.156677536231884</v>
      </c>
      <c r="Z10" s="53">
        <f>'03'!$X10</f>
        <v>5.981782608695652</v>
      </c>
      <c r="AA10" s="53">
        <f>'04'!$X10</f>
        <v>9.423005434782608</v>
      </c>
      <c r="AB10" s="53">
        <f>'05'!$X10</f>
        <v>10.940765454545454</v>
      </c>
      <c r="AC10" s="53">
        <f>'06'!$X10</f>
        <v>8.1955927272727269</v>
      </c>
      <c r="AD10" s="53">
        <f>'07'!$X10</f>
        <v>8.2183818856880588</v>
      </c>
      <c r="AE10" s="53">
        <f>'08'!$X10</f>
        <v>9.429561818181817</v>
      </c>
      <c r="AF10" s="53">
        <f>'09'!$X10</f>
        <v>9.1572327272727261</v>
      </c>
      <c r="AG10" s="53">
        <f>'10'!$X10</f>
        <v>0</v>
      </c>
      <c r="AH10" s="53">
        <f>'11'!$X10</f>
        <v>0</v>
      </c>
      <c r="AI10" s="53">
        <f>'12'!$X10</f>
        <v>0</v>
      </c>
      <c r="AJ10" s="53">
        <f>'13'!$X10</f>
        <v>0</v>
      </c>
      <c r="AK10" s="53">
        <f>'14'!$X10</f>
        <v>0</v>
      </c>
      <c r="AL10" s="53">
        <f>'15'!$X10</f>
        <v>0</v>
      </c>
      <c r="AM10" s="53">
        <f>'16'!$X10</f>
        <v>0</v>
      </c>
      <c r="AN10" s="40">
        <f>'17'!$X10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'80'!$X11</f>
        <v>0</v>
      </c>
      <c r="D11" s="53">
        <f>'81'!$X11</f>
        <v>0</v>
      </c>
      <c r="E11" s="53">
        <f>'82'!$X11</f>
        <v>0</v>
      </c>
      <c r="F11" s="53">
        <f>'83'!$X11</f>
        <v>0</v>
      </c>
      <c r="G11" s="53">
        <f>'84'!$X11</f>
        <v>0</v>
      </c>
      <c r="H11" s="53">
        <f>'85'!$X11</f>
        <v>0</v>
      </c>
      <c r="I11" s="53">
        <f>'86'!$X11</f>
        <v>0</v>
      </c>
      <c r="J11" s="53">
        <f>'87'!$X11</f>
        <v>0</v>
      </c>
      <c r="K11" s="53">
        <f>'88'!$X11</f>
        <v>0</v>
      </c>
      <c r="L11" s="53">
        <f>'89'!$X11</f>
        <v>0</v>
      </c>
      <c r="M11" s="53">
        <f>'90'!$X11</f>
        <v>1.5153985507246373E-2</v>
      </c>
      <c r="N11" s="53">
        <f>'91'!$X11</f>
        <v>7.3804347826086957E-3</v>
      </c>
      <c r="O11" s="53">
        <f>'92'!$X11</f>
        <v>0.11444927536231882</v>
      </c>
      <c r="P11" s="53">
        <f>'93'!$X11</f>
        <v>5.404891304347826E-2</v>
      </c>
      <c r="Q11" s="53">
        <f>'94'!$X11</f>
        <v>4.1903985507246368E-2</v>
      </c>
      <c r="R11" s="53">
        <f>'95'!$X11</f>
        <v>0.19381340579710143</v>
      </c>
      <c r="S11" s="53">
        <f>'96'!$X11</f>
        <v>0.23054166666666667</v>
      </c>
      <c r="T11" s="53">
        <f>'97'!$X11</f>
        <v>0.35415760869565216</v>
      </c>
      <c r="U11" s="53">
        <f>'98'!$X11</f>
        <v>1.6177862318840579</v>
      </c>
      <c r="V11" s="53">
        <f>'99'!$X11</f>
        <v>1.9863333333333333</v>
      </c>
      <c r="W11" s="53">
        <f>'00'!$X11</f>
        <v>2.1159528985507245</v>
      </c>
      <c r="X11" s="53">
        <f>'01'!$X11</f>
        <v>3.3143025362318839</v>
      </c>
      <c r="Y11" s="53">
        <f>'02'!$X11</f>
        <v>1.3339039855072463</v>
      </c>
      <c r="Z11" s="53">
        <f>'03'!$X11</f>
        <v>3.0604800724637675</v>
      </c>
      <c r="AA11" s="53">
        <f>'04'!$X11</f>
        <v>5.8015253623188405</v>
      </c>
      <c r="AB11" s="53">
        <f>'05'!$X11</f>
        <v>7.4305090909090907</v>
      </c>
      <c r="AC11" s="53">
        <f>'06'!$X11</f>
        <v>5.5062545454545457</v>
      </c>
      <c r="AD11" s="53">
        <f>'07'!$X11</f>
        <v>5.521565568255121</v>
      </c>
      <c r="AE11" s="53">
        <f>'08'!$X11</f>
        <v>7.2099545454545453</v>
      </c>
      <c r="AF11" s="53">
        <f>'09'!$X11</f>
        <v>7.1007763636363634</v>
      </c>
      <c r="AG11" s="53">
        <f>'10'!$X11</f>
        <v>15.504285454545455</v>
      </c>
      <c r="AH11" s="53">
        <f>'11'!$X11</f>
        <v>8.871865942028986</v>
      </c>
      <c r="AI11" s="53">
        <f>'12'!$X11</f>
        <v>18.445900362318842</v>
      </c>
      <c r="AJ11" s="53">
        <f>'13'!$X11</f>
        <v>27.665284420289854</v>
      </c>
      <c r="AK11" s="53">
        <f>'14'!$X11</f>
        <v>27.923346014492754</v>
      </c>
      <c r="AL11" s="53">
        <f>'15'!$X11</f>
        <v>26.578880434782608</v>
      </c>
      <c r="AM11" s="53">
        <f>'16'!$X11</f>
        <v>26.792362318840581</v>
      </c>
      <c r="AN11" s="40">
        <f>'17'!$X11</f>
        <v>27.617655797101449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'80'!$X12</f>
        <v>0</v>
      </c>
      <c r="D12" s="53">
        <f>'81'!$X12</f>
        <v>0</v>
      </c>
      <c r="E12" s="53">
        <f>'82'!$X12</f>
        <v>0</v>
      </c>
      <c r="F12" s="53">
        <f>'83'!$X12</f>
        <v>0</v>
      </c>
      <c r="G12" s="53">
        <f>'84'!$X12</f>
        <v>0</v>
      </c>
      <c r="H12" s="53">
        <f>'85'!$X12</f>
        <v>0</v>
      </c>
      <c r="I12" s="53">
        <f>'86'!$X12</f>
        <v>0</v>
      </c>
      <c r="J12" s="53">
        <f>'87'!$X12</f>
        <v>0</v>
      </c>
      <c r="K12" s="53">
        <f>'88'!$X12</f>
        <v>0</v>
      </c>
      <c r="L12" s="53">
        <f>'89'!$X12</f>
        <v>0</v>
      </c>
      <c r="M12" s="53">
        <f>'90'!$X12</f>
        <v>2.2481884057971011E-3</v>
      </c>
      <c r="N12" s="53">
        <f>'91'!$X12</f>
        <v>7.4221014492753612E-3</v>
      </c>
      <c r="O12" s="53">
        <f>'92'!$X12</f>
        <v>5.0851449275362316E-2</v>
      </c>
      <c r="P12" s="53">
        <f>'93'!$X12</f>
        <v>2.5806159420289854E-2</v>
      </c>
      <c r="Q12" s="53">
        <f>'94'!$X12</f>
        <v>1.6925724637681158E-2</v>
      </c>
      <c r="R12" s="53">
        <f>'95'!$X12</f>
        <v>7.1592391304347816E-2</v>
      </c>
      <c r="S12" s="53">
        <f>'96'!$X12</f>
        <v>0.1931032608695652</v>
      </c>
      <c r="T12" s="53">
        <f>'97'!$X12</f>
        <v>0.56419927536231873</v>
      </c>
      <c r="U12" s="53">
        <f>'98'!$X12</f>
        <v>0.49978804347826083</v>
      </c>
      <c r="V12" s="53">
        <f>'99'!$X12</f>
        <v>0.18852173913043477</v>
      </c>
      <c r="W12" s="53">
        <f>'00'!$X12</f>
        <v>0.63646920289855069</v>
      </c>
      <c r="X12" s="53">
        <f>'01'!$X12</f>
        <v>1.0185525362318839</v>
      </c>
      <c r="Y12" s="53">
        <f>'02'!$X12</f>
        <v>0.51975724637681153</v>
      </c>
      <c r="Z12" s="53">
        <f>'03'!$X12</f>
        <v>0.44525724637681158</v>
      </c>
      <c r="AA12" s="53">
        <f>'04'!$X12</f>
        <v>0.4392409420289855</v>
      </c>
      <c r="AB12" s="53">
        <f>'05'!$X12</f>
        <v>1.1856527272727273</v>
      </c>
      <c r="AC12" s="53">
        <f>'06'!$X12</f>
        <v>1.2468709090909091</v>
      </c>
      <c r="AD12" s="53">
        <f>'07'!$X12</f>
        <v>1.2503380333876282</v>
      </c>
      <c r="AE12" s="53">
        <f>'08'!$X12</f>
        <v>1.7399527272727271</v>
      </c>
      <c r="AF12" s="53">
        <f>'09'!$X12</f>
        <v>1.695612727272727</v>
      </c>
      <c r="AG12" s="53">
        <f>'10'!$X12</f>
        <v>2.0517581818181818</v>
      </c>
      <c r="AH12" s="53">
        <f>'11'!$X12</f>
        <v>1.6456847826086956</v>
      </c>
      <c r="AI12" s="53">
        <f>'12'!$X12</f>
        <v>1.8036648550724637</v>
      </c>
      <c r="AJ12" s="53">
        <f>'13'!$X12</f>
        <v>1.989338768115942</v>
      </c>
      <c r="AK12" s="53">
        <f>'14'!$X12</f>
        <v>2.2309347826086956</v>
      </c>
      <c r="AL12" s="53">
        <f>'15'!$X12</f>
        <v>3.1771847826086956</v>
      </c>
      <c r="AM12" s="53">
        <f>'16'!$X12</f>
        <v>3.4755579710144926</v>
      </c>
      <c r="AN12" s="40">
        <f>'17'!$X12</f>
        <v>3.3253750000000002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'80'!$X13</f>
        <v>0</v>
      </c>
      <c r="D13" s="53">
        <f>'81'!$X13</f>
        <v>0</v>
      </c>
      <c r="E13" s="53">
        <f>'82'!$X13</f>
        <v>0.36231884057971014</v>
      </c>
      <c r="F13" s="53">
        <f>'83'!$X13</f>
        <v>0.36231884057971014</v>
      </c>
      <c r="G13" s="53">
        <f>'84'!$X13</f>
        <v>0.36231884057971014</v>
      </c>
      <c r="H13" s="53">
        <f>'85'!$X13</f>
        <v>0.36231884057971014</v>
      </c>
      <c r="I13" s="53">
        <f>'86'!$X13</f>
        <v>0.36231884057971014</v>
      </c>
      <c r="J13" s="53">
        <f>'87'!$X13</f>
        <v>0.36231884057971014</v>
      </c>
      <c r="K13" s="53">
        <f>'88'!$X13</f>
        <v>0.36231884057971014</v>
      </c>
      <c r="L13" s="53">
        <f>'89'!$X13</f>
        <v>0.18115942028985507</v>
      </c>
      <c r="M13" s="53">
        <f>'90'!$X13</f>
        <v>0.19478079710144927</v>
      </c>
      <c r="N13" s="53">
        <f>'91'!$X13</f>
        <v>0.23036050724637677</v>
      </c>
      <c r="O13" s="53">
        <f>'92'!$X13</f>
        <v>0.34287318840579706</v>
      </c>
      <c r="P13" s="53">
        <f>'93'!$X13</f>
        <v>0.34269927536231881</v>
      </c>
      <c r="Q13" s="53">
        <f>'94'!$X13</f>
        <v>0.34090579710144925</v>
      </c>
      <c r="R13" s="53">
        <f>'95'!$X13</f>
        <v>0.57256159420289854</v>
      </c>
      <c r="S13" s="53">
        <f>'96'!$X13</f>
        <v>0.5272282608695652</v>
      </c>
      <c r="T13" s="53">
        <f>'97'!$X13</f>
        <v>0.3763188405797101</v>
      </c>
      <c r="U13" s="53">
        <f>'98'!$X13</f>
        <v>0.16742028985507246</v>
      </c>
      <c r="V13" s="53">
        <f>'99'!$X13</f>
        <v>0.72698007246376806</v>
      </c>
      <c r="W13" s="53">
        <f>'00'!$X13</f>
        <v>1.0452862318840579</v>
      </c>
      <c r="X13" s="53">
        <f>'01'!$X13</f>
        <v>2.0410398550724635</v>
      </c>
      <c r="Y13" s="53">
        <f>'02'!$X13</f>
        <v>2.0361340579710143</v>
      </c>
      <c r="Z13" s="53">
        <f>'03'!$X13</f>
        <v>1.8036413043478259</v>
      </c>
      <c r="AA13" s="53">
        <f>'04'!$X13</f>
        <v>1.7633097826086954</v>
      </c>
      <c r="AB13" s="53">
        <f>'05'!$X13</f>
        <v>1.3866236363636364</v>
      </c>
      <c r="AC13" s="53">
        <f>'06'!$X13</f>
        <v>0.59595090909090909</v>
      </c>
      <c r="AD13" s="53">
        <f>'07'!$X13</f>
        <v>0.59760804605793272</v>
      </c>
      <c r="AE13" s="53">
        <f>'08'!$X13</f>
        <v>0.90288545454545444</v>
      </c>
      <c r="AF13" s="53">
        <f>'09'!$X13</f>
        <v>0.89266363636363621</v>
      </c>
      <c r="AG13" s="53">
        <f>'10'!$X13</f>
        <v>4.5995054545454543</v>
      </c>
      <c r="AH13" s="53">
        <f>'11'!$X13</f>
        <v>2.6568405797101451</v>
      </c>
      <c r="AI13" s="53">
        <f>'12'!$X13</f>
        <v>1.891019927536232</v>
      </c>
      <c r="AJ13" s="53">
        <f>'13'!$X13</f>
        <v>1.9619547101449275</v>
      </c>
      <c r="AK13" s="53">
        <f>'14'!$X13</f>
        <v>6.1888949275362322</v>
      </c>
      <c r="AL13" s="53">
        <f>'15'!$X13</f>
        <v>5.8000344202898555</v>
      </c>
      <c r="AM13" s="53">
        <f>'16'!$X13</f>
        <v>5.1668750000000001</v>
      </c>
      <c r="AN13" s="40">
        <f>'17'!$X13</f>
        <v>3.1151376811594202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'80'!$X14</f>
        <v>0</v>
      </c>
      <c r="D14" s="53">
        <f>'81'!$X14</f>
        <v>0</v>
      </c>
      <c r="E14" s="53">
        <f>'82'!$X14</f>
        <v>0</v>
      </c>
      <c r="F14" s="53">
        <f>'83'!$X14</f>
        <v>0</v>
      </c>
      <c r="G14" s="53">
        <f>'84'!$X14</f>
        <v>0</v>
      </c>
      <c r="H14" s="53">
        <f>'85'!$X14</f>
        <v>0</v>
      </c>
      <c r="I14" s="53">
        <f>'86'!$X14</f>
        <v>0</v>
      </c>
      <c r="J14" s="53">
        <f>'87'!$X14</f>
        <v>0</v>
      </c>
      <c r="K14" s="53">
        <f>'88'!$X14</f>
        <v>0.18115942028985507</v>
      </c>
      <c r="L14" s="53">
        <f>'89'!$X14</f>
        <v>0.18115942028985507</v>
      </c>
      <c r="M14" s="53">
        <f>'90'!$X14</f>
        <v>0.16856884057971011</v>
      </c>
      <c r="N14" s="53">
        <f>'91'!$X14</f>
        <v>0.24052898550724636</v>
      </c>
      <c r="O14" s="53">
        <f>'92'!$X14</f>
        <v>0.51092028985507243</v>
      </c>
      <c r="P14" s="53">
        <f>'93'!$X14</f>
        <v>0.4958224637681159</v>
      </c>
      <c r="Q14" s="53">
        <f>'94'!$X14</f>
        <v>0.40502717391304344</v>
      </c>
      <c r="R14" s="53">
        <f>'95'!$X14</f>
        <v>0.55822826086956523</v>
      </c>
      <c r="S14" s="53">
        <f>'96'!$X14</f>
        <v>0.61879891304347823</v>
      </c>
      <c r="T14" s="53">
        <f>'97'!$X14</f>
        <v>0.99395652173913041</v>
      </c>
      <c r="U14" s="53">
        <f>'98'!$X14</f>
        <v>1.64831884057971</v>
      </c>
      <c r="V14" s="53">
        <f>'99'!$X14</f>
        <v>2.4184438405797097</v>
      </c>
      <c r="W14" s="53">
        <f>'00'!$X14</f>
        <v>2.7772336956521739</v>
      </c>
      <c r="X14" s="53">
        <f>'01'!$X14</f>
        <v>2.0861249999999996</v>
      </c>
      <c r="Y14" s="53">
        <f>'02'!$X14</f>
        <v>2.7551630434782606</v>
      </c>
      <c r="Z14" s="53">
        <f>'03'!$X14</f>
        <v>4.5097391304347827</v>
      </c>
      <c r="AA14" s="53">
        <f>'04'!$X14</f>
        <v>6.0199130434782608</v>
      </c>
      <c r="AB14" s="53">
        <f>'05'!$X14</f>
        <v>6.4247490909090912</v>
      </c>
      <c r="AC14" s="53">
        <f>'06'!$X14</f>
        <v>7.0359854545454539</v>
      </c>
      <c r="AD14" s="53">
        <f>'07'!$X14</f>
        <v>7.0555501391835813</v>
      </c>
      <c r="AE14" s="53">
        <f>'08'!$X14</f>
        <v>8.1430072727272726</v>
      </c>
      <c r="AF14" s="53">
        <f>'09'!$X14</f>
        <v>8.0193181818181802</v>
      </c>
      <c r="AG14" s="53">
        <f>'10'!$X14</f>
        <v>12.646045454545455</v>
      </c>
      <c r="AH14" s="53">
        <f>'11'!$X14</f>
        <v>16.938797101449275</v>
      </c>
      <c r="AI14" s="53">
        <f>'12'!$X14</f>
        <v>17.722255434782607</v>
      </c>
      <c r="AJ14" s="53">
        <f>'13'!$X14</f>
        <v>21.161436594202897</v>
      </c>
      <c r="AK14" s="53">
        <f>'14'!$X14</f>
        <v>23.995630434782608</v>
      </c>
      <c r="AL14" s="53">
        <f>'15'!$X14</f>
        <v>24.241353260869566</v>
      </c>
      <c r="AM14" s="53">
        <f>'16'!$X14</f>
        <v>28.274358695652175</v>
      </c>
      <c r="AN14" s="40">
        <f>'17'!$X14</f>
        <v>28.464099637681159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'80'!$X15</f>
        <v>0</v>
      </c>
      <c r="D15" s="53">
        <f>'81'!$X15</f>
        <v>0</v>
      </c>
      <c r="E15" s="53">
        <f>'82'!$X15</f>
        <v>0</v>
      </c>
      <c r="F15" s="53">
        <f>'83'!$X15</f>
        <v>0</v>
      </c>
      <c r="G15" s="53">
        <f>'84'!$X15</f>
        <v>0</v>
      </c>
      <c r="H15" s="53">
        <f>'85'!$X15</f>
        <v>0</v>
      </c>
      <c r="I15" s="53">
        <f>'86'!$X15</f>
        <v>0</v>
      </c>
      <c r="J15" s="53">
        <f>'87'!$X15</f>
        <v>0</v>
      </c>
      <c r="K15" s="53">
        <f>'88'!$X15</f>
        <v>0</v>
      </c>
      <c r="L15" s="53">
        <f>'89'!$X15</f>
        <v>0</v>
      </c>
      <c r="M15" s="53">
        <f>'90'!$X15</f>
        <v>0.23147826086956519</v>
      </c>
      <c r="N15" s="53">
        <f>'91'!$X15</f>
        <v>0.18488224637681158</v>
      </c>
      <c r="O15" s="53">
        <f>'92'!$X15</f>
        <v>3.8851449275362313E-2</v>
      </c>
      <c r="P15" s="53">
        <f>'93'!$X15</f>
        <v>8.9235507246376813E-2</v>
      </c>
      <c r="Q15" s="53">
        <f>'94'!$X15</f>
        <v>9.1068840579710139E-2</v>
      </c>
      <c r="R15" s="53">
        <f>'95'!$X15</f>
        <v>0.21465942028985505</v>
      </c>
      <c r="S15" s="53">
        <f>'96'!$X15</f>
        <v>0.28102173913043477</v>
      </c>
      <c r="T15" s="53">
        <f>'97'!$X15</f>
        <v>0.25957971014492753</v>
      </c>
      <c r="U15" s="53">
        <f>'98'!$X15</f>
        <v>0.24681884057971012</v>
      </c>
      <c r="V15" s="53">
        <f>'99'!$X15</f>
        <v>0.23984963768115938</v>
      </c>
      <c r="W15" s="53">
        <f>'00'!$X15</f>
        <v>0.25940217391304349</v>
      </c>
      <c r="X15" s="53">
        <f>'01'!$X15</f>
        <v>0.24884420289855072</v>
      </c>
      <c r="Y15" s="53">
        <f>'02'!$X15</f>
        <v>0.24499818840579707</v>
      </c>
      <c r="Z15" s="53">
        <f>'03'!$X15</f>
        <v>0.31272826086956518</v>
      </c>
      <c r="AA15" s="53">
        <f>'04'!$X15</f>
        <v>0.32541847826086956</v>
      </c>
      <c r="AB15" s="53">
        <f>'05'!$X15</f>
        <v>0.32270909090909089</v>
      </c>
      <c r="AC15" s="53">
        <f>'06'!$X15</f>
        <v>0.11951818181818182</v>
      </c>
      <c r="AD15" s="53">
        <f>'07'!$X15</f>
        <v>0.11985052126812828</v>
      </c>
      <c r="AE15" s="53">
        <f>'08'!$X15</f>
        <v>0.1344690909090909</v>
      </c>
      <c r="AF15" s="53">
        <f>'09'!$X15</f>
        <v>0.13064363636363635</v>
      </c>
      <c r="AG15" s="53">
        <f>'10'!$X15</f>
        <v>0.44134727272727275</v>
      </c>
      <c r="AH15" s="53">
        <f>'11'!$X15</f>
        <v>0.56970833333333337</v>
      </c>
      <c r="AI15" s="53">
        <f>'12'!$X15</f>
        <v>0.63480978260869558</v>
      </c>
      <c r="AJ15" s="53">
        <f>'13'!$X15</f>
        <v>0.47946557971014497</v>
      </c>
      <c r="AK15" s="53">
        <f>'14'!$X15</f>
        <v>1.1260597826086955</v>
      </c>
      <c r="AL15" s="53">
        <f>'15'!$X15</f>
        <v>1.2167916666666667</v>
      </c>
      <c r="AM15" s="53">
        <f>'16'!$X15</f>
        <v>1.1169891304347825</v>
      </c>
      <c r="AN15" s="40">
        <f>'17'!$X15</f>
        <v>1.2840199275362318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'80'!$X16</f>
        <v>0</v>
      </c>
      <c r="D16" s="53">
        <f>'81'!$X16</f>
        <v>0</v>
      </c>
      <c r="E16" s="53">
        <f>'82'!$X16</f>
        <v>0</v>
      </c>
      <c r="F16" s="53">
        <f>'83'!$X16</f>
        <v>0</v>
      </c>
      <c r="G16" s="53">
        <f>'84'!$X16</f>
        <v>0</v>
      </c>
      <c r="H16" s="53">
        <f>'85'!$X16</f>
        <v>0</v>
      </c>
      <c r="I16" s="53">
        <f>'86'!$X16</f>
        <v>0</v>
      </c>
      <c r="J16" s="53">
        <f>'87'!$X16</f>
        <v>0</v>
      </c>
      <c r="K16" s="53">
        <f>'88'!$X16</f>
        <v>0</v>
      </c>
      <c r="L16" s="53">
        <f>'89'!$X16</f>
        <v>0</v>
      </c>
      <c r="M16" s="53">
        <f>'90'!$X16</f>
        <v>0</v>
      </c>
      <c r="N16" s="53">
        <f>'91'!$X16</f>
        <v>4.3478260869565214E-4</v>
      </c>
      <c r="O16" s="53">
        <f>'92'!$X16</f>
        <v>1.1413043478260868E-3</v>
      </c>
      <c r="P16" s="53">
        <f>'93'!$X16</f>
        <v>1.2228260869565216E-3</v>
      </c>
      <c r="Q16" s="53">
        <f>'94'!$X16</f>
        <v>8.1521739130434775E-5</v>
      </c>
      <c r="R16" s="53">
        <f>'95'!$X16</f>
        <v>2.4148550724637678E-2</v>
      </c>
      <c r="S16" s="53">
        <f>'96'!$X16</f>
        <v>2.9112318840579708E-2</v>
      </c>
      <c r="T16" s="53">
        <f>'97'!$X16</f>
        <v>3.6413043478260868E-2</v>
      </c>
      <c r="U16" s="53">
        <f>'98'!$X16</f>
        <v>7.9612318840579704E-2</v>
      </c>
      <c r="V16" s="53">
        <f>'99'!$X16</f>
        <v>6.2547101449275361E-2</v>
      </c>
      <c r="W16" s="53">
        <f>'00'!$X16</f>
        <v>9.0054347826086945E-3</v>
      </c>
      <c r="X16" s="53">
        <f>'01'!$X16</f>
        <v>7.54891304347826E-3</v>
      </c>
      <c r="Y16" s="53">
        <f>'02'!$X16</f>
        <v>1.6668478260869566E-2</v>
      </c>
      <c r="Z16" s="53">
        <f>'03'!$X16</f>
        <v>2.0780797101449273E-2</v>
      </c>
      <c r="AA16" s="53">
        <f>'04'!$X16</f>
        <v>2.0998188405797102E-2</v>
      </c>
      <c r="AB16" s="53">
        <f>'05'!$X16</f>
        <v>9.2205454545454535E-2</v>
      </c>
      <c r="AC16" s="53">
        <f>'06'!$X16</f>
        <v>5.2732727272727271E-2</v>
      </c>
      <c r="AD16" s="53">
        <f>'07'!$X16</f>
        <v>5.2879359068069134E-2</v>
      </c>
      <c r="AE16" s="53">
        <f>'08'!$X16</f>
        <v>7.8123636363636367E-2</v>
      </c>
      <c r="AF16" s="53">
        <f>'09'!$X16</f>
        <v>7.6098181818181815E-2</v>
      </c>
      <c r="AG16" s="53">
        <f>'10'!$X16</f>
        <v>1.2748200000000001</v>
      </c>
      <c r="AH16" s="53">
        <f>'11'!$X16</f>
        <v>1.8637989130434782</v>
      </c>
      <c r="AI16" s="53">
        <f>'12'!$X16</f>
        <v>1.8105507246376813</v>
      </c>
      <c r="AJ16" s="53">
        <f>'13'!$X16</f>
        <v>0.53518840579710136</v>
      </c>
      <c r="AK16" s="53">
        <f>'14'!$X16</f>
        <v>0.21953442028985506</v>
      </c>
      <c r="AL16" s="53">
        <f>'15'!$X16</f>
        <v>0.62634420289855075</v>
      </c>
      <c r="AM16" s="53">
        <f>'16'!$X16</f>
        <v>6.0207318840579713</v>
      </c>
      <c r="AN16" s="40">
        <f>'17'!$X16</f>
        <v>5.2241231884057973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'80'!$X17</f>
        <v>18.478260869565215</v>
      </c>
      <c r="D17" s="53">
        <f>'81'!$X17</f>
        <v>20.652173913043477</v>
      </c>
      <c r="E17" s="53">
        <f>'82'!$X17</f>
        <v>0.61594202898550721</v>
      </c>
      <c r="F17" s="53">
        <f>'83'!$X17</f>
        <v>0.32608695652173908</v>
      </c>
      <c r="G17" s="53">
        <f>'84'!$X17</f>
        <v>0.38043478260869562</v>
      </c>
      <c r="H17" s="53">
        <f>'85'!$X17</f>
        <v>0.3079710144927536</v>
      </c>
      <c r="I17" s="53">
        <f>'86'!$X17</f>
        <v>0.50724637681159424</v>
      </c>
      <c r="J17" s="53">
        <f>'87'!$X17</f>
        <v>0.54347826086956519</v>
      </c>
      <c r="K17" s="53">
        <f>'88'!$X17</f>
        <v>0.36231884057971014</v>
      </c>
      <c r="L17" s="53">
        <f>'89'!$X17</f>
        <v>0.36231884057971014</v>
      </c>
      <c r="M17" s="53">
        <f>'90'!$X17</f>
        <v>0.42454710144927532</v>
      </c>
      <c r="N17" s="53">
        <f>'91'!$X17</f>
        <v>2.93394384057971</v>
      </c>
      <c r="O17" s="53">
        <f>'92'!$X17</f>
        <v>6.4126449275362312</v>
      </c>
      <c r="P17" s="53">
        <f>'93'!$X17</f>
        <v>7.1789891304347817</v>
      </c>
      <c r="Q17" s="53">
        <f>'94'!$X17</f>
        <v>8.3261557971014479</v>
      </c>
      <c r="R17" s="53">
        <f>'95'!$X17</f>
        <v>14.157891304347825</v>
      </c>
      <c r="S17" s="53">
        <f>'96'!$X17</f>
        <v>21.538480072463766</v>
      </c>
      <c r="T17" s="53">
        <f>'97'!$X17</f>
        <v>45.694619565217387</v>
      </c>
      <c r="U17" s="53">
        <f>'98'!$X17</f>
        <v>52.197894927536225</v>
      </c>
      <c r="V17" s="53">
        <f>'99'!$X17</f>
        <v>46.291090579710144</v>
      </c>
      <c r="W17" s="53">
        <f>'00'!$X17</f>
        <v>31.710139492753619</v>
      </c>
      <c r="X17" s="53">
        <f>'01'!$X17</f>
        <v>16.616942028985505</v>
      </c>
      <c r="Y17" s="53">
        <f>'02'!$X17</f>
        <v>15.801306159420291</v>
      </c>
      <c r="Z17" s="53">
        <f>'03'!$X17</f>
        <v>11.588931159420289</v>
      </c>
      <c r="AA17" s="53">
        <f>'04'!$X17</f>
        <v>10.225679347826086</v>
      </c>
      <c r="AB17" s="53">
        <f>'05'!$X17</f>
        <v>9.4570181818181798</v>
      </c>
      <c r="AC17" s="53">
        <f>'06'!$X17</f>
        <v>10.499383636363635</v>
      </c>
      <c r="AD17" s="53">
        <f>'07'!$X17</f>
        <v>10.528578854441786</v>
      </c>
      <c r="AE17" s="53">
        <f>'08'!$X17</f>
        <v>12.408821818181817</v>
      </c>
      <c r="AF17" s="53">
        <f>'09'!$X17</f>
        <v>12.155416363636363</v>
      </c>
      <c r="AG17" s="53">
        <f>'10'!$X17</f>
        <v>14.871281818181819</v>
      </c>
      <c r="AH17" s="53">
        <f>'11'!$X17</f>
        <v>20.130864130434784</v>
      </c>
      <c r="AI17" s="53">
        <f>'12'!$X17</f>
        <v>19.573157608695652</v>
      </c>
      <c r="AJ17" s="53">
        <f>'13'!$X17</f>
        <v>25.066101449275362</v>
      </c>
      <c r="AK17" s="53">
        <f>'14'!$X17</f>
        <v>36.402275362318839</v>
      </c>
      <c r="AL17" s="53">
        <f>'15'!$X17</f>
        <v>32.26306702898551</v>
      </c>
      <c r="AM17" s="53">
        <f>'16'!$X17</f>
        <v>31.878916666666665</v>
      </c>
      <c r="AN17" s="40">
        <f>'17'!$X17</f>
        <v>31.321246376811594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'80'!$X18</f>
        <v>0</v>
      </c>
      <c r="D18" s="53">
        <f>'81'!$X18</f>
        <v>0</v>
      </c>
      <c r="E18" s="53">
        <f>'82'!$X18</f>
        <v>0</v>
      </c>
      <c r="F18" s="53">
        <f>'83'!$X18</f>
        <v>0</v>
      </c>
      <c r="G18" s="53">
        <f>'84'!$X18</f>
        <v>0</v>
      </c>
      <c r="H18" s="53">
        <f>'85'!$X18</f>
        <v>0</v>
      </c>
      <c r="I18" s="53">
        <f>'86'!$X18</f>
        <v>0</v>
      </c>
      <c r="J18" s="53">
        <f>'87'!$X18</f>
        <v>0</v>
      </c>
      <c r="K18" s="53">
        <f>'88'!$X18</f>
        <v>0</v>
      </c>
      <c r="L18" s="53">
        <f>'89'!$X18</f>
        <v>0</v>
      </c>
      <c r="M18" s="53">
        <f>'90'!$X18</f>
        <v>0</v>
      </c>
      <c r="N18" s="53">
        <f>'91'!$X18</f>
        <v>3.994565217391304E-3</v>
      </c>
      <c r="O18" s="53">
        <f>'92'!$X18</f>
        <v>1.2672101449275362E-2</v>
      </c>
      <c r="P18" s="53">
        <f>'93'!$X18</f>
        <v>5.126811594202898E-3</v>
      </c>
      <c r="Q18" s="53">
        <f>'94'!$X18</f>
        <v>2.1467391304347827E-3</v>
      </c>
      <c r="R18" s="53">
        <f>'95'!$X18</f>
        <v>0</v>
      </c>
      <c r="S18" s="53">
        <f>'96'!$X18</f>
        <v>0</v>
      </c>
      <c r="T18" s="53">
        <f>'97'!$X18</f>
        <v>8.7173913043478254E-2</v>
      </c>
      <c r="U18" s="53">
        <f>'98'!$X18</f>
        <v>0.24943840579710144</v>
      </c>
      <c r="V18" s="53">
        <f>'99'!$X18</f>
        <v>9.1297101449275359E-2</v>
      </c>
      <c r="W18" s="53">
        <f>'00'!$X18</f>
        <v>0</v>
      </c>
      <c r="X18" s="53">
        <f>'01'!$X18</f>
        <v>3.4166666666666658E-2</v>
      </c>
      <c r="Y18" s="53">
        <f>'02'!$X18</f>
        <v>4.1123188405797102E-2</v>
      </c>
      <c r="Z18" s="53">
        <f>'03'!$X18</f>
        <v>9.3115942028985498E-3</v>
      </c>
      <c r="AA18" s="53">
        <f>'04'!$X18</f>
        <v>1.1594202898550725E-2</v>
      </c>
      <c r="AB18" s="53">
        <f>'05'!$X18</f>
        <v>0</v>
      </c>
      <c r="AC18" s="53">
        <f>'06'!$X18</f>
        <v>4.5381818181818176E-2</v>
      </c>
      <c r="AD18" s="53">
        <f>'07'!$X18</f>
        <v>0</v>
      </c>
      <c r="AE18" s="53">
        <f>'08'!$X18</f>
        <v>0</v>
      </c>
      <c r="AF18" s="53">
        <f>'09'!$X18</f>
        <v>0</v>
      </c>
      <c r="AG18" s="53">
        <f>'10'!$X18</f>
        <v>0</v>
      </c>
      <c r="AH18" s="53">
        <f>'11'!$X18</f>
        <v>6.4576086956521742E-2</v>
      </c>
      <c r="AI18" s="53">
        <f>'12'!$X18</f>
        <v>6.5364130434782605E-2</v>
      </c>
      <c r="AJ18" s="53">
        <f>'13'!$X18</f>
        <v>1.5545289855072463E-2</v>
      </c>
      <c r="AK18" s="53">
        <f>'14'!$X18</f>
        <v>0</v>
      </c>
      <c r="AL18" s="53">
        <f>'15'!$X18</f>
        <v>0</v>
      </c>
      <c r="AM18" s="53">
        <f>'16'!$X18</f>
        <v>5.6038043478260871E-2</v>
      </c>
      <c r="AN18" s="40">
        <f>'17'!$X18</f>
        <v>5.1684782608695655E-2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'80'!$X19</f>
        <v>0</v>
      </c>
      <c r="D19" s="53">
        <f>'81'!$X19</f>
        <v>0</v>
      </c>
      <c r="E19" s="53">
        <f>'82'!$X19</f>
        <v>0</v>
      </c>
      <c r="F19" s="53">
        <f>'83'!$X19</f>
        <v>0</v>
      </c>
      <c r="G19" s="53">
        <f>'84'!$X19</f>
        <v>0</v>
      </c>
      <c r="H19" s="53">
        <f>'85'!$X19</f>
        <v>0</v>
      </c>
      <c r="I19" s="53">
        <f>'86'!$X19</f>
        <v>0</v>
      </c>
      <c r="J19" s="53">
        <f>'87'!$X19</f>
        <v>0</v>
      </c>
      <c r="K19" s="53">
        <f>'88'!$X19</f>
        <v>0</v>
      </c>
      <c r="L19" s="53">
        <f>'89'!$X19</f>
        <v>0</v>
      </c>
      <c r="M19" s="53">
        <f>'90'!$X19</f>
        <v>0</v>
      </c>
      <c r="N19" s="53">
        <f>'91'!$X19</f>
        <v>0</v>
      </c>
      <c r="O19" s="53">
        <f>'92'!$X19</f>
        <v>0</v>
      </c>
      <c r="P19" s="53">
        <f>'93'!$X19</f>
        <v>0</v>
      </c>
      <c r="Q19" s="53">
        <f>'94'!$X19</f>
        <v>0</v>
      </c>
      <c r="R19" s="53">
        <f>'95'!$X19</f>
        <v>0</v>
      </c>
      <c r="S19" s="53">
        <f>'96'!$X19</f>
        <v>0</v>
      </c>
      <c r="T19" s="53">
        <f>'97'!$X19</f>
        <v>0</v>
      </c>
      <c r="U19" s="53">
        <f>'98'!$X19</f>
        <v>0</v>
      </c>
      <c r="V19" s="53">
        <f>'99'!$X19</f>
        <v>0</v>
      </c>
      <c r="W19" s="53">
        <f>'00'!$X19</f>
        <v>0</v>
      </c>
      <c r="X19" s="53">
        <f>'01'!$X19</f>
        <v>0</v>
      </c>
      <c r="Y19" s="53">
        <f>'02'!$X19</f>
        <v>0</v>
      </c>
      <c r="Z19" s="53">
        <f>'03'!$X19</f>
        <v>0</v>
      </c>
      <c r="AA19" s="53">
        <f>'04'!$X19</f>
        <v>0</v>
      </c>
      <c r="AB19" s="53">
        <f>'05'!$X19</f>
        <v>4.5454545454545455E-4</v>
      </c>
      <c r="AC19" s="53">
        <f>'06'!$X19</f>
        <v>9.0909090909090909E-4</v>
      </c>
      <c r="AD19" s="53">
        <f>'07'!$X19</f>
        <v>0</v>
      </c>
      <c r="AE19" s="53">
        <f>'08'!$X19</f>
        <v>0</v>
      </c>
      <c r="AF19" s="53">
        <f>'09'!$X19</f>
        <v>0</v>
      </c>
      <c r="AG19" s="53">
        <f>'10'!$X19</f>
        <v>1.2729090909090909E-2</v>
      </c>
      <c r="AH19" s="53">
        <f>'11'!$X19</f>
        <v>0</v>
      </c>
      <c r="AI19" s="53">
        <f>'12'!$X19</f>
        <v>0</v>
      </c>
      <c r="AJ19" s="53">
        <f>'13'!$X19</f>
        <v>0</v>
      </c>
      <c r="AK19" s="53">
        <f>'14'!$X19</f>
        <v>2.2753623188405798E-3</v>
      </c>
      <c r="AL19" s="53">
        <f>'15'!$X19</f>
        <v>2.0489130434782608E-3</v>
      </c>
      <c r="AM19" s="53">
        <f>'16'!$X19</f>
        <v>1.2228260869565218E-3</v>
      </c>
      <c r="AN19" s="40">
        <f>'17'!$X19</f>
        <v>4.1177536231884054E-3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'80'!$X20</f>
        <v>0</v>
      </c>
      <c r="D20" s="53">
        <f>'81'!$X20</f>
        <v>0</v>
      </c>
      <c r="E20" s="53">
        <f>'82'!$X20</f>
        <v>0</v>
      </c>
      <c r="F20" s="53">
        <f>'83'!$X20</f>
        <v>0</v>
      </c>
      <c r="G20" s="53">
        <f>'84'!$X20</f>
        <v>0</v>
      </c>
      <c r="H20" s="53">
        <f>'85'!$X20</f>
        <v>0</v>
      </c>
      <c r="I20" s="53">
        <f>'86'!$X20</f>
        <v>0</v>
      </c>
      <c r="J20" s="53">
        <f>'87'!$X20</f>
        <v>0</v>
      </c>
      <c r="K20" s="53">
        <f>'88'!$X20</f>
        <v>0</v>
      </c>
      <c r="L20" s="53">
        <f>'89'!$X20</f>
        <v>0</v>
      </c>
      <c r="M20" s="53">
        <f>'90'!$X20</f>
        <v>0.66688586956521734</v>
      </c>
      <c r="N20" s="53">
        <f>'91'!$X20</f>
        <v>0.30046557971014493</v>
      </c>
      <c r="O20" s="53">
        <f>'92'!$X20</f>
        <v>0.23354166666666665</v>
      </c>
      <c r="P20" s="53">
        <f>'93'!$X20</f>
        <v>3.5824275362318837E-2</v>
      </c>
      <c r="Q20" s="53">
        <f>'94'!$X20</f>
        <v>7.5166666666666659E-2</v>
      </c>
      <c r="R20" s="53">
        <f>'95'!$X20</f>
        <v>0.15257971014492752</v>
      </c>
      <c r="S20" s="53">
        <f>'96'!$X20</f>
        <v>1.004534420289855</v>
      </c>
      <c r="T20" s="53">
        <f>'97'!$X20</f>
        <v>0.77899818840579693</v>
      </c>
      <c r="U20" s="53">
        <f>'98'!$X20</f>
        <v>0.50625905797101445</v>
      </c>
      <c r="V20" s="53">
        <f>'99'!$X20</f>
        <v>0.1620018115942029</v>
      </c>
      <c r="W20" s="53">
        <f>'00'!$X20</f>
        <v>8.5693840579710134E-2</v>
      </c>
      <c r="X20" s="53">
        <f>'01'!$X20</f>
        <v>7.3128623188405795E-2</v>
      </c>
      <c r="Y20" s="53">
        <f>'02'!$X20</f>
        <v>0.14423731884057969</v>
      </c>
      <c r="Z20" s="53">
        <f>'03'!$X20</f>
        <v>0.13725543478260868</v>
      </c>
      <c r="AA20" s="53">
        <f>'04'!$X20</f>
        <v>0.18886413043478259</v>
      </c>
      <c r="AB20" s="53">
        <f>'05'!$X20</f>
        <v>0.38575272727272725</v>
      </c>
      <c r="AC20" s="53">
        <f>'06'!$X20</f>
        <v>0.43360181818181814</v>
      </c>
      <c r="AD20" s="53">
        <f>'07'!$X20</f>
        <v>0</v>
      </c>
      <c r="AE20" s="53">
        <f>'08'!$X20</f>
        <v>0</v>
      </c>
      <c r="AF20" s="53">
        <f>'09'!$X20</f>
        <v>0</v>
      </c>
      <c r="AG20" s="53">
        <f>'10'!$X20</f>
        <v>0.41394909090909093</v>
      </c>
      <c r="AH20" s="53">
        <f>'11'!$X20</f>
        <v>0.41773731884057969</v>
      </c>
      <c r="AI20" s="53">
        <f>'12'!$X20</f>
        <v>0.41223731884057968</v>
      </c>
      <c r="AJ20" s="53">
        <f>'13'!$X20</f>
        <v>0.41946920289855072</v>
      </c>
      <c r="AK20" s="53">
        <f>'14'!$X20</f>
        <v>0.83298550724637677</v>
      </c>
      <c r="AL20" s="53">
        <f>'15'!$X20</f>
        <v>0.6215742753623188</v>
      </c>
      <c r="AM20" s="53">
        <f>'16'!$X20</f>
        <v>0.35620289855072462</v>
      </c>
      <c r="AN20" s="40">
        <f>'17'!$X20</f>
        <v>0.19207427536231883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'80'!$X21</f>
        <v>0</v>
      </c>
      <c r="D21" s="53">
        <f>'81'!$X21</f>
        <v>0</v>
      </c>
      <c r="E21" s="53">
        <f>'82'!$X21</f>
        <v>0</v>
      </c>
      <c r="F21" s="53">
        <f>'83'!$X21</f>
        <v>0</v>
      </c>
      <c r="G21" s="53">
        <f>'84'!$X21</f>
        <v>0</v>
      </c>
      <c r="H21" s="53">
        <f>'85'!$X21</f>
        <v>0</v>
      </c>
      <c r="I21" s="53">
        <f>'86'!$X21</f>
        <v>0</v>
      </c>
      <c r="J21" s="53">
        <f>'87'!$X21</f>
        <v>0</v>
      </c>
      <c r="K21" s="53">
        <f>'88'!$X21</f>
        <v>0</v>
      </c>
      <c r="L21" s="53">
        <f>'89'!$X21</f>
        <v>0</v>
      </c>
      <c r="M21" s="53">
        <f>'90'!$X21</f>
        <v>0</v>
      </c>
      <c r="N21" s="53">
        <f>'91'!$X21</f>
        <v>0</v>
      </c>
      <c r="O21" s="53">
        <f>'92'!$X21</f>
        <v>7.6086956521739124E-5</v>
      </c>
      <c r="P21" s="53">
        <f>'93'!$X21</f>
        <v>4.710144927536231E-5</v>
      </c>
      <c r="Q21" s="53">
        <f>'94'!$X21</f>
        <v>7.0652173913043472E-5</v>
      </c>
      <c r="R21" s="53">
        <f>'95'!$X21</f>
        <v>0</v>
      </c>
      <c r="S21" s="53">
        <f>'96'!$X21</f>
        <v>7.0652173913043472E-5</v>
      </c>
      <c r="T21" s="53">
        <f>'97'!$X21</f>
        <v>2.3550724637681155E-5</v>
      </c>
      <c r="U21" s="53">
        <f>'98'!$X21</f>
        <v>2.3550724637681155E-5</v>
      </c>
      <c r="V21" s="53">
        <f>'99'!$X21</f>
        <v>0</v>
      </c>
      <c r="W21" s="53">
        <f>'00'!$X21</f>
        <v>4.710144927536231E-5</v>
      </c>
      <c r="X21" s="53">
        <f>'01'!$X21</f>
        <v>0</v>
      </c>
      <c r="Y21" s="53">
        <f>'02'!$X21</f>
        <v>0</v>
      </c>
      <c r="Z21" s="53">
        <f>'03'!$X21</f>
        <v>0</v>
      </c>
      <c r="AA21" s="53">
        <f>'04'!$X21</f>
        <v>0</v>
      </c>
      <c r="AB21" s="53">
        <f>'05'!$X21</f>
        <v>0</v>
      </c>
      <c r="AC21" s="53">
        <f>'06'!$X21</f>
        <v>0</v>
      </c>
      <c r="AD21" s="53">
        <f>'07'!$X21</f>
        <v>0</v>
      </c>
      <c r="AE21" s="53">
        <f>'08'!$X21</f>
        <v>0</v>
      </c>
      <c r="AF21" s="53">
        <f>'09'!$X21</f>
        <v>0</v>
      </c>
      <c r="AG21" s="53">
        <f>'10'!$X21</f>
        <v>0</v>
      </c>
      <c r="AH21" s="53">
        <f>'11'!$X21</f>
        <v>0</v>
      </c>
      <c r="AI21" s="53">
        <f>'12'!$X21</f>
        <v>0</v>
      </c>
      <c r="AJ21" s="53">
        <f>'13'!$X21</f>
        <v>0</v>
      </c>
      <c r="AK21" s="53">
        <f>'14'!$X21</f>
        <v>0</v>
      </c>
      <c r="AL21" s="53">
        <f>'15'!$X21</f>
        <v>0</v>
      </c>
      <c r="AM21" s="53">
        <f>'16'!$X21</f>
        <v>0</v>
      </c>
      <c r="AN21" s="40">
        <f>'17'!$X21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'80'!$X22</f>
        <v>0</v>
      </c>
      <c r="D22" s="53">
        <f>'81'!$X22</f>
        <v>0</v>
      </c>
      <c r="E22" s="53">
        <f>'82'!$X22</f>
        <v>0</v>
      </c>
      <c r="F22" s="53">
        <f>'83'!$X22</f>
        <v>0</v>
      </c>
      <c r="G22" s="53">
        <f>'84'!$X22</f>
        <v>0</v>
      </c>
      <c r="H22" s="53">
        <f>'85'!$X22</f>
        <v>0</v>
      </c>
      <c r="I22" s="53">
        <f>'86'!$X22</f>
        <v>0</v>
      </c>
      <c r="J22" s="53">
        <f>'87'!$X22</f>
        <v>0</v>
      </c>
      <c r="K22" s="53">
        <f>'88'!$X22</f>
        <v>0</v>
      </c>
      <c r="L22" s="53">
        <f>'89'!$X22</f>
        <v>0</v>
      </c>
      <c r="M22" s="53">
        <f>'90'!$X22</f>
        <v>0</v>
      </c>
      <c r="N22" s="53">
        <f>'91'!$X22</f>
        <v>0</v>
      </c>
      <c r="O22" s="53">
        <f>'92'!$X22</f>
        <v>0</v>
      </c>
      <c r="P22" s="53">
        <f>'93'!$X22</f>
        <v>0</v>
      </c>
      <c r="Q22" s="53">
        <f>'94'!$X22</f>
        <v>0</v>
      </c>
      <c r="R22" s="53">
        <f>'95'!$X22</f>
        <v>0</v>
      </c>
      <c r="S22" s="53">
        <f>'96'!$X22</f>
        <v>0</v>
      </c>
      <c r="T22" s="53">
        <f>'97'!$X22</f>
        <v>0</v>
      </c>
      <c r="U22" s="53">
        <f>'98'!$X22</f>
        <v>0</v>
      </c>
      <c r="V22" s="53">
        <f>'99'!$X22</f>
        <v>0</v>
      </c>
      <c r="W22" s="53">
        <f>'00'!$X22</f>
        <v>0</v>
      </c>
      <c r="X22" s="53">
        <f>'01'!$X22</f>
        <v>0</v>
      </c>
      <c r="Y22" s="53">
        <f>'02'!$X22</f>
        <v>0</v>
      </c>
      <c r="Z22" s="53">
        <f>'03'!$X22</f>
        <v>0</v>
      </c>
      <c r="AA22" s="53">
        <f>'04'!$X22</f>
        <v>0</v>
      </c>
      <c r="AB22" s="53">
        <f>'05'!$X22</f>
        <v>0</v>
      </c>
      <c r="AC22" s="53">
        <f>'06'!$X22</f>
        <v>0</v>
      </c>
      <c r="AD22" s="53">
        <f>'07'!$X22</f>
        <v>0</v>
      </c>
      <c r="AE22" s="53">
        <f>'08'!$X22</f>
        <v>0</v>
      </c>
      <c r="AF22" s="53">
        <f>'09'!$X22</f>
        <v>0</v>
      </c>
      <c r="AG22" s="53">
        <f>'10'!$X22</f>
        <v>0</v>
      </c>
      <c r="AH22" s="53">
        <f>'11'!$X22</f>
        <v>0</v>
      </c>
      <c r="AI22" s="53">
        <f>'12'!$X22</f>
        <v>0</v>
      </c>
      <c r="AJ22" s="53">
        <f>'13'!$X22</f>
        <v>0</v>
      </c>
      <c r="AK22" s="53">
        <f>'14'!$X22</f>
        <v>0</v>
      </c>
      <c r="AL22" s="53">
        <f>'15'!$X22</f>
        <v>0</v>
      </c>
      <c r="AM22" s="53">
        <f>'16'!$X22</f>
        <v>0</v>
      </c>
      <c r="AN22" s="40">
        <f>'17'!$X22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'80'!$X23</f>
        <v>0</v>
      </c>
      <c r="D23" s="53">
        <f>'81'!$X23</f>
        <v>0</v>
      </c>
      <c r="E23" s="53">
        <f>'82'!$X23</f>
        <v>0</v>
      </c>
      <c r="F23" s="53">
        <f>'83'!$X23</f>
        <v>0.54347826086956519</v>
      </c>
      <c r="G23" s="53">
        <f>'84'!$X23</f>
        <v>0</v>
      </c>
      <c r="H23" s="53">
        <f>'85'!$X23</f>
        <v>0</v>
      </c>
      <c r="I23" s="53">
        <f>'86'!$X23</f>
        <v>0</v>
      </c>
      <c r="J23" s="53">
        <f>'87'!$X23</f>
        <v>0</v>
      </c>
      <c r="K23" s="53">
        <f>'88'!$X23</f>
        <v>0</v>
      </c>
      <c r="L23" s="53">
        <f>'89'!$X23</f>
        <v>0</v>
      </c>
      <c r="M23" s="53">
        <f>'90'!$X23</f>
        <v>0.2383768115942029</v>
      </c>
      <c r="N23" s="53">
        <f>'91'!$X23</f>
        <v>40.300795289855067</v>
      </c>
      <c r="O23" s="53">
        <f>'92'!$X23</f>
        <v>10.04210688405797</v>
      </c>
      <c r="P23" s="53">
        <f>'93'!$X23</f>
        <v>11.318418478260869</v>
      </c>
      <c r="Q23" s="53">
        <f>'94'!$X23</f>
        <v>12.247956521739129</v>
      </c>
      <c r="R23" s="53">
        <f>'95'!$X23</f>
        <v>16.987766304347826</v>
      </c>
      <c r="S23" s="53">
        <f>'96'!$X23</f>
        <v>19.368233695652172</v>
      </c>
      <c r="T23" s="53">
        <f>'97'!$X23</f>
        <v>23.121931159420289</v>
      </c>
      <c r="U23" s="53">
        <f>'98'!$X23</f>
        <v>23.758398550724639</v>
      </c>
      <c r="V23" s="53">
        <f>'99'!$X23</f>
        <v>23.771931159420287</v>
      </c>
      <c r="W23" s="53">
        <f>'00'!$X23</f>
        <v>25.141706521739128</v>
      </c>
      <c r="X23" s="53">
        <f>'01'!$X23</f>
        <v>34.969353260869561</v>
      </c>
      <c r="Y23" s="53">
        <f>'02'!$X23</f>
        <v>27.204251811594201</v>
      </c>
      <c r="Z23" s="53">
        <f>'03'!$X23</f>
        <v>18.63715579710145</v>
      </c>
      <c r="AA23" s="53">
        <f>'04'!$X23</f>
        <v>23.815074275362317</v>
      </c>
      <c r="AB23" s="53">
        <f>'05'!$X23</f>
        <v>26.742141818181818</v>
      </c>
      <c r="AC23" s="53">
        <f>'06'!$X23</f>
        <v>29.088343636363632</v>
      </c>
      <c r="AD23" s="53">
        <f>'07'!$X23</f>
        <v>0</v>
      </c>
      <c r="AE23" s="53">
        <f>'08'!$X23</f>
        <v>0</v>
      </c>
      <c r="AF23" s="53">
        <f>'09'!$X23</f>
        <v>0</v>
      </c>
      <c r="AG23" s="53">
        <f>'10'!$X23</f>
        <v>0</v>
      </c>
      <c r="AH23" s="53">
        <f>'11'!$X23</f>
        <v>0</v>
      </c>
      <c r="AI23" s="53">
        <f>'12'!$X23</f>
        <v>0</v>
      </c>
      <c r="AJ23" s="53">
        <f>'13'!$X23</f>
        <v>0</v>
      </c>
      <c r="AK23" s="53">
        <f>'14'!$X23</f>
        <v>0</v>
      </c>
      <c r="AL23" s="53">
        <f>'15'!$X23</f>
        <v>0</v>
      </c>
      <c r="AM23" s="53">
        <f>'16'!$X23</f>
        <v>0</v>
      </c>
      <c r="AN23" s="40">
        <f>'17'!$X23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'80'!$X24</f>
        <v>0</v>
      </c>
      <c r="D24" s="53">
        <f>'81'!$X24</f>
        <v>0</v>
      </c>
      <c r="E24" s="53">
        <f>'82'!$X24</f>
        <v>0</v>
      </c>
      <c r="F24" s="53">
        <f>'83'!$X24</f>
        <v>0</v>
      </c>
      <c r="G24" s="53">
        <f>'84'!$X24</f>
        <v>0</v>
      </c>
      <c r="H24" s="53">
        <f>'85'!$X24</f>
        <v>0</v>
      </c>
      <c r="I24" s="53">
        <f>'86'!$X24</f>
        <v>0</v>
      </c>
      <c r="J24" s="53">
        <f>'87'!$X24</f>
        <v>0</v>
      </c>
      <c r="K24" s="53">
        <f>'88'!$X24</f>
        <v>0</v>
      </c>
      <c r="L24" s="53">
        <f>'89'!$X24</f>
        <v>0</v>
      </c>
      <c r="M24" s="53">
        <f>'90'!$X24</f>
        <v>6.0757246376811583E-2</v>
      </c>
      <c r="N24" s="53">
        <f>'91'!$X24</f>
        <v>5.408695652173913E-2</v>
      </c>
      <c r="O24" s="53">
        <f>'92'!$X24</f>
        <v>3.5003623188405796E-2</v>
      </c>
      <c r="P24" s="53">
        <f>'93'!$X24</f>
        <v>4.4539855072463767E-2</v>
      </c>
      <c r="Q24" s="53">
        <f>'94'!$X24</f>
        <v>1.8445652173913044E-2</v>
      </c>
      <c r="R24" s="53">
        <f>'95'!$X24</f>
        <v>3.4538043478260866E-2</v>
      </c>
      <c r="S24" s="53">
        <f>'96'!$X24</f>
        <v>2.2724637681159416E-2</v>
      </c>
      <c r="T24" s="53">
        <f>'97'!$X24</f>
        <v>0.34494927536231879</v>
      </c>
      <c r="U24" s="53">
        <f>'98'!$X24</f>
        <v>2.4293134057971013</v>
      </c>
      <c r="V24" s="53">
        <f>'99'!$X24</f>
        <v>3.7424420289855074</v>
      </c>
      <c r="W24" s="53">
        <f>'00'!$X24</f>
        <v>5.2724746376811593</v>
      </c>
      <c r="X24" s="53">
        <f>'01'!$X24</f>
        <v>6.477130434782608</v>
      </c>
      <c r="Y24" s="53">
        <f>'02'!$X24</f>
        <v>5.4030199275362314</v>
      </c>
      <c r="Z24" s="53">
        <f>'03'!$X24</f>
        <v>5.6406612318840574</v>
      </c>
      <c r="AA24" s="53">
        <f>'04'!$X24</f>
        <v>5.5925525362318842</v>
      </c>
      <c r="AB24" s="53">
        <f>'05'!$X24</f>
        <v>4.9767872727272726</v>
      </c>
      <c r="AC24" s="53">
        <f>'06'!$X24</f>
        <v>3.5341890909090909</v>
      </c>
      <c r="AD24" s="53">
        <f>'07'!$X24</f>
        <v>3.5440164698117109</v>
      </c>
      <c r="AE24" s="53">
        <f>'08'!$X24</f>
        <v>3.761354545454545</v>
      </c>
      <c r="AF24" s="53">
        <f>'09'!$X24</f>
        <v>3.6592490909090905</v>
      </c>
      <c r="AG24" s="53">
        <f>'10'!$X24</f>
        <v>1.2942018181818182</v>
      </c>
      <c r="AH24" s="53">
        <f>'11'!$X24</f>
        <v>1.95225</v>
      </c>
      <c r="AI24" s="53">
        <f>'12'!$X24</f>
        <v>2.1815126811594205</v>
      </c>
      <c r="AJ24" s="53">
        <f>'13'!$X24</f>
        <v>2.1347318840579712</v>
      </c>
      <c r="AK24" s="53">
        <f>'14'!$X24</f>
        <v>0.28030978260869566</v>
      </c>
      <c r="AL24" s="53">
        <f>'15'!$X24</f>
        <v>0.2371358695652174</v>
      </c>
      <c r="AM24" s="53">
        <f>'16'!$X24</f>
        <v>3.2631123188405797</v>
      </c>
      <c r="AN24" s="40">
        <f>'17'!$X24</f>
        <v>3.4846902173913041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'80'!$X25</f>
        <v>113.94927536231883</v>
      </c>
      <c r="D25" s="53">
        <f>'81'!$X25</f>
        <v>132.60869565217391</v>
      </c>
      <c r="E25" s="53">
        <f>'82'!$X25</f>
        <v>151.99275362318841</v>
      </c>
      <c r="F25" s="53">
        <f>'83'!$X25</f>
        <v>163.04347826086956</v>
      </c>
      <c r="G25" s="53">
        <f>'84'!$X25</f>
        <v>163.04347826086956</v>
      </c>
      <c r="H25" s="53">
        <f>'85'!$X25</f>
        <v>186.05072463768116</v>
      </c>
      <c r="I25" s="53">
        <f>'86'!$X25</f>
        <v>198.36956521739128</v>
      </c>
      <c r="J25" s="53">
        <f>'87'!$X25</f>
        <v>221.37681159420288</v>
      </c>
      <c r="K25" s="53">
        <f>'88'!$X25</f>
        <v>239.49275362318838</v>
      </c>
      <c r="L25" s="53">
        <f>'89'!$X25</f>
        <v>248.55072463768113</v>
      </c>
      <c r="M25" s="53">
        <f>'90'!$X25</f>
        <v>273.47962137681156</v>
      </c>
      <c r="N25" s="53">
        <f>'91'!$X25</f>
        <v>243.17621376811593</v>
      </c>
      <c r="O25" s="53">
        <f>'92'!$X25</f>
        <v>300.72732246376813</v>
      </c>
      <c r="P25" s="53">
        <f>'93'!$X25</f>
        <v>316.8408985507246</v>
      </c>
      <c r="Q25" s="53">
        <f>'94'!$X25</f>
        <v>312.25353985507246</v>
      </c>
      <c r="R25" s="53">
        <f>'95'!$X25</f>
        <v>322.81179528985507</v>
      </c>
      <c r="S25" s="53">
        <f>'96'!$X25</f>
        <v>337.09849456521738</v>
      </c>
      <c r="T25" s="53">
        <f>'97'!$X25</f>
        <v>338.55535688405791</v>
      </c>
      <c r="U25" s="53">
        <f>'98'!$X25</f>
        <v>339.51903079710138</v>
      </c>
      <c r="V25" s="53">
        <f>'99'!$X25</f>
        <v>335.67204347826083</v>
      </c>
      <c r="W25" s="53">
        <f>'00'!$X25</f>
        <v>327.53579710144925</v>
      </c>
      <c r="X25" s="53">
        <f>'01'!$X25</f>
        <v>318.14654710144924</v>
      </c>
      <c r="Y25" s="53">
        <f>'02'!$X25</f>
        <v>306.42479166666664</v>
      </c>
      <c r="Z25" s="53">
        <f>'03'!$X25</f>
        <v>296.93411775362318</v>
      </c>
      <c r="AA25" s="53">
        <f>'04'!$X25</f>
        <v>298.3845742753623</v>
      </c>
      <c r="AB25" s="53">
        <f>'05'!$X25</f>
        <v>296.94282727272724</v>
      </c>
      <c r="AC25" s="53">
        <f>'06'!$X25</f>
        <v>295.45336545454541</v>
      </c>
      <c r="AD25" s="53">
        <f>'07'!$X25</f>
        <v>325.92537644665873</v>
      </c>
      <c r="AE25" s="53">
        <f>'08'!$X25</f>
        <v>337.10402727272725</v>
      </c>
      <c r="AF25" s="53">
        <f>'09'!$X25</f>
        <v>332.1781545454545</v>
      </c>
      <c r="AG25" s="53">
        <f>'10'!$X25</f>
        <v>374.17451636363637</v>
      </c>
      <c r="AH25" s="53">
        <f>'11'!$X25</f>
        <v>372.36760326086954</v>
      </c>
      <c r="AI25" s="53">
        <f>'12'!$X25</f>
        <v>377.03674999999998</v>
      </c>
      <c r="AJ25" s="53">
        <f>'13'!$X25</f>
        <v>361.93591485507244</v>
      </c>
      <c r="AK25" s="53">
        <f>'14'!$X25</f>
        <v>348.43278442028986</v>
      </c>
      <c r="AL25" s="53">
        <f>'15'!$X25</f>
        <v>361.49887862318843</v>
      </c>
      <c r="AM25" s="53">
        <f>'16'!$X25</f>
        <v>365.15373007246376</v>
      </c>
      <c r="AN25" s="40">
        <f>'17'!$X25</f>
        <v>360.97522463768115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'80'!$X26</f>
        <v>6.3405797101449268</v>
      </c>
      <c r="D26" s="53">
        <f>'81'!$X26</f>
        <v>9.420289855072463</v>
      </c>
      <c r="E26" s="53">
        <f>'82'!$X26</f>
        <v>5.4347826086956514</v>
      </c>
      <c r="F26" s="53">
        <f>'83'!$X26</f>
        <v>5.9782608695652169</v>
      </c>
      <c r="G26" s="53">
        <f>'84'!$X26</f>
        <v>6.7028985507246377</v>
      </c>
      <c r="H26" s="53">
        <f>'85'!$X26</f>
        <v>0.36231884057971014</v>
      </c>
      <c r="I26" s="53">
        <f>'86'!$X26</f>
        <v>16.847826086956523</v>
      </c>
      <c r="J26" s="53">
        <f>'87'!$X26</f>
        <v>0</v>
      </c>
      <c r="K26" s="53">
        <f>'88'!$X26</f>
        <v>0</v>
      </c>
      <c r="L26" s="53">
        <f>'89'!$X26</f>
        <v>0.18115942028985507</v>
      </c>
      <c r="M26" s="53">
        <f>'90'!$X26</f>
        <v>5.3860452898550726</v>
      </c>
      <c r="N26" s="53">
        <f>'91'!$X26</f>
        <v>2.4005471014492752</v>
      </c>
      <c r="O26" s="53">
        <f>'92'!$X26</f>
        <v>2.7289492753623188</v>
      </c>
      <c r="P26" s="53">
        <f>'93'!$X26</f>
        <v>4.6327373188405794</v>
      </c>
      <c r="Q26" s="53">
        <f>'94'!$X26</f>
        <v>6.1897065217391294</v>
      </c>
      <c r="R26" s="53">
        <f>'95'!$X26</f>
        <v>11.497320652173912</v>
      </c>
      <c r="S26" s="53">
        <f>'96'!$X26</f>
        <v>9.8373949275362307</v>
      </c>
      <c r="T26" s="53">
        <f>'97'!$X26</f>
        <v>5.780666666666666</v>
      </c>
      <c r="U26" s="53">
        <f>'98'!$X26</f>
        <v>7.0444420289855065</v>
      </c>
      <c r="V26" s="53">
        <f>'99'!$X26</f>
        <v>11.394</v>
      </c>
      <c r="W26" s="53">
        <f>'00'!$X26</f>
        <v>7.1871956521739122</v>
      </c>
      <c r="X26" s="53">
        <f>'01'!$X26</f>
        <v>10.528679347826086</v>
      </c>
      <c r="Y26" s="53">
        <f>'02'!$X26</f>
        <v>9.2392989130434771</v>
      </c>
      <c r="Z26" s="53">
        <f>'03'!$X26</f>
        <v>10.449753623188405</v>
      </c>
      <c r="AA26" s="53">
        <f>'04'!$X26</f>
        <v>14.229954710144927</v>
      </c>
      <c r="AB26" s="53">
        <f>'05'!$X26</f>
        <v>14.691576363636363</v>
      </c>
      <c r="AC26" s="53">
        <f>'06'!$X26</f>
        <v>12.113076363636363</v>
      </c>
      <c r="AD26" s="53">
        <f>'07'!$X26</f>
        <v>12.153976910353002</v>
      </c>
      <c r="AE26" s="53">
        <f>'08'!$X26</f>
        <v>13.739876363636363</v>
      </c>
      <c r="AF26" s="53">
        <f>'09'!$X26</f>
        <v>13.197227272727273</v>
      </c>
      <c r="AG26" s="53">
        <f>'10'!$X26</f>
        <v>2.4927800000000002</v>
      </c>
      <c r="AH26" s="53">
        <f>'11'!$X26</f>
        <v>6.0323677536231886</v>
      </c>
      <c r="AI26" s="53">
        <f>'12'!$X26</f>
        <v>5.4028115942028991</v>
      </c>
      <c r="AJ26" s="53">
        <f>'13'!$X26</f>
        <v>4.3684710144927541</v>
      </c>
      <c r="AK26" s="53">
        <f>'14'!$X26</f>
        <v>7.5483423913043479</v>
      </c>
      <c r="AL26" s="53">
        <f>'15'!$X26</f>
        <v>6.5834800724637681</v>
      </c>
      <c r="AM26" s="53">
        <f>'16'!$X26</f>
        <v>6.6886086956521735</v>
      </c>
      <c r="AN26" s="40">
        <f>'17'!$X26</f>
        <v>7.7063442028985509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'80'!$X27</f>
        <v>0.54347826086956519</v>
      </c>
      <c r="D27" s="53">
        <f>'81'!$X27</f>
        <v>0.36231884057971014</v>
      </c>
      <c r="E27" s="53">
        <f>'82'!$X27</f>
        <v>0.18115942028985507</v>
      </c>
      <c r="F27" s="53">
        <f>'83'!$X27</f>
        <v>0.18115942028985507</v>
      </c>
      <c r="G27" s="53">
        <f>'84'!$X27</f>
        <v>0.36231884057971014</v>
      </c>
      <c r="H27" s="53">
        <f>'85'!$X27</f>
        <v>0</v>
      </c>
      <c r="I27" s="53">
        <f>'86'!$X27</f>
        <v>0.36231884057971014</v>
      </c>
      <c r="J27" s="53">
        <f>'87'!$X27</f>
        <v>0.36231884057971014</v>
      </c>
      <c r="K27" s="53">
        <f>'88'!$X27</f>
        <v>0</v>
      </c>
      <c r="L27" s="53">
        <f>'89'!$X27</f>
        <v>0</v>
      </c>
      <c r="M27" s="53">
        <f>'90'!$X27</f>
        <v>0.20172101449275362</v>
      </c>
      <c r="N27" s="53">
        <f>'91'!$X27</f>
        <v>0.25938586956521736</v>
      </c>
      <c r="O27" s="53">
        <f>'92'!$X27</f>
        <v>0.37244927536231881</v>
      </c>
      <c r="P27" s="53">
        <f>'93'!$X27</f>
        <v>0.33907789855072462</v>
      </c>
      <c r="Q27" s="53">
        <f>'94'!$X27</f>
        <v>0.32478623188405792</v>
      </c>
      <c r="R27" s="53">
        <f>'95'!$X27</f>
        <v>0.41853442028985499</v>
      </c>
      <c r="S27" s="53">
        <f>'96'!$X27</f>
        <v>0.38267028985507245</v>
      </c>
      <c r="T27" s="53">
        <f>'97'!$X27</f>
        <v>0.47081521739130433</v>
      </c>
      <c r="U27" s="53">
        <f>'98'!$X27</f>
        <v>0.44969384057971012</v>
      </c>
      <c r="V27" s="53">
        <f>'99'!$X27</f>
        <v>0.35926086956521736</v>
      </c>
      <c r="W27" s="53">
        <f>'00'!$X27</f>
        <v>0.24510326086956519</v>
      </c>
      <c r="X27" s="53">
        <f>'01'!$X27</f>
        <v>0.40914130434782603</v>
      </c>
      <c r="Y27" s="53">
        <f>'02'!$X27</f>
        <v>0.34674818840579708</v>
      </c>
      <c r="Z27" s="53">
        <f>'03'!$X27</f>
        <v>7.1983695652173912E-2</v>
      </c>
      <c r="AA27" s="53">
        <f>'04'!$X27</f>
        <v>9.3550724637681149E-3</v>
      </c>
      <c r="AB27" s="53">
        <f>'05'!$X27</f>
        <v>0.86342727272727271</v>
      </c>
      <c r="AC27" s="53">
        <f>'06'!$X27</f>
        <v>2.8153872727272722</v>
      </c>
      <c r="AD27" s="53">
        <f>'07'!$X27</f>
        <v>21.265418842866584</v>
      </c>
      <c r="AE27" s="53">
        <f>'08'!$X27</f>
        <v>26.22176</v>
      </c>
      <c r="AF27" s="53">
        <f>'09'!$X27</f>
        <v>25.391709090909092</v>
      </c>
      <c r="AG27" s="53">
        <f>'10'!$X27</f>
        <v>0</v>
      </c>
      <c r="AH27" s="53">
        <f>'11'!$X27</f>
        <v>0.1376322463768116</v>
      </c>
      <c r="AI27" s="53">
        <f>'12'!$X27</f>
        <v>0</v>
      </c>
      <c r="AJ27" s="53">
        <f>'13'!$X27</f>
        <v>0</v>
      </c>
      <c r="AK27" s="53">
        <f>'14'!$X27</f>
        <v>0.72932246376811594</v>
      </c>
      <c r="AL27" s="53">
        <f>'15'!$X27</f>
        <v>0</v>
      </c>
      <c r="AM27" s="53">
        <f>'16'!$X27</f>
        <v>0</v>
      </c>
      <c r="AN27" s="40">
        <f>'17'!$X27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'80'!$X28</f>
        <v>0</v>
      </c>
      <c r="D28" s="53">
        <f>'81'!$X28</f>
        <v>0</v>
      </c>
      <c r="E28" s="53">
        <f>'82'!$X28</f>
        <v>0.18115942028985507</v>
      </c>
      <c r="F28" s="53">
        <f>'83'!$X28</f>
        <v>0.18115942028985507</v>
      </c>
      <c r="G28" s="53">
        <f>'84'!$X28</f>
        <v>0</v>
      </c>
      <c r="H28" s="53">
        <f>'85'!$X28</f>
        <v>0.36231884057971014</v>
      </c>
      <c r="I28" s="53">
        <f>'86'!$X28</f>
        <v>0</v>
      </c>
      <c r="J28" s="53">
        <f>'87'!$X28</f>
        <v>0</v>
      </c>
      <c r="K28" s="53">
        <f>'88'!$X28</f>
        <v>0.36231884057971014</v>
      </c>
      <c r="L28" s="53">
        <f>'89'!$X28</f>
        <v>0.18115942028985507</v>
      </c>
      <c r="M28" s="53">
        <f>'90'!$X28</f>
        <v>0.17739673913043477</v>
      </c>
      <c r="N28" s="53">
        <f>'91'!$X28</f>
        <v>0.31470652173913044</v>
      </c>
      <c r="O28" s="53">
        <f>'92'!$X28</f>
        <v>0.40088768115942025</v>
      </c>
      <c r="P28" s="53">
        <f>'93'!$X28</f>
        <v>0.37611775362318839</v>
      </c>
      <c r="Q28" s="53">
        <f>'94'!$X28</f>
        <v>0.38794565217391302</v>
      </c>
      <c r="R28" s="53">
        <f>'95'!$X28</f>
        <v>0.76976992753623175</v>
      </c>
      <c r="S28" s="53">
        <f>'96'!$X28</f>
        <v>5.2955489130434783</v>
      </c>
      <c r="T28" s="53">
        <f>'97'!$X28</f>
        <v>9.1828641304347816</v>
      </c>
      <c r="U28" s="53">
        <f>'98'!$X28</f>
        <v>38.815018115942024</v>
      </c>
      <c r="V28" s="53">
        <f>'99'!$X28</f>
        <v>48.723096014492747</v>
      </c>
      <c r="W28" s="53">
        <f>'00'!$X28</f>
        <v>48.229692028985504</v>
      </c>
      <c r="X28" s="53">
        <f>'01'!$X28</f>
        <v>24.481431159420289</v>
      </c>
      <c r="Y28" s="53">
        <f>'02'!$X28</f>
        <v>21.478572463768117</v>
      </c>
      <c r="Z28" s="53">
        <f>'03'!$X28</f>
        <v>17.887003623188402</v>
      </c>
      <c r="AA28" s="53">
        <f>'04'!$X28</f>
        <v>17.601489130434782</v>
      </c>
      <c r="AB28" s="53">
        <f>'05'!$X28</f>
        <v>14.258030909090909</v>
      </c>
      <c r="AC28" s="53">
        <f>'06'!$X28</f>
        <v>12.545327272727272</v>
      </c>
      <c r="AD28" s="53">
        <f>'07'!$X28</f>
        <v>0</v>
      </c>
      <c r="AE28" s="53">
        <f>'08'!$X28</f>
        <v>0</v>
      </c>
      <c r="AF28" s="53">
        <f>'09'!$X28</f>
        <v>0</v>
      </c>
      <c r="AG28" s="53">
        <f>'10'!$X28</f>
        <v>0</v>
      </c>
      <c r="AH28" s="53">
        <f>'11'!$X28</f>
        <v>0</v>
      </c>
      <c r="AI28" s="53">
        <f>'12'!$X28</f>
        <v>0</v>
      </c>
      <c r="AJ28" s="53">
        <f>'13'!$X28</f>
        <v>0</v>
      </c>
      <c r="AK28" s="53">
        <f>'14'!$X28</f>
        <v>0</v>
      </c>
      <c r="AL28" s="53">
        <f>'15'!$X28</f>
        <v>0</v>
      </c>
      <c r="AM28" s="53">
        <f>'16'!$X28</f>
        <v>0</v>
      </c>
      <c r="AN28" s="40">
        <f>'17'!$X28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'80'!$X29</f>
        <v>0</v>
      </c>
      <c r="D29" s="53">
        <f>'81'!$X29</f>
        <v>0</v>
      </c>
      <c r="E29" s="53">
        <f>'82'!$X29</f>
        <v>0</v>
      </c>
      <c r="F29" s="53">
        <f>'83'!$X29</f>
        <v>0</v>
      </c>
      <c r="G29" s="53">
        <f>'84'!$X29</f>
        <v>0</v>
      </c>
      <c r="H29" s="53">
        <f>'85'!$X29</f>
        <v>0</v>
      </c>
      <c r="I29" s="53">
        <f>'86'!$X29</f>
        <v>0</v>
      </c>
      <c r="J29" s="53">
        <f>'87'!$X29</f>
        <v>0</v>
      </c>
      <c r="K29" s="53">
        <f>'88'!$X29</f>
        <v>0</v>
      </c>
      <c r="L29" s="53">
        <f>'89'!$X29</f>
        <v>0</v>
      </c>
      <c r="M29" s="53">
        <f>'90'!$X29</f>
        <v>1.6304347826086955E-4</v>
      </c>
      <c r="N29" s="53">
        <f>'91'!$X29</f>
        <v>3.260869565217391E-4</v>
      </c>
      <c r="O29" s="53">
        <f>'92'!$X29</f>
        <v>1.6938405797101447E-3</v>
      </c>
      <c r="P29" s="53">
        <f>'93'!$X29</f>
        <v>5.1141304347826081E-3</v>
      </c>
      <c r="Q29" s="53">
        <f>'94'!$X29</f>
        <v>0</v>
      </c>
      <c r="R29" s="53">
        <f>'95'!$X29</f>
        <v>9.1648550724637672E-3</v>
      </c>
      <c r="S29" s="53">
        <f>'96'!$X29</f>
        <v>8.8677536231884044E-3</v>
      </c>
      <c r="T29" s="53">
        <f>'97'!$X29</f>
        <v>1.0134057971014491E-2</v>
      </c>
      <c r="U29" s="53">
        <f>'98'!$X29</f>
        <v>6.8387681159420288E-3</v>
      </c>
      <c r="V29" s="53">
        <f>'99'!$X29</f>
        <v>5.2663043478260859E-3</v>
      </c>
      <c r="W29" s="53">
        <f>'00'!$X29</f>
        <v>3.1369565217391301E-2</v>
      </c>
      <c r="X29" s="53">
        <f>'01'!$X29</f>
        <v>8.5996376811594208E-3</v>
      </c>
      <c r="Y29" s="53">
        <f>'02'!$X29</f>
        <v>2.8115942028985506E-3</v>
      </c>
      <c r="Z29" s="53">
        <f>'03'!$X29</f>
        <v>1.1865942028985506E-3</v>
      </c>
      <c r="AA29" s="53">
        <f>'04'!$X29</f>
        <v>5.7065217391304341E-4</v>
      </c>
      <c r="AB29" s="53">
        <f>'05'!$X29</f>
        <v>7.7272727272727259E-4</v>
      </c>
      <c r="AC29" s="53">
        <f>'06'!$X29</f>
        <v>6.5454545454545442E-4</v>
      </c>
      <c r="AD29" s="53">
        <f>'07'!$X29</f>
        <v>0</v>
      </c>
      <c r="AE29" s="53">
        <f>'08'!$X29</f>
        <v>0</v>
      </c>
      <c r="AF29" s="53">
        <f>'09'!$X29</f>
        <v>0</v>
      </c>
      <c r="AG29" s="53">
        <f>'10'!$X29</f>
        <v>0</v>
      </c>
      <c r="AH29" s="53">
        <f>'11'!$X29</f>
        <v>0</v>
      </c>
      <c r="AI29" s="53">
        <f>'12'!$X29</f>
        <v>0</v>
      </c>
      <c r="AJ29" s="53">
        <f>'13'!$X29</f>
        <v>0</v>
      </c>
      <c r="AK29" s="53">
        <f>'14'!$X29</f>
        <v>0</v>
      </c>
      <c r="AL29" s="53">
        <f>'15'!$X29</f>
        <v>0</v>
      </c>
      <c r="AM29" s="53">
        <f>'16'!$X29</f>
        <v>0</v>
      </c>
      <c r="AN29" s="40">
        <f>'17'!$X29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'80'!$X30</f>
        <v>1.2681159420289854</v>
      </c>
      <c r="D30" s="53">
        <f>'81'!$X30</f>
        <v>0.36231884057971014</v>
      </c>
      <c r="E30" s="53">
        <f>'82'!$X30</f>
        <v>0.18115942028985507</v>
      </c>
      <c r="F30" s="53">
        <f>'83'!$X30</f>
        <v>0.18115942028985507</v>
      </c>
      <c r="G30" s="53">
        <f>'84'!$X30</f>
        <v>0</v>
      </c>
      <c r="H30" s="53">
        <f>'85'!$X30</f>
        <v>0</v>
      </c>
      <c r="I30" s="53">
        <f>'86'!$X30</f>
        <v>0</v>
      </c>
      <c r="J30" s="53">
        <f>'87'!$X30</f>
        <v>0</v>
      </c>
      <c r="K30" s="53">
        <f>'88'!$X30</f>
        <v>0</v>
      </c>
      <c r="L30" s="53">
        <f>'89'!$X30</f>
        <v>0</v>
      </c>
      <c r="M30" s="53">
        <f>'90'!$X30</f>
        <v>0.20617391304347826</v>
      </c>
      <c r="N30" s="53">
        <f>'91'!$X30</f>
        <v>0.2676213768115942</v>
      </c>
      <c r="O30" s="53">
        <f>'92'!$X30</f>
        <v>0.51270652173913034</v>
      </c>
      <c r="P30" s="53">
        <f>'93'!$X30</f>
        <v>0.45474094202898546</v>
      </c>
      <c r="Q30" s="53">
        <f>'94'!$X30</f>
        <v>0.43348007246376807</v>
      </c>
      <c r="R30" s="53">
        <f>'95'!$X30</f>
        <v>0.65569927536231876</v>
      </c>
      <c r="S30" s="53">
        <f>'96'!$X30</f>
        <v>2.8259673913043475</v>
      </c>
      <c r="T30" s="53">
        <f>'97'!$X30</f>
        <v>2.803536231884058</v>
      </c>
      <c r="U30" s="53">
        <f>'98'!$X30</f>
        <v>1.526244565217391</v>
      </c>
      <c r="V30" s="53">
        <f>'99'!$X30</f>
        <v>17.483920289855071</v>
      </c>
      <c r="W30" s="53">
        <f>'00'!$X30</f>
        <v>20.31736231884058</v>
      </c>
      <c r="X30" s="53">
        <f>'01'!$X30</f>
        <v>8.669074275362318</v>
      </c>
      <c r="Y30" s="53">
        <f>'02'!$X30</f>
        <v>12.278126811594202</v>
      </c>
      <c r="Z30" s="53">
        <f>'03'!$X30</f>
        <v>16.836126811594202</v>
      </c>
      <c r="AA30" s="53">
        <f>'04'!$X30</f>
        <v>21.811925724637682</v>
      </c>
      <c r="AB30" s="53">
        <f>'05'!$X30</f>
        <v>15.871405454545451</v>
      </c>
      <c r="AC30" s="53">
        <f>'06'!$X30</f>
        <v>18.391063636363633</v>
      </c>
      <c r="AD30" s="53">
        <f>'07'!$X30</f>
        <v>0</v>
      </c>
      <c r="AE30" s="53">
        <f>'08'!$X30</f>
        <v>0</v>
      </c>
      <c r="AF30" s="53">
        <f>'09'!$X30</f>
        <v>0</v>
      </c>
      <c r="AG30" s="53">
        <f>'10'!$X30</f>
        <v>0</v>
      </c>
      <c r="AH30" s="53">
        <f>'11'!$X30</f>
        <v>0</v>
      </c>
      <c r="AI30" s="53">
        <f>'12'!$X30</f>
        <v>0</v>
      </c>
      <c r="AJ30" s="53">
        <f>'13'!$X30</f>
        <v>0</v>
      </c>
      <c r="AK30" s="53">
        <f>'14'!$X30</f>
        <v>0</v>
      </c>
      <c r="AL30" s="53">
        <f>'15'!$X30</f>
        <v>0</v>
      </c>
      <c r="AM30" s="53">
        <f>'16'!$X30</f>
        <v>0</v>
      </c>
      <c r="AN30" s="40">
        <f>'17'!$X30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'80'!$X31</f>
        <v>0</v>
      </c>
      <c r="D31" s="53">
        <f>'81'!$X31</f>
        <v>0</v>
      </c>
      <c r="E31" s="53">
        <f>'82'!$X31</f>
        <v>0</v>
      </c>
      <c r="F31" s="53">
        <f>'83'!$X31</f>
        <v>0</v>
      </c>
      <c r="G31" s="53">
        <f>'84'!$X31</f>
        <v>0</v>
      </c>
      <c r="H31" s="53">
        <f>'85'!$X31</f>
        <v>0</v>
      </c>
      <c r="I31" s="53">
        <f>'86'!$X31</f>
        <v>0</v>
      </c>
      <c r="J31" s="53">
        <f>'87'!$X31</f>
        <v>0</v>
      </c>
      <c r="K31" s="53">
        <f>'88'!$X31</f>
        <v>0</v>
      </c>
      <c r="L31" s="53">
        <f>'89'!$X31</f>
        <v>0</v>
      </c>
      <c r="M31" s="53">
        <f>'90'!$X31</f>
        <v>0</v>
      </c>
      <c r="N31" s="53">
        <f>'91'!$X31</f>
        <v>0</v>
      </c>
      <c r="O31" s="53">
        <f>'92'!$X31</f>
        <v>0</v>
      </c>
      <c r="P31" s="53">
        <f>'93'!$X31</f>
        <v>0</v>
      </c>
      <c r="Q31" s="53">
        <f>'94'!$X31</f>
        <v>0</v>
      </c>
      <c r="R31" s="53">
        <f>'95'!$X31</f>
        <v>0</v>
      </c>
      <c r="S31" s="53">
        <f>'96'!$X31</f>
        <v>0</v>
      </c>
      <c r="T31" s="53">
        <f>'97'!$X31</f>
        <v>0</v>
      </c>
      <c r="U31" s="53">
        <f>'98'!$X31</f>
        <v>0</v>
      </c>
      <c r="V31" s="53">
        <f>'99'!$X31</f>
        <v>0</v>
      </c>
      <c r="W31" s="53">
        <f>'00'!$X31</f>
        <v>0</v>
      </c>
      <c r="X31" s="53">
        <f>'01'!$X31</f>
        <v>0</v>
      </c>
      <c r="Y31" s="53">
        <f>'02'!$X31</f>
        <v>0</v>
      </c>
      <c r="Z31" s="53">
        <f>'03'!$X31</f>
        <v>0</v>
      </c>
      <c r="AA31" s="53">
        <f>'04'!$X31</f>
        <v>0</v>
      </c>
      <c r="AB31" s="53">
        <f>'05'!$X31</f>
        <v>0</v>
      </c>
      <c r="AC31" s="53">
        <f>'06'!$X31</f>
        <v>0</v>
      </c>
      <c r="AD31" s="53">
        <f>'07'!$X31</f>
        <v>0</v>
      </c>
      <c r="AE31" s="53">
        <f>'08'!$X31</f>
        <v>0</v>
      </c>
      <c r="AF31" s="53">
        <f>'09'!$X31</f>
        <v>0</v>
      </c>
      <c r="AG31" s="53">
        <f>'10'!$X31</f>
        <v>0</v>
      </c>
      <c r="AH31" s="53">
        <f>'11'!$X31</f>
        <v>0</v>
      </c>
      <c r="AI31" s="53">
        <f>'12'!$X31</f>
        <v>0</v>
      </c>
      <c r="AJ31" s="53">
        <f>'13'!$X31</f>
        <v>0</v>
      </c>
      <c r="AK31" s="53">
        <f>'14'!$X31</f>
        <v>0</v>
      </c>
      <c r="AL31" s="53">
        <f>'15'!$X31</f>
        <v>0</v>
      </c>
      <c r="AM31" s="53">
        <f>'16'!$X31</f>
        <v>0</v>
      </c>
      <c r="AN31" s="40">
        <f>'17'!$X31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'80'!$X32</f>
        <v>0</v>
      </c>
      <c r="D32" s="53">
        <f>'81'!$X32</f>
        <v>0</v>
      </c>
      <c r="E32" s="53">
        <f>'82'!$X32</f>
        <v>11.231884057971014</v>
      </c>
      <c r="F32" s="53">
        <f>'83'!$X32</f>
        <v>13.586956521739129</v>
      </c>
      <c r="G32" s="53">
        <f>'84'!$X32</f>
        <v>13.405797101449275</v>
      </c>
      <c r="H32" s="53">
        <f>'85'!$X32</f>
        <v>15.036231884057971</v>
      </c>
      <c r="I32" s="53">
        <f>'86'!$X32</f>
        <v>0</v>
      </c>
      <c r="J32" s="53">
        <f>'87'!$X32</f>
        <v>22.644927536231883</v>
      </c>
      <c r="K32" s="53">
        <f>'88'!$X32</f>
        <v>31.521739130434778</v>
      </c>
      <c r="L32" s="53">
        <f>'89'!$X32</f>
        <v>47.282608695652172</v>
      </c>
      <c r="M32" s="53">
        <f>'90'!$X32</f>
        <v>32.55054347826087</v>
      </c>
      <c r="N32" s="53">
        <f>'91'!$X32</f>
        <v>17.693378623188405</v>
      </c>
      <c r="O32" s="53">
        <f>'92'!$X32</f>
        <v>9.1753025362318823</v>
      </c>
      <c r="P32" s="53">
        <f>'93'!$X32</f>
        <v>11.365701086956522</v>
      </c>
      <c r="Q32" s="53">
        <f>'94'!$X32</f>
        <v>13.398931159420288</v>
      </c>
      <c r="R32" s="53">
        <f>'95'!$X32</f>
        <v>4.7016358695652167</v>
      </c>
      <c r="S32" s="53">
        <f>'96'!$X32</f>
        <v>3.8623315217391303</v>
      </c>
      <c r="T32" s="53">
        <f>'97'!$X32</f>
        <v>5.9483749999999995</v>
      </c>
      <c r="U32" s="53">
        <f>'98'!$X32</f>
        <v>7.8444166666666657</v>
      </c>
      <c r="V32" s="53">
        <f>'99'!$X32</f>
        <v>11.050532608695651</v>
      </c>
      <c r="W32" s="53">
        <f>'00'!$X32</f>
        <v>13.601762681159419</v>
      </c>
      <c r="X32" s="53">
        <f>'01'!$X32</f>
        <v>15.679317028985505</v>
      </c>
      <c r="Y32" s="53">
        <f>'02'!$X32</f>
        <v>15.926527173913041</v>
      </c>
      <c r="Z32" s="53">
        <f>'03'!$X32</f>
        <v>14.81978260869565</v>
      </c>
      <c r="AA32" s="53">
        <f>'04'!$X32</f>
        <v>13.629246376811592</v>
      </c>
      <c r="AB32" s="53">
        <f>'05'!$X32</f>
        <v>13.939772727272727</v>
      </c>
      <c r="AC32" s="53">
        <f>'06'!$X32</f>
        <v>18.902639999999998</v>
      </c>
      <c r="AD32" s="53">
        <f>'07'!$X32</f>
        <v>18.955201818499656</v>
      </c>
      <c r="AE32" s="53">
        <f>'08'!$X32</f>
        <v>0</v>
      </c>
      <c r="AF32" s="53">
        <f>'09'!$X32</f>
        <v>0</v>
      </c>
      <c r="AG32" s="53">
        <f>'10'!$X32</f>
        <v>16.536978181818181</v>
      </c>
      <c r="AH32" s="53">
        <f>'11'!$X32</f>
        <v>13.816527173913043</v>
      </c>
      <c r="AI32" s="53">
        <f>'12'!$X32</f>
        <v>4.579710144927536E-3</v>
      </c>
      <c r="AJ32" s="53">
        <f>'13'!$X32</f>
        <v>0</v>
      </c>
      <c r="AK32" s="53">
        <f>'14'!$X32</f>
        <v>0</v>
      </c>
      <c r="AL32" s="53">
        <f>'15'!$X32</f>
        <v>0</v>
      </c>
      <c r="AM32" s="53">
        <f>'16'!$X32</f>
        <v>0</v>
      </c>
      <c r="AN32" s="40">
        <f>'17'!$X32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'80'!$X33</f>
        <v>0</v>
      </c>
      <c r="D33" s="53">
        <f>'81'!$X33</f>
        <v>0</v>
      </c>
      <c r="E33" s="53">
        <f>'82'!$X33</f>
        <v>0</v>
      </c>
      <c r="F33" s="53">
        <f>'83'!$X33</f>
        <v>0</v>
      </c>
      <c r="G33" s="53">
        <f>'84'!$X33</f>
        <v>0</v>
      </c>
      <c r="H33" s="53">
        <f>'85'!$X33</f>
        <v>0</v>
      </c>
      <c r="I33" s="53">
        <f>'86'!$X33</f>
        <v>0</v>
      </c>
      <c r="J33" s="53">
        <f>'87'!$X33</f>
        <v>0</v>
      </c>
      <c r="K33" s="53">
        <f>'88'!$X33</f>
        <v>0</v>
      </c>
      <c r="L33" s="53">
        <f>'89'!$X33</f>
        <v>0</v>
      </c>
      <c r="M33" s="53">
        <f>'90'!$X33</f>
        <v>5.1014492753623181E-3</v>
      </c>
      <c r="N33" s="53">
        <f>'91'!$X33</f>
        <v>4.4547101449275359E-3</v>
      </c>
      <c r="O33" s="53">
        <f>'92'!$X33</f>
        <v>3.0543478260869564E-3</v>
      </c>
      <c r="P33" s="53">
        <f>'93'!$X33</f>
        <v>2.2481884057971011E-3</v>
      </c>
      <c r="Q33" s="53">
        <f>'94'!$X33</f>
        <v>3.2952898550724636E-3</v>
      </c>
      <c r="R33" s="53">
        <f>'95'!$X33</f>
        <v>1.0487318840579709E-2</v>
      </c>
      <c r="S33" s="53">
        <f>'96'!$X33</f>
        <v>1.2432971014492753E-2</v>
      </c>
      <c r="T33" s="53">
        <f>'97'!$X33</f>
        <v>8.6213768115942033E-3</v>
      </c>
      <c r="U33" s="53">
        <f>'98'!$X33</f>
        <v>6.9927536231884054E-3</v>
      </c>
      <c r="V33" s="53">
        <f>'99'!$X33</f>
        <v>1.0496376811594202E-2</v>
      </c>
      <c r="W33" s="53">
        <f>'00'!$X33</f>
        <v>2.9778985507246378E-2</v>
      </c>
      <c r="X33" s="53">
        <f>'01'!$X33</f>
        <v>1.5998188405797101E-2</v>
      </c>
      <c r="Y33" s="53">
        <f>'02'!$X33</f>
        <v>1.7280797101449277E-2</v>
      </c>
      <c r="Z33" s="53">
        <f>'03'!$X33</f>
        <v>1.3019927536231882E-2</v>
      </c>
      <c r="AA33" s="53">
        <f>'04'!$X33</f>
        <v>1.2581521739130434E-2</v>
      </c>
      <c r="AB33" s="53">
        <f>'05'!$X33</f>
        <v>1.0399999999999998E-2</v>
      </c>
      <c r="AC33" s="53">
        <f>'06'!$X33</f>
        <v>6.5436363636363635E-3</v>
      </c>
      <c r="AD33" s="53">
        <f>'07'!$X33</f>
        <v>0</v>
      </c>
      <c r="AE33" s="53">
        <f>'08'!$X33</f>
        <v>0</v>
      </c>
      <c r="AF33" s="53">
        <f>'09'!$X33</f>
        <v>0</v>
      </c>
      <c r="AG33" s="53">
        <f>'10'!$X33</f>
        <v>0</v>
      </c>
      <c r="AH33" s="53">
        <f>'11'!$X33</f>
        <v>0</v>
      </c>
      <c r="AI33" s="53">
        <f>'12'!$X33</f>
        <v>0</v>
      </c>
      <c r="AJ33" s="53">
        <f>'13'!$X33</f>
        <v>0</v>
      </c>
      <c r="AK33" s="53">
        <f>'14'!$X33</f>
        <v>0</v>
      </c>
      <c r="AL33" s="53">
        <f>'15'!$X33</f>
        <v>0</v>
      </c>
      <c r="AM33" s="53">
        <f>'16'!$X33</f>
        <v>0</v>
      </c>
      <c r="AN33" s="40">
        <f>'17'!$X33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'80'!$X34</f>
        <v>0</v>
      </c>
      <c r="D34" s="53">
        <f>'81'!$X34</f>
        <v>0</v>
      </c>
      <c r="E34" s="53">
        <f>'82'!$X34</f>
        <v>0</v>
      </c>
      <c r="F34" s="53">
        <f>'83'!$X34</f>
        <v>0</v>
      </c>
      <c r="G34" s="53">
        <f>'84'!$X34</f>
        <v>0</v>
      </c>
      <c r="H34" s="53">
        <f>'85'!$X34</f>
        <v>0</v>
      </c>
      <c r="I34" s="53">
        <f>'86'!$X34</f>
        <v>0</v>
      </c>
      <c r="J34" s="53">
        <f>'87'!$X34</f>
        <v>0</v>
      </c>
      <c r="K34" s="53">
        <f>'88'!$X34</f>
        <v>0</v>
      </c>
      <c r="L34" s="53">
        <f>'89'!$X34</f>
        <v>0</v>
      </c>
      <c r="M34" s="53">
        <f>'90'!$X34</f>
        <v>0</v>
      </c>
      <c r="N34" s="53">
        <f>'91'!$X34</f>
        <v>0</v>
      </c>
      <c r="O34" s="53">
        <f>'92'!$X34</f>
        <v>0</v>
      </c>
      <c r="P34" s="53">
        <f>'93'!$X34</f>
        <v>0</v>
      </c>
      <c r="Q34" s="53">
        <f>'94'!$X34</f>
        <v>0</v>
      </c>
      <c r="R34" s="53">
        <f>'95'!$X34</f>
        <v>0</v>
      </c>
      <c r="S34" s="53">
        <f>'96'!$X34</f>
        <v>0</v>
      </c>
      <c r="T34" s="53">
        <f>'97'!$X34</f>
        <v>0</v>
      </c>
      <c r="U34" s="53">
        <f>'98'!$X34</f>
        <v>0</v>
      </c>
      <c r="V34" s="53">
        <f>'99'!$X34</f>
        <v>0</v>
      </c>
      <c r="W34" s="53">
        <f>'00'!$X34</f>
        <v>0</v>
      </c>
      <c r="X34" s="53">
        <f>'01'!$X34</f>
        <v>0</v>
      </c>
      <c r="Y34" s="53">
        <f>'02'!$X34</f>
        <v>0</v>
      </c>
      <c r="Z34" s="53">
        <f>'03'!$X34</f>
        <v>0</v>
      </c>
      <c r="AA34" s="53">
        <f>'04'!$X34</f>
        <v>0</v>
      </c>
      <c r="AB34" s="53">
        <f>'05'!$X34</f>
        <v>0</v>
      </c>
      <c r="AC34" s="53">
        <f>'06'!$X34</f>
        <v>0</v>
      </c>
      <c r="AD34" s="53">
        <f>'07'!$X34</f>
        <v>0</v>
      </c>
      <c r="AE34" s="53">
        <f>'08'!$X34</f>
        <v>0</v>
      </c>
      <c r="AF34" s="53">
        <f>'09'!$X34</f>
        <v>0</v>
      </c>
      <c r="AG34" s="53">
        <f>'10'!$X34</f>
        <v>0</v>
      </c>
      <c r="AH34" s="53">
        <f>'11'!$X34</f>
        <v>0</v>
      </c>
      <c r="AI34" s="53">
        <f>'12'!$X34</f>
        <v>0</v>
      </c>
      <c r="AJ34" s="53">
        <f>'13'!$X34</f>
        <v>0</v>
      </c>
      <c r="AK34" s="53">
        <f>'14'!$X34</f>
        <v>0</v>
      </c>
      <c r="AL34" s="53">
        <f>'15'!$X34</f>
        <v>0</v>
      </c>
      <c r="AM34" s="53">
        <f>'16'!$X34</f>
        <v>0</v>
      </c>
      <c r="AN34" s="40">
        <f>'17'!$X34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'80'!$X35</f>
        <v>0</v>
      </c>
      <c r="D35" s="53">
        <f>'81'!$X35</f>
        <v>0</v>
      </c>
      <c r="E35" s="53">
        <f>'82'!$X35</f>
        <v>0</v>
      </c>
      <c r="F35" s="53">
        <f>'83'!$X35</f>
        <v>0</v>
      </c>
      <c r="G35" s="53">
        <f>'84'!$X35</f>
        <v>0</v>
      </c>
      <c r="H35" s="53">
        <f>'85'!$X35</f>
        <v>0</v>
      </c>
      <c r="I35" s="53">
        <f>'86'!$X35</f>
        <v>0</v>
      </c>
      <c r="J35" s="53">
        <f>'87'!$X35</f>
        <v>0</v>
      </c>
      <c r="K35" s="53">
        <f>'88'!$X35</f>
        <v>0</v>
      </c>
      <c r="L35" s="53">
        <f>'89'!$X35</f>
        <v>0</v>
      </c>
      <c r="M35" s="53">
        <f>'90'!$X35</f>
        <v>0</v>
      </c>
      <c r="N35" s="53">
        <f>'91'!$X35</f>
        <v>0</v>
      </c>
      <c r="O35" s="53">
        <f>'92'!$X35</f>
        <v>0</v>
      </c>
      <c r="P35" s="53">
        <f>'93'!$X35</f>
        <v>0</v>
      </c>
      <c r="Q35" s="53">
        <f>'94'!$X35</f>
        <v>0</v>
      </c>
      <c r="R35" s="53">
        <f>'95'!$X35</f>
        <v>0</v>
      </c>
      <c r="S35" s="53">
        <f>'96'!$X35</f>
        <v>0</v>
      </c>
      <c r="T35" s="53">
        <f>'97'!$X35</f>
        <v>0</v>
      </c>
      <c r="U35" s="53">
        <f>'98'!$X35</f>
        <v>0</v>
      </c>
      <c r="V35" s="53">
        <f>'99'!$X35</f>
        <v>0</v>
      </c>
      <c r="W35" s="53">
        <f>'00'!$X35</f>
        <v>0</v>
      </c>
      <c r="X35" s="53">
        <f>'01'!$X35</f>
        <v>0</v>
      </c>
      <c r="Y35" s="53">
        <f>'02'!$X35</f>
        <v>0</v>
      </c>
      <c r="Z35" s="53">
        <f>'03'!$X35</f>
        <v>0</v>
      </c>
      <c r="AA35" s="53">
        <f>'04'!$X35</f>
        <v>0</v>
      </c>
      <c r="AB35" s="53">
        <f>'05'!$X35</f>
        <v>0</v>
      </c>
      <c r="AC35" s="53">
        <f>'06'!$X35</f>
        <v>0</v>
      </c>
      <c r="AD35" s="53">
        <f>'07'!$X35</f>
        <v>0</v>
      </c>
      <c r="AE35" s="53">
        <f>'08'!$X35</f>
        <v>0</v>
      </c>
      <c r="AF35" s="53">
        <f>'09'!$X35</f>
        <v>0</v>
      </c>
      <c r="AG35" s="53">
        <f>'10'!$X35</f>
        <v>0</v>
      </c>
      <c r="AH35" s="53">
        <f>'11'!$X35</f>
        <v>0</v>
      </c>
      <c r="AI35" s="53">
        <f>'12'!$X35</f>
        <v>0</v>
      </c>
      <c r="AJ35" s="53">
        <f>'13'!$X35</f>
        <v>0</v>
      </c>
      <c r="AK35" s="53">
        <f>'14'!$X35</f>
        <v>0</v>
      </c>
      <c r="AL35" s="53">
        <f>'15'!$X35</f>
        <v>0</v>
      </c>
      <c r="AM35" s="53">
        <f>'16'!$X35</f>
        <v>0</v>
      </c>
      <c r="AN35" s="40">
        <f>'17'!$X35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140.57971014492753</v>
      </c>
      <c r="D36" s="37">
        <f t="shared" ref="D36:AH36" si="1">SUM(D6:D35)+SUM(D38:D43)</f>
        <v>163.40579710144928</v>
      </c>
      <c r="E36" s="37">
        <f t="shared" si="1"/>
        <v>189.92753623188401</v>
      </c>
      <c r="F36" s="37">
        <f t="shared" si="1"/>
        <v>198.74999999999997</v>
      </c>
      <c r="G36" s="37">
        <f t="shared" si="1"/>
        <v>194.03985507246378</v>
      </c>
      <c r="H36" s="37">
        <f t="shared" si="1"/>
        <v>208.27898550724638</v>
      </c>
      <c r="I36" s="37">
        <f t="shared" si="1"/>
        <v>224.2391304347826</v>
      </c>
      <c r="J36" s="37">
        <f t="shared" si="1"/>
        <v>259.963768115942</v>
      </c>
      <c r="K36" s="37">
        <f t="shared" si="1"/>
        <v>287.68115942028982</v>
      </c>
      <c r="L36" s="37">
        <f t="shared" si="1"/>
        <v>315.036231884058</v>
      </c>
      <c r="M36" s="37">
        <f t="shared" si="1"/>
        <v>331.87529166666661</v>
      </c>
      <c r="N36" s="37">
        <f t="shared" si="1"/>
        <v>329.43927717391301</v>
      </c>
      <c r="O36" s="37">
        <f t="shared" si="1"/>
        <v>356.80131884057971</v>
      </c>
      <c r="P36" s="37">
        <f t="shared" si="1"/>
        <v>377.09777173913039</v>
      </c>
      <c r="Q36" s="37">
        <f t="shared" si="1"/>
        <v>402.72744021739129</v>
      </c>
      <c r="R36" s="37">
        <f t="shared" si="1"/>
        <v>463.59382246376816</v>
      </c>
      <c r="S36" s="37">
        <f t="shared" si="1"/>
        <v>539.66170833333354</v>
      </c>
      <c r="T36" s="37">
        <f t="shared" si="1"/>
        <v>609.07111956521737</v>
      </c>
      <c r="U36" s="37">
        <f t="shared" si="1"/>
        <v>656.08520289855062</v>
      </c>
      <c r="V36" s="37">
        <f t="shared" si="1"/>
        <v>708.70831340579707</v>
      </c>
      <c r="W36" s="37">
        <f t="shared" si="1"/>
        <v>646.15686775362315</v>
      </c>
      <c r="X36" s="37">
        <f t="shared" si="1"/>
        <v>497.7059384057971</v>
      </c>
      <c r="Y36" s="37">
        <f t="shared" si="1"/>
        <v>458.46616304347816</v>
      </c>
      <c r="Z36" s="37">
        <f t="shared" si="1"/>
        <v>432.51430797101455</v>
      </c>
      <c r="AA36" s="37">
        <f t="shared" si="1"/>
        <v>441.64301630434778</v>
      </c>
      <c r="AB36" s="37">
        <f t="shared" si="1"/>
        <v>444.58603636363631</v>
      </c>
      <c r="AC36" s="37">
        <f t="shared" si="1"/>
        <v>439.99989454545448</v>
      </c>
      <c r="AD36" s="37">
        <f t="shared" si="1"/>
        <v>428.64317317020169</v>
      </c>
      <c r="AE36" s="37">
        <f t="shared" si="1"/>
        <v>436.13453454545453</v>
      </c>
      <c r="AF36" s="37">
        <f t="shared" si="1"/>
        <v>428.3276909090909</v>
      </c>
      <c r="AG36" s="37">
        <f t="shared" si="1"/>
        <v>475.24860055800445</v>
      </c>
      <c r="AH36" s="37">
        <f t="shared" si="1"/>
        <v>496.54014492753623</v>
      </c>
      <c r="AI36" s="37">
        <f t="shared" ref="AI36:AN36" si="2">SUM(AI6:AI35)+SUM(AI38:AI43)</f>
        <v>496.1723351449275</v>
      </c>
      <c r="AJ36" s="37">
        <f t="shared" si="2"/>
        <v>521.24341847826076</v>
      </c>
      <c r="AK36" s="37">
        <f t="shared" si="2"/>
        <v>522.90425000000005</v>
      </c>
      <c r="AL36" s="37">
        <f t="shared" si="2"/>
        <v>534.01918659420289</v>
      </c>
      <c r="AM36" s="37">
        <f t="shared" si="2"/>
        <v>557.03928442028985</v>
      </c>
      <c r="AN36" s="38">
        <f t="shared" si="2"/>
        <v>553.86699818840577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'80'!$X38</f>
        <v>0</v>
      </c>
      <c r="D38" s="60">
        <f>'81'!$X38</f>
        <v>0</v>
      </c>
      <c r="E38" s="60">
        <f>'82'!$X38</f>
        <v>0</v>
      </c>
      <c r="F38" s="60">
        <f>'83'!$X38</f>
        <v>0</v>
      </c>
      <c r="G38" s="60">
        <f>'84'!$X38</f>
        <v>0</v>
      </c>
      <c r="H38" s="60">
        <f>'85'!$X38</f>
        <v>0</v>
      </c>
      <c r="I38" s="60">
        <f>'86'!$X38</f>
        <v>0</v>
      </c>
      <c r="J38" s="60">
        <f>'87'!$X38</f>
        <v>0</v>
      </c>
      <c r="K38" s="60">
        <f>'88'!$X38</f>
        <v>0</v>
      </c>
      <c r="L38" s="60">
        <f>'89'!$X38</f>
        <v>0</v>
      </c>
      <c r="M38" s="60">
        <f>'90'!$X38</f>
        <v>0</v>
      </c>
      <c r="N38" s="60">
        <f>'91'!$X38</f>
        <v>0</v>
      </c>
      <c r="O38" s="60">
        <f>'92'!$X38</f>
        <v>0</v>
      </c>
      <c r="P38" s="60">
        <f>'93'!$X38</f>
        <v>0</v>
      </c>
      <c r="Q38" s="60">
        <f>'94'!$X38</f>
        <v>0</v>
      </c>
      <c r="R38" s="60">
        <f>'95'!$X38</f>
        <v>0</v>
      </c>
      <c r="S38" s="60">
        <f>'96'!$X38</f>
        <v>0</v>
      </c>
      <c r="T38" s="60">
        <f>'97'!$X38</f>
        <v>0</v>
      </c>
      <c r="U38" s="60">
        <f>'98'!$X38</f>
        <v>0</v>
      </c>
      <c r="V38" s="60">
        <f>'99'!$X38</f>
        <v>0</v>
      </c>
      <c r="W38" s="60">
        <f>'00'!$X38</f>
        <v>0</v>
      </c>
      <c r="X38" s="60">
        <f>'01'!$X38</f>
        <v>0</v>
      </c>
      <c r="Y38" s="60">
        <f>'02'!$X38</f>
        <v>0</v>
      </c>
      <c r="Z38" s="60">
        <f>'03'!$X38</f>
        <v>0</v>
      </c>
      <c r="AA38" s="60">
        <f>'04'!$X38</f>
        <v>0</v>
      </c>
      <c r="AB38" s="60">
        <f>'05'!$X38</f>
        <v>0</v>
      </c>
      <c r="AC38" s="60">
        <f>'06'!$X38</f>
        <v>0</v>
      </c>
      <c r="AD38" s="60">
        <f>'07'!$X38</f>
        <v>0</v>
      </c>
      <c r="AE38" s="60">
        <f>'08'!$X38</f>
        <v>0</v>
      </c>
      <c r="AF38" s="60">
        <f>'09'!$X38</f>
        <v>0</v>
      </c>
      <c r="AG38" s="60">
        <f>'10'!$X38</f>
        <v>1.04802</v>
      </c>
      <c r="AH38" s="60">
        <f>'11'!$X38</f>
        <v>0.95679347826086958</v>
      </c>
      <c r="AI38" s="60">
        <f>'12'!$X38</f>
        <v>0.99198369565217392</v>
      </c>
      <c r="AJ38" s="60">
        <f>'13'!$X38</f>
        <v>0.88764311594202894</v>
      </c>
      <c r="AK38" s="60">
        <f>'14'!$X38</f>
        <v>0.70543115942028989</v>
      </c>
      <c r="AL38" s="60">
        <f>'15'!$X38</f>
        <v>0.49803260869565219</v>
      </c>
      <c r="AM38" s="60">
        <f>'16'!$X38</f>
        <v>0.45657971014492754</v>
      </c>
      <c r="AN38" s="42">
        <f>'17'!$X38</f>
        <v>0.52354347826086955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'80'!$X39</f>
        <v>0</v>
      </c>
      <c r="D39" s="53">
        <f>'81'!$X39</f>
        <v>0</v>
      </c>
      <c r="E39" s="53">
        <f>'82'!$X39</f>
        <v>0</v>
      </c>
      <c r="F39" s="53">
        <f>'83'!$X39</f>
        <v>0</v>
      </c>
      <c r="G39" s="53">
        <f>'84'!$X39</f>
        <v>0</v>
      </c>
      <c r="H39" s="53">
        <f>'85'!$X39</f>
        <v>0</v>
      </c>
      <c r="I39" s="53">
        <f>'86'!$X39</f>
        <v>0</v>
      </c>
      <c r="J39" s="53">
        <f>'87'!$X39</f>
        <v>0</v>
      </c>
      <c r="K39" s="53">
        <f>'88'!$X39</f>
        <v>0</v>
      </c>
      <c r="L39" s="53">
        <f>'89'!$X39</f>
        <v>0</v>
      </c>
      <c r="M39" s="53">
        <f>'90'!$X39</f>
        <v>0</v>
      </c>
      <c r="N39" s="53">
        <f>'91'!$X39</f>
        <v>0</v>
      </c>
      <c r="O39" s="53">
        <f>'92'!$X39</f>
        <v>0</v>
      </c>
      <c r="P39" s="53">
        <f>'93'!$X39</f>
        <v>0</v>
      </c>
      <c r="Q39" s="53">
        <f>'94'!$X39</f>
        <v>0</v>
      </c>
      <c r="R39" s="53">
        <f>'95'!$X39</f>
        <v>0</v>
      </c>
      <c r="S39" s="53">
        <f>'96'!$X39</f>
        <v>0</v>
      </c>
      <c r="T39" s="53">
        <f>'97'!$X39</f>
        <v>0</v>
      </c>
      <c r="U39" s="53">
        <f>'98'!$X39</f>
        <v>0</v>
      </c>
      <c r="V39" s="53">
        <f>'99'!$X39</f>
        <v>0</v>
      </c>
      <c r="W39" s="53">
        <f>'00'!$X39</f>
        <v>0</v>
      </c>
      <c r="X39" s="53">
        <f>'01'!$X39</f>
        <v>0</v>
      </c>
      <c r="Y39" s="53">
        <f>'02'!$X39</f>
        <v>0</v>
      </c>
      <c r="Z39" s="53">
        <f>'03'!$X39</f>
        <v>0</v>
      </c>
      <c r="AA39" s="53">
        <f>'04'!$X39</f>
        <v>0</v>
      </c>
      <c r="AB39" s="53">
        <f>'05'!$X39</f>
        <v>0</v>
      </c>
      <c r="AC39" s="53">
        <f>'06'!$X39</f>
        <v>0</v>
      </c>
      <c r="AD39" s="53">
        <f>'07'!$X39</f>
        <v>0</v>
      </c>
      <c r="AE39" s="53">
        <f>'08'!$X39</f>
        <v>0</v>
      </c>
      <c r="AF39" s="53">
        <f>'09'!$X39</f>
        <v>0</v>
      </c>
      <c r="AG39" s="53">
        <f>'10'!$X39</f>
        <v>1.8016363636363636E-2</v>
      </c>
      <c r="AH39" s="53">
        <f>'11'!$X39</f>
        <v>5.0175724637681163E-2</v>
      </c>
      <c r="AI39" s="53">
        <f>'12'!$X39</f>
        <v>0.15134963768115942</v>
      </c>
      <c r="AJ39" s="53">
        <f>'13'!$X39</f>
        <v>0.17530615942028988</v>
      </c>
      <c r="AK39" s="53">
        <f>'14'!$X39</f>
        <v>0.21329166666666666</v>
      </c>
      <c r="AL39" s="53">
        <f>'15'!$X39</f>
        <v>0.19499275362318841</v>
      </c>
      <c r="AM39" s="53">
        <f>'16'!$X39</f>
        <v>0.17131702898550724</v>
      </c>
      <c r="AN39" s="40">
        <f>'17'!$X39</f>
        <v>0.11414130434782609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'80'!$X40</f>
        <v>0</v>
      </c>
      <c r="D40" s="53">
        <f>'81'!$X40</f>
        <v>0</v>
      </c>
      <c r="E40" s="53">
        <f>'82'!$X40</f>
        <v>0</v>
      </c>
      <c r="F40" s="53">
        <f>'83'!$X40</f>
        <v>0</v>
      </c>
      <c r="G40" s="53">
        <f>'84'!$X40</f>
        <v>0</v>
      </c>
      <c r="H40" s="53">
        <f>'85'!$X40</f>
        <v>0</v>
      </c>
      <c r="I40" s="53">
        <f>'86'!$X40</f>
        <v>0</v>
      </c>
      <c r="J40" s="53">
        <f>'87'!$X40</f>
        <v>0</v>
      </c>
      <c r="K40" s="53">
        <f>'88'!$X40</f>
        <v>0</v>
      </c>
      <c r="L40" s="53">
        <f>'89'!$X40</f>
        <v>0</v>
      </c>
      <c r="M40" s="53">
        <f>'90'!$X40</f>
        <v>0</v>
      </c>
      <c r="N40" s="53">
        <f>'91'!$X40</f>
        <v>0</v>
      </c>
      <c r="O40" s="53">
        <f>'92'!$X40</f>
        <v>0</v>
      </c>
      <c r="P40" s="53">
        <f>'93'!$X40</f>
        <v>0</v>
      </c>
      <c r="Q40" s="53">
        <f>'94'!$X40</f>
        <v>0</v>
      </c>
      <c r="R40" s="53">
        <f>'95'!$X40</f>
        <v>0</v>
      </c>
      <c r="S40" s="53">
        <f>'96'!$X40</f>
        <v>0</v>
      </c>
      <c r="T40" s="53">
        <f>'97'!$X40</f>
        <v>0</v>
      </c>
      <c r="U40" s="53">
        <f>'98'!$X40</f>
        <v>0</v>
      </c>
      <c r="V40" s="53">
        <f>'99'!$X40</f>
        <v>0</v>
      </c>
      <c r="W40" s="53">
        <f>'00'!$X40</f>
        <v>0</v>
      </c>
      <c r="X40" s="53">
        <f>'01'!$X40</f>
        <v>0</v>
      </c>
      <c r="Y40" s="53">
        <f>'02'!$X40</f>
        <v>0</v>
      </c>
      <c r="Z40" s="53">
        <f>'03'!$X40</f>
        <v>0</v>
      </c>
      <c r="AA40" s="53">
        <f>'04'!$X40</f>
        <v>0</v>
      </c>
      <c r="AB40" s="53">
        <f>'05'!$X40</f>
        <v>0</v>
      </c>
      <c r="AC40" s="53">
        <f>'06'!$X40</f>
        <v>0</v>
      </c>
      <c r="AD40" s="53">
        <f>'07'!$X40</f>
        <v>0</v>
      </c>
      <c r="AE40" s="53">
        <f>'08'!$X40</f>
        <v>0</v>
      </c>
      <c r="AF40" s="53">
        <f>'09'!$X40</f>
        <v>0</v>
      </c>
      <c r="AG40" s="53">
        <f>'10'!$X40</f>
        <v>3.6550818181818183</v>
      </c>
      <c r="AH40" s="53">
        <f>'11'!$X40</f>
        <v>2.0387101449275362</v>
      </c>
      <c r="AI40" s="53">
        <f>'12'!$X40</f>
        <v>2.0817898550724641</v>
      </c>
      <c r="AJ40" s="53">
        <f>'13'!$X40</f>
        <v>1.4224963768115941</v>
      </c>
      <c r="AK40" s="53">
        <f>'14'!$X40</f>
        <v>2.6722192028985505</v>
      </c>
      <c r="AL40" s="53">
        <f>'15'!$X40</f>
        <v>2.6172590579710144</v>
      </c>
      <c r="AM40" s="53">
        <f>'16'!$X40</f>
        <v>2.9145307971014494</v>
      </c>
      <c r="AN40" s="40">
        <f>'17'!$X40</f>
        <v>3.0140489130434784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'80'!$X41</f>
        <v>0</v>
      </c>
      <c r="D41" s="53">
        <f>'81'!$X41</f>
        <v>0</v>
      </c>
      <c r="E41" s="53">
        <f>'82'!$X41</f>
        <v>0</v>
      </c>
      <c r="F41" s="53">
        <f>'83'!$X41</f>
        <v>0</v>
      </c>
      <c r="G41" s="53">
        <f>'84'!$X41</f>
        <v>0</v>
      </c>
      <c r="H41" s="53">
        <f>'85'!$X41</f>
        <v>0</v>
      </c>
      <c r="I41" s="53">
        <f>'86'!$X41</f>
        <v>0</v>
      </c>
      <c r="J41" s="53">
        <f>'87'!$X41</f>
        <v>0</v>
      </c>
      <c r="K41" s="53">
        <f>'88'!$X41</f>
        <v>0</v>
      </c>
      <c r="L41" s="53">
        <f>'89'!$X41</f>
        <v>0</v>
      </c>
      <c r="M41" s="53">
        <f>'90'!$X41</f>
        <v>0</v>
      </c>
      <c r="N41" s="53">
        <f>'91'!$X41</f>
        <v>0</v>
      </c>
      <c r="O41" s="53">
        <f>'92'!$X41</f>
        <v>0</v>
      </c>
      <c r="P41" s="53">
        <f>'93'!$X41</f>
        <v>0</v>
      </c>
      <c r="Q41" s="53">
        <f>'94'!$X41</f>
        <v>0</v>
      </c>
      <c r="R41" s="53">
        <f>'95'!$X41</f>
        <v>0</v>
      </c>
      <c r="S41" s="53">
        <f>'96'!$X41</f>
        <v>0</v>
      </c>
      <c r="T41" s="53">
        <f>'97'!$X41</f>
        <v>0</v>
      </c>
      <c r="U41" s="53">
        <f>'98'!$X41</f>
        <v>0</v>
      </c>
      <c r="V41" s="53">
        <f>'99'!$X41</f>
        <v>0</v>
      </c>
      <c r="W41" s="53">
        <f>'00'!$X41</f>
        <v>0</v>
      </c>
      <c r="X41" s="53">
        <f>'01'!$X41</f>
        <v>0</v>
      </c>
      <c r="Y41" s="53">
        <f>'02'!$X41</f>
        <v>0</v>
      </c>
      <c r="Z41" s="53">
        <f>'03'!$X41</f>
        <v>0</v>
      </c>
      <c r="AA41" s="53">
        <f>'04'!$X41</f>
        <v>0</v>
      </c>
      <c r="AB41" s="53">
        <f>'05'!$X41</f>
        <v>0</v>
      </c>
      <c r="AC41" s="53">
        <f>'06'!$X41</f>
        <v>0</v>
      </c>
      <c r="AD41" s="53">
        <f>'07'!$X41</f>
        <v>0</v>
      </c>
      <c r="AE41" s="53">
        <f>'08'!$X41</f>
        <v>0</v>
      </c>
      <c r="AF41" s="53">
        <f>'09'!$X41</f>
        <v>0</v>
      </c>
      <c r="AG41" s="53">
        <f>'10'!$X41</f>
        <v>0</v>
      </c>
      <c r="AH41" s="53">
        <f>'11'!$X41</f>
        <v>0</v>
      </c>
      <c r="AI41" s="53">
        <f>'12'!$X41</f>
        <v>0</v>
      </c>
      <c r="AJ41" s="53">
        <f>'13'!$X41</f>
        <v>6.5778985507246373E-3</v>
      </c>
      <c r="AK41" s="53">
        <f>'14'!$X41</f>
        <v>9.3637681159420283E-2</v>
      </c>
      <c r="AL41" s="53">
        <f>'15'!$X41</f>
        <v>0.22079347826086956</v>
      </c>
      <c r="AM41" s="53">
        <f>'16'!$X41</f>
        <v>0.25040942028985508</v>
      </c>
      <c r="AN41" s="40">
        <f>'17'!$X41</f>
        <v>1.378623188405797E-2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'80'!$X42</f>
        <v>0</v>
      </c>
      <c r="D42" s="53">
        <f>'81'!$X42</f>
        <v>0</v>
      </c>
      <c r="E42" s="53">
        <f>'82'!$X42</f>
        <v>0</v>
      </c>
      <c r="F42" s="53">
        <f>'83'!$X42</f>
        <v>0</v>
      </c>
      <c r="G42" s="53">
        <f>'84'!$X42</f>
        <v>0</v>
      </c>
      <c r="H42" s="53">
        <f>'85'!$X42</f>
        <v>0</v>
      </c>
      <c r="I42" s="53">
        <f>'86'!$X42</f>
        <v>0</v>
      </c>
      <c r="J42" s="53">
        <f>'87'!$X42</f>
        <v>0</v>
      </c>
      <c r="K42" s="53">
        <f>'88'!$X42</f>
        <v>0</v>
      </c>
      <c r="L42" s="53">
        <f>'89'!$X42</f>
        <v>0</v>
      </c>
      <c r="M42" s="53">
        <f>'90'!$X42</f>
        <v>0</v>
      </c>
      <c r="N42" s="53">
        <f>'91'!$X42</f>
        <v>0</v>
      </c>
      <c r="O42" s="53">
        <f>'92'!$X42</f>
        <v>0</v>
      </c>
      <c r="P42" s="53">
        <f>'93'!$X42</f>
        <v>0</v>
      </c>
      <c r="Q42" s="53">
        <f>'94'!$X42</f>
        <v>0</v>
      </c>
      <c r="R42" s="53">
        <f>'95'!$X42</f>
        <v>0</v>
      </c>
      <c r="S42" s="53">
        <f>'96'!$X42</f>
        <v>0</v>
      </c>
      <c r="T42" s="53">
        <f>'97'!$X42</f>
        <v>0</v>
      </c>
      <c r="U42" s="53">
        <f>'98'!$X42</f>
        <v>0</v>
      </c>
      <c r="V42" s="53">
        <f>'99'!$X42</f>
        <v>0</v>
      </c>
      <c r="W42" s="53">
        <f>'00'!$X42</f>
        <v>0</v>
      </c>
      <c r="X42" s="53">
        <f>'01'!$X42</f>
        <v>0</v>
      </c>
      <c r="Y42" s="53">
        <f>'02'!$X42</f>
        <v>0</v>
      </c>
      <c r="Z42" s="53">
        <f>'03'!$X42</f>
        <v>0</v>
      </c>
      <c r="AA42" s="53">
        <f>'04'!$X42</f>
        <v>0</v>
      </c>
      <c r="AB42" s="53">
        <f>'05'!$X42</f>
        <v>0</v>
      </c>
      <c r="AC42" s="53">
        <f>'06'!$X42</f>
        <v>0</v>
      </c>
      <c r="AD42" s="53">
        <f>'07'!$X42</f>
        <v>0</v>
      </c>
      <c r="AE42" s="53">
        <f>'08'!$X42</f>
        <v>0</v>
      </c>
      <c r="AF42" s="53">
        <f>'09'!$X42</f>
        <v>0</v>
      </c>
      <c r="AG42" s="53">
        <f>'10'!$X42</f>
        <v>19.68380237618625</v>
      </c>
      <c r="AH42" s="53">
        <f>'11'!$X42</f>
        <v>42.060297101449272</v>
      </c>
      <c r="AI42" s="53">
        <f>'12'!$X42</f>
        <v>41.534018115942033</v>
      </c>
      <c r="AJ42" s="53">
        <f>'13'!$X42</f>
        <v>66.464579710144918</v>
      </c>
      <c r="AK42" s="53">
        <f>'14'!$X42</f>
        <v>58.788577898550727</v>
      </c>
      <c r="AL42" s="53">
        <f>'15'!$X42</f>
        <v>62.186038043478263</v>
      </c>
      <c r="AM42" s="53">
        <f>'16'!$X42</f>
        <v>68.931358695652179</v>
      </c>
      <c r="AN42" s="40">
        <f>'17'!$X42</f>
        <v>72.113132246376807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'80'!$X43</f>
        <v>0</v>
      </c>
      <c r="D43" s="61">
        <f>'81'!$X43</f>
        <v>0</v>
      </c>
      <c r="E43" s="61">
        <f>'82'!$X43</f>
        <v>0</v>
      </c>
      <c r="F43" s="61">
        <f>'83'!$X43</f>
        <v>0</v>
      </c>
      <c r="G43" s="61">
        <f>'84'!$X43</f>
        <v>0</v>
      </c>
      <c r="H43" s="61">
        <f>'85'!$X43</f>
        <v>0</v>
      </c>
      <c r="I43" s="61">
        <f>'86'!$X43</f>
        <v>0</v>
      </c>
      <c r="J43" s="61">
        <f>'87'!$X43</f>
        <v>0</v>
      </c>
      <c r="K43" s="61">
        <f>'88'!$X43</f>
        <v>0</v>
      </c>
      <c r="L43" s="61">
        <f>'89'!$X43</f>
        <v>0</v>
      </c>
      <c r="M43" s="61">
        <f>'90'!$X43</f>
        <v>0</v>
      </c>
      <c r="N43" s="61">
        <f>'91'!$X43</f>
        <v>0</v>
      </c>
      <c r="O43" s="61">
        <f>'92'!$X43</f>
        <v>0</v>
      </c>
      <c r="P43" s="61">
        <f>'93'!$X43</f>
        <v>0</v>
      </c>
      <c r="Q43" s="61">
        <f>'94'!$X43</f>
        <v>0</v>
      </c>
      <c r="R43" s="61">
        <f>'95'!$X43</f>
        <v>0</v>
      </c>
      <c r="S43" s="61">
        <f>'96'!$X43</f>
        <v>0</v>
      </c>
      <c r="T43" s="61">
        <f>'97'!$X43</f>
        <v>0</v>
      </c>
      <c r="U43" s="61">
        <f>'98'!$X43</f>
        <v>0</v>
      </c>
      <c r="V43" s="61">
        <f>'99'!$X43</f>
        <v>0</v>
      </c>
      <c r="W43" s="61">
        <f>'00'!$X43</f>
        <v>0</v>
      </c>
      <c r="X43" s="61">
        <f>'01'!$X43</f>
        <v>0</v>
      </c>
      <c r="Y43" s="61">
        <f>'02'!$X43</f>
        <v>0</v>
      </c>
      <c r="Z43" s="61">
        <f>'03'!$X43</f>
        <v>0</v>
      </c>
      <c r="AA43" s="61">
        <f>'04'!$X43</f>
        <v>0</v>
      </c>
      <c r="AB43" s="61">
        <f>'05'!$X43</f>
        <v>0</v>
      </c>
      <c r="AC43" s="61">
        <f>'06'!$X43</f>
        <v>0</v>
      </c>
      <c r="AD43" s="61">
        <f>'07'!$X43</f>
        <v>0</v>
      </c>
      <c r="AE43" s="61">
        <f>'08'!$X43</f>
        <v>0</v>
      </c>
      <c r="AF43" s="61">
        <f>'09'!$X43</f>
        <v>0</v>
      </c>
      <c r="AG43" s="61">
        <f>'10'!$X43</f>
        <v>0.14083272727272728</v>
      </c>
      <c r="AH43" s="61">
        <f>'11'!$X43</f>
        <v>0</v>
      </c>
      <c r="AI43" s="61">
        <f>'12'!$X43</f>
        <v>0.39199637681159422</v>
      </c>
      <c r="AJ43" s="61">
        <f>'13'!$X43</f>
        <v>0.17618478260869566</v>
      </c>
      <c r="AK43" s="61">
        <f>'14'!$X43</f>
        <v>0</v>
      </c>
      <c r="AL43" s="61">
        <f>'15'!$X43</f>
        <v>0.72305072463768116</v>
      </c>
      <c r="AM43" s="61">
        <f>'16'!$X43</f>
        <v>0.76338949275362322</v>
      </c>
      <c r="AN43" s="44">
        <f>'17'!$X43</f>
        <v>0.77649637681159422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8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59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'80'!$Y6</f>
        <v>0</v>
      </c>
      <c r="D6" s="53">
        <f>'81'!$Y6</f>
        <v>0</v>
      </c>
      <c r="E6" s="53">
        <f>'82'!$Y6</f>
        <v>2.8985507246376812</v>
      </c>
      <c r="F6" s="53">
        <f>'83'!$Y6</f>
        <v>3.2608695652173911</v>
      </c>
      <c r="G6" s="53">
        <f>'84'!$Y6</f>
        <v>1.2681159420289854</v>
      </c>
      <c r="H6" s="53">
        <f>'85'!$Y6</f>
        <v>0.54347826086956519</v>
      </c>
      <c r="I6" s="53">
        <f>'86'!$Y6</f>
        <v>0.18115942028985507</v>
      </c>
      <c r="J6" s="53">
        <f>'87'!$Y6</f>
        <v>0.36231884057971014</v>
      </c>
      <c r="K6" s="53">
        <f>'88'!$Y6</f>
        <v>0.36231884057971014</v>
      </c>
      <c r="L6" s="53">
        <f>'89'!$Y6</f>
        <v>0.36231884057971014</v>
      </c>
      <c r="M6" s="53">
        <f>'90'!$Y6</f>
        <v>0.77465942028985502</v>
      </c>
      <c r="N6" s="53">
        <f>'91'!$Y6</f>
        <v>2.7572246376811589</v>
      </c>
      <c r="O6" s="53">
        <f>'92'!$Y6</f>
        <v>0.73634057971014488</v>
      </c>
      <c r="P6" s="53">
        <f>'93'!$Y6</f>
        <v>0.15013043478260868</v>
      </c>
      <c r="Q6" s="53">
        <f>'94'!$Y6</f>
        <v>0.19817934782608695</v>
      </c>
      <c r="R6" s="53">
        <f>'95'!$Y6</f>
        <v>0.17029710144927535</v>
      </c>
      <c r="S6" s="53">
        <f>'96'!$Y6</f>
        <v>5.9217391304347826E-2</v>
      </c>
      <c r="T6" s="53">
        <f>'97'!$Y6</f>
        <v>0.45574637681159419</v>
      </c>
      <c r="U6" s="53">
        <f>'98'!$Y6</f>
        <v>0.95757427536231865</v>
      </c>
      <c r="V6" s="53">
        <f>'99'!$Y6</f>
        <v>3.2571467391304343</v>
      </c>
      <c r="W6" s="53">
        <f>'00'!$Y6</f>
        <v>17.630068840579707</v>
      </c>
      <c r="X6" s="53">
        <f>'01'!$Y6</f>
        <v>3.1357373188405795</v>
      </c>
      <c r="Y6" s="53">
        <f>'02'!$Y6</f>
        <v>4.1510181159420281</v>
      </c>
      <c r="Z6" s="53">
        <f>'03'!$Y6</f>
        <v>8.2712010869565216</v>
      </c>
      <c r="AA6" s="53">
        <f>'04'!$Y6</f>
        <v>10.551028985507246</v>
      </c>
      <c r="AB6" s="53">
        <f>'05'!$Y6</f>
        <v>8.345559999999999</v>
      </c>
      <c r="AC6" s="53">
        <f>'06'!$Y6</f>
        <v>11.591130909090909</v>
      </c>
      <c r="AD6" s="53">
        <f>'07'!$Y6</f>
        <v>11.954730566652932</v>
      </c>
      <c r="AE6" s="53">
        <f>'08'!$Y6</f>
        <v>11.916778181818181</v>
      </c>
      <c r="AF6" s="53">
        <f>'09'!$Y6</f>
        <v>11.743558181818182</v>
      </c>
      <c r="AG6" s="53">
        <f>'10'!$Y6</f>
        <v>0.17634</v>
      </c>
      <c r="AH6" s="53">
        <f>'11'!$Y6</f>
        <v>0.21690579710144928</v>
      </c>
      <c r="AI6" s="53">
        <f>'12'!$Y6</f>
        <v>0.17663768115942027</v>
      </c>
      <c r="AJ6" s="53">
        <f>'13'!$Y6</f>
        <v>0.13152717391304347</v>
      </c>
      <c r="AK6" s="53">
        <f>'14'!$Y6</f>
        <v>0.10790217391304348</v>
      </c>
      <c r="AL6" s="53">
        <f>'15'!$Y6</f>
        <v>0.74795289855072467</v>
      </c>
      <c r="AM6" s="53">
        <f>'16'!$Y6</f>
        <v>5.8246376811594204E-2</v>
      </c>
      <c r="AN6" s="40">
        <f>'17'!$Y6</f>
        <v>5.3326086956521739E-2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'80'!$Y7</f>
        <v>0</v>
      </c>
      <c r="D7" s="53">
        <f>'81'!$Y7</f>
        <v>0</v>
      </c>
      <c r="E7" s="53">
        <f>'82'!$Y7</f>
        <v>0</v>
      </c>
      <c r="F7" s="53">
        <f>'83'!$Y7</f>
        <v>0</v>
      </c>
      <c r="G7" s="53">
        <f>'84'!$Y7</f>
        <v>0</v>
      </c>
      <c r="H7" s="53">
        <f>'85'!$Y7</f>
        <v>0</v>
      </c>
      <c r="I7" s="53">
        <f>'86'!$Y7</f>
        <v>0</v>
      </c>
      <c r="J7" s="53">
        <f>'87'!$Y7</f>
        <v>0</v>
      </c>
      <c r="K7" s="53">
        <f>'88'!$Y7</f>
        <v>0</v>
      </c>
      <c r="L7" s="53">
        <f>'89'!$Y7</f>
        <v>0</v>
      </c>
      <c r="M7" s="53">
        <f>'90'!$Y7</f>
        <v>1.4664855072463767E-2</v>
      </c>
      <c r="N7" s="53">
        <f>'91'!$Y7</f>
        <v>1.46231884057971E-2</v>
      </c>
      <c r="O7" s="53">
        <f>'92'!$Y7</f>
        <v>7.8514492753623179E-3</v>
      </c>
      <c r="P7" s="53">
        <f>'93'!$Y7</f>
        <v>3.4420289855072465E-4</v>
      </c>
      <c r="Q7" s="53">
        <f>'94'!$Y7</f>
        <v>5.2807971014492746E-3</v>
      </c>
      <c r="R7" s="53">
        <f>'95'!$Y7</f>
        <v>1.951086956521739E-2</v>
      </c>
      <c r="S7" s="53">
        <f>'96'!$Y7</f>
        <v>6.467391304347825E-3</v>
      </c>
      <c r="T7" s="53">
        <f>'97'!$Y7</f>
        <v>9.420289855072462E-5</v>
      </c>
      <c r="U7" s="53">
        <f>'98'!$Y7</f>
        <v>9.420289855072462E-5</v>
      </c>
      <c r="V7" s="53">
        <f>'99'!$Y7</f>
        <v>0</v>
      </c>
      <c r="W7" s="53">
        <f>'00'!$Y7</f>
        <v>0</v>
      </c>
      <c r="X7" s="53">
        <f>'01'!$Y7</f>
        <v>0</v>
      </c>
      <c r="Y7" s="53">
        <f>'02'!$Y7</f>
        <v>0</v>
      </c>
      <c r="Z7" s="53">
        <f>'03'!$Y7</f>
        <v>3.0543478260869564E-3</v>
      </c>
      <c r="AA7" s="53">
        <f>'04'!$Y7</f>
        <v>2.8710144927536232E-2</v>
      </c>
      <c r="AB7" s="53">
        <f>'05'!$Y7</f>
        <v>3.2947272727272721E-2</v>
      </c>
      <c r="AC7" s="53">
        <f>'06'!$Y7</f>
        <v>3.5809090909090908E-2</v>
      </c>
      <c r="AD7" s="53">
        <f>'07'!$Y7</f>
        <v>3.6932378472165628E-2</v>
      </c>
      <c r="AE7" s="53">
        <f>'08'!$Y7</f>
        <v>4.0241818181818177E-2</v>
      </c>
      <c r="AF7" s="53">
        <f>'09'!$Y7</f>
        <v>3.8825454545454538E-2</v>
      </c>
      <c r="AG7" s="53">
        <f>'10'!$Y7</f>
        <v>1.2853363636363637</v>
      </c>
      <c r="AH7" s="53">
        <f>'11'!$Y7</f>
        <v>1.4880398550724638</v>
      </c>
      <c r="AI7" s="53">
        <f>'12'!$Y7</f>
        <v>0.26115579710144926</v>
      </c>
      <c r="AJ7" s="53">
        <f>'13'!$Y7</f>
        <v>0.22109601449275362</v>
      </c>
      <c r="AK7" s="53">
        <f>'14'!$Y7</f>
        <v>0.32655615942028987</v>
      </c>
      <c r="AL7" s="53">
        <f>'15'!$Y7</f>
        <v>0.29582789855072461</v>
      </c>
      <c r="AM7" s="53">
        <f>'16'!$Y7</f>
        <v>0.55091666666666672</v>
      </c>
      <c r="AN7" s="40">
        <f>'17'!$Y7</f>
        <v>0.66811775362318837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'80'!$Y8</f>
        <v>0</v>
      </c>
      <c r="D8" s="53">
        <f>'81'!$Y8</f>
        <v>0</v>
      </c>
      <c r="E8" s="53">
        <f>'82'!$Y8</f>
        <v>3.0797101449275357</v>
      </c>
      <c r="F8" s="53">
        <f>'83'!$Y8</f>
        <v>2.8985507246376812</v>
      </c>
      <c r="G8" s="53">
        <f>'84'!$Y8</f>
        <v>1.8115942028985506</v>
      </c>
      <c r="H8" s="53">
        <f>'85'!$Y8</f>
        <v>0</v>
      </c>
      <c r="I8" s="53">
        <f>'86'!$Y8</f>
        <v>0</v>
      </c>
      <c r="J8" s="53">
        <f>'87'!$Y8</f>
        <v>0</v>
      </c>
      <c r="K8" s="53">
        <f>'88'!$Y8</f>
        <v>0</v>
      </c>
      <c r="L8" s="53">
        <f>'89'!$Y8</f>
        <v>0.90579710144927528</v>
      </c>
      <c r="M8" s="53">
        <f>'90'!$Y8</f>
        <v>2.0033061594202897</v>
      </c>
      <c r="N8" s="53">
        <f>'91'!$Y8</f>
        <v>2.2169347826086954</v>
      </c>
      <c r="O8" s="53">
        <f>'92'!$Y8</f>
        <v>1.0306702898550724</v>
      </c>
      <c r="P8" s="53">
        <f>'93'!$Y8</f>
        <v>2.2804257246376811</v>
      </c>
      <c r="Q8" s="53">
        <f>'94'!$Y8</f>
        <v>2.0225543478260866</v>
      </c>
      <c r="R8" s="53">
        <f>'95'!$Y8</f>
        <v>1.9451811594202895</v>
      </c>
      <c r="S8" s="53">
        <f>'96'!$Y8</f>
        <v>1.3961413043478259</v>
      </c>
      <c r="T8" s="53">
        <f>'97'!$Y8</f>
        <v>1.9776557971014492</v>
      </c>
      <c r="U8" s="53">
        <f>'98'!$Y8</f>
        <v>2.3361956521739127</v>
      </c>
      <c r="V8" s="53">
        <f>'99'!$Y8</f>
        <v>0.42675181159420283</v>
      </c>
      <c r="W8" s="53">
        <f>'00'!$Y8</f>
        <v>0.13995108695652173</v>
      </c>
      <c r="X8" s="53">
        <f>'01'!$Y8</f>
        <v>0.1338532608695652</v>
      </c>
      <c r="Y8" s="53">
        <f>'02'!$Y8</f>
        <v>0.15943115942028985</v>
      </c>
      <c r="Z8" s="53">
        <f>'03'!$Y8</f>
        <v>0.73344927536231874</v>
      </c>
      <c r="AA8" s="53">
        <f>'04'!$Y8</f>
        <v>0.35617572463768116</v>
      </c>
      <c r="AB8" s="53">
        <f>'05'!$Y8</f>
        <v>0.10022909090909089</v>
      </c>
      <c r="AC8" s="53">
        <f>'06'!$Y8</f>
        <v>0.19519454545454543</v>
      </c>
      <c r="AD8" s="53">
        <f>'07'!$Y8</f>
        <v>0.20131756058066949</v>
      </c>
      <c r="AE8" s="53">
        <f>'08'!$Y8</f>
        <v>0.21573636363636362</v>
      </c>
      <c r="AF8" s="53">
        <f>'09'!$Y8</f>
        <v>0.21066363636363633</v>
      </c>
      <c r="AG8" s="53">
        <f>'10'!$Y8</f>
        <v>0.26154363636363637</v>
      </c>
      <c r="AH8" s="53">
        <f>'11'!$Y8</f>
        <v>0.63824456521739126</v>
      </c>
      <c r="AI8" s="53">
        <f>'12'!$Y8</f>
        <v>0.31109963768115945</v>
      </c>
      <c r="AJ8" s="53">
        <f>'13'!$Y8</f>
        <v>0.32241123188405796</v>
      </c>
      <c r="AK8" s="53">
        <f>'14'!$Y8</f>
        <v>0.53923007246376808</v>
      </c>
      <c r="AL8" s="53">
        <f>'15'!$Y8</f>
        <v>0.32649818840579709</v>
      </c>
      <c r="AM8" s="53">
        <f>'16'!$Y8</f>
        <v>0.26232789855072464</v>
      </c>
      <c r="AN8" s="40">
        <f>'17'!$Y8</f>
        <v>0.27878260869565219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'80'!$Y9</f>
        <v>0</v>
      </c>
      <c r="D9" s="53">
        <f>'81'!$Y9</f>
        <v>0</v>
      </c>
      <c r="E9" s="53">
        <f>'82'!$Y9</f>
        <v>0</v>
      </c>
      <c r="F9" s="53">
        <f>'83'!$Y9</f>
        <v>0</v>
      </c>
      <c r="G9" s="53">
        <f>'84'!$Y9</f>
        <v>0</v>
      </c>
      <c r="H9" s="53">
        <f>'85'!$Y9</f>
        <v>0</v>
      </c>
      <c r="I9" s="53">
        <f>'86'!$Y9</f>
        <v>0</v>
      </c>
      <c r="J9" s="53">
        <f>'87'!$Y9</f>
        <v>0</v>
      </c>
      <c r="K9" s="53">
        <f>'88'!$Y9</f>
        <v>0</v>
      </c>
      <c r="L9" s="53">
        <f>'89'!$Y9</f>
        <v>0</v>
      </c>
      <c r="M9" s="53">
        <f>'90'!$Y9</f>
        <v>1.168478260869565E-3</v>
      </c>
      <c r="N9" s="53">
        <f>'91'!$Y9</f>
        <v>1.0778985507246376E-3</v>
      </c>
      <c r="O9" s="53">
        <f>'92'!$Y9</f>
        <v>3.0905797101449272E-3</v>
      </c>
      <c r="P9" s="53">
        <f>'93'!$Y9</f>
        <v>2.4257246376811592E-2</v>
      </c>
      <c r="Q9" s="53">
        <f>'94'!$Y9</f>
        <v>9.4887681159420284E-2</v>
      </c>
      <c r="R9" s="53">
        <f>'95'!$Y9</f>
        <v>0.23069384057971015</v>
      </c>
      <c r="S9" s="53">
        <f>'96'!$Y9</f>
        <v>0.17481521739130435</v>
      </c>
      <c r="T9" s="53">
        <f>'97'!$Y9</f>
        <v>0.15939855072463766</v>
      </c>
      <c r="U9" s="53">
        <f>'98'!$Y9</f>
        <v>0.12657065217391303</v>
      </c>
      <c r="V9" s="53">
        <f>'99'!$Y9</f>
        <v>0.23290579710144926</v>
      </c>
      <c r="W9" s="53">
        <f>'00'!$Y9</f>
        <v>0.26247282608695655</v>
      </c>
      <c r="X9" s="53">
        <f>'01'!$Y9</f>
        <v>0.21399637681159417</v>
      </c>
      <c r="Y9" s="53">
        <f>'02'!$Y9</f>
        <v>0.19476268115942025</v>
      </c>
      <c r="Z9" s="53">
        <f>'03'!$Y9</f>
        <v>0.17132971014492754</v>
      </c>
      <c r="AA9" s="53">
        <f>'04'!$Y9</f>
        <v>0.16948550724637679</v>
      </c>
      <c r="AB9" s="53">
        <f>'05'!$Y9</f>
        <v>0.21899818181818181</v>
      </c>
      <c r="AC9" s="53">
        <f>'06'!$Y9</f>
        <v>0.65057999999999994</v>
      </c>
      <c r="AD9" s="53">
        <f>'07'!$Y9</f>
        <v>0.67098790213413728</v>
      </c>
      <c r="AE9" s="53">
        <f>'08'!$Y9</f>
        <v>0.68924181818181818</v>
      </c>
      <c r="AF9" s="53">
        <f>'09'!$Y9</f>
        <v>0.67611818181818173</v>
      </c>
      <c r="AG9" s="53">
        <f>'10'!$Y9</f>
        <v>4.4838181818181819E-2</v>
      </c>
      <c r="AH9" s="53">
        <f>'11'!$Y9</f>
        <v>2.5757246376811593E-2</v>
      </c>
      <c r="AI9" s="53">
        <f>'12'!$Y9</f>
        <v>9.9849637681159426E-2</v>
      </c>
      <c r="AJ9" s="53">
        <f>'13'!$Y9</f>
        <v>0.18297282608695653</v>
      </c>
      <c r="AK9" s="53">
        <f>'14'!$Y9</f>
        <v>0.3069782608695652</v>
      </c>
      <c r="AL9" s="53">
        <f>'15'!$Y9</f>
        <v>0.41267934782608695</v>
      </c>
      <c r="AM9" s="53">
        <f>'16'!$Y9</f>
        <v>0.67950362318840585</v>
      </c>
      <c r="AN9" s="40">
        <f>'17'!$Y9</f>
        <v>0.46786050724637679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'80'!$Y10</f>
        <v>0</v>
      </c>
      <c r="D10" s="53">
        <f>'81'!$Y10</f>
        <v>0</v>
      </c>
      <c r="E10" s="53">
        <f>'82'!$Y10</f>
        <v>1.4492753623188406</v>
      </c>
      <c r="F10" s="53">
        <f>'83'!$Y10</f>
        <v>1.2681159420289854</v>
      </c>
      <c r="G10" s="53">
        <f>'84'!$Y10</f>
        <v>1.0869565217391304</v>
      </c>
      <c r="H10" s="53">
        <f>'85'!$Y10</f>
        <v>1.2681159420289854</v>
      </c>
      <c r="I10" s="53">
        <f>'86'!$Y10</f>
        <v>1.2681159420289854</v>
      </c>
      <c r="J10" s="53">
        <f>'87'!$Y10</f>
        <v>1.0869565217391304</v>
      </c>
      <c r="K10" s="53">
        <f>'88'!$Y10</f>
        <v>0.90579710144927528</v>
      </c>
      <c r="L10" s="53">
        <f>'89'!$Y10</f>
        <v>1.4492753623188406</v>
      </c>
      <c r="M10" s="53">
        <f>'90'!$Y10</f>
        <v>1.3345543478260868</v>
      </c>
      <c r="N10" s="53">
        <f>'91'!$Y10</f>
        <v>1.3163677536231884</v>
      </c>
      <c r="O10" s="53">
        <f>'92'!$Y10</f>
        <v>1.6837518115942027</v>
      </c>
      <c r="P10" s="53">
        <f>'93'!$Y10</f>
        <v>2.0803423913043479</v>
      </c>
      <c r="Q10" s="53">
        <f>'94'!$Y10</f>
        <v>3.3007228260869561</v>
      </c>
      <c r="R10" s="53">
        <f>'95'!$Y10</f>
        <v>3.1141757246376809</v>
      </c>
      <c r="S10" s="53">
        <f>'96'!$Y10</f>
        <v>2.8466865942028985</v>
      </c>
      <c r="T10" s="53">
        <f>'97'!$Y10</f>
        <v>4.730496376811594</v>
      </c>
      <c r="U10" s="53">
        <f>'98'!$Y10</f>
        <v>25.143268115942028</v>
      </c>
      <c r="V10" s="53">
        <f>'99'!$Y10</f>
        <v>23.641237318840577</v>
      </c>
      <c r="W10" s="53">
        <f>'00'!$Y10</f>
        <v>15.945652173913041</v>
      </c>
      <c r="X10" s="53">
        <f>'01'!$Y10</f>
        <v>5.1736014492753615</v>
      </c>
      <c r="Y10" s="53">
        <f>'02'!$Y10</f>
        <v>7.2735326086956515</v>
      </c>
      <c r="Z10" s="53">
        <f>'03'!$Y10</f>
        <v>7.9490652173913032</v>
      </c>
      <c r="AA10" s="53">
        <f>'04'!$Y10</f>
        <v>7.9488152173913038</v>
      </c>
      <c r="AB10" s="53">
        <f>'05'!$Y10</f>
        <v>10.08964909090909</v>
      </c>
      <c r="AC10" s="53">
        <f>'06'!$Y10</f>
        <v>11.723092727272727</v>
      </c>
      <c r="AD10" s="53">
        <f>'07'!$Y10</f>
        <v>12.090831866329566</v>
      </c>
      <c r="AE10" s="53">
        <f>'08'!$Y10</f>
        <v>12.172870909090907</v>
      </c>
      <c r="AF10" s="53">
        <f>'09'!$Y10</f>
        <v>11.866227272727272</v>
      </c>
      <c r="AG10" s="53">
        <f>'10'!$Y10</f>
        <v>0</v>
      </c>
      <c r="AH10" s="53">
        <f>'11'!$Y10</f>
        <v>0</v>
      </c>
      <c r="AI10" s="53">
        <f>'12'!$Y10</f>
        <v>0</v>
      </c>
      <c r="AJ10" s="53">
        <f>'13'!$Y10</f>
        <v>0</v>
      </c>
      <c r="AK10" s="53">
        <f>'14'!$Y10</f>
        <v>0</v>
      </c>
      <c r="AL10" s="53">
        <f>'15'!$Y10</f>
        <v>0</v>
      </c>
      <c r="AM10" s="53">
        <f>'16'!$Y10</f>
        <v>0</v>
      </c>
      <c r="AN10" s="40">
        <f>'17'!$Y10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'80'!$Y11</f>
        <v>0</v>
      </c>
      <c r="D11" s="53">
        <f>'81'!$Y11</f>
        <v>0</v>
      </c>
      <c r="E11" s="53">
        <f>'82'!$Y11</f>
        <v>0</v>
      </c>
      <c r="F11" s="53">
        <f>'83'!$Y11</f>
        <v>0</v>
      </c>
      <c r="G11" s="53">
        <f>'84'!$Y11</f>
        <v>0</v>
      </c>
      <c r="H11" s="53">
        <f>'85'!$Y11</f>
        <v>0</v>
      </c>
      <c r="I11" s="53">
        <f>'86'!$Y11</f>
        <v>0</v>
      </c>
      <c r="J11" s="53">
        <f>'87'!$Y11</f>
        <v>0.18115942028985507</v>
      </c>
      <c r="K11" s="53">
        <f>'88'!$Y11</f>
        <v>0</v>
      </c>
      <c r="L11" s="53">
        <f>'89'!$Y11</f>
        <v>0.18115942028985507</v>
      </c>
      <c r="M11" s="53">
        <f>'90'!$Y11</f>
        <v>1.0268115942028986E-2</v>
      </c>
      <c r="N11" s="53">
        <f>'91'!$Y11</f>
        <v>7.4420289855072451E-3</v>
      </c>
      <c r="O11" s="53">
        <f>'92'!$Y11</f>
        <v>9.1119565217391299E-2</v>
      </c>
      <c r="P11" s="53">
        <f>'93'!$Y11</f>
        <v>0.11439311594202899</v>
      </c>
      <c r="Q11" s="53">
        <f>'94'!$Y11</f>
        <v>0.13214130434782609</v>
      </c>
      <c r="R11" s="53">
        <f>'95'!$Y11</f>
        <v>0.14015942028985506</v>
      </c>
      <c r="S11" s="53">
        <f>'96'!$Y11</f>
        <v>0.15286231884057969</v>
      </c>
      <c r="T11" s="53">
        <f>'97'!$Y11</f>
        <v>0.53654347826086946</v>
      </c>
      <c r="U11" s="53">
        <f>'98'!$Y11</f>
        <v>1.6208188405797102</v>
      </c>
      <c r="V11" s="53">
        <f>'99'!$Y11</f>
        <v>0.49153623188405793</v>
      </c>
      <c r="W11" s="53">
        <f>'00'!$Y11</f>
        <v>0.15351992753623186</v>
      </c>
      <c r="X11" s="53">
        <f>'01'!$Y11</f>
        <v>0.16186231884057969</v>
      </c>
      <c r="Y11" s="53">
        <f>'02'!$Y11</f>
        <v>2.4357844202898549</v>
      </c>
      <c r="Z11" s="53">
        <f>'03'!$Y11</f>
        <v>0.86515760869565217</v>
      </c>
      <c r="AA11" s="53">
        <f>'04'!$Y11</f>
        <v>0.15212318840579711</v>
      </c>
      <c r="AB11" s="53">
        <f>'05'!$Y11</f>
        <v>0.36404363636363629</v>
      </c>
      <c r="AC11" s="53">
        <f>'06'!$Y11</f>
        <v>0.59836</v>
      </c>
      <c r="AD11" s="53">
        <f>'07'!$Y11</f>
        <v>0.61712982434286701</v>
      </c>
      <c r="AE11" s="53">
        <f>'08'!$Y11</f>
        <v>0.61607454545454543</v>
      </c>
      <c r="AF11" s="53">
        <f>'09'!$Y11</f>
        <v>0.60482545454545455</v>
      </c>
      <c r="AG11" s="53">
        <f>'10'!$Y11</f>
        <v>1.5604672727272728</v>
      </c>
      <c r="AH11" s="53">
        <f>'11'!$Y11</f>
        <v>1.8489836956521739</v>
      </c>
      <c r="AI11" s="53">
        <f>'12'!$Y11</f>
        <v>2.2032119565217392</v>
      </c>
      <c r="AJ11" s="53">
        <f>'13'!$Y11</f>
        <v>1.6330996376811595</v>
      </c>
      <c r="AK11" s="53">
        <f>'14'!$Y11</f>
        <v>1.5156213768115943</v>
      </c>
      <c r="AL11" s="53">
        <f>'15'!$Y11</f>
        <v>1.7677934782608695</v>
      </c>
      <c r="AM11" s="53">
        <f>'16'!$Y11</f>
        <v>2.1350253623188404</v>
      </c>
      <c r="AN11" s="40">
        <f>'17'!$Y11</f>
        <v>1.9413297101449276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'80'!$Y12</f>
        <v>0</v>
      </c>
      <c r="D12" s="53">
        <f>'81'!$Y12</f>
        <v>0</v>
      </c>
      <c r="E12" s="53">
        <f>'82'!$Y12</f>
        <v>0.18115942028985507</v>
      </c>
      <c r="F12" s="53">
        <f>'83'!$Y12</f>
        <v>0.18115942028985507</v>
      </c>
      <c r="G12" s="53">
        <f>'84'!$Y12</f>
        <v>0.18115942028985507</v>
      </c>
      <c r="H12" s="53">
        <f>'85'!$Y12</f>
        <v>0.18115942028985507</v>
      </c>
      <c r="I12" s="53">
        <f>'86'!$Y12</f>
        <v>0.18115942028985507</v>
      </c>
      <c r="J12" s="53">
        <f>'87'!$Y12</f>
        <v>0.18115942028985507</v>
      </c>
      <c r="K12" s="53">
        <f>'88'!$Y12</f>
        <v>0.18115942028985507</v>
      </c>
      <c r="L12" s="53">
        <f>'89'!$Y12</f>
        <v>0.18115942028985507</v>
      </c>
      <c r="M12" s="53">
        <f>'90'!$Y12</f>
        <v>0.19282065217391303</v>
      </c>
      <c r="N12" s="53">
        <f>'91'!$Y12</f>
        <v>0.18208514492753622</v>
      </c>
      <c r="O12" s="53">
        <f>'92'!$Y12</f>
        <v>0.32200362318840575</v>
      </c>
      <c r="P12" s="53">
        <f>'93'!$Y12</f>
        <v>0.22582427536231883</v>
      </c>
      <c r="Q12" s="53">
        <f>'94'!$Y12</f>
        <v>0.54784963768115935</v>
      </c>
      <c r="R12" s="53">
        <f>'95'!$Y12</f>
        <v>0.96924275362318835</v>
      </c>
      <c r="S12" s="53">
        <f>'96'!$Y12</f>
        <v>1.1417137681159419</v>
      </c>
      <c r="T12" s="53">
        <f>'97'!$Y12</f>
        <v>1.1808351449275361</v>
      </c>
      <c r="U12" s="53">
        <f>'98'!$Y12</f>
        <v>0.83526268115942026</v>
      </c>
      <c r="V12" s="53">
        <f>'99'!$Y12</f>
        <v>0.73940036231884054</v>
      </c>
      <c r="W12" s="53">
        <f>'00'!$Y12</f>
        <v>1.285980072463768</v>
      </c>
      <c r="X12" s="53">
        <f>'01'!$Y12</f>
        <v>2.2704945652173909</v>
      </c>
      <c r="Y12" s="53">
        <f>'02'!$Y12</f>
        <v>3.0778786231884059</v>
      </c>
      <c r="Z12" s="53">
        <f>'03'!$Y12</f>
        <v>1.7599166666666664</v>
      </c>
      <c r="AA12" s="53">
        <f>'04'!$Y12</f>
        <v>1.6462753623188404</v>
      </c>
      <c r="AB12" s="53">
        <f>'05'!$Y12</f>
        <v>1.9170290909090906</v>
      </c>
      <c r="AC12" s="53">
        <f>'06'!$Y12</f>
        <v>3.6574218181818181</v>
      </c>
      <c r="AD12" s="53">
        <f>'07'!$Y12</f>
        <v>3.7721506855443452</v>
      </c>
      <c r="AE12" s="53">
        <f>'08'!$Y12</f>
        <v>3.749063636363636</v>
      </c>
      <c r="AF12" s="53">
        <f>'09'!$Y12</f>
        <v>3.5213545454545452</v>
      </c>
      <c r="AG12" s="53">
        <f>'10'!$Y12</f>
        <v>4.751903636363636</v>
      </c>
      <c r="AH12" s="53">
        <f>'11'!$Y12</f>
        <v>6.4466213768115939</v>
      </c>
      <c r="AI12" s="53">
        <f>'12'!$Y12</f>
        <v>8.5752626811594208</v>
      </c>
      <c r="AJ12" s="53">
        <f>'13'!$Y12</f>
        <v>5.1641884057971019</v>
      </c>
      <c r="AK12" s="53">
        <f>'14'!$Y12</f>
        <v>5.0628496376811594</v>
      </c>
      <c r="AL12" s="53">
        <f>'15'!$Y12</f>
        <v>4.5681322463768117</v>
      </c>
      <c r="AM12" s="53">
        <f>'16'!$Y12</f>
        <v>4.6308170289855068</v>
      </c>
      <c r="AN12" s="40">
        <f>'17'!$Y12</f>
        <v>4.6866032608695649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'80'!$Y13</f>
        <v>0</v>
      </c>
      <c r="D13" s="53">
        <f>'81'!$Y13</f>
        <v>0</v>
      </c>
      <c r="E13" s="53">
        <f>'82'!$Y13</f>
        <v>0</v>
      </c>
      <c r="F13" s="53">
        <f>'83'!$Y13</f>
        <v>0</v>
      </c>
      <c r="G13" s="53">
        <f>'84'!$Y13</f>
        <v>0</v>
      </c>
      <c r="H13" s="53">
        <f>'85'!$Y13</f>
        <v>0</v>
      </c>
      <c r="I13" s="53">
        <f>'86'!$Y13</f>
        <v>0</v>
      </c>
      <c r="J13" s="53">
        <f>'87'!$Y13</f>
        <v>0</v>
      </c>
      <c r="K13" s="53">
        <f>'88'!$Y13</f>
        <v>0</v>
      </c>
      <c r="L13" s="53">
        <f>'89'!$Y13</f>
        <v>0</v>
      </c>
      <c r="M13" s="53">
        <f>'90'!$Y13</f>
        <v>3.3597826086956516E-2</v>
      </c>
      <c r="N13" s="53">
        <f>'91'!$Y13</f>
        <v>8.6981884057971012E-2</v>
      </c>
      <c r="O13" s="53">
        <f>'92'!$Y13</f>
        <v>9.0652173913043477E-2</v>
      </c>
      <c r="P13" s="53">
        <f>'93'!$Y13</f>
        <v>1.2800724637681159E-2</v>
      </c>
      <c r="Q13" s="53">
        <f>'94'!$Y13</f>
        <v>3.7990942028985501E-2</v>
      </c>
      <c r="R13" s="53">
        <f>'95'!$Y13</f>
        <v>0.10333695652173913</v>
      </c>
      <c r="S13" s="53">
        <f>'96'!$Y13</f>
        <v>0.12869384057971014</v>
      </c>
      <c r="T13" s="53">
        <f>'97'!$Y13</f>
        <v>0.13566847826086956</v>
      </c>
      <c r="U13" s="53">
        <f>'98'!$Y13</f>
        <v>9.6847826086956509E-2</v>
      </c>
      <c r="V13" s="53">
        <f>'99'!$Y13</f>
        <v>0.10881340579710144</v>
      </c>
      <c r="W13" s="53">
        <f>'00'!$Y13</f>
        <v>0.2407264492753623</v>
      </c>
      <c r="X13" s="53">
        <f>'01'!$Y13</f>
        <v>0.31475724637681157</v>
      </c>
      <c r="Y13" s="53">
        <f>'02'!$Y13</f>
        <v>0.27585688405797099</v>
      </c>
      <c r="Z13" s="53">
        <f>'03'!$Y13</f>
        <v>0.16929347826086957</v>
      </c>
      <c r="AA13" s="53">
        <f>'04'!$Y13</f>
        <v>0.14093115942028986</v>
      </c>
      <c r="AB13" s="53">
        <f>'05'!$Y13</f>
        <v>0.10849454545454544</v>
      </c>
      <c r="AC13" s="53">
        <f>'06'!$Y13</f>
        <v>0.27904545454545454</v>
      </c>
      <c r="AD13" s="53">
        <f>'07'!$Y13</f>
        <v>0.28779877055169434</v>
      </c>
      <c r="AE13" s="53">
        <f>'08'!$Y13</f>
        <v>0.29209090909090907</v>
      </c>
      <c r="AF13" s="53">
        <f>'09'!$Y13</f>
        <v>0.28623272727272719</v>
      </c>
      <c r="AG13" s="53">
        <f>'10'!$Y13</f>
        <v>4.3311763636363638</v>
      </c>
      <c r="AH13" s="53">
        <f>'11'!$Y13</f>
        <v>1.7231630434782608</v>
      </c>
      <c r="AI13" s="53">
        <f>'12'!$Y13</f>
        <v>3.5789347826086955</v>
      </c>
      <c r="AJ13" s="53">
        <f>'13'!$Y13</f>
        <v>3.7910851449275365</v>
      </c>
      <c r="AK13" s="53">
        <f>'14'!$Y13</f>
        <v>4.2350778985507249</v>
      </c>
      <c r="AL13" s="53">
        <f>'15'!$Y13</f>
        <v>3.668945652173913</v>
      </c>
      <c r="AM13" s="53">
        <f>'16'!$Y13</f>
        <v>2.9909202898550724</v>
      </c>
      <c r="AN13" s="40">
        <f>'17'!$Y13</f>
        <v>2.4491739130434782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'80'!$Y14</f>
        <v>0</v>
      </c>
      <c r="D14" s="53">
        <f>'81'!$Y14</f>
        <v>0</v>
      </c>
      <c r="E14" s="53">
        <f>'82'!$Y14</f>
        <v>1.0869565217391304</v>
      </c>
      <c r="F14" s="53">
        <f>'83'!$Y14</f>
        <v>0.90579710144927528</v>
      </c>
      <c r="G14" s="53">
        <f>'84'!$Y14</f>
        <v>0.36231884057971014</v>
      </c>
      <c r="H14" s="53">
        <f>'85'!$Y14</f>
        <v>0.36231884057971014</v>
      </c>
      <c r="I14" s="53">
        <f>'86'!$Y14</f>
        <v>0.36231884057971014</v>
      </c>
      <c r="J14" s="53">
        <f>'87'!$Y14</f>
        <v>0.36231884057971014</v>
      </c>
      <c r="K14" s="53">
        <f>'88'!$Y14</f>
        <v>0.36231884057971014</v>
      </c>
      <c r="L14" s="53">
        <f>'89'!$Y14</f>
        <v>0.36231884057971014</v>
      </c>
      <c r="M14" s="53">
        <f>'90'!$Y14</f>
        <v>0.39690579710144924</v>
      </c>
      <c r="N14" s="53">
        <f>'91'!$Y14</f>
        <v>5.0125362318840576</v>
      </c>
      <c r="O14" s="53">
        <f>'92'!$Y14</f>
        <v>2.409813405797101</v>
      </c>
      <c r="P14" s="53">
        <f>'93'!$Y14</f>
        <v>0.34031521739130433</v>
      </c>
      <c r="Q14" s="53">
        <f>'94'!$Y14</f>
        <v>1.1291358695652174</v>
      </c>
      <c r="R14" s="53">
        <f>'95'!$Y14</f>
        <v>1.6327173913043476</v>
      </c>
      <c r="S14" s="53">
        <f>'96'!$Y14</f>
        <v>1.5298043478260868</v>
      </c>
      <c r="T14" s="53">
        <f>'97'!$Y14</f>
        <v>1.6648967391304348</v>
      </c>
      <c r="U14" s="53">
        <f>'98'!$Y14</f>
        <v>1.6991340579710144</v>
      </c>
      <c r="V14" s="53">
        <f>'99'!$Y14</f>
        <v>1.4877499999999999</v>
      </c>
      <c r="W14" s="53">
        <f>'00'!$Y14</f>
        <v>1.79744384057971</v>
      </c>
      <c r="X14" s="53">
        <f>'01'!$Y14</f>
        <v>2.766282608695652</v>
      </c>
      <c r="Y14" s="53">
        <f>'02'!$Y14</f>
        <v>3.6357807971014489</v>
      </c>
      <c r="Z14" s="53">
        <f>'03'!$Y14</f>
        <v>5.9008786231884054</v>
      </c>
      <c r="AA14" s="53">
        <f>'04'!$Y14</f>
        <v>6.7559981884057967</v>
      </c>
      <c r="AB14" s="53">
        <f>'05'!$Y14</f>
        <v>5.2901218181818175</v>
      </c>
      <c r="AC14" s="53">
        <f>'06'!$Y14</f>
        <v>8.9944490909090895</v>
      </c>
      <c r="AD14" s="53">
        <f>'07'!$Y14</f>
        <v>9.2765940028303806</v>
      </c>
      <c r="AE14" s="53">
        <f>'08'!$Y14</f>
        <v>9.4066763636363628</v>
      </c>
      <c r="AF14" s="53">
        <f>'09'!$Y14</f>
        <v>9.00502</v>
      </c>
      <c r="AG14" s="53">
        <f>'10'!$Y14</f>
        <v>15.223492727272728</v>
      </c>
      <c r="AH14" s="53">
        <f>'11'!$Y14</f>
        <v>12.39297463768116</v>
      </c>
      <c r="AI14" s="53">
        <f>'12'!$Y14</f>
        <v>10.621130434782607</v>
      </c>
      <c r="AJ14" s="53">
        <f>'13'!$Y14</f>
        <v>15.342664855072464</v>
      </c>
      <c r="AK14" s="53">
        <f>'14'!$Y14</f>
        <v>19.089874999999999</v>
      </c>
      <c r="AL14" s="53">
        <f>'15'!$Y14</f>
        <v>19.594115942028985</v>
      </c>
      <c r="AM14" s="53">
        <f>'16'!$Y14</f>
        <v>20.355981884057972</v>
      </c>
      <c r="AN14" s="40">
        <f>'17'!$Y14</f>
        <v>19.97148731884058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'80'!$Y15</f>
        <v>0</v>
      </c>
      <c r="D15" s="53">
        <f>'81'!$Y15</f>
        <v>0</v>
      </c>
      <c r="E15" s="53">
        <f>'82'!$Y15</f>
        <v>0</v>
      </c>
      <c r="F15" s="53">
        <f>'83'!$Y15</f>
        <v>0</v>
      </c>
      <c r="G15" s="53">
        <f>'84'!$Y15</f>
        <v>0</v>
      </c>
      <c r="H15" s="53">
        <f>'85'!$Y15</f>
        <v>0</v>
      </c>
      <c r="I15" s="53">
        <f>'86'!$Y15</f>
        <v>0</v>
      </c>
      <c r="J15" s="53">
        <f>'87'!$Y15</f>
        <v>0</v>
      </c>
      <c r="K15" s="53">
        <f>'88'!$Y15</f>
        <v>0</v>
      </c>
      <c r="L15" s="53">
        <f>'89'!$Y15</f>
        <v>0</v>
      </c>
      <c r="M15" s="53">
        <f>'90'!$Y15</f>
        <v>9.6413043478260872E-3</v>
      </c>
      <c r="N15" s="53">
        <f>'91'!$Y15</f>
        <v>4.4766304347826087E-2</v>
      </c>
      <c r="O15" s="53">
        <f>'92'!$Y15</f>
        <v>6.9817028985507235E-2</v>
      </c>
      <c r="P15" s="53">
        <f>'93'!$Y15</f>
        <v>9.9710144927536215E-2</v>
      </c>
      <c r="Q15" s="53">
        <f>'94'!$Y15</f>
        <v>0.38195289855072462</v>
      </c>
      <c r="R15" s="53">
        <f>'95'!$Y15</f>
        <v>0.47136956521739121</v>
      </c>
      <c r="S15" s="53">
        <f>'96'!$Y15</f>
        <v>0.25888224637681156</v>
      </c>
      <c r="T15" s="53">
        <f>'97'!$Y15</f>
        <v>0.33536594202898551</v>
      </c>
      <c r="U15" s="53">
        <f>'98'!$Y15</f>
        <v>0.16054166666666667</v>
      </c>
      <c r="V15" s="53">
        <f>'99'!$Y15</f>
        <v>9.0402173913043476E-2</v>
      </c>
      <c r="W15" s="53">
        <f>'00'!$Y15</f>
        <v>7.3036231884057959E-2</v>
      </c>
      <c r="X15" s="53">
        <f>'01'!$Y15</f>
        <v>0.12117210144927536</v>
      </c>
      <c r="Y15" s="53">
        <f>'02'!$Y15</f>
        <v>0.18184601449275359</v>
      </c>
      <c r="Z15" s="53">
        <f>'03'!$Y15</f>
        <v>0.51005434782608694</v>
      </c>
      <c r="AA15" s="53">
        <f>'04'!$Y15</f>
        <v>0.7890018115942028</v>
      </c>
      <c r="AB15" s="53">
        <f>'05'!$Y15</f>
        <v>1.0035418181818181</v>
      </c>
      <c r="AC15" s="53">
        <f>'06'!$Y15</f>
        <v>1.44292</v>
      </c>
      <c r="AD15" s="53">
        <f>'07'!$Y15</f>
        <v>1.4881826427916465</v>
      </c>
      <c r="AE15" s="53">
        <f>'08'!$Y15</f>
        <v>1.5137363636363634</v>
      </c>
      <c r="AF15" s="53">
        <f>'09'!$Y15</f>
        <v>1.4832036363636363</v>
      </c>
      <c r="AG15" s="53">
        <f>'10'!$Y15</f>
        <v>1.6526527272727272</v>
      </c>
      <c r="AH15" s="53">
        <f>'11'!$Y15</f>
        <v>2.375038043478261</v>
      </c>
      <c r="AI15" s="53">
        <f>'12'!$Y15</f>
        <v>1.4801213768115942</v>
      </c>
      <c r="AJ15" s="53">
        <f>'13'!$Y15</f>
        <v>1.3590398550724638</v>
      </c>
      <c r="AK15" s="53">
        <f>'14'!$Y15</f>
        <v>3.0104257246376811</v>
      </c>
      <c r="AL15" s="53">
        <f>'15'!$Y15</f>
        <v>3.1993514492753623</v>
      </c>
      <c r="AM15" s="53">
        <f>'16'!$Y15</f>
        <v>2.6105996376811595</v>
      </c>
      <c r="AN15" s="40">
        <f>'17'!$Y15</f>
        <v>2.64394384057971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'80'!$Y16</f>
        <v>0</v>
      </c>
      <c r="D16" s="53">
        <f>'81'!$Y16</f>
        <v>0</v>
      </c>
      <c r="E16" s="53">
        <f>'82'!$Y16</f>
        <v>0</v>
      </c>
      <c r="F16" s="53">
        <f>'83'!$Y16</f>
        <v>0</v>
      </c>
      <c r="G16" s="53">
        <f>'84'!$Y16</f>
        <v>0</v>
      </c>
      <c r="H16" s="53">
        <f>'85'!$Y16</f>
        <v>0</v>
      </c>
      <c r="I16" s="53">
        <f>'86'!$Y16</f>
        <v>0</v>
      </c>
      <c r="J16" s="53">
        <f>'87'!$Y16</f>
        <v>0</v>
      </c>
      <c r="K16" s="53">
        <f>'88'!$Y16</f>
        <v>0</v>
      </c>
      <c r="L16" s="53">
        <f>'89'!$Y16</f>
        <v>0</v>
      </c>
      <c r="M16" s="53">
        <f>'90'!$Y16</f>
        <v>9.420289855072462E-5</v>
      </c>
      <c r="N16" s="53">
        <f>'91'!$Y16</f>
        <v>1.2934782608695651E-3</v>
      </c>
      <c r="O16" s="53">
        <f>'92'!$Y16</f>
        <v>1.1539855072463766E-3</v>
      </c>
      <c r="P16" s="53">
        <f>'93'!$Y16</f>
        <v>5.0543478260869556E-3</v>
      </c>
      <c r="Q16" s="53">
        <f>'94'!$Y16</f>
        <v>5.1630434782608692E-3</v>
      </c>
      <c r="R16" s="53">
        <f>'95'!$Y16</f>
        <v>1.8659420289855071E-4</v>
      </c>
      <c r="S16" s="53">
        <f>'96'!$Y16</f>
        <v>2.0769927536231882E-2</v>
      </c>
      <c r="T16" s="53">
        <f>'97'!$Y16</f>
        <v>5.7971014492753624E-3</v>
      </c>
      <c r="U16" s="53">
        <f>'98'!$Y16</f>
        <v>6.7264492753623187E-3</v>
      </c>
      <c r="V16" s="53">
        <f>'99'!$Y16</f>
        <v>2.0476449275362317E-2</v>
      </c>
      <c r="W16" s="53">
        <f>'00'!$Y16</f>
        <v>0.11721557971014492</v>
      </c>
      <c r="X16" s="53">
        <f>'01'!$Y16</f>
        <v>0.47872644927536229</v>
      </c>
      <c r="Y16" s="53">
        <f>'02'!$Y16</f>
        <v>0.48756884057971006</v>
      </c>
      <c r="Z16" s="53">
        <f>'03'!$Y16</f>
        <v>5.2889492753623181E-2</v>
      </c>
      <c r="AA16" s="53">
        <f>'04'!$Y16</f>
        <v>0.1998478260869565</v>
      </c>
      <c r="AB16" s="53">
        <f>'05'!$Y16</f>
        <v>0.46369818181818173</v>
      </c>
      <c r="AC16" s="53">
        <f>'06'!$Y16</f>
        <v>0.21809454545454543</v>
      </c>
      <c r="AD16" s="53">
        <f>'07'!$Y16</f>
        <v>0.22493590568637783</v>
      </c>
      <c r="AE16" s="53">
        <f>'08'!$Y16</f>
        <v>0.1825690909090909</v>
      </c>
      <c r="AF16" s="53">
        <f>'09'!$Y16</f>
        <v>0.18083272727272726</v>
      </c>
      <c r="AG16" s="53">
        <f>'10'!$Y16</f>
        <v>0.98441272727272733</v>
      </c>
      <c r="AH16" s="53">
        <f>'11'!$Y16</f>
        <v>1.1243206521739131</v>
      </c>
      <c r="AI16" s="53">
        <f>'12'!$Y16</f>
        <v>1.2405797101449274</v>
      </c>
      <c r="AJ16" s="53">
        <f>'13'!$Y16</f>
        <v>3.4115090579710143</v>
      </c>
      <c r="AK16" s="53">
        <f>'14'!$Y16</f>
        <v>0.45000181159420288</v>
      </c>
      <c r="AL16" s="53">
        <f>'15'!$Y16</f>
        <v>1.9411141304347825</v>
      </c>
      <c r="AM16" s="53">
        <f>'16'!$Y16</f>
        <v>4.656211956521739</v>
      </c>
      <c r="AN16" s="40">
        <f>'17'!$Y16</f>
        <v>4.4051847826086954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'80'!$Y17</f>
        <v>13.586956521739129</v>
      </c>
      <c r="D17" s="53">
        <f>'81'!$Y17</f>
        <v>20.471014492753621</v>
      </c>
      <c r="E17" s="53">
        <f>'82'!$Y17</f>
        <v>1.5398550724637678</v>
      </c>
      <c r="F17" s="53">
        <f>'83'!$Y17</f>
        <v>1.5036231884057969</v>
      </c>
      <c r="G17" s="53">
        <f>'84'!$Y17</f>
        <v>2.4094202898550723</v>
      </c>
      <c r="H17" s="53">
        <f>'85'!$Y17</f>
        <v>4.5108695652173916</v>
      </c>
      <c r="I17" s="53">
        <f>'86'!$Y17</f>
        <v>5.0543478260869561</v>
      </c>
      <c r="J17" s="53">
        <f>'87'!$Y17</f>
        <v>5.6159420289855069</v>
      </c>
      <c r="K17" s="53">
        <f>'88'!$Y17</f>
        <v>5.4347826086956514</v>
      </c>
      <c r="L17" s="53">
        <f>'89'!$Y17</f>
        <v>5.7971014492753623</v>
      </c>
      <c r="M17" s="53">
        <f>'90'!$Y17</f>
        <v>4.6495978260869562</v>
      </c>
      <c r="N17" s="53">
        <f>'91'!$Y17</f>
        <v>4.0681956521739124</v>
      </c>
      <c r="O17" s="53">
        <f>'92'!$Y17</f>
        <v>7.705936594202897</v>
      </c>
      <c r="P17" s="53">
        <f>'93'!$Y17</f>
        <v>9.7502101449275358</v>
      </c>
      <c r="Q17" s="53">
        <f>'94'!$Y17</f>
        <v>10.533465579710143</v>
      </c>
      <c r="R17" s="53">
        <f>'95'!$Y17</f>
        <v>15.638068840579708</v>
      </c>
      <c r="S17" s="53">
        <f>'96'!$Y17</f>
        <v>17.54457065217391</v>
      </c>
      <c r="T17" s="53">
        <f>'97'!$Y17</f>
        <v>19.855588768115943</v>
      </c>
      <c r="U17" s="53">
        <f>'98'!$Y17</f>
        <v>33.581121376811588</v>
      </c>
      <c r="V17" s="53">
        <f>'99'!$Y17</f>
        <v>16.718228260869566</v>
      </c>
      <c r="W17" s="53">
        <f>'00'!$Y17</f>
        <v>25.733561594202897</v>
      </c>
      <c r="X17" s="53">
        <f>'01'!$Y17</f>
        <v>26.259608695652172</v>
      </c>
      <c r="Y17" s="53">
        <f>'02'!$Y17</f>
        <v>22.722327898550724</v>
      </c>
      <c r="Z17" s="53">
        <f>'03'!$Y17</f>
        <v>34.387081521739127</v>
      </c>
      <c r="AA17" s="53">
        <f>'04'!$Y17</f>
        <v>39.635728260869563</v>
      </c>
      <c r="AB17" s="53">
        <f>'05'!$Y17</f>
        <v>35.518765454545452</v>
      </c>
      <c r="AC17" s="53">
        <f>'06'!$Y17</f>
        <v>32.373123636363637</v>
      </c>
      <c r="AD17" s="53">
        <f>'07'!$Y17</f>
        <v>33.38862909141487</v>
      </c>
      <c r="AE17" s="53">
        <f>'08'!$Y17</f>
        <v>33.143232727272725</v>
      </c>
      <c r="AF17" s="53">
        <f>'09'!$Y17</f>
        <v>30.826876363636359</v>
      </c>
      <c r="AG17" s="53">
        <f>'10'!$Y17</f>
        <v>43.639325454545457</v>
      </c>
      <c r="AH17" s="53">
        <f>'11'!$Y17</f>
        <v>41.584541666666667</v>
      </c>
      <c r="AI17" s="53">
        <f>'12'!$Y17</f>
        <v>41.76479347826087</v>
      </c>
      <c r="AJ17" s="53">
        <f>'13'!$Y17</f>
        <v>52.682559782608699</v>
      </c>
      <c r="AK17" s="53">
        <f>'14'!$Y17</f>
        <v>79.272219202898555</v>
      </c>
      <c r="AL17" s="53">
        <f>'15'!$Y17</f>
        <v>67.743266304347827</v>
      </c>
      <c r="AM17" s="53">
        <f>'16'!$Y17</f>
        <v>67.045927536231886</v>
      </c>
      <c r="AN17" s="40">
        <f>'17'!$Y17</f>
        <v>65.217605072463769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'80'!$Y18</f>
        <v>0</v>
      </c>
      <c r="D18" s="53">
        <f>'81'!$Y18</f>
        <v>0</v>
      </c>
      <c r="E18" s="53">
        <f>'82'!$Y18</f>
        <v>0</v>
      </c>
      <c r="F18" s="53">
        <f>'83'!$Y18</f>
        <v>0</v>
      </c>
      <c r="G18" s="53">
        <f>'84'!$Y18</f>
        <v>0</v>
      </c>
      <c r="H18" s="53">
        <f>'85'!$Y18</f>
        <v>0</v>
      </c>
      <c r="I18" s="53">
        <f>'86'!$Y18</f>
        <v>0</v>
      </c>
      <c r="J18" s="53">
        <f>'87'!$Y18</f>
        <v>0</v>
      </c>
      <c r="K18" s="53">
        <f>'88'!$Y18</f>
        <v>0</v>
      </c>
      <c r="L18" s="53">
        <f>'89'!$Y18</f>
        <v>0</v>
      </c>
      <c r="M18" s="53">
        <f>'90'!$Y18</f>
        <v>1.0010869565217391E-2</v>
      </c>
      <c r="N18" s="53">
        <f>'91'!$Y18</f>
        <v>6.1829710144927531E-3</v>
      </c>
      <c r="O18" s="53">
        <f>'92'!$Y18</f>
        <v>1.3114130434782607E-2</v>
      </c>
      <c r="P18" s="53">
        <f>'93'!$Y18</f>
        <v>3.8858695652173912E-3</v>
      </c>
      <c r="Q18" s="53">
        <f>'94'!$Y18</f>
        <v>7.0253623188405792E-3</v>
      </c>
      <c r="R18" s="53">
        <f>'95'!$Y18</f>
        <v>2.4847826086956522E-2</v>
      </c>
      <c r="S18" s="53">
        <f>'96'!$Y18</f>
        <v>2.0492753623188403E-2</v>
      </c>
      <c r="T18" s="53">
        <f>'97'!$Y18</f>
        <v>1.8106884057971014E-2</v>
      </c>
      <c r="U18" s="53">
        <f>'98'!$Y18</f>
        <v>9.0289855072463749E-3</v>
      </c>
      <c r="V18" s="53">
        <f>'99'!$Y18</f>
        <v>7.3442028985507245E-3</v>
      </c>
      <c r="W18" s="53">
        <f>'00'!$Y18</f>
        <v>9.5326086956521727E-3</v>
      </c>
      <c r="X18" s="53">
        <f>'01'!$Y18</f>
        <v>3.5978260869565211E-3</v>
      </c>
      <c r="Y18" s="53">
        <f>'02'!$Y18</f>
        <v>3.260869565217391E-4</v>
      </c>
      <c r="Z18" s="53">
        <f>'03'!$Y18</f>
        <v>0</v>
      </c>
      <c r="AA18" s="53">
        <f>'04'!$Y18</f>
        <v>0</v>
      </c>
      <c r="AB18" s="53">
        <f>'05'!$Y18</f>
        <v>0</v>
      </c>
      <c r="AC18" s="53">
        <f>'06'!$Y18</f>
        <v>0</v>
      </c>
      <c r="AD18" s="53">
        <f>'07'!$Y18</f>
        <v>0</v>
      </c>
      <c r="AE18" s="53">
        <f>'08'!$Y18</f>
        <v>0</v>
      </c>
      <c r="AF18" s="53">
        <f>'09'!$Y18</f>
        <v>0</v>
      </c>
      <c r="AG18" s="53">
        <f>'10'!$Y18</f>
        <v>0.20219090909090909</v>
      </c>
      <c r="AH18" s="53">
        <f>'11'!$Y18</f>
        <v>0.14990579710144927</v>
      </c>
      <c r="AI18" s="53">
        <f>'12'!$Y18</f>
        <v>0.13597463768115942</v>
      </c>
      <c r="AJ18" s="53">
        <f>'13'!$Y18</f>
        <v>0.2164800724637681</v>
      </c>
      <c r="AK18" s="53">
        <f>'14'!$Y18</f>
        <v>0.23719746376811593</v>
      </c>
      <c r="AL18" s="53">
        <f>'15'!$Y18</f>
        <v>0.31818297101449278</v>
      </c>
      <c r="AM18" s="53">
        <f>'16'!$Y18</f>
        <v>0.51387862318840583</v>
      </c>
      <c r="AN18" s="40">
        <f>'17'!$Y18</f>
        <v>0.49109782608695651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'80'!$Y19</f>
        <v>0</v>
      </c>
      <c r="D19" s="53">
        <f>'81'!$Y19</f>
        <v>0</v>
      </c>
      <c r="E19" s="53">
        <f>'82'!$Y19</f>
        <v>0</v>
      </c>
      <c r="F19" s="53">
        <f>'83'!$Y19</f>
        <v>0</v>
      </c>
      <c r="G19" s="53">
        <f>'84'!$Y19</f>
        <v>0</v>
      </c>
      <c r="H19" s="53">
        <f>'85'!$Y19</f>
        <v>0</v>
      </c>
      <c r="I19" s="53">
        <f>'86'!$Y19</f>
        <v>0</v>
      </c>
      <c r="J19" s="53">
        <f>'87'!$Y19</f>
        <v>0</v>
      </c>
      <c r="K19" s="53">
        <f>'88'!$Y19</f>
        <v>0</v>
      </c>
      <c r="L19" s="53">
        <f>'89'!$Y19</f>
        <v>0</v>
      </c>
      <c r="M19" s="53">
        <f>'90'!$Y19</f>
        <v>2.5271739130434778E-3</v>
      </c>
      <c r="N19" s="53">
        <f>'91'!$Y19</f>
        <v>5.5126811594202896E-3</v>
      </c>
      <c r="O19" s="53">
        <f>'92'!$Y19</f>
        <v>1.0059782608695651E-2</v>
      </c>
      <c r="P19" s="53">
        <f>'93'!$Y19</f>
        <v>2.695652173913043E-3</v>
      </c>
      <c r="Q19" s="53">
        <f>'94'!$Y19</f>
        <v>2.3840579710144925E-3</v>
      </c>
      <c r="R19" s="53">
        <f>'95'!$Y19</f>
        <v>4.0452898550724639E-3</v>
      </c>
      <c r="S19" s="53">
        <f>'96'!$Y19</f>
        <v>4.0344202898550717E-3</v>
      </c>
      <c r="T19" s="53">
        <f>'97'!$Y19</f>
        <v>1.7499999999999998E-3</v>
      </c>
      <c r="U19" s="53">
        <f>'98'!$Y19</f>
        <v>0</v>
      </c>
      <c r="V19" s="53">
        <f>'99'!$Y19</f>
        <v>0</v>
      </c>
      <c r="W19" s="53">
        <f>'00'!$Y19</f>
        <v>0</v>
      </c>
      <c r="X19" s="53">
        <f>'01'!$Y19</f>
        <v>0</v>
      </c>
      <c r="Y19" s="53">
        <f>'02'!$Y19</f>
        <v>1.7971014492753623E-3</v>
      </c>
      <c r="Z19" s="53">
        <f>'03'!$Y19</f>
        <v>8.0253623188405781E-4</v>
      </c>
      <c r="AA19" s="53">
        <f>'04'!$Y19</f>
        <v>3.6231884057971014E-5</v>
      </c>
      <c r="AB19" s="53">
        <f>'05'!$Y19</f>
        <v>0</v>
      </c>
      <c r="AC19" s="53">
        <f>'06'!$Y19</f>
        <v>0</v>
      </c>
      <c r="AD19" s="53">
        <f>'07'!$Y19</f>
        <v>0</v>
      </c>
      <c r="AE19" s="53">
        <f>'08'!$Y19</f>
        <v>0</v>
      </c>
      <c r="AF19" s="53">
        <f>'09'!$Y19</f>
        <v>0</v>
      </c>
      <c r="AG19" s="53">
        <f>'10'!$Y19</f>
        <v>0</v>
      </c>
      <c r="AH19" s="53">
        <f>'11'!$Y19</f>
        <v>0</v>
      </c>
      <c r="AI19" s="53">
        <f>'12'!$Y19</f>
        <v>0</v>
      </c>
      <c r="AJ19" s="53">
        <f>'13'!$Y19</f>
        <v>0</v>
      </c>
      <c r="AK19" s="53">
        <f>'14'!$Y19</f>
        <v>0</v>
      </c>
      <c r="AL19" s="53">
        <f>'15'!$Y19</f>
        <v>0</v>
      </c>
      <c r="AM19" s="53">
        <f>'16'!$Y19</f>
        <v>0</v>
      </c>
      <c r="AN19" s="40">
        <f>'17'!$Y19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'80'!$Y20</f>
        <v>0</v>
      </c>
      <c r="D20" s="53">
        <f>'81'!$Y20</f>
        <v>0</v>
      </c>
      <c r="E20" s="53">
        <f>'82'!$Y20</f>
        <v>0</v>
      </c>
      <c r="F20" s="53">
        <f>'83'!$Y20</f>
        <v>0</v>
      </c>
      <c r="G20" s="53">
        <f>'84'!$Y20</f>
        <v>0</v>
      </c>
      <c r="H20" s="53">
        <f>'85'!$Y20</f>
        <v>0</v>
      </c>
      <c r="I20" s="53">
        <f>'86'!$Y20</f>
        <v>0</v>
      </c>
      <c r="J20" s="53">
        <f>'87'!$Y20</f>
        <v>0</v>
      </c>
      <c r="K20" s="53">
        <f>'88'!$Y20</f>
        <v>0</v>
      </c>
      <c r="L20" s="53">
        <f>'89'!$Y20</f>
        <v>0</v>
      </c>
      <c r="M20" s="53">
        <f>'90'!$Y20</f>
        <v>5.4525362318840573E-2</v>
      </c>
      <c r="N20" s="53">
        <f>'91'!$Y20</f>
        <v>3.5472826086956524E-2</v>
      </c>
      <c r="O20" s="53">
        <f>'92'!$Y20</f>
        <v>0.52105978260869568</v>
      </c>
      <c r="P20" s="53">
        <f>'93'!$Y20</f>
        <v>0.38487681159420289</v>
      </c>
      <c r="Q20" s="53">
        <f>'94'!$Y20</f>
        <v>0.31753442028985501</v>
      </c>
      <c r="R20" s="53">
        <f>'95'!$Y20</f>
        <v>0.30430978260869562</v>
      </c>
      <c r="S20" s="53">
        <f>'96'!$Y20</f>
        <v>0.3556938405797101</v>
      </c>
      <c r="T20" s="53">
        <f>'97'!$Y20</f>
        <v>0.35888586956521734</v>
      </c>
      <c r="U20" s="53">
        <f>'98'!$Y20</f>
        <v>0.29340217391304346</v>
      </c>
      <c r="V20" s="53">
        <f>'99'!$Y20</f>
        <v>0.37646557971014488</v>
      </c>
      <c r="W20" s="53">
        <f>'00'!$Y20</f>
        <v>0.45792753623188404</v>
      </c>
      <c r="X20" s="53">
        <f>'01'!$Y20</f>
        <v>0.48934239130434776</v>
      </c>
      <c r="Y20" s="53">
        <f>'02'!$Y20</f>
        <v>0.29854347826086952</v>
      </c>
      <c r="Z20" s="53">
        <f>'03'!$Y20</f>
        <v>0.36300181159420286</v>
      </c>
      <c r="AA20" s="53">
        <f>'04'!$Y20</f>
        <v>0.40373731884057967</v>
      </c>
      <c r="AB20" s="53">
        <f>'05'!$Y20</f>
        <v>0.61817454545454531</v>
      </c>
      <c r="AC20" s="53">
        <f>'06'!$Y20</f>
        <v>1.1670763636363635</v>
      </c>
      <c r="AD20" s="53">
        <f>'07'!$Y20</f>
        <v>0</v>
      </c>
      <c r="AE20" s="53">
        <f>'08'!$Y20</f>
        <v>0</v>
      </c>
      <c r="AF20" s="53">
        <f>'09'!$Y20</f>
        <v>0</v>
      </c>
      <c r="AG20" s="53">
        <f>'10'!$Y20</f>
        <v>1.7311272727272726</v>
      </c>
      <c r="AH20" s="53">
        <f>'11'!$Y20</f>
        <v>2.0822427536231882</v>
      </c>
      <c r="AI20" s="53">
        <f>'12'!$Y20</f>
        <v>2.0338876811594204</v>
      </c>
      <c r="AJ20" s="53">
        <f>'13'!$Y20</f>
        <v>2.0360018115942031</v>
      </c>
      <c r="AK20" s="53">
        <f>'14'!$Y20</f>
        <v>2.7504981884057971</v>
      </c>
      <c r="AL20" s="53">
        <f>'15'!$Y20</f>
        <v>3.3693586956521737</v>
      </c>
      <c r="AM20" s="53">
        <f>'16'!$Y20</f>
        <v>2.0210797101449276</v>
      </c>
      <c r="AN20" s="40">
        <f>'17'!$Y20</f>
        <v>2.5098804347826089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'80'!$Y21</f>
        <v>0</v>
      </c>
      <c r="D21" s="53">
        <f>'81'!$Y21</f>
        <v>0</v>
      </c>
      <c r="E21" s="53">
        <f>'82'!$Y21</f>
        <v>0</v>
      </c>
      <c r="F21" s="53">
        <f>'83'!$Y21</f>
        <v>0</v>
      </c>
      <c r="G21" s="53">
        <f>'84'!$Y21</f>
        <v>0</v>
      </c>
      <c r="H21" s="53">
        <f>'85'!$Y21</f>
        <v>0</v>
      </c>
      <c r="I21" s="53">
        <f>'86'!$Y21</f>
        <v>0</v>
      </c>
      <c r="J21" s="53">
        <f>'87'!$Y21</f>
        <v>0</v>
      </c>
      <c r="K21" s="53">
        <f>'88'!$Y21</f>
        <v>0</v>
      </c>
      <c r="L21" s="53">
        <f>'89'!$Y21</f>
        <v>0</v>
      </c>
      <c r="M21" s="53">
        <f>'90'!$Y21</f>
        <v>1.4277173913043478E-2</v>
      </c>
      <c r="N21" s="53">
        <f>'91'!$Y21</f>
        <v>2.2126811594202895E-2</v>
      </c>
      <c r="O21" s="53">
        <f>'92'!$Y21</f>
        <v>3.4315217391304345E-2</v>
      </c>
      <c r="P21" s="53">
        <f>'93'!$Y21</f>
        <v>3.5278985507246376E-2</v>
      </c>
      <c r="Q21" s="53">
        <f>'94'!$Y21</f>
        <v>4.2748188405797097E-2</v>
      </c>
      <c r="R21" s="53">
        <f>'95'!$Y21</f>
        <v>3.9534420289855064E-2</v>
      </c>
      <c r="S21" s="53">
        <f>'96'!$Y21</f>
        <v>3.0842391304347822E-2</v>
      </c>
      <c r="T21" s="53">
        <f>'97'!$Y21</f>
        <v>2.5811594202898549E-2</v>
      </c>
      <c r="U21" s="53">
        <f>'98'!$Y21</f>
        <v>2.9222826086956519E-2</v>
      </c>
      <c r="V21" s="53">
        <f>'99'!$Y21</f>
        <v>2.248369565217391E-2</v>
      </c>
      <c r="W21" s="53">
        <f>'00'!$Y21</f>
        <v>1.1413043478260868E-3</v>
      </c>
      <c r="X21" s="53">
        <f>'01'!$Y21</f>
        <v>9.7826086956521725E-4</v>
      </c>
      <c r="Y21" s="53">
        <f>'02'!$Y21</f>
        <v>6.521739130434782E-4</v>
      </c>
      <c r="Z21" s="53">
        <f>'03'!$Y21</f>
        <v>0</v>
      </c>
      <c r="AA21" s="53">
        <f>'04'!$Y21</f>
        <v>0</v>
      </c>
      <c r="AB21" s="53">
        <f>'05'!$Y21</f>
        <v>0</v>
      </c>
      <c r="AC21" s="53">
        <f>'06'!$Y21</f>
        <v>0</v>
      </c>
      <c r="AD21" s="53">
        <f>'07'!$Y21</f>
        <v>0</v>
      </c>
      <c r="AE21" s="53">
        <f>'08'!$Y21</f>
        <v>0</v>
      </c>
      <c r="AF21" s="53">
        <f>'09'!$Y21</f>
        <v>0</v>
      </c>
      <c r="AG21" s="53">
        <f>'10'!$Y21</f>
        <v>0</v>
      </c>
      <c r="AH21" s="53">
        <f>'11'!$Y21</f>
        <v>0</v>
      </c>
      <c r="AI21" s="53">
        <f>'12'!$Y21</f>
        <v>0</v>
      </c>
      <c r="AJ21" s="53">
        <f>'13'!$Y21</f>
        <v>0</v>
      </c>
      <c r="AK21" s="53">
        <f>'14'!$Y21</f>
        <v>3.4039855072463768E-3</v>
      </c>
      <c r="AL21" s="53">
        <f>'15'!$Y21</f>
        <v>2.5202898550724637E-2</v>
      </c>
      <c r="AM21" s="53">
        <f>'16'!$Y21</f>
        <v>0</v>
      </c>
      <c r="AN21" s="40">
        <f>'17'!$Y21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'80'!$Y22</f>
        <v>0</v>
      </c>
      <c r="D22" s="53">
        <f>'81'!$Y22</f>
        <v>0</v>
      </c>
      <c r="E22" s="53">
        <f>'82'!$Y22</f>
        <v>0</v>
      </c>
      <c r="F22" s="53">
        <f>'83'!$Y22</f>
        <v>0</v>
      </c>
      <c r="G22" s="53">
        <f>'84'!$Y22</f>
        <v>0</v>
      </c>
      <c r="H22" s="53">
        <f>'85'!$Y22</f>
        <v>0</v>
      </c>
      <c r="I22" s="53">
        <f>'86'!$Y22</f>
        <v>0</v>
      </c>
      <c r="J22" s="53">
        <f>'87'!$Y22</f>
        <v>0</v>
      </c>
      <c r="K22" s="53">
        <f>'88'!$Y22</f>
        <v>0</v>
      </c>
      <c r="L22" s="53">
        <f>'89'!$Y22</f>
        <v>0</v>
      </c>
      <c r="M22" s="53">
        <f>'90'!$Y22</f>
        <v>0</v>
      </c>
      <c r="N22" s="53">
        <f>'91'!$Y22</f>
        <v>0</v>
      </c>
      <c r="O22" s="53">
        <f>'92'!$Y22</f>
        <v>0</v>
      </c>
      <c r="P22" s="53">
        <f>'93'!$Y22</f>
        <v>0</v>
      </c>
      <c r="Q22" s="53">
        <f>'94'!$Y22</f>
        <v>0</v>
      </c>
      <c r="R22" s="53">
        <f>'95'!$Y22</f>
        <v>0</v>
      </c>
      <c r="S22" s="53">
        <f>'96'!$Y22</f>
        <v>0</v>
      </c>
      <c r="T22" s="53">
        <f>'97'!$Y22</f>
        <v>0</v>
      </c>
      <c r="U22" s="53">
        <f>'98'!$Y22</f>
        <v>0</v>
      </c>
      <c r="V22" s="53">
        <f>'99'!$Y22</f>
        <v>0</v>
      </c>
      <c r="W22" s="53">
        <f>'00'!$Y22</f>
        <v>0</v>
      </c>
      <c r="X22" s="53">
        <f>'01'!$Y22</f>
        <v>0</v>
      </c>
      <c r="Y22" s="53">
        <f>'02'!$Y22</f>
        <v>0</v>
      </c>
      <c r="Z22" s="53">
        <f>'03'!$Y22</f>
        <v>0</v>
      </c>
      <c r="AA22" s="53">
        <f>'04'!$Y22</f>
        <v>0</v>
      </c>
      <c r="AB22" s="53">
        <f>'05'!$Y22</f>
        <v>0</v>
      </c>
      <c r="AC22" s="53">
        <f>'06'!$Y22</f>
        <v>0</v>
      </c>
      <c r="AD22" s="53">
        <f>'07'!$Y22</f>
        <v>0</v>
      </c>
      <c r="AE22" s="53">
        <f>'08'!$Y22</f>
        <v>0</v>
      </c>
      <c r="AF22" s="53">
        <f>'09'!$Y22</f>
        <v>0</v>
      </c>
      <c r="AG22" s="53">
        <f>'10'!$Y22</f>
        <v>0</v>
      </c>
      <c r="AH22" s="53">
        <f>'11'!$Y22</f>
        <v>0</v>
      </c>
      <c r="AI22" s="53">
        <f>'12'!$Y22</f>
        <v>0</v>
      </c>
      <c r="AJ22" s="53">
        <f>'13'!$Y22</f>
        <v>0</v>
      </c>
      <c r="AK22" s="53">
        <f>'14'!$Y22</f>
        <v>0</v>
      </c>
      <c r="AL22" s="53">
        <f>'15'!$Y22</f>
        <v>0</v>
      </c>
      <c r="AM22" s="53">
        <f>'16'!$Y22</f>
        <v>0</v>
      </c>
      <c r="AN22" s="40">
        <f>'17'!$Y22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'80'!$Y23</f>
        <v>0</v>
      </c>
      <c r="D23" s="53">
        <f>'81'!$Y23</f>
        <v>0</v>
      </c>
      <c r="E23" s="53">
        <f>'82'!$Y23</f>
        <v>0</v>
      </c>
      <c r="F23" s="53">
        <f>'83'!$Y23</f>
        <v>0</v>
      </c>
      <c r="G23" s="53">
        <f>'84'!$Y23</f>
        <v>0</v>
      </c>
      <c r="H23" s="53">
        <f>'85'!$Y23</f>
        <v>0</v>
      </c>
      <c r="I23" s="53">
        <f>'86'!$Y23</f>
        <v>0</v>
      </c>
      <c r="J23" s="53">
        <f>'87'!$Y23</f>
        <v>0</v>
      </c>
      <c r="K23" s="53">
        <f>'88'!$Y23</f>
        <v>0</v>
      </c>
      <c r="L23" s="53">
        <f>'89'!$Y23</f>
        <v>0</v>
      </c>
      <c r="M23" s="53">
        <f>'90'!$Y23</f>
        <v>1.2992952898550725</v>
      </c>
      <c r="N23" s="53">
        <f>'91'!$Y23</f>
        <v>91.505626811594198</v>
      </c>
      <c r="O23" s="53">
        <f>'92'!$Y23</f>
        <v>11.863721014492752</v>
      </c>
      <c r="P23" s="53">
        <f>'93'!$Y23</f>
        <v>13.922871376811594</v>
      </c>
      <c r="Q23" s="53">
        <f>'94'!$Y23</f>
        <v>15.115784420289854</v>
      </c>
      <c r="R23" s="53">
        <f>'95'!$Y23</f>
        <v>15.870141304347824</v>
      </c>
      <c r="S23" s="53">
        <f>'96'!$Y23</f>
        <v>31.235201086956522</v>
      </c>
      <c r="T23" s="53">
        <f>'97'!$Y23</f>
        <v>35.880719202898547</v>
      </c>
      <c r="U23" s="53">
        <f>'98'!$Y23</f>
        <v>17.865617753623187</v>
      </c>
      <c r="V23" s="53">
        <f>'99'!$Y23</f>
        <v>24.571186594202896</v>
      </c>
      <c r="W23" s="53">
        <f>'00'!$Y23</f>
        <v>16.584302536231881</v>
      </c>
      <c r="X23" s="53">
        <f>'01'!$Y23</f>
        <v>79.143545289855069</v>
      </c>
      <c r="Y23" s="53">
        <f>'02'!$Y23</f>
        <v>67.593382246376805</v>
      </c>
      <c r="Z23" s="53">
        <f>'03'!$Y23</f>
        <v>24.608490942028986</v>
      </c>
      <c r="AA23" s="53">
        <f>'04'!$Y23</f>
        <v>31.031041666666667</v>
      </c>
      <c r="AB23" s="53">
        <f>'05'!$Y23</f>
        <v>33.957470909090908</v>
      </c>
      <c r="AC23" s="53">
        <f>'06'!$Y23</f>
        <v>40.553676363636363</v>
      </c>
      <c r="AD23" s="53">
        <f>'07'!$Y23</f>
        <v>0</v>
      </c>
      <c r="AE23" s="53">
        <f>'08'!$Y23</f>
        <v>0</v>
      </c>
      <c r="AF23" s="53">
        <f>'09'!$Y23</f>
        <v>0</v>
      </c>
      <c r="AG23" s="53">
        <f>'10'!$Y23</f>
        <v>0</v>
      </c>
      <c r="AH23" s="53">
        <f>'11'!$Y23</f>
        <v>0</v>
      </c>
      <c r="AI23" s="53">
        <f>'12'!$Y23</f>
        <v>0</v>
      </c>
      <c r="AJ23" s="53">
        <f>'13'!$Y23</f>
        <v>0</v>
      </c>
      <c r="AK23" s="53">
        <f>'14'!$Y23</f>
        <v>0</v>
      </c>
      <c r="AL23" s="53">
        <f>'15'!$Y23</f>
        <v>0</v>
      </c>
      <c r="AM23" s="53">
        <f>'16'!$Y23</f>
        <v>0</v>
      </c>
      <c r="AN23" s="40">
        <f>'17'!$Y23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'80'!$Y24</f>
        <v>0</v>
      </c>
      <c r="D24" s="53">
        <f>'81'!$Y24</f>
        <v>0</v>
      </c>
      <c r="E24" s="53">
        <f>'82'!$Y24</f>
        <v>0</v>
      </c>
      <c r="F24" s="53">
        <f>'83'!$Y24</f>
        <v>0</v>
      </c>
      <c r="G24" s="53">
        <f>'84'!$Y24</f>
        <v>0</v>
      </c>
      <c r="H24" s="53">
        <f>'85'!$Y24</f>
        <v>0</v>
      </c>
      <c r="I24" s="53">
        <f>'86'!$Y24</f>
        <v>0</v>
      </c>
      <c r="J24" s="53">
        <f>'87'!$Y24</f>
        <v>0</v>
      </c>
      <c r="K24" s="53">
        <f>'88'!$Y24</f>
        <v>0</v>
      </c>
      <c r="L24" s="53">
        <f>'89'!$Y24</f>
        <v>0</v>
      </c>
      <c r="M24" s="53">
        <f>'90'!$Y24</f>
        <v>9.8913043478260874E-4</v>
      </c>
      <c r="N24" s="53">
        <f>'91'!$Y24</f>
        <v>6.5797101449275351E-3</v>
      </c>
      <c r="O24" s="53">
        <f>'92'!$Y24</f>
        <v>1.4548913043478259E-2</v>
      </c>
      <c r="P24" s="53">
        <f>'93'!$Y24</f>
        <v>2.5597826086956519E-2</v>
      </c>
      <c r="Q24" s="53">
        <f>'94'!$Y24</f>
        <v>3.7373188405797099E-2</v>
      </c>
      <c r="R24" s="53">
        <f>'95'!$Y24</f>
        <v>0.19532608695652173</v>
      </c>
      <c r="S24" s="53">
        <f>'96'!$Y24</f>
        <v>0.21299637681159417</v>
      </c>
      <c r="T24" s="53">
        <f>'97'!$Y24</f>
        <v>0.28675905797101442</v>
      </c>
      <c r="U24" s="53">
        <f>'98'!$Y24</f>
        <v>0.54574818840579709</v>
      </c>
      <c r="V24" s="53">
        <f>'99'!$Y24</f>
        <v>0.83977355072463755</v>
      </c>
      <c r="W24" s="53">
        <f>'00'!$Y24</f>
        <v>1.0695579710144927</v>
      </c>
      <c r="X24" s="53">
        <f>'01'!$Y24</f>
        <v>3.6060597826086953</v>
      </c>
      <c r="Y24" s="53">
        <f>'02'!$Y24</f>
        <v>2.9101594202898551</v>
      </c>
      <c r="Z24" s="53">
        <f>'03'!$Y24</f>
        <v>2.8424202898550721</v>
      </c>
      <c r="AA24" s="53">
        <f>'04'!$Y24</f>
        <v>5.8682155797101441</v>
      </c>
      <c r="AB24" s="53">
        <f>'05'!$Y24</f>
        <v>7.6209345454545447</v>
      </c>
      <c r="AC24" s="53">
        <f>'06'!$Y24</f>
        <v>4.7882345454545447</v>
      </c>
      <c r="AD24" s="53">
        <f>'07'!$Y24</f>
        <v>4.9384356306384305</v>
      </c>
      <c r="AE24" s="53">
        <f>'08'!$Y24</f>
        <v>4.9834745454545448</v>
      </c>
      <c r="AF24" s="53">
        <f>'09'!$Y24</f>
        <v>4.8644090909090911</v>
      </c>
      <c r="AG24" s="53">
        <f>'10'!$Y24</f>
        <v>1.60866</v>
      </c>
      <c r="AH24" s="53">
        <f>'11'!$Y24</f>
        <v>2.4314583333333335</v>
      </c>
      <c r="AI24" s="53">
        <f>'12'!$Y24</f>
        <v>3.4022771739130433</v>
      </c>
      <c r="AJ24" s="53">
        <f>'13'!$Y24</f>
        <v>3.3737789855072462</v>
      </c>
      <c r="AK24" s="53">
        <f>'14'!$Y24</f>
        <v>0.39072463768115945</v>
      </c>
      <c r="AL24" s="53">
        <f>'15'!$Y24</f>
        <v>0.3273876811594203</v>
      </c>
      <c r="AM24" s="53">
        <f>'16'!$Y24</f>
        <v>2.8434474637681157</v>
      </c>
      <c r="AN24" s="40">
        <f>'17'!$Y24</f>
        <v>2.5674021739130435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'80'!$Y25</f>
        <v>333.87681159420288</v>
      </c>
      <c r="D25" s="53">
        <f>'81'!$Y25</f>
        <v>358.15217391304344</v>
      </c>
      <c r="E25" s="53">
        <f>'82'!$Y25</f>
        <v>401.99275362318838</v>
      </c>
      <c r="F25" s="53">
        <f>'83'!$Y25</f>
        <v>424.09420289855069</v>
      </c>
      <c r="G25" s="53">
        <f>'84'!$Y25</f>
        <v>427.17391304347825</v>
      </c>
      <c r="H25" s="53">
        <f>'85'!$Y25</f>
        <v>442.93478260869563</v>
      </c>
      <c r="I25" s="53">
        <f>'86'!$Y25</f>
        <v>467.21014492753613</v>
      </c>
      <c r="J25" s="53">
        <f>'87'!$Y25</f>
        <v>507.78985507246375</v>
      </c>
      <c r="K25" s="53">
        <f>'88'!$Y25</f>
        <v>529.16666666666663</v>
      </c>
      <c r="L25" s="53">
        <f>'89'!$Y25</f>
        <v>545.83333333333326</v>
      </c>
      <c r="M25" s="53">
        <f>'90'!$Y25</f>
        <v>585.77455615942029</v>
      </c>
      <c r="N25" s="53">
        <f>'91'!$Y25</f>
        <v>503.25265036231878</v>
      </c>
      <c r="O25" s="53">
        <f>'92'!$Y25</f>
        <v>626.66449275362311</v>
      </c>
      <c r="P25" s="53">
        <f>'93'!$Y25</f>
        <v>648.11080615942024</v>
      </c>
      <c r="Q25" s="53">
        <f>'94'!$Y25</f>
        <v>654.72098913043465</v>
      </c>
      <c r="R25" s="53">
        <f>'95'!$Y25</f>
        <v>677.34396195652164</v>
      </c>
      <c r="S25" s="53">
        <f>'96'!$Y25</f>
        <v>709.3133822463767</v>
      </c>
      <c r="T25" s="53">
        <f>'97'!$Y25</f>
        <v>708.14395108695646</v>
      </c>
      <c r="U25" s="53">
        <f>'98'!$Y25</f>
        <v>741.90551630434777</v>
      </c>
      <c r="V25" s="53">
        <f>'99'!$Y25</f>
        <v>750.73106159420286</v>
      </c>
      <c r="W25" s="53">
        <f>'00'!$Y25</f>
        <v>750.08134963768111</v>
      </c>
      <c r="X25" s="53">
        <f>'01'!$Y25</f>
        <v>658.70169202898546</v>
      </c>
      <c r="Y25" s="53">
        <f>'02'!$Y25</f>
        <v>641.70027536231873</v>
      </c>
      <c r="Z25" s="53">
        <f>'03'!$Y25</f>
        <v>628.0174692028985</v>
      </c>
      <c r="AA25" s="53">
        <f>'04'!$Y25</f>
        <v>627.45686594202903</v>
      </c>
      <c r="AB25" s="53">
        <f>'05'!$Y25</f>
        <v>609.62577272727265</v>
      </c>
      <c r="AC25" s="53">
        <f>'06'!$Y25</f>
        <v>594.75536363636365</v>
      </c>
      <c r="AD25" s="53">
        <f>'07'!$Y25</f>
        <v>656.44159684791953</v>
      </c>
      <c r="AE25" s="53">
        <f>'08'!$Y25</f>
        <v>697.18005679464841</v>
      </c>
      <c r="AF25" s="53">
        <f>'09'!$Y25</f>
        <v>677.19755272727264</v>
      </c>
      <c r="AG25" s="53">
        <f>'10'!$Y25</f>
        <v>677.91576181818186</v>
      </c>
      <c r="AH25" s="53">
        <f>'11'!$Y25</f>
        <v>697.06674999999996</v>
      </c>
      <c r="AI25" s="53">
        <f>'12'!$Y25</f>
        <v>688.38864130434774</v>
      </c>
      <c r="AJ25" s="53">
        <f>'13'!$Y25</f>
        <v>657.28548550724634</v>
      </c>
      <c r="AK25" s="53">
        <f>'14'!$Y25</f>
        <v>640.18262137681154</v>
      </c>
      <c r="AL25" s="53">
        <f>'15'!$Y25</f>
        <v>640.03001630434778</v>
      </c>
      <c r="AM25" s="53">
        <f>'16'!$Y25</f>
        <v>644.61533514492749</v>
      </c>
      <c r="AN25" s="40">
        <f>'17'!$Y25</f>
        <v>627.36414311594206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'80'!$Y26</f>
        <v>28.260869565217387</v>
      </c>
      <c r="D26" s="53">
        <f>'81'!$Y26</f>
        <v>25</v>
      </c>
      <c r="E26" s="53">
        <f>'82'!$Y26</f>
        <v>0.72463768115942029</v>
      </c>
      <c r="F26" s="53">
        <f>'83'!$Y26</f>
        <v>0.72463768115942029</v>
      </c>
      <c r="G26" s="53">
        <f>'84'!$Y26</f>
        <v>0.90579710144927528</v>
      </c>
      <c r="H26" s="53">
        <f>'85'!$Y26</f>
        <v>0.72463768115942029</v>
      </c>
      <c r="I26" s="53">
        <f>'86'!$Y26</f>
        <v>37.681159420289852</v>
      </c>
      <c r="J26" s="53">
        <f>'87'!$Y26</f>
        <v>0.72463768115942029</v>
      </c>
      <c r="K26" s="53">
        <f>'88'!$Y26</f>
        <v>0.54347826086956519</v>
      </c>
      <c r="L26" s="53">
        <f>'89'!$Y26</f>
        <v>2.1739130434782608</v>
      </c>
      <c r="M26" s="53">
        <f>'90'!$Y26</f>
        <v>3.3143586956521736</v>
      </c>
      <c r="N26" s="53">
        <f>'91'!$Y26</f>
        <v>8.0485615942028979</v>
      </c>
      <c r="O26" s="53">
        <f>'92'!$Y26</f>
        <v>7.6732699275362313</v>
      </c>
      <c r="P26" s="53">
        <f>'93'!$Y26</f>
        <v>6.7437264492753615</v>
      </c>
      <c r="Q26" s="53">
        <f>'94'!$Y26</f>
        <v>5.6482355072463761</v>
      </c>
      <c r="R26" s="53">
        <f>'95'!$Y26</f>
        <v>5.3892373188405793</v>
      </c>
      <c r="S26" s="53">
        <f>'96'!$Y26</f>
        <v>6.3222318840579703</v>
      </c>
      <c r="T26" s="53">
        <f>'97'!$Y26</f>
        <v>7.0687210144927528</v>
      </c>
      <c r="U26" s="53">
        <f>'98'!$Y26</f>
        <v>6.6889836956521735</v>
      </c>
      <c r="V26" s="53">
        <f>'99'!$Y26</f>
        <v>4.5473749999999997</v>
      </c>
      <c r="W26" s="53">
        <f>'00'!$Y26</f>
        <v>5.3381304347826086</v>
      </c>
      <c r="X26" s="53">
        <f>'01'!$Y26</f>
        <v>7.1090054347826079</v>
      </c>
      <c r="Y26" s="53">
        <f>'02'!$Y26</f>
        <v>8.2245923913043466</v>
      </c>
      <c r="Z26" s="53">
        <f>'03'!$Y26</f>
        <v>8.1671757246376817</v>
      </c>
      <c r="AA26" s="53">
        <f>'04'!$Y26</f>
        <v>9.0843985507246359</v>
      </c>
      <c r="AB26" s="53">
        <f>'05'!$Y26</f>
        <v>7.2683418181818187</v>
      </c>
      <c r="AC26" s="53">
        <f>'06'!$Y26</f>
        <v>12.850363636363634</v>
      </c>
      <c r="AD26" s="53">
        <f>'07'!$Y26</f>
        <v>13.30372342907012</v>
      </c>
      <c r="AE26" s="53">
        <f>'08'!$Y26</f>
        <v>13.325345454545452</v>
      </c>
      <c r="AF26" s="53">
        <f>'09'!$Y26</f>
        <v>12.830630909090907</v>
      </c>
      <c r="AG26" s="53">
        <f>'10'!$Y26</f>
        <v>6.6453818181818178</v>
      </c>
      <c r="AH26" s="53">
        <f>'11'!$Y26</f>
        <v>7.9299347826086954</v>
      </c>
      <c r="AI26" s="53">
        <f>'12'!$Y26</f>
        <v>10.741210144927535</v>
      </c>
      <c r="AJ26" s="53">
        <f>'13'!$Y26</f>
        <v>8.4493297101449265</v>
      </c>
      <c r="AK26" s="53">
        <f>'14'!$Y26</f>
        <v>12.620161231884058</v>
      </c>
      <c r="AL26" s="53">
        <f>'15'!$Y26</f>
        <v>13.645048913043478</v>
      </c>
      <c r="AM26" s="53">
        <f>'16'!$Y26</f>
        <v>13.580960144927536</v>
      </c>
      <c r="AN26" s="40">
        <f>'17'!$Y26</f>
        <v>14.093639492753622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'80'!$Y27</f>
        <v>1.0869565217391304</v>
      </c>
      <c r="D27" s="53">
        <f>'81'!$Y27</f>
        <v>0.18115942028985507</v>
      </c>
      <c r="E27" s="53">
        <f>'82'!$Y27</f>
        <v>0</v>
      </c>
      <c r="F27" s="53">
        <f>'83'!$Y27</f>
        <v>0</v>
      </c>
      <c r="G27" s="53">
        <f>'84'!$Y27</f>
        <v>0.72463768115942029</v>
      </c>
      <c r="H27" s="53">
        <f>'85'!$Y27</f>
        <v>0</v>
      </c>
      <c r="I27" s="53">
        <f>'86'!$Y27</f>
        <v>0.54347826086956519</v>
      </c>
      <c r="J27" s="53">
        <f>'87'!$Y27</f>
        <v>0.72463768115942029</v>
      </c>
      <c r="K27" s="53">
        <f>'88'!$Y27</f>
        <v>0</v>
      </c>
      <c r="L27" s="53">
        <f>'89'!$Y27</f>
        <v>0</v>
      </c>
      <c r="M27" s="53">
        <f>'90'!$Y27</f>
        <v>2.9902173913043475E-2</v>
      </c>
      <c r="N27" s="53">
        <f>'91'!$Y27</f>
        <v>3.3844202898550724E-2</v>
      </c>
      <c r="O27" s="53">
        <f>'92'!$Y27</f>
        <v>0.24910326086956516</v>
      </c>
      <c r="P27" s="53">
        <f>'93'!$Y27</f>
        <v>0.68822463768115938</v>
      </c>
      <c r="Q27" s="53">
        <f>'94'!$Y27</f>
        <v>0.9593586956521738</v>
      </c>
      <c r="R27" s="53">
        <f>'95'!$Y27</f>
        <v>0.97718115942028971</v>
      </c>
      <c r="S27" s="53">
        <f>'96'!$Y27</f>
        <v>0.79044021739130432</v>
      </c>
      <c r="T27" s="53">
        <f>'97'!$Y27</f>
        <v>0.57688586956521726</v>
      </c>
      <c r="U27" s="53">
        <f>'98'!$Y27</f>
        <v>0.23529528985507245</v>
      </c>
      <c r="V27" s="53">
        <f>'99'!$Y27</f>
        <v>0.26361594202898547</v>
      </c>
      <c r="W27" s="53">
        <f>'00'!$Y27</f>
        <v>0.19086775362318839</v>
      </c>
      <c r="X27" s="53">
        <f>'01'!$Y27</f>
        <v>0.17320471014492753</v>
      </c>
      <c r="Y27" s="53">
        <f>'02'!$Y27</f>
        <v>7.6903985507246378E-2</v>
      </c>
      <c r="Z27" s="53">
        <f>'03'!$Y27</f>
        <v>4.8103260869565213E-2</v>
      </c>
      <c r="AA27" s="53">
        <f>'04'!$Y27</f>
        <v>4.9619565217391304E-2</v>
      </c>
      <c r="AB27" s="53">
        <f>'05'!$Y27</f>
        <v>2.7094836363636361</v>
      </c>
      <c r="AC27" s="53">
        <f>'06'!$Y27</f>
        <v>5.0196236363636357</v>
      </c>
      <c r="AD27" s="53">
        <f>'07'!$Y27</f>
        <v>30.932396209059899</v>
      </c>
      <c r="AE27" s="53">
        <f>'08'!$Y27</f>
        <v>30.990283636363632</v>
      </c>
      <c r="AF27" s="53">
        <f>'09'!$Y27</f>
        <v>28.905079999999998</v>
      </c>
      <c r="AG27" s="53">
        <f>'10'!$Y27</f>
        <v>0</v>
      </c>
      <c r="AH27" s="53">
        <f>'11'!$Y27</f>
        <v>1.4550326086956522</v>
      </c>
      <c r="AI27" s="53">
        <f>'12'!$Y27</f>
        <v>0</v>
      </c>
      <c r="AJ27" s="53">
        <f>'13'!$Y27</f>
        <v>0</v>
      </c>
      <c r="AK27" s="53">
        <f>'14'!$Y27</f>
        <v>2.3580815217391304</v>
      </c>
      <c r="AL27" s="53">
        <f>'15'!$Y27</f>
        <v>0</v>
      </c>
      <c r="AM27" s="53">
        <f>'16'!$Y27</f>
        <v>0</v>
      </c>
      <c r="AN27" s="40">
        <f>'17'!$Y27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'80'!$Y28</f>
        <v>0</v>
      </c>
      <c r="D28" s="53">
        <f>'81'!$Y28</f>
        <v>0</v>
      </c>
      <c r="E28" s="53">
        <f>'82'!$Y28</f>
        <v>0.36231884057971014</v>
      </c>
      <c r="F28" s="53">
        <f>'83'!$Y28</f>
        <v>0.36231884057971014</v>
      </c>
      <c r="G28" s="53">
        <f>'84'!$Y28</f>
        <v>0</v>
      </c>
      <c r="H28" s="53">
        <f>'85'!$Y28</f>
        <v>0.72463768115942029</v>
      </c>
      <c r="I28" s="53">
        <f>'86'!$Y28</f>
        <v>0</v>
      </c>
      <c r="J28" s="53">
        <f>'87'!$Y28</f>
        <v>0</v>
      </c>
      <c r="K28" s="53">
        <f>'88'!$Y28</f>
        <v>0.90579710144927528</v>
      </c>
      <c r="L28" s="53">
        <f>'89'!$Y28</f>
        <v>0.54347826086956519</v>
      </c>
      <c r="M28" s="53">
        <f>'90'!$Y28</f>
        <v>0.6441286231884058</v>
      </c>
      <c r="N28" s="53">
        <f>'91'!$Y28</f>
        <v>1.0133478260869564</v>
      </c>
      <c r="O28" s="53">
        <f>'92'!$Y28</f>
        <v>0.64721920289855062</v>
      </c>
      <c r="P28" s="53">
        <f>'93'!$Y28</f>
        <v>0.81711594202898541</v>
      </c>
      <c r="Q28" s="53">
        <f>'94'!$Y28</f>
        <v>0.89879347826086953</v>
      </c>
      <c r="R28" s="53">
        <f>'95'!$Y28</f>
        <v>1.0149873188405796</v>
      </c>
      <c r="S28" s="53">
        <f>'96'!$Y28</f>
        <v>0.83014673913043469</v>
      </c>
      <c r="T28" s="53">
        <f>'97'!$Y28</f>
        <v>0.66424637681159415</v>
      </c>
      <c r="U28" s="53">
        <f>'98'!$Y28</f>
        <v>0.97696376811594188</v>
      </c>
      <c r="V28" s="53">
        <f>'99'!$Y28</f>
        <v>1.5758278985507246</v>
      </c>
      <c r="W28" s="53">
        <f>'00'!$Y28</f>
        <v>2.5612554347826086</v>
      </c>
      <c r="X28" s="53">
        <f>'01'!$Y28</f>
        <v>6.9875489130434785</v>
      </c>
      <c r="Y28" s="53">
        <f>'02'!$Y28</f>
        <v>9.5009365942028978</v>
      </c>
      <c r="Z28" s="53">
        <f>'03'!$Y28</f>
        <v>7.9422318840579704</v>
      </c>
      <c r="AA28" s="53">
        <f>'04'!$Y28</f>
        <v>7.0761141304347817</v>
      </c>
      <c r="AB28" s="53">
        <f>'05'!$Y28</f>
        <v>6.7156309090909083</v>
      </c>
      <c r="AC28" s="53">
        <f>'06'!$Y28</f>
        <v>7.9008290909090908</v>
      </c>
      <c r="AD28" s="53">
        <f>'07'!$Y28</f>
        <v>0</v>
      </c>
      <c r="AE28" s="53">
        <f>'08'!$Y28</f>
        <v>0</v>
      </c>
      <c r="AF28" s="53">
        <f>'09'!$Y28</f>
        <v>0</v>
      </c>
      <c r="AG28" s="53">
        <f>'10'!$Y28</f>
        <v>0</v>
      </c>
      <c r="AH28" s="53">
        <f>'11'!$Y28</f>
        <v>0</v>
      </c>
      <c r="AI28" s="53">
        <f>'12'!$Y28</f>
        <v>0</v>
      </c>
      <c r="AJ28" s="53">
        <f>'13'!$Y28</f>
        <v>0</v>
      </c>
      <c r="AK28" s="53">
        <f>'14'!$Y28</f>
        <v>0</v>
      </c>
      <c r="AL28" s="53">
        <f>'15'!$Y28</f>
        <v>0</v>
      </c>
      <c r="AM28" s="53">
        <f>'16'!$Y28</f>
        <v>0</v>
      </c>
      <c r="AN28" s="40">
        <f>'17'!$Y28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'80'!$Y29</f>
        <v>0</v>
      </c>
      <c r="D29" s="53">
        <f>'81'!$Y29</f>
        <v>0</v>
      </c>
      <c r="E29" s="53">
        <f>'82'!$Y29</f>
        <v>0</v>
      </c>
      <c r="F29" s="53">
        <f>'83'!$Y29</f>
        <v>0</v>
      </c>
      <c r="G29" s="53">
        <f>'84'!$Y29</f>
        <v>0</v>
      </c>
      <c r="H29" s="53">
        <f>'85'!$Y29</f>
        <v>0</v>
      </c>
      <c r="I29" s="53">
        <f>'86'!$Y29</f>
        <v>0</v>
      </c>
      <c r="J29" s="53">
        <f>'87'!$Y29</f>
        <v>0</v>
      </c>
      <c r="K29" s="53">
        <f>'88'!$Y29</f>
        <v>0</v>
      </c>
      <c r="L29" s="53">
        <f>'89'!$Y29</f>
        <v>0</v>
      </c>
      <c r="M29" s="53">
        <f>'90'!$Y29</f>
        <v>2.8894927536231882E-3</v>
      </c>
      <c r="N29" s="53">
        <f>'91'!$Y29</f>
        <v>6.8115942028985498E-4</v>
      </c>
      <c r="O29" s="53">
        <f>'92'!$Y29</f>
        <v>5.2826086956521742E-3</v>
      </c>
      <c r="P29" s="53">
        <f>'93'!$Y29</f>
        <v>2.6557971014492753E-3</v>
      </c>
      <c r="Q29" s="53">
        <f>'94'!$Y29</f>
        <v>1.0108695652173911E-2</v>
      </c>
      <c r="R29" s="53">
        <f>'95'!$Y29</f>
        <v>2.0509057971014492E-2</v>
      </c>
      <c r="S29" s="53">
        <f>'96'!$Y29</f>
        <v>2.1195652173913041E-3</v>
      </c>
      <c r="T29" s="53">
        <f>'97'!$Y29</f>
        <v>6.5398550724637679E-4</v>
      </c>
      <c r="U29" s="53">
        <f>'98'!$Y29</f>
        <v>3.84963768115942E-3</v>
      </c>
      <c r="V29" s="53">
        <f>'99'!$Y29</f>
        <v>4.6177536231884059E-3</v>
      </c>
      <c r="W29" s="53">
        <f>'00'!$Y29</f>
        <v>4.4746376811594197E-3</v>
      </c>
      <c r="X29" s="53">
        <f>'01'!$Y29</f>
        <v>5.0797101449275356E-3</v>
      </c>
      <c r="Y29" s="53">
        <f>'02'!$Y29</f>
        <v>8.6684782608695641E-3</v>
      </c>
      <c r="Z29" s="53">
        <f>'03'!$Y29</f>
        <v>8.1521739130434763E-3</v>
      </c>
      <c r="AA29" s="53">
        <f>'04'!$Y29</f>
        <v>7.7898550724637677E-3</v>
      </c>
      <c r="AB29" s="53">
        <f>'05'!$Y29</f>
        <v>8.4618181818181815E-3</v>
      </c>
      <c r="AC29" s="53">
        <f>'06'!$Y29</f>
        <v>3.7454545454545453E-3</v>
      </c>
      <c r="AD29" s="53">
        <f>'07'!$Y29</f>
        <v>0</v>
      </c>
      <c r="AE29" s="53">
        <f>'08'!$Y29</f>
        <v>0</v>
      </c>
      <c r="AF29" s="53">
        <f>'09'!$Y29</f>
        <v>0</v>
      </c>
      <c r="AG29" s="53">
        <f>'10'!$Y29</f>
        <v>0</v>
      </c>
      <c r="AH29" s="53">
        <f>'11'!$Y29</f>
        <v>0.31924456521739131</v>
      </c>
      <c r="AI29" s="53">
        <f>'12'!$Y29</f>
        <v>0.34486050724637679</v>
      </c>
      <c r="AJ29" s="53">
        <f>'13'!$Y29</f>
        <v>0.26033333333333336</v>
      </c>
      <c r="AK29" s="53">
        <f>'14'!$Y29</f>
        <v>0.18212681159420291</v>
      </c>
      <c r="AL29" s="53">
        <f>'15'!$Y29</f>
        <v>0</v>
      </c>
      <c r="AM29" s="53">
        <f>'16'!$Y29</f>
        <v>1.5163043478260869E-3</v>
      </c>
      <c r="AN29" s="40">
        <f>'17'!$Y29</f>
        <v>5.6829710144927536E-3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'80'!$Y30</f>
        <v>4.7101449275362315</v>
      </c>
      <c r="D30" s="53">
        <f>'81'!$Y30</f>
        <v>0</v>
      </c>
      <c r="E30" s="53">
        <f>'82'!$Y30</f>
        <v>0.18115942028985507</v>
      </c>
      <c r="F30" s="53">
        <f>'83'!$Y30</f>
        <v>0.36231884057971014</v>
      </c>
      <c r="G30" s="53">
        <f>'84'!$Y30</f>
        <v>0</v>
      </c>
      <c r="H30" s="53">
        <f>'85'!$Y30</f>
        <v>0</v>
      </c>
      <c r="I30" s="53">
        <f>'86'!$Y30</f>
        <v>0</v>
      </c>
      <c r="J30" s="53">
        <f>'87'!$Y30</f>
        <v>0</v>
      </c>
      <c r="K30" s="53">
        <f>'88'!$Y30</f>
        <v>0</v>
      </c>
      <c r="L30" s="53">
        <f>'89'!$Y30</f>
        <v>0.36231884057971014</v>
      </c>
      <c r="M30" s="53">
        <f>'90'!$Y30</f>
        <v>0.54012499999999997</v>
      </c>
      <c r="N30" s="53">
        <f>'91'!$Y30</f>
        <v>0.77724637681159414</v>
      </c>
      <c r="O30" s="53">
        <f>'92'!$Y30</f>
        <v>0.86807971014492746</v>
      </c>
      <c r="P30" s="53">
        <f>'93'!$Y30</f>
        <v>0.81641847826086944</v>
      </c>
      <c r="Q30" s="53">
        <f>'94'!$Y30</f>
        <v>0.66414673913043476</v>
      </c>
      <c r="R30" s="53">
        <f>'95'!$Y30</f>
        <v>0.64053260869565209</v>
      </c>
      <c r="S30" s="53">
        <f>'96'!$Y30</f>
        <v>0.47164311594202896</v>
      </c>
      <c r="T30" s="53">
        <f>'97'!$Y30</f>
        <v>0.14330978260869565</v>
      </c>
      <c r="U30" s="53">
        <f>'98'!$Y30</f>
        <v>0.22026992753623187</v>
      </c>
      <c r="V30" s="53">
        <f>'99'!$Y30</f>
        <v>23.225307971014491</v>
      </c>
      <c r="W30" s="53">
        <f>'00'!$Y30</f>
        <v>21.232237318840578</v>
      </c>
      <c r="X30" s="53">
        <f>'01'!$Y30</f>
        <v>28.99932246376811</v>
      </c>
      <c r="Y30" s="53">
        <f>'02'!$Y30</f>
        <v>29.452757246376809</v>
      </c>
      <c r="Z30" s="53">
        <f>'03'!$Y30</f>
        <v>31.726422101449273</v>
      </c>
      <c r="AA30" s="53">
        <f>'04'!$Y30</f>
        <v>30.38673913043478</v>
      </c>
      <c r="AB30" s="53">
        <f>'05'!$Y30</f>
        <v>32.333689090909083</v>
      </c>
      <c r="AC30" s="53">
        <f>'06'!$Y30</f>
        <v>24.971972727272725</v>
      </c>
      <c r="AD30" s="53">
        <f>'07'!$Y30</f>
        <v>0</v>
      </c>
      <c r="AE30" s="53">
        <f>'08'!$Y30</f>
        <v>0</v>
      </c>
      <c r="AF30" s="53">
        <f>'09'!$Y30</f>
        <v>0</v>
      </c>
      <c r="AG30" s="53">
        <f>'10'!$Y30</f>
        <v>0</v>
      </c>
      <c r="AH30" s="53">
        <f>'11'!$Y30</f>
        <v>0</v>
      </c>
      <c r="AI30" s="53">
        <f>'12'!$Y30</f>
        <v>0</v>
      </c>
      <c r="AJ30" s="53">
        <f>'13'!$Y30</f>
        <v>0</v>
      </c>
      <c r="AK30" s="53">
        <f>'14'!$Y30</f>
        <v>0</v>
      </c>
      <c r="AL30" s="53">
        <f>'15'!$Y30</f>
        <v>0</v>
      </c>
      <c r="AM30" s="53">
        <f>'16'!$Y30</f>
        <v>0</v>
      </c>
      <c r="AN30" s="40">
        <f>'17'!$Y30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'80'!$Y31</f>
        <v>0</v>
      </c>
      <c r="D31" s="53">
        <f>'81'!$Y31</f>
        <v>0</v>
      </c>
      <c r="E31" s="53">
        <f>'82'!$Y31</f>
        <v>0</v>
      </c>
      <c r="F31" s="53">
        <f>'83'!$Y31</f>
        <v>0</v>
      </c>
      <c r="G31" s="53">
        <f>'84'!$Y31</f>
        <v>0</v>
      </c>
      <c r="H31" s="53">
        <f>'85'!$Y31</f>
        <v>0</v>
      </c>
      <c r="I31" s="53">
        <f>'86'!$Y31</f>
        <v>0</v>
      </c>
      <c r="J31" s="53">
        <f>'87'!$Y31</f>
        <v>0</v>
      </c>
      <c r="K31" s="53">
        <f>'88'!$Y31</f>
        <v>0</v>
      </c>
      <c r="L31" s="53">
        <f>'89'!$Y31</f>
        <v>0</v>
      </c>
      <c r="M31" s="53">
        <f>'90'!$Y31</f>
        <v>0</v>
      </c>
      <c r="N31" s="53">
        <f>'91'!$Y31</f>
        <v>0</v>
      </c>
      <c r="O31" s="53">
        <f>'92'!$Y31</f>
        <v>0</v>
      </c>
      <c r="P31" s="53">
        <f>'93'!$Y31</f>
        <v>0</v>
      </c>
      <c r="Q31" s="53">
        <f>'94'!$Y31</f>
        <v>0</v>
      </c>
      <c r="R31" s="53">
        <f>'95'!$Y31</f>
        <v>0</v>
      </c>
      <c r="S31" s="53">
        <f>'96'!$Y31</f>
        <v>0</v>
      </c>
      <c r="T31" s="53">
        <f>'97'!$Y31</f>
        <v>0</v>
      </c>
      <c r="U31" s="53">
        <f>'98'!$Y31</f>
        <v>0</v>
      </c>
      <c r="V31" s="53">
        <f>'99'!$Y31</f>
        <v>0</v>
      </c>
      <c r="W31" s="53">
        <f>'00'!$Y31</f>
        <v>0</v>
      </c>
      <c r="X31" s="53">
        <f>'01'!$Y31</f>
        <v>0</v>
      </c>
      <c r="Y31" s="53">
        <f>'02'!$Y31</f>
        <v>0</v>
      </c>
      <c r="Z31" s="53">
        <f>'03'!$Y31</f>
        <v>0</v>
      </c>
      <c r="AA31" s="53">
        <f>'04'!$Y31</f>
        <v>0</v>
      </c>
      <c r="AB31" s="53">
        <f>'05'!$Y31</f>
        <v>0</v>
      </c>
      <c r="AC31" s="53">
        <f>'06'!$Y31</f>
        <v>0</v>
      </c>
      <c r="AD31" s="53">
        <f>'07'!$Y31</f>
        <v>0</v>
      </c>
      <c r="AE31" s="53">
        <f>'08'!$Y31</f>
        <v>0</v>
      </c>
      <c r="AF31" s="53">
        <f>'09'!$Y31</f>
        <v>0</v>
      </c>
      <c r="AG31" s="53">
        <f>'10'!$Y31</f>
        <v>0</v>
      </c>
      <c r="AH31" s="53">
        <f>'11'!$Y31</f>
        <v>0</v>
      </c>
      <c r="AI31" s="53">
        <f>'12'!$Y31</f>
        <v>0</v>
      </c>
      <c r="AJ31" s="53">
        <f>'13'!$Y31</f>
        <v>0</v>
      </c>
      <c r="AK31" s="53">
        <f>'14'!$Y31</f>
        <v>0</v>
      </c>
      <c r="AL31" s="53">
        <f>'15'!$Y31</f>
        <v>0</v>
      </c>
      <c r="AM31" s="53">
        <f>'16'!$Y31</f>
        <v>0</v>
      </c>
      <c r="AN31" s="40">
        <f>'17'!$Y31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'80'!$Y32</f>
        <v>0</v>
      </c>
      <c r="D32" s="53">
        <f>'81'!$Y32</f>
        <v>0</v>
      </c>
      <c r="E32" s="53">
        <f>'82'!$Y32</f>
        <v>28.079710144927535</v>
      </c>
      <c r="F32" s="53">
        <f>'83'!$Y32</f>
        <v>27.89855072463768</v>
      </c>
      <c r="G32" s="53">
        <f>'84'!$Y32</f>
        <v>29.528985507246375</v>
      </c>
      <c r="H32" s="53">
        <f>'85'!$Y32</f>
        <v>31.702898550724633</v>
      </c>
      <c r="I32" s="53">
        <f>'86'!$Y32</f>
        <v>0</v>
      </c>
      <c r="J32" s="53">
        <f>'87'!$Y32</f>
        <v>40.39855072463768</v>
      </c>
      <c r="K32" s="53">
        <f>'88'!$Y32</f>
        <v>42.391304347826079</v>
      </c>
      <c r="L32" s="53">
        <f>'89'!$Y32</f>
        <v>43.659420289855071</v>
      </c>
      <c r="M32" s="53">
        <f>'90'!$Y32</f>
        <v>49.452951086956517</v>
      </c>
      <c r="N32" s="53">
        <f>'91'!$Y32</f>
        <v>16.101873188405797</v>
      </c>
      <c r="O32" s="53">
        <f>'92'!$Y32</f>
        <v>7.758351449275362</v>
      </c>
      <c r="P32" s="53">
        <f>'93'!$Y32</f>
        <v>7.822755434782608</v>
      </c>
      <c r="Q32" s="53">
        <f>'94'!$Y32</f>
        <v>8.974177536231883</v>
      </c>
      <c r="R32" s="53">
        <f>'95'!$Y32</f>
        <v>8.7469492753623186</v>
      </c>
      <c r="S32" s="53">
        <f>'96'!$Y32</f>
        <v>6.8830018115942027</v>
      </c>
      <c r="T32" s="53">
        <f>'97'!$Y32</f>
        <v>6.0620126811594197</v>
      </c>
      <c r="U32" s="53">
        <f>'98'!$Y32</f>
        <v>7.3732590579710147</v>
      </c>
      <c r="V32" s="53">
        <f>'99'!$Y32</f>
        <v>9.7447318840579698</v>
      </c>
      <c r="W32" s="53">
        <f>'00'!$Y32</f>
        <v>15.556217391304347</v>
      </c>
      <c r="X32" s="53">
        <f>'01'!$Y32</f>
        <v>18.426409420289854</v>
      </c>
      <c r="Y32" s="53">
        <f>'02'!$Y32</f>
        <v>22.279208333333333</v>
      </c>
      <c r="Z32" s="53">
        <f>'03'!$Y32</f>
        <v>22.453923913043475</v>
      </c>
      <c r="AA32" s="53">
        <f>'04'!$Y32</f>
        <v>22.264289855072462</v>
      </c>
      <c r="AB32" s="53">
        <f>'05'!$Y32</f>
        <v>27.073738181818179</v>
      </c>
      <c r="AC32" s="53">
        <f>'06'!$Y32</f>
        <v>31.324681818181816</v>
      </c>
      <c r="AD32" s="53">
        <f>'07'!$Y32</f>
        <v>32.307298930494589</v>
      </c>
      <c r="AE32" s="53">
        <f>'08'!$Y32</f>
        <v>0</v>
      </c>
      <c r="AF32" s="53">
        <f>'09'!$Y32</f>
        <v>0</v>
      </c>
      <c r="AG32" s="53">
        <f>'10'!$Y32</f>
        <v>31.389967272727272</v>
      </c>
      <c r="AH32" s="53">
        <f>'11'!$Y32</f>
        <v>10.343713768115942</v>
      </c>
      <c r="AI32" s="53">
        <f>'12'!$Y32</f>
        <v>1.2519927536231885E-2</v>
      </c>
      <c r="AJ32" s="53">
        <f>'13'!$Y32</f>
        <v>0</v>
      </c>
      <c r="AK32" s="53">
        <f>'14'!$Y32</f>
        <v>0</v>
      </c>
      <c r="AL32" s="53">
        <f>'15'!$Y32</f>
        <v>0</v>
      </c>
      <c r="AM32" s="53">
        <f>'16'!$Y32</f>
        <v>0</v>
      </c>
      <c r="AN32" s="40">
        <f>'17'!$Y32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'80'!$Y33</f>
        <v>0</v>
      </c>
      <c r="D33" s="53">
        <f>'81'!$Y33</f>
        <v>0</v>
      </c>
      <c r="E33" s="53">
        <f>'82'!$Y33</f>
        <v>0</v>
      </c>
      <c r="F33" s="53">
        <f>'83'!$Y33</f>
        <v>0</v>
      </c>
      <c r="G33" s="53">
        <f>'84'!$Y33</f>
        <v>0</v>
      </c>
      <c r="H33" s="53">
        <f>'85'!$Y33</f>
        <v>0</v>
      </c>
      <c r="I33" s="53">
        <f>'86'!$Y33</f>
        <v>0</v>
      </c>
      <c r="J33" s="53">
        <f>'87'!$Y33</f>
        <v>0</v>
      </c>
      <c r="K33" s="53">
        <f>'88'!$Y33</f>
        <v>0</v>
      </c>
      <c r="L33" s="53">
        <f>'89'!$Y33</f>
        <v>0</v>
      </c>
      <c r="M33" s="53">
        <f>'90'!$Y33</f>
        <v>6.5525362318840569E-2</v>
      </c>
      <c r="N33" s="53">
        <f>'91'!$Y33</f>
        <v>2.7740942028985506E-2</v>
      </c>
      <c r="O33" s="53">
        <f>'92'!$Y33</f>
        <v>2.6590579710144925E-2</v>
      </c>
      <c r="P33" s="53">
        <f>'93'!$Y33</f>
        <v>3.5230072463768108E-2</v>
      </c>
      <c r="Q33" s="53">
        <f>'94'!$Y33</f>
        <v>6.1648550724637673E-2</v>
      </c>
      <c r="R33" s="53">
        <f>'95'!$Y33</f>
        <v>0.16581521739130434</v>
      </c>
      <c r="S33" s="53">
        <f>'96'!$Y33</f>
        <v>0.18328442028985506</v>
      </c>
      <c r="T33" s="53">
        <f>'97'!$Y33</f>
        <v>6.1880434782608691E-2</v>
      </c>
      <c r="U33" s="53">
        <f>'98'!$Y33</f>
        <v>7.1304347826086953E-2</v>
      </c>
      <c r="V33" s="53">
        <f>'99'!$Y33</f>
        <v>9.7958333333333328E-2</v>
      </c>
      <c r="W33" s="53">
        <f>'00'!$Y33</f>
        <v>7.4724637681159417E-2</v>
      </c>
      <c r="X33" s="53">
        <f>'01'!$Y33</f>
        <v>0.17807971014492752</v>
      </c>
      <c r="Y33" s="53">
        <f>'02'!$Y33</f>
        <v>6.556884057971013E-2</v>
      </c>
      <c r="Z33" s="53">
        <f>'03'!$Y33</f>
        <v>5.516304347826087E-2</v>
      </c>
      <c r="AA33" s="53">
        <f>'04'!$Y33</f>
        <v>5.6423913043478255E-2</v>
      </c>
      <c r="AB33" s="53">
        <f>'05'!$Y33</f>
        <v>5.1810909090909081E-2</v>
      </c>
      <c r="AC33" s="53">
        <f>'06'!$Y33</f>
        <v>4.4985454545454544E-2</v>
      </c>
      <c r="AD33" s="53">
        <f>'07'!$Y33</f>
        <v>0</v>
      </c>
      <c r="AE33" s="53">
        <f>'08'!$Y33</f>
        <v>0</v>
      </c>
      <c r="AF33" s="53">
        <f>'09'!$Y33</f>
        <v>0</v>
      </c>
      <c r="AG33" s="53">
        <f>'10'!$Y33</f>
        <v>0</v>
      </c>
      <c r="AH33" s="53">
        <f>'11'!$Y33</f>
        <v>0</v>
      </c>
      <c r="AI33" s="53">
        <f>'12'!$Y33</f>
        <v>0</v>
      </c>
      <c r="AJ33" s="53">
        <f>'13'!$Y33</f>
        <v>0</v>
      </c>
      <c r="AK33" s="53">
        <f>'14'!$Y33</f>
        <v>0</v>
      </c>
      <c r="AL33" s="53">
        <f>'15'!$Y33</f>
        <v>0</v>
      </c>
      <c r="AM33" s="53">
        <f>'16'!$Y33</f>
        <v>0</v>
      </c>
      <c r="AN33" s="40">
        <f>'17'!$Y33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'80'!$Y34</f>
        <v>0</v>
      </c>
      <c r="D34" s="53">
        <f>'81'!$Y34</f>
        <v>0</v>
      </c>
      <c r="E34" s="53">
        <f>'82'!$Y34</f>
        <v>0</v>
      </c>
      <c r="F34" s="53">
        <f>'83'!$Y34</f>
        <v>0</v>
      </c>
      <c r="G34" s="53">
        <f>'84'!$Y34</f>
        <v>0</v>
      </c>
      <c r="H34" s="53">
        <f>'85'!$Y34</f>
        <v>0</v>
      </c>
      <c r="I34" s="53">
        <f>'86'!$Y34</f>
        <v>0</v>
      </c>
      <c r="J34" s="53">
        <f>'87'!$Y34</f>
        <v>0</v>
      </c>
      <c r="K34" s="53">
        <f>'88'!$Y34</f>
        <v>0</v>
      </c>
      <c r="L34" s="53">
        <f>'89'!$Y34</f>
        <v>0</v>
      </c>
      <c r="M34" s="53">
        <f>'90'!$Y34</f>
        <v>0</v>
      </c>
      <c r="N34" s="53">
        <f>'91'!$Y34</f>
        <v>0</v>
      </c>
      <c r="O34" s="53">
        <f>'92'!$Y34</f>
        <v>0</v>
      </c>
      <c r="P34" s="53">
        <f>'93'!$Y34</f>
        <v>0</v>
      </c>
      <c r="Q34" s="53">
        <f>'94'!$Y34</f>
        <v>0</v>
      </c>
      <c r="R34" s="53">
        <f>'95'!$Y34</f>
        <v>0</v>
      </c>
      <c r="S34" s="53">
        <f>'96'!$Y34</f>
        <v>0</v>
      </c>
      <c r="T34" s="53">
        <f>'97'!$Y34</f>
        <v>0</v>
      </c>
      <c r="U34" s="53">
        <f>'98'!$Y34</f>
        <v>0</v>
      </c>
      <c r="V34" s="53">
        <f>'99'!$Y34</f>
        <v>0</v>
      </c>
      <c r="W34" s="53">
        <f>'00'!$Y34</f>
        <v>0</v>
      </c>
      <c r="X34" s="53">
        <f>'01'!$Y34</f>
        <v>0</v>
      </c>
      <c r="Y34" s="53">
        <f>'02'!$Y34</f>
        <v>0</v>
      </c>
      <c r="Z34" s="53">
        <f>'03'!$Y34</f>
        <v>0</v>
      </c>
      <c r="AA34" s="53">
        <f>'04'!$Y34</f>
        <v>0</v>
      </c>
      <c r="AB34" s="53">
        <f>'05'!$Y34</f>
        <v>0</v>
      </c>
      <c r="AC34" s="53">
        <f>'06'!$Y34</f>
        <v>0</v>
      </c>
      <c r="AD34" s="53">
        <f>'07'!$Y34</f>
        <v>0</v>
      </c>
      <c r="AE34" s="53">
        <f>'08'!$Y34</f>
        <v>0</v>
      </c>
      <c r="AF34" s="53">
        <f>'09'!$Y34</f>
        <v>0</v>
      </c>
      <c r="AG34" s="53">
        <f>'10'!$Y34</f>
        <v>0</v>
      </c>
      <c r="AH34" s="53">
        <f>'11'!$Y34</f>
        <v>0</v>
      </c>
      <c r="AI34" s="53">
        <f>'12'!$Y34</f>
        <v>0</v>
      </c>
      <c r="AJ34" s="53">
        <f>'13'!$Y34</f>
        <v>0</v>
      </c>
      <c r="AK34" s="53">
        <f>'14'!$Y34</f>
        <v>0</v>
      </c>
      <c r="AL34" s="53">
        <f>'15'!$Y34</f>
        <v>0</v>
      </c>
      <c r="AM34" s="53">
        <f>'16'!$Y34</f>
        <v>0</v>
      </c>
      <c r="AN34" s="40">
        <f>'17'!$Y34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'80'!$Y35</f>
        <v>0</v>
      </c>
      <c r="D35" s="53">
        <f>'81'!$Y35</f>
        <v>0</v>
      </c>
      <c r="E35" s="53">
        <f>'82'!$Y35</f>
        <v>0</v>
      </c>
      <c r="F35" s="53">
        <f>'83'!$Y35</f>
        <v>0</v>
      </c>
      <c r="G35" s="53">
        <f>'84'!$Y35</f>
        <v>0</v>
      </c>
      <c r="H35" s="53">
        <f>'85'!$Y35</f>
        <v>0</v>
      </c>
      <c r="I35" s="53">
        <f>'86'!$Y35</f>
        <v>0</v>
      </c>
      <c r="J35" s="53">
        <f>'87'!$Y35</f>
        <v>0</v>
      </c>
      <c r="K35" s="53">
        <f>'88'!$Y35</f>
        <v>0</v>
      </c>
      <c r="L35" s="53">
        <f>'89'!$Y35</f>
        <v>0</v>
      </c>
      <c r="M35" s="53">
        <f>'90'!$Y35</f>
        <v>0</v>
      </c>
      <c r="N35" s="53">
        <f>'91'!$Y35</f>
        <v>0</v>
      </c>
      <c r="O35" s="53">
        <f>'92'!$Y35</f>
        <v>0</v>
      </c>
      <c r="P35" s="53">
        <f>'93'!$Y35</f>
        <v>0</v>
      </c>
      <c r="Q35" s="53">
        <f>'94'!$Y35</f>
        <v>0</v>
      </c>
      <c r="R35" s="53">
        <f>'95'!$Y35</f>
        <v>0</v>
      </c>
      <c r="S35" s="53">
        <f>'96'!$Y35</f>
        <v>0</v>
      </c>
      <c r="T35" s="53">
        <f>'97'!$Y35</f>
        <v>0</v>
      </c>
      <c r="U35" s="53">
        <f>'98'!$Y35</f>
        <v>0</v>
      </c>
      <c r="V35" s="53">
        <f>'99'!$Y35</f>
        <v>0</v>
      </c>
      <c r="W35" s="53">
        <f>'00'!$Y35</f>
        <v>0</v>
      </c>
      <c r="X35" s="53">
        <f>'01'!$Y35</f>
        <v>0</v>
      </c>
      <c r="Y35" s="53">
        <f>'02'!$Y35</f>
        <v>0</v>
      </c>
      <c r="Z35" s="53">
        <f>'03'!$Y35</f>
        <v>0</v>
      </c>
      <c r="AA35" s="53">
        <f>'04'!$Y35</f>
        <v>0</v>
      </c>
      <c r="AB35" s="53">
        <f>'05'!$Y35</f>
        <v>0</v>
      </c>
      <c r="AC35" s="53">
        <f>'06'!$Y35</f>
        <v>0</v>
      </c>
      <c r="AD35" s="53">
        <f>'07'!$Y35</f>
        <v>0</v>
      </c>
      <c r="AE35" s="53">
        <f>'08'!$Y35</f>
        <v>0</v>
      </c>
      <c r="AF35" s="53">
        <f>'09'!$Y35</f>
        <v>0</v>
      </c>
      <c r="AG35" s="53">
        <f>'10'!$Y35</f>
        <v>0</v>
      </c>
      <c r="AH35" s="53">
        <f>'11'!$Y35</f>
        <v>0</v>
      </c>
      <c r="AI35" s="53">
        <f>'12'!$Y35</f>
        <v>0</v>
      </c>
      <c r="AJ35" s="53">
        <f>'13'!$Y35</f>
        <v>0</v>
      </c>
      <c r="AK35" s="53">
        <f>'14'!$Y35</f>
        <v>0</v>
      </c>
      <c r="AL35" s="53">
        <f>'15'!$Y35</f>
        <v>0</v>
      </c>
      <c r="AM35" s="53">
        <f>'16'!$Y35</f>
        <v>0</v>
      </c>
      <c r="AN35" s="40">
        <f>'17'!$Y35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381.52173913043475</v>
      </c>
      <c r="D36" s="37">
        <f t="shared" ref="D36:AH36" si="1">SUM(D6:D35)+SUM(D38:D43)</f>
        <v>403.80434782608694</v>
      </c>
      <c r="E36" s="37">
        <f t="shared" si="1"/>
        <v>441.57608695652175</v>
      </c>
      <c r="F36" s="37">
        <f t="shared" si="1"/>
        <v>463.46014492753619</v>
      </c>
      <c r="G36" s="37">
        <f t="shared" si="1"/>
        <v>465.45289855072463</v>
      </c>
      <c r="H36" s="37">
        <f t="shared" si="1"/>
        <v>482.95289855072463</v>
      </c>
      <c r="I36" s="37">
        <f t="shared" si="1"/>
        <v>512.481884057971</v>
      </c>
      <c r="J36" s="37">
        <f t="shared" si="1"/>
        <v>557.42753623188389</v>
      </c>
      <c r="K36" s="37">
        <f t="shared" si="1"/>
        <v>580.25362318840587</v>
      </c>
      <c r="L36" s="37">
        <f t="shared" si="1"/>
        <v>601.81159420289862</v>
      </c>
      <c r="M36" s="37">
        <f t="shared" si="1"/>
        <v>650.62734057970999</v>
      </c>
      <c r="N36" s="37">
        <f t="shared" si="1"/>
        <v>636.54697644927523</v>
      </c>
      <c r="O36" s="37">
        <f t="shared" si="1"/>
        <v>670.50140942028975</v>
      </c>
      <c r="P36" s="37">
        <f t="shared" si="1"/>
        <v>694.49594746376795</v>
      </c>
      <c r="Q36" s="37">
        <f t="shared" si="1"/>
        <v>705.84963224637659</v>
      </c>
      <c r="R36" s="37">
        <f t="shared" si="1"/>
        <v>735.17231884057981</v>
      </c>
      <c r="S36" s="37">
        <f t="shared" si="1"/>
        <v>781.9161358695651</v>
      </c>
      <c r="T36" s="37">
        <f t="shared" si="1"/>
        <v>790.33178079710137</v>
      </c>
      <c r="U36" s="37">
        <f t="shared" si="1"/>
        <v>842.78261775362319</v>
      </c>
      <c r="V36" s="37">
        <f t="shared" si="1"/>
        <v>863.22239855072451</v>
      </c>
      <c r="W36" s="37">
        <f t="shared" si="1"/>
        <v>876.54134782608685</v>
      </c>
      <c r="X36" s="37">
        <f t="shared" si="1"/>
        <v>844.85395833333325</v>
      </c>
      <c r="Y36" s="37">
        <f t="shared" si="1"/>
        <v>826.70955978260861</v>
      </c>
      <c r="Z36" s="37">
        <f t="shared" si="1"/>
        <v>787.00672826086941</v>
      </c>
      <c r="AA36" s="37">
        <f t="shared" si="1"/>
        <v>802.05939311594193</v>
      </c>
      <c r="AB36" s="37">
        <f t="shared" si="1"/>
        <v>791.43658727272714</v>
      </c>
      <c r="AC36" s="37">
        <f t="shared" si="1"/>
        <v>795.13977454545454</v>
      </c>
      <c r="AD36" s="37">
        <f t="shared" si="1"/>
        <v>811.93367224451424</v>
      </c>
      <c r="AE36" s="37">
        <f t="shared" si="1"/>
        <v>820.41747315828468</v>
      </c>
      <c r="AF36" s="37">
        <f t="shared" si="1"/>
        <v>794.24141090909086</v>
      </c>
      <c r="AG36" s="37">
        <f t="shared" si="1"/>
        <v>830.44840037736594</v>
      </c>
      <c r="AH36" s="37">
        <f t="shared" si="1"/>
        <v>848.39146557971014</v>
      </c>
      <c r="AI36" s="37">
        <f t="shared" ref="AI36:AN36" si="2">SUM(AI6:AI35)+SUM(AI38:AI43)</f>
        <v>829.33948188405793</v>
      </c>
      <c r="AJ36" s="37">
        <f t="shared" si="2"/>
        <v>869.01531702898546</v>
      </c>
      <c r="AK36" s="37">
        <f t="shared" si="2"/>
        <v>858.5078949275362</v>
      </c>
      <c r="AL36" s="37">
        <f t="shared" si="2"/>
        <v>849.3128677536231</v>
      </c>
      <c r="AM36" s="37">
        <f t="shared" si="2"/>
        <v>860.13616304347818</v>
      </c>
      <c r="AN36" s="38">
        <f t="shared" si="2"/>
        <v>836.90717934782606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'80'!$Y38</f>
        <v>0</v>
      </c>
      <c r="D38" s="60">
        <f>'81'!$Y38</f>
        <v>0</v>
      </c>
      <c r="E38" s="60">
        <f>'82'!$Y38</f>
        <v>0</v>
      </c>
      <c r="F38" s="60">
        <f>'83'!$Y38</f>
        <v>0</v>
      </c>
      <c r="G38" s="60">
        <f>'84'!$Y38</f>
        <v>0</v>
      </c>
      <c r="H38" s="60">
        <f>'85'!$Y38</f>
        <v>0</v>
      </c>
      <c r="I38" s="60">
        <f>'86'!$Y38</f>
        <v>0</v>
      </c>
      <c r="J38" s="60">
        <f>'87'!$Y38</f>
        <v>0</v>
      </c>
      <c r="K38" s="60">
        <f>'88'!$Y38</f>
        <v>0</v>
      </c>
      <c r="L38" s="60">
        <f>'89'!$Y38</f>
        <v>0</v>
      </c>
      <c r="M38" s="60">
        <f>'90'!$Y38</f>
        <v>0</v>
      </c>
      <c r="N38" s="60">
        <f>'91'!$Y38</f>
        <v>0</v>
      </c>
      <c r="O38" s="60">
        <f>'92'!$Y38</f>
        <v>0</v>
      </c>
      <c r="P38" s="60">
        <f>'93'!$Y38</f>
        <v>0</v>
      </c>
      <c r="Q38" s="60">
        <f>'94'!$Y38</f>
        <v>0</v>
      </c>
      <c r="R38" s="60">
        <f>'95'!$Y38</f>
        <v>0</v>
      </c>
      <c r="S38" s="60">
        <f>'96'!$Y38</f>
        <v>0</v>
      </c>
      <c r="T38" s="60">
        <f>'97'!$Y38</f>
        <v>0</v>
      </c>
      <c r="U38" s="60">
        <f>'98'!$Y38</f>
        <v>0</v>
      </c>
      <c r="V38" s="60">
        <f>'99'!$Y38</f>
        <v>0</v>
      </c>
      <c r="W38" s="60">
        <f>'00'!$Y38</f>
        <v>0</v>
      </c>
      <c r="X38" s="60">
        <f>'01'!$Y38</f>
        <v>0</v>
      </c>
      <c r="Y38" s="60">
        <f>'02'!$Y38</f>
        <v>0</v>
      </c>
      <c r="Z38" s="60">
        <f>'03'!$Y38</f>
        <v>0</v>
      </c>
      <c r="AA38" s="60">
        <f>'04'!$Y38</f>
        <v>0</v>
      </c>
      <c r="AB38" s="60">
        <f>'05'!$Y38</f>
        <v>0</v>
      </c>
      <c r="AC38" s="60">
        <f>'06'!$Y38</f>
        <v>0</v>
      </c>
      <c r="AD38" s="60">
        <f>'07'!$Y38</f>
        <v>0</v>
      </c>
      <c r="AE38" s="60">
        <f>'08'!$Y38</f>
        <v>0</v>
      </c>
      <c r="AF38" s="60">
        <f>'09'!$Y38</f>
        <v>0</v>
      </c>
      <c r="AG38" s="60">
        <f>'10'!$Y38</f>
        <v>2.086909090909091E-2</v>
      </c>
      <c r="AH38" s="60">
        <f>'11'!$Y38</f>
        <v>7.0208333333333331E-2</v>
      </c>
      <c r="AI38" s="60">
        <f>'12'!$Y38</f>
        <v>4.8942028985507251E-2</v>
      </c>
      <c r="AJ38" s="60">
        <f>'13'!$Y38</f>
        <v>0.12197463768115942</v>
      </c>
      <c r="AK38" s="60">
        <f>'14'!$Y38</f>
        <v>0.21526992753623189</v>
      </c>
      <c r="AL38" s="60">
        <f>'15'!$Y38</f>
        <v>6.6641304347826086E-2</v>
      </c>
      <c r="AM38" s="60">
        <f>'16'!$Y38</f>
        <v>5.0476449275362316E-2</v>
      </c>
      <c r="AN38" s="42">
        <f>'17'!$Y38</f>
        <v>4.8188405797101451E-2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'80'!$Y39</f>
        <v>0</v>
      </c>
      <c r="D39" s="53">
        <f>'81'!$Y39</f>
        <v>0</v>
      </c>
      <c r="E39" s="53">
        <f>'82'!$Y39</f>
        <v>0</v>
      </c>
      <c r="F39" s="53">
        <f>'83'!$Y39</f>
        <v>0</v>
      </c>
      <c r="G39" s="53">
        <f>'84'!$Y39</f>
        <v>0</v>
      </c>
      <c r="H39" s="53">
        <f>'85'!$Y39</f>
        <v>0</v>
      </c>
      <c r="I39" s="53">
        <f>'86'!$Y39</f>
        <v>0</v>
      </c>
      <c r="J39" s="53">
        <f>'87'!$Y39</f>
        <v>0</v>
      </c>
      <c r="K39" s="53">
        <f>'88'!$Y39</f>
        <v>0</v>
      </c>
      <c r="L39" s="53">
        <f>'89'!$Y39</f>
        <v>0</v>
      </c>
      <c r="M39" s="53">
        <f>'90'!$Y39</f>
        <v>0</v>
      </c>
      <c r="N39" s="53">
        <f>'91'!$Y39</f>
        <v>0</v>
      </c>
      <c r="O39" s="53">
        <f>'92'!$Y39</f>
        <v>0</v>
      </c>
      <c r="P39" s="53">
        <f>'93'!$Y39</f>
        <v>0</v>
      </c>
      <c r="Q39" s="53">
        <f>'94'!$Y39</f>
        <v>0</v>
      </c>
      <c r="R39" s="53">
        <f>'95'!$Y39</f>
        <v>0</v>
      </c>
      <c r="S39" s="53">
        <f>'96'!$Y39</f>
        <v>0</v>
      </c>
      <c r="T39" s="53">
        <f>'97'!$Y39</f>
        <v>0</v>
      </c>
      <c r="U39" s="53">
        <f>'98'!$Y39</f>
        <v>0</v>
      </c>
      <c r="V39" s="53">
        <f>'99'!$Y39</f>
        <v>0</v>
      </c>
      <c r="W39" s="53">
        <f>'00'!$Y39</f>
        <v>0</v>
      </c>
      <c r="X39" s="53">
        <f>'01'!$Y39</f>
        <v>0</v>
      </c>
      <c r="Y39" s="53">
        <f>'02'!$Y39</f>
        <v>0</v>
      </c>
      <c r="Z39" s="53">
        <f>'03'!$Y39</f>
        <v>0</v>
      </c>
      <c r="AA39" s="53">
        <f>'04'!$Y39</f>
        <v>0</v>
      </c>
      <c r="AB39" s="53">
        <f>'05'!$Y39</f>
        <v>0</v>
      </c>
      <c r="AC39" s="53">
        <f>'06'!$Y39</f>
        <v>0</v>
      </c>
      <c r="AD39" s="53">
        <f>'07'!$Y39</f>
        <v>0</v>
      </c>
      <c r="AE39" s="53">
        <f>'08'!$Y39</f>
        <v>0</v>
      </c>
      <c r="AF39" s="53">
        <f>'09'!$Y39</f>
        <v>0</v>
      </c>
      <c r="AG39" s="53">
        <f>'10'!$Y39</f>
        <v>0</v>
      </c>
      <c r="AH39" s="53">
        <f>'11'!$Y39</f>
        <v>0</v>
      </c>
      <c r="AI39" s="53">
        <f>'12'!$Y39</f>
        <v>0</v>
      </c>
      <c r="AJ39" s="53">
        <f>'13'!$Y39</f>
        <v>0</v>
      </c>
      <c r="AK39" s="53">
        <f>'14'!$Y39</f>
        <v>0</v>
      </c>
      <c r="AL39" s="53">
        <f>'15'!$Y39</f>
        <v>0</v>
      </c>
      <c r="AM39" s="53">
        <f>'16'!$Y39</f>
        <v>0</v>
      </c>
      <c r="AN39" s="40">
        <f>'17'!$Y39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'80'!$Y40</f>
        <v>0</v>
      </c>
      <c r="D40" s="53">
        <f>'81'!$Y40</f>
        <v>0</v>
      </c>
      <c r="E40" s="53">
        <f>'82'!$Y40</f>
        <v>0</v>
      </c>
      <c r="F40" s="53">
        <f>'83'!$Y40</f>
        <v>0</v>
      </c>
      <c r="G40" s="53">
        <f>'84'!$Y40</f>
        <v>0</v>
      </c>
      <c r="H40" s="53">
        <f>'85'!$Y40</f>
        <v>0</v>
      </c>
      <c r="I40" s="53">
        <f>'86'!$Y40</f>
        <v>0</v>
      </c>
      <c r="J40" s="53">
        <f>'87'!$Y40</f>
        <v>0</v>
      </c>
      <c r="K40" s="53">
        <f>'88'!$Y40</f>
        <v>0</v>
      </c>
      <c r="L40" s="53">
        <f>'89'!$Y40</f>
        <v>0</v>
      </c>
      <c r="M40" s="53">
        <f>'90'!$Y40</f>
        <v>0</v>
      </c>
      <c r="N40" s="53">
        <f>'91'!$Y40</f>
        <v>0</v>
      </c>
      <c r="O40" s="53">
        <f>'92'!$Y40</f>
        <v>0</v>
      </c>
      <c r="P40" s="53">
        <f>'93'!$Y40</f>
        <v>0</v>
      </c>
      <c r="Q40" s="53">
        <f>'94'!$Y40</f>
        <v>0</v>
      </c>
      <c r="R40" s="53">
        <f>'95'!$Y40</f>
        <v>0</v>
      </c>
      <c r="S40" s="53">
        <f>'96'!$Y40</f>
        <v>0</v>
      </c>
      <c r="T40" s="53">
        <f>'97'!$Y40</f>
        <v>0</v>
      </c>
      <c r="U40" s="53">
        <f>'98'!$Y40</f>
        <v>0</v>
      </c>
      <c r="V40" s="53">
        <f>'99'!$Y40</f>
        <v>0</v>
      </c>
      <c r="W40" s="53">
        <f>'00'!$Y40</f>
        <v>0</v>
      </c>
      <c r="X40" s="53">
        <f>'01'!$Y40</f>
        <v>0</v>
      </c>
      <c r="Y40" s="53">
        <f>'02'!$Y40</f>
        <v>0</v>
      </c>
      <c r="Z40" s="53">
        <f>'03'!$Y40</f>
        <v>0</v>
      </c>
      <c r="AA40" s="53">
        <f>'04'!$Y40</f>
        <v>0</v>
      </c>
      <c r="AB40" s="53">
        <f>'05'!$Y40</f>
        <v>0</v>
      </c>
      <c r="AC40" s="53">
        <f>'06'!$Y40</f>
        <v>0</v>
      </c>
      <c r="AD40" s="53">
        <f>'07'!$Y40</f>
        <v>0</v>
      </c>
      <c r="AE40" s="53">
        <f>'08'!$Y40</f>
        <v>0</v>
      </c>
      <c r="AF40" s="53">
        <f>'09'!$Y40</f>
        <v>0</v>
      </c>
      <c r="AG40" s="53">
        <f>'10'!$Y40</f>
        <v>3.3866090909090909</v>
      </c>
      <c r="AH40" s="53">
        <f>'11'!$Y40</f>
        <v>4.1596739130434779</v>
      </c>
      <c r="AI40" s="53">
        <f>'12'!$Y40</f>
        <v>3.0934202898550724</v>
      </c>
      <c r="AJ40" s="53">
        <f>'13'!$Y40</f>
        <v>2.9822391304347824</v>
      </c>
      <c r="AK40" s="53">
        <f>'14'!$Y40</f>
        <v>4.3311032608695657</v>
      </c>
      <c r="AL40" s="53">
        <f>'15'!$Y40</f>
        <v>3.66425</v>
      </c>
      <c r="AM40" s="53">
        <f>'16'!$Y40</f>
        <v>3.6722807971014491</v>
      </c>
      <c r="AN40" s="40">
        <f>'17'!$Y40</f>
        <v>3.7707735507246376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'80'!$Y41</f>
        <v>0</v>
      </c>
      <c r="D41" s="53">
        <f>'81'!$Y41</f>
        <v>0</v>
      </c>
      <c r="E41" s="53">
        <f>'82'!$Y41</f>
        <v>0</v>
      </c>
      <c r="F41" s="53">
        <f>'83'!$Y41</f>
        <v>0</v>
      </c>
      <c r="G41" s="53">
        <f>'84'!$Y41</f>
        <v>0</v>
      </c>
      <c r="H41" s="53">
        <f>'85'!$Y41</f>
        <v>0</v>
      </c>
      <c r="I41" s="53">
        <f>'86'!$Y41</f>
        <v>0</v>
      </c>
      <c r="J41" s="53">
        <f>'87'!$Y41</f>
        <v>0</v>
      </c>
      <c r="K41" s="53">
        <f>'88'!$Y41</f>
        <v>0</v>
      </c>
      <c r="L41" s="53">
        <f>'89'!$Y41</f>
        <v>0</v>
      </c>
      <c r="M41" s="53">
        <f>'90'!$Y41</f>
        <v>0</v>
      </c>
      <c r="N41" s="53">
        <f>'91'!$Y41</f>
        <v>0</v>
      </c>
      <c r="O41" s="53">
        <f>'92'!$Y41</f>
        <v>0</v>
      </c>
      <c r="P41" s="53">
        <f>'93'!$Y41</f>
        <v>0</v>
      </c>
      <c r="Q41" s="53">
        <f>'94'!$Y41</f>
        <v>0</v>
      </c>
      <c r="R41" s="53">
        <f>'95'!$Y41</f>
        <v>0</v>
      </c>
      <c r="S41" s="53">
        <f>'96'!$Y41</f>
        <v>0</v>
      </c>
      <c r="T41" s="53">
        <f>'97'!$Y41</f>
        <v>0</v>
      </c>
      <c r="U41" s="53">
        <f>'98'!$Y41</f>
        <v>0</v>
      </c>
      <c r="V41" s="53">
        <f>'99'!$Y41</f>
        <v>0</v>
      </c>
      <c r="W41" s="53">
        <f>'00'!$Y41</f>
        <v>0</v>
      </c>
      <c r="X41" s="53">
        <f>'01'!$Y41</f>
        <v>0</v>
      </c>
      <c r="Y41" s="53">
        <f>'02'!$Y41</f>
        <v>0</v>
      </c>
      <c r="Z41" s="53">
        <f>'03'!$Y41</f>
        <v>0</v>
      </c>
      <c r="AA41" s="53">
        <f>'04'!$Y41</f>
        <v>0</v>
      </c>
      <c r="AB41" s="53">
        <f>'05'!$Y41</f>
        <v>0</v>
      </c>
      <c r="AC41" s="53">
        <f>'06'!$Y41</f>
        <v>0</v>
      </c>
      <c r="AD41" s="53">
        <f>'07'!$Y41</f>
        <v>0</v>
      </c>
      <c r="AE41" s="53">
        <f>'08'!$Y41</f>
        <v>0</v>
      </c>
      <c r="AF41" s="53">
        <f>'09'!$Y41</f>
        <v>0</v>
      </c>
      <c r="AG41" s="53">
        <f>'10'!$Y41</f>
        <v>4.9490909090909091E-3</v>
      </c>
      <c r="AH41" s="53">
        <f>'11'!$Y41</f>
        <v>0</v>
      </c>
      <c r="AI41" s="53">
        <f>'12'!$Y41</f>
        <v>9.5199275362318845E-3</v>
      </c>
      <c r="AJ41" s="53">
        <f>'13'!$Y41</f>
        <v>1.2534420289855071E-2</v>
      </c>
      <c r="AK41" s="53">
        <f>'14'!$Y41</f>
        <v>0.37556521739130433</v>
      </c>
      <c r="AL41" s="53">
        <f>'15'!$Y41</f>
        <v>0.2583369565217391</v>
      </c>
      <c r="AM41" s="53">
        <f>'16'!$Y41</f>
        <v>0.30372463768115943</v>
      </c>
      <c r="AN41" s="40">
        <f>'17'!$Y41</f>
        <v>0.12916485507246378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'80'!$Y42</f>
        <v>0</v>
      </c>
      <c r="D42" s="53">
        <f>'81'!$Y42</f>
        <v>0</v>
      </c>
      <c r="E42" s="53">
        <f>'82'!$Y42</f>
        <v>0</v>
      </c>
      <c r="F42" s="53">
        <f>'83'!$Y42</f>
        <v>0</v>
      </c>
      <c r="G42" s="53">
        <f>'84'!$Y42</f>
        <v>0</v>
      </c>
      <c r="H42" s="53">
        <f>'85'!$Y42</f>
        <v>0</v>
      </c>
      <c r="I42" s="53">
        <f>'86'!$Y42</f>
        <v>0</v>
      </c>
      <c r="J42" s="53">
        <f>'87'!$Y42</f>
        <v>0</v>
      </c>
      <c r="K42" s="53">
        <f>'88'!$Y42</f>
        <v>0</v>
      </c>
      <c r="L42" s="53">
        <f>'89'!$Y42</f>
        <v>0</v>
      </c>
      <c r="M42" s="53">
        <f>'90'!$Y42</f>
        <v>0</v>
      </c>
      <c r="N42" s="53">
        <f>'91'!$Y42</f>
        <v>0</v>
      </c>
      <c r="O42" s="53">
        <f>'92'!$Y42</f>
        <v>0</v>
      </c>
      <c r="P42" s="53">
        <f>'93'!$Y42</f>
        <v>0</v>
      </c>
      <c r="Q42" s="53">
        <f>'94'!$Y42</f>
        <v>0</v>
      </c>
      <c r="R42" s="53">
        <f>'95'!$Y42</f>
        <v>0</v>
      </c>
      <c r="S42" s="53">
        <f>'96'!$Y42</f>
        <v>0</v>
      </c>
      <c r="T42" s="53">
        <f>'97'!$Y42</f>
        <v>0</v>
      </c>
      <c r="U42" s="53">
        <f>'98'!$Y42</f>
        <v>0</v>
      </c>
      <c r="V42" s="53">
        <f>'99'!$Y42</f>
        <v>0</v>
      </c>
      <c r="W42" s="53">
        <f>'00'!$Y42</f>
        <v>0</v>
      </c>
      <c r="X42" s="53">
        <f>'01'!$Y42</f>
        <v>0</v>
      </c>
      <c r="Y42" s="53">
        <f>'02'!$Y42</f>
        <v>0</v>
      </c>
      <c r="Z42" s="53">
        <f>'03'!$Y42</f>
        <v>0</v>
      </c>
      <c r="AA42" s="53">
        <f>'04'!$Y42</f>
        <v>0</v>
      </c>
      <c r="AB42" s="53">
        <f>'05'!$Y42</f>
        <v>0</v>
      </c>
      <c r="AC42" s="53">
        <f>'06'!$Y42</f>
        <v>0</v>
      </c>
      <c r="AD42" s="53">
        <f>'07'!$Y42</f>
        <v>0</v>
      </c>
      <c r="AE42" s="53">
        <f>'08'!$Y42</f>
        <v>0</v>
      </c>
      <c r="AF42" s="53">
        <f>'09'!$Y42</f>
        <v>0</v>
      </c>
      <c r="AG42" s="53">
        <f>'10'!$Y42</f>
        <v>32.486680377365893</v>
      </c>
      <c r="AH42" s="53">
        <f>'11'!$Y42</f>
        <v>52.518710144927539</v>
      </c>
      <c r="AI42" s="53">
        <f>'12'!$Y42</f>
        <v>49.018934782608696</v>
      </c>
      <c r="AJ42" s="53">
        <f>'13'!$Y42</f>
        <v>107.80570471014494</v>
      </c>
      <c r="AK42" s="53">
        <f>'14'!$Y42</f>
        <v>80.94440398550725</v>
      </c>
      <c r="AL42" s="53">
        <f>'15'!$Y42</f>
        <v>80.850414855072458</v>
      </c>
      <c r="AM42" s="53">
        <f>'16'!$Y42</f>
        <v>83.688871376811591</v>
      </c>
      <c r="AN42" s="40">
        <f>'17'!$Y42</f>
        <v>80.004197463768122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'80'!$Y43</f>
        <v>0</v>
      </c>
      <c r="D43" s="61">
        <f>'81'!$Y43</f>
        <v>0</v>
      </c>
      <c r="E43" s="61">
        <f>'82'!$Y43</f>
        <v>0</v>
      </c>
      <c r="F43" s="61">
        <f>'83'!$Y43</f>
        <v>0</v>
      </c>
      <c r="G43" s="61">
        <f>'84'!$Y43</f>
        <v>0</v>
      </c>
      <c r="H43" s="61">
        <f>'85'!$Y43</f>
        <v>0</v>
      </c>
      <c r="I43" s="61">
        <f>'86'!$Y43</f>
        <v>0</v>
      </c>
      <c r="J43" s="61">
        <f>'87'!$Y43</f>
        <v>0</v>
      </c>
      <c r="K43" s="61">
        <f>'88'!$Y43</f>
        <v>0</v>
      </c>
      <c r="L43" s="61">
        <f>'89'!$Y43</f>
        <v>0</v>
      </c>
      <c r="M43" s="61">
        <f>'90'!$Y43</f>
        <v>0</v>
      </c>
      <c r="N43" s="61">
        <f>'91'!$Y43</f>
        <v>0</v>
      </c>
      <c r="O43" s="61">
        <f>'92'!$Y43</f>
        <v>0</v>
      </c>
      <c r="P43" s="61">
        <f>'93'!$Y43</f>
        <v>0</v>
      </c>
      <c r="Q43" s="61">
        <f>'94'!$Y43</f>
        <v>0</v>
      </c>
      <c r="R43" s="61">
        <f>'95'!$Y43</f>
        <v>0</v>
      </c>
      <c r="S43" s="61">
        <f>'96'!$Y43</f>
        <v>0</v>
      </c>
      <c r="T43" s="61">
        <f>'97'!$Y43</f>
        <v>0</v>
      </c>
      <c r="U43" s="61">
        <f>'98'!$Y43</f>
        <v>0</v>
      </c>
      <c r="V43" s="61">
        <f>'99'!$Y43</f>
        <v>0</v>
      </c>
      <c r="W43" s="61">
        <f>'00'!$Y43</f>
        <v>0</v>
      </c>
      <c r="X43" s="61">
        <f>'01'!$Y43</f>
        <v>0</v>
      </c>
      <c r="Y43" s="61">
        <f>'02'!$Y43</f>
        <v>0</v>
      </c>
      <c r="Z43" s="61">
        <f>'03'!$Y43</f>
        <v>0</v>
      </c>
      <c r="AA43" s="61">
        <f>'04'!$Y43</f>
        <v>0</v>
      </c>
      <c r="AB43" s="61">
        <f>'05'!$Y43</f>
        <v>0</v>
      </c>
      <c r="AC43" s="61">
        <f>'06'!$Y43</f>
        <v>0</v>
      </c>
      <c r="AD43" s="61">
        <f>'07'!$Y43</f>
        <v>0</v>
      </c>
      <c r="AE43" s="61">
        <f>'08'!$Y43</f>
        <v>0</v>
      </c>
      <c r="AF43" s="61">
        <f>'09'!$Y43</f>
        <v>0</v>
      </c>
      <c r="AG43" s="61">
        <f>'10'!$Y43</f>
        <v>1.1447145454545455</v>
      </c>
      <c r="AH43" s="61">
        <f>'11'!$Y43</f>
        <v>0</v>
      </c>
      <c r="AI43" s="61">
        <f>'12'!$Y43</f>
        <v>1.7965163043478261</v>
      </c>
      <c r="AJ43" s="61">
        <f>'13'!$Y43</f>
        <v>2.2293007246376813</v>
      </c>
      <c r="AK43" s="61">
        <f>'14'!$Y43</f>
        <v>0</v>
      </c>
      <c r="AL43" s="61">
        <f>'15'!$Y43</f>
        <v>2.4923496376811594</v>
      </c>
      <c r="AM43" s="61">
        <f>'16'!$Y43</f>
        <v>2.8681141304347828</v>
      </c>
      <c r="AN43" s="44">
        <f>'17'!$Y43</f>
        <v>3.1395942028985506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9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60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'80'!$Z6</f>
        <v>0</v>
      </c>
      <c r="D6" s="53">
        <f>'81'!$Z6</f>
        <v>0</v>
      </c>
      <c r="E6" s="53">
        <f>'82'!$Z6</f>
        <v>0</v>
      </c>
      <c r="F6" s="53">
        <f>'83'!$Z6</f>
        <v>0</v>
      </c>
      <c r="G6" s="53">
        <f>'84'!$Z6</f>
        <v>0</v>
      </c>
      <c r="H6" s="53">
        <f>'85'!$Z6</f>
        <v>0</v>
      </c>
      <c r="I6" s="53">
        <f>'86'!$Z6</f>
        <v>0</v>
      </c>
      <c r="J6" s="53">
        <f>'87'!$Z6</f>
        <v>0</v>
      </c>
      <c r="K6" s="53">
        <f>'88'!$Z6</f>
        <v>0</v>
      </c>
      <c r="L6" s="53">
        <f>'89'!$Z6</f>
        <v>0</v>
      </c>
      <c r="M6" s="53">
        <f>'90'!$Z6</f>
        <v>0</v>
      </c>
      <c r="N6" s="53">
        <f>'91'!$Z6</f>
        <v>0</v>
      </c>
      <c r="O6" s="53">
        <f>'92'!$Z6</f>
        <v>0</v>
      </c>
      <c r="P6" s="53">
        <f>'93'!$Z6</f>
        <v>0</v>
      </c>
      <c r="Q6" s="53">
        <f>'94'!$Z6</f>
        <v>0</v>
      </c>
      <c r="R6" s="53">
        <f>'95'!$Z6</f>
        <v>0</v>
      </c>
      <c r="S6" s="53">
        <f>'96'!$Z6</f>
        <v>0</v>
      </c>
      <c r="T6" s="53">
        <f>'97'!$Z6</f>
        <v>0</v>
      </c>
      <c r="U6" s="53">
        <f>'98'!$Z6</f>
        <v>0</v>
      </c>
      <c r="V6" s="53">
        <f>'99'!$Z6</f>
        <v>0.97108876811594191</v>
      </c>
      <c r="W6" s="53">
        <f>'00'!$Z6</f>
        <v>2.5703713768115937</v>
      </c>
      <c r="X6" s="53">
        <f>'01'!$Z6</f>
        <v>3.0721956521739124</v>
      </c>
      <c r="Y6" s="53">
        <f>'02'!$Z6</f>
        <v>3.3557065217391302</v>
      </c>
      <c r="Z6" s="53">
        <f>'03'!$Z6</f>
        <v>3.5604999999999998</v>
      </c>
      <c r="AA6" s="53">
        <f>'04'!$Z6</f>
        <v>4.2408550724637681</v>
      </c>
      <c r="AB6" s="53">
        <f>'05'!$Z6</f>
        <v>6.3763036363636356</v>
      </c>
      <c r="AC6" s="53">
        <f>'06'!$Z6</f>
        <v>6.1466181818181811</v>
      </c>
      <c r="AD6" s="53">
        <f>'07'!$Z6</f>
        <v>6.0864966071344417</v>
      </c>
      <c r="AE6" s="53">
        <f>'08'!$Z6</f>
        <v>7.0157945454545443</v>
      </c>
      <c r="AF6" s="53">
        <f>'09'!$Z6</f>
        <v>6.5315727272727262</v>
      </c>
      <c r="AG6" s="53">
        <f>'10'!$Z6</f>
        <v>4.9094545454545453E-2</v>
      </c>
      <c r="AH6" s="53">
        <f>'11'!$Z6</f>
        <v>0</v>
      </c>
      <c r="AI6" s="53">
        <f>'12'!$Z6</f>
        <v>0</v>
      </c>
      <c r="AJ6" s="53">
        <f>'13'!$Z6</f>
        <v>3.5652173913043477E-3</v>
      </c>
      <c r="AK6" s="53">
        <f>'14'!$Z6</f>
        <v>2.4480072463768116E-2</v>
      </c>
      <c r="AL6" s="53">
        <f>'15'!$Z6</f>
        <v>2.4751811594202897E-2</v>
      </c>
      <c r="AM6" s="53">
        <f>'16'!$Z6</f>
        <v>2.5896739130434783E-2</v>
      </c>
      <c r="AN6" s="40">
        <f>'17'!$Z6</f>
        <v>2.7521739130434781E-2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'80'!$Z7</f>
        <v>0</v>
      </c>
      <c r="D7" s="53">
        <f>'81'!$Z7</f>
        <v>0</v>
      </c>
      <c r="E7" s="53">
        <f>'82'!$Z7</f>
        <v>0</v>
      </c>
      <c r="F7" s="53">
        <f>'83'!$Z7</f>
        <v>0</v>
      </c>
      <c r="G7" s="53">
        <f>'84'!$Z7</f>
        <v>0</v>
      </c>
      <c r="H7" s="53">
        <f>'85'!$Z7</f>
        <v>0</v>
      </c>
      <c r="I7" s="53">
        <f>'86'!$Z7</f>
        <v>0</v>
      </c>
      <c r="J7" s="53">
        <f>'87'!$Z7</f>
        <v>0</v>
      </c>
      <c r="K7" s="53">
        <f>'88'!$Z7</f>
        <v>0</v>
      </c>
      <c r="L7" s="53">
        <f>'89'!$Z7</f>
        <v>0</v>
      </c>
      <c r="M7" s="53">
        <f>'90'!$Z7</f>
        <v>0</v>
      </c>
      <c r="N7" s="53">
        <f>'91'!$Z7</f>
        <v>0</v>
      </c>
      <c r="O7" s="53">
        <f>'92'!$Z7</f>
        <v>0</v>
      </c>
      <c r="P7" s="53">
        <f>'93'!$Z7</f>
        <v>0</v>
      </c>
      <c r="Q7" s="53">
        <f>'94'!$Z7</f>
        <v>0</v>
      </c>
      <c r="R7" s="53">
        <f>'95'!$Z7</f>
        <v>0</v>
      </c>
      <c r="S7" s="53">
        <f>'96'!$Z7</f>
        <v>0</v>
      </c>
      <c r="T7" s="53">
        <f>'97'!$Z7</f>
        <v>0</v>
      </c>
      <c r="U7" s="53">
        <f>'98'!$Z7</f>
        <v>0</v>
      </c>
      <c r="V7" s="53">
        <f>'99'!$Z7</f>
        <v>0</v>
      </c>
      <c r="W7" s="53">
        <f>'00'!$Z7</f>
        <v>0</v>
      </c>
      <c r="X7" s="53">
        <f>'01'!$Z7</f>
        <v>0</v>
      </c>
      <c r="Y7" s="53">
        <f>'02'!$Z7</f>
        <v>0</v>
      </c>
      <c r="Z7" s="53">
        <f>'03'!$Z7</f>
        <v>0</v>
      </c>
      <c r="AA7" s="53">
        <f>'04'!$Z7</f>
        <v>0</v>
      </c>
      <c r="AB7" s="53">
        <f>'05'!$Z7</f>
        <v>0</v>
      </c>
      <c r="AC7" s="53">
        <f>'06'!$Z7</f>
        <v>0</v>
      </c>
      <c r="AD7" s="53">
        <f>'07'!$Z7</f>
        <v>0</v>
      </c>
      <c r="AE7" s="53">
        <f>'08'!$Z7</f>
        <v>0</v>
      </c>
      <c r="AF7" s="53">
        <f>'09'!$Z7</f>
        <v>0</v>
      </c>
      <c r="AG7" s="53">
        <f>'10'!$Z7</f>
        <v>7.1852727272727276E-2</v>
      </c>
      <c r="AH7" s="53">
        <f>'11'!$Z7</f>
        <v>0</v>
      </c>
      <c r="AI7" s="53">
        <f>'12'!$Z7</f>
        <v>1.3976449275362318E-2</v>
      </c>
      <c r="AJ7" s="53">
        <f>'13'!$Z7</f>
        <v>0.40358514492753622</v>
      </c>
      <c r="AK7" s="53">
        <f>'14'!$Z7</f>
        <v>1.1758641304347826</v>
      </c>
      <c r="AL7" s="53">
        <f>'15'!$Z7</f>
        <v>1.3034311594202899</v>
      </c>
      <c r="AM7" s="53">
        <f>'16'!$Z7</f>
        <v>1.5144891304347825</v>
      </c>
      <c r="AN7" s="40">
        <f>'17'!$Z7</f>
        <v>0.91155072463768116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'80'!$Z8</f>
        <v>0</v>
      </c>
      <c r="D8" s="53">
        <f>'81'!$Z8</f>
        <v>0</v>
      </c>
      <c r="E8" s="53">
        <f>'82'!$Z8</f>
        <v>0</v>
      </c>
      <c r="F8" s="53">
        <f>'83'!$Z8</f>
        <v>0</v>
      </c>
      <c r="G8" s="53">
        <f>'84'!$Z8</f>
        <v>0</v>
      </c>
      <c r="H8" s="53">
        <f>'85'!$Z8</f>
        <v>0</v>
      </c>
      <c r="I8" s="53">
        <f>'86'!$Z8</f>
        <v>0</v>
      </c>
      <c r="J8" s="53">
        <f>'87'!$Z8</f>
        <v>0</v>
      </c>
      <c r="K8" s="53">
        <f>'88'!$Z8</f>
        <v>0</v>
      </c>
      <c r="L8" s="53">
        <f>'89'!$Z8</f>
        <v>0</v>
      </c>
      <c r="M8" s="53">
        <f>'90'!$Z8</f>
        <v>0</v>
      </c>
      <c r="N8" s="53">
        <f>'91'!$Z8</f>
        <v>0</v>
      </c>
      <c r="O8" s="53">
        <f>'92'!$Z8</f>
        <v>0</v>
      </c>
      <c r="P8" s="53">
        <f>'93'!$Z8</f>
        <v>0</v>
      </c>
      <c r="Q8" s="53">
        <f>'94'!$Z8</f>
        <v>0</v>
      </c>
      <c r="R8" s="53">
        <f>'95'!$Z8</f>
        <v>0</v>
      </c>
      <c r="S8" s="53">
        <f>'96'!$Z8</f>
        <v>0</v>
      </c>
      <c r="T8" s="53">
        <f>'97'!$Z8</f>
        <v>0</v>
      </c>
      <c r="U8" s="53">
        <f>'98'!$Z8</f>
        <v>0</v>
      </c>
      <c r="V8" s="53">
        <f>'99'!$Z8</f>
        <v>0</v>
      </c>
      <c r="W8" s="53">
        <f>'00'!$Z8</f>
        <v>0</v>
      </c>
      <c r="X8" s="53">
        <f>'01'!$Z8</f>
        <v>0</v>
      </c>
      <c r="Y8" s="53">
        <f>'02'!$Z8</f>
        <v>0</v>
      </c>
      <c r="Z8" s="53">
        <f>'03'!$Z8</f>
        <v>0</v>
      </c>
      <c r="AA8" s="53">
        <f>'04'!$Z8</f>
        <v>0</v>
      </c>
      <c r="AB8" s="53">
        <f>'05'!$Z8</f>
        <v>0</v>
      </c>
      <c r="AC8" s="53">
        <f>'06'!$Z8</f>
        <v>0</v>
      </c>
      <c r="AD8" s="53">
        <f>'07'!$Z8</f>
        <v>0</v>
      </c>
      <c r="AE8" s="53">
        <f>'08'!$Z8</f>
        <v>0</v>
      </c>
      <c r="AF8" s="53">
        <f>'09'!$Z8</f>
        <v>0</v>
      </c>
      <c r="AG8" s="53">
        <f>'10'!$Z8</f>
        <v>0</v>
      </c>
      <c r="AH8" s="53">
        <f>'11'!$Z8</f>
        <v>0</v>
      </c>
      <c r="AI8" s="53">
        <f>'12'!$Z8</f>
        <v>0</v>
      </c>
      <c r="AJ8" s="53">
        <f>'13'!$Z8</f>
        <v>1.3144927536231884E-2</v>
      </c>
      <c r="AK8" s="53">
        <f>'14'!$Z8</f>
        <v>3.0480072463768115E-2</v>
      </c>
      <c r="AL8" s="53">
        <f>'15'!$Z8</f>
        <v>1.0447463768115941E-2</v>
      </c>
      <c r="AM8" s="53">
        <f>'16'!$Z8</f>
        <v>0</v>
      </c>
      <c r="AN8" s="40">
        <f>'17'!$Z8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'80'!$Z9</f>
        <v>0</v>
      </c>
      <c r="D9" s="53">
        <f>'81'!$Z9</f>
        <v>0</v>
      </c>
      <c r="E9" s="53">
        <f>'82'!$Z9</f>
        <v>0</v>
      </c>
      <c r="F9" s="53">
        <f>'83'!$Z9</f>
        <v>0</v>
      </c>
      <c r="G9" s="53">
        <f>'84'!$Z9</f>
        <v>0</v>
      </c>
      <c r="H9" s="53">
        <f>'85'!$Z9</f>
        <v>0</v>
      </c>
      <c r="I9" s="53">
        <f>'86'!$Z9</f>
        <v>0</v>
      </c>
      <c r="J9" s="53">
        <f>'87'!$Z9</f>
        <v>0</v>
      </c>
      <c r="K9" s="53">
        <f>'88'!$Z9</f>
        <v>0</v>
      </c>
      <c r="L9" s="53">
        <f>'89'!$Z9</f>
        <v>0</v>
      </c>
      <c r="M9" s="53">
        <f>'90'!$Z9</f>
        <v>0</v>
      </c>
      <c r="N9" s="53">
        <f>'91'!$Z9</f>
        <v>0</v>
      </c>
      <c r="O9" s="53">
        <f>'92'!$Z9</f>
        <v>0</v>
      </c>
      <c r="P9" s="53">
        <f>'93'!$Z9</f>
        <v>0</v>
      </c>
      <c r="Q9" s="53">
        <f>'94'!$Z9</f>
        <v>0</v>
      </c>
      <c r="R9" s="53">
        <f>'95'!$Z9</f>
        <v>0</v>
      </c>
      <c r="S9" s="53">
        <f>'96'!$Z9</f>
        <v>0</v>
      </c>
      <c r="T9" s="53">
        <f>'97'!$Z9</f>
        <v>0</v>
      </c>
      <c r="U9" s="53">
        <f>'98'!$Z9</f>
        <v>0</v>
      </c>
      <c r="V9" s="53">
        <f>'99'!$Z9</f>
        <v>0</v>
      </c>
      <c r="W9" s="53">
        <f>'00'!$Z9</f>
        <v>0</v>
      </c>
      <c r="X9" s="53">
        <f>'01'!$Z9</f>
        <v>0</v>
      </c>
      <c r="Y9" s="53">
        <f>'02'!$Z9</f>
        <v>0</v>
      </c>
      <c r="Z9" s="53">
        <f>'03'!$Z9</f>
        <v>0</v>
      </c>
      <c r="AA9" s="53">
        <f>'04'!$Z9</f>
        <v>0</v>
      </c>
      <c r="AB9" s="53">
        <f>'05'!$Z9</f>
        <v>0</v>
      </c>
      <c r="AC9" s="53">
        <f>'06'!$Z9</f>
        <v>0</v>
      </c>
      <c r="AD9" s="53">
        <f>'07'!$Z9</f>
        <v>0</v>
      </c>
      <c r="AE9" s="53">
        <f>'08'!$Z9</f>
        <v>0</v>
      </c>
      <c r="AF9" s="53">
        <f>'09'!$Z9</f>
        <v>0</v>
      </c>
      <c r="AG9" s="53">
        <f>'10'!$Z9</f>
        <v>0.30296545454545454</v>
      </c>
      <c r="AH9" s="53">
        <f>'11'!$Z9</f>
        <v>0.42468659420289856</v>
      </c>
      <c r="AI9" s="53">
        <f>'12'!$Z9</f>
        <v>0.10533514492753623</v>
      </c>
      <c r="AJ9" s="53">
        <f>'13'!$Z9</f>
        <v>0.30184782608695654</v>
      </c>
      <c r="AK9" s="53">
        <f>'14'!$Z9</f>
        <v>0.92464673913043482</v>
      </c>
      <c r="AL9" s="53">
        <f>'15'!$Z9</f>
        <v>0.50545108695652174</v>
      </c>
      <c r="AM9" s="53">
        <f>'16'!$Z9</f>
        <v>0.15459420289855072</v>
      </c>
      <c r="AN9" s="40">
        <f>'17'!$Z9</f>
        <v>0.291838768115942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'80'!$Z10</f>
        <v>0</v>
      </c>
      <c r="D10" s="53">
        <f>'81'!$Z10</f>
        <v>0</v>
      </c>
      <c r="E10" s="53">
        <f>'82'!$Z10</f>
        <v>0</v>
      </c>
      <c r="F10" s="53">
        <f>'83'!$Z10</f>
        <v>0</v>
      </c>
      <c r="G10" s="53">
        <f>'84'!$Z10</f>
        <v>0</v>
      </c>
      <c r="H10" s="53">
        <f>'85'!$Z10</f>
        <v>0</v>
      </c>
      <c r="I10" s="53">
        <f>'86'!$Z10</f>
        <v>0</v>
      </c>
      <c r="J10" s="53">
        <f>'87'!$Z10</f>
        <v>0</v>
      </c>
      <c r="K10" s="53">
        <f>'88'!$Z10</f>
        <v>0</v>
      </c>
      <c r="L10" s="53">
        <f>'89'!$Z10</f>
        <v>0</v>
      </c>
      <c r="M10" s="53">
        <f>'90'!$Z10</f>
        <v>1.3858695652173911E-2</v>
      </c>
      <c r="N10" s="53">
        <f>'91'!$Z10</f>
        <v>2.9298913043478259E-2</v>
      </c>
      <c r="O10" s="53">
        <f>'92'!$Z10</f>
        <v>2.9347826086956519E-2</v>
      </c>
      <c r="P10" s="53">
        <f>'93'!$Z10</f>
        <v>2.6086956521739129E-2</v>
      </c>
      <c r="Q10" s="53">
        <f>'94'!$Z10</f>
        <v>3.8958333333333331E-2</v>
      </c>
      <c r="R10" s="53">
        <f>'95'!$Z10</f>
        <v>3.5434782608695654E-2</v>
      </c>
      <c r="S10" s="53">
        <f>'96'!$Z10</f>
        <v>4.1003623188405794E-2</v>
      </c>
      <c r="T10" s="53">
        <f>'97'!$Z10</f>
        <v>3.2666666666666663E-2</v>
      </c>
      <c r="U10" s="53">
        <f>'98'!$Z10</f>
        <v>3.2275362318840574E-2</v>
      </c>
      <c r="V10" s="53">
        <f>'99'!$Z10</f>
        <v>3.3911231884057966E-2</v>
      </c>
      <c r="W10" s="53">
        <f>'00'!$Z10</f>
        <v>2.440217391304348E-3</v>
      </c>
      <c r="X10" s="53">
        <f>'01'!$Z10</f>
        <v>4.0978260869565216E-3</v>
      </c>
      <c r="Y10" s="53">
        <f>'02'!$Z10</f>
        <v>6.2065217391304335E-3</v>
      </c>
      <c r="Z10" s="53">
        <f>'03'!$Z10</f>
        <v>4.3097826086956519E-3</v>
      </c>
      <c r="AA10" s="53">
        <f>'04'!$Z10</f>
        <v>1.6938405797101447E-3</v>
      </c>
      <c r="AB10" s="53">
        <f>'05'!$Z10</f>
        <v>8.2272727272727272E-3</v>
      </c>
      <c r="AC10" s="53">
        <f>'06'!$Z10</f>
        <v>2.6010909090909088E-2</v>
      </c>
      <c r="AD10" s="53">
        <f>'07'!$Z10</f>
        <v>2.5756490031965937E-2</v>
      </c>
      <c r="AE10" s="53">
        <f>'08'!$Z10</f>
        <v>3.0152727272727265E-2</v>
      </c>
      <c r="AF10" s="53">
        <f>'09'!$Z10</f>
        <v>2.9245454545454547E-2</v>
      </c>
      <c r="AG10" s="53">
        <f>'10'!$Z10</f>
        <v>0</v>
      </c>
      <c r="AH10" s="53">
        <f>'11'!$Z10</f>
        <v>0</v>
      </c>
      <c r="AI10" s="53">
        <f>'12'!$Z10</f>
        <v>0</v>
      </c>
      <c r="AJ10" s="53">
        <f>'13'!$Z10</f>
        <v>0</v>
      </c>
      <c r="AK10" s="53">
        <f>'14'!$Z10</f>
        <v>0</v>
      </c>
      <c r="AL10" s="53">
        <f>'15'!$Z10</f>
        <v>0</v>
      </c>
      <c r="AM10" s="53">
        <f>'16'!$Z10</f>
        <v>0</v>
      </c>
      <c r="AN10" s="40">
        <f>'17'!$Z10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'80'!$Z11</f>
        <v>0</v>
      </c>
      <c r="D11" s="53">
        <f>'81'!$Z11</f>
        <v>0</v>
      </c>
      <c r="E11" s="53">
        <f>'82'!$Z11</f>
        <v>0</v>
      </c>
      <c r="F11" s="53">
        <f>'83'!$Z11</f>
        <v>0</v>
      </c>
      <c r="G11" s="53">
        <f>'84'!$Z11</f>
        <v>0</v>
      </c>
      <c r="H11" s="53">
        <f>'85'!$Z11</f>
        <v>0</v>
      </c>
      <c r="I11" s="53">
        <f>'86'!$Z11</f>
        <v>0</v>
      </c>
      <c r="J11" s="53">
        <f>'87'!$Z11</f>
        <v>0</v>
      </c>
      <c r="K11" s="53">
        <f>'88'!$Z11</f>
        <v>0</v>
      </c>
      <c r="L11" s="53">
        <f>'89'!$Z11</f>
        <v>0</v>
      </c>
      <c r="M11" s="53">
        <f>'90'!$Z11</f>
        <v>0</v>
      </c>
      <c r="N11" s="53">
        <f>'91'!$Z11</f>
        <v>0</v>
      </c>
      <c r="O11" s="53">
        <f>'92'!$Z11</f>
        <v>0</v>
      </c>
      <c r="P11" s="53">
        <f>'93'!$Z11</f>
        <v>0</v>
      </c>
      <c r="Q11" s="53">
        <f>'94'!$Z11</f>
        <v>0</v>
      </c>
      <c r="R11" s="53">
        <f>'95'!$Z11</f>
        <v>0</v>
      </c>
      <c r="S11" s="53">
        <f>'96'!$Z11</f>
        <v>0</v>
      </c>
      <c r="T11" s="53">
        <f>'97'!$Z11</f>
        <v>0</v>
      </c>
      <c r="U11" s="53">
        <f>'98'!$Z11</f>
        <v>0</v>
      </c>
      <c r="V11" s="53">
        <f>'99'!$Z11</f>
        <v>0</v>
      </c>
      <c r="W11" s="53">
        <f>'00'!$Z11</f>
        <v>0</v>
      </c>
      <c r="X11" s="53">
        <f>'01'!$Z11</f>
        <v>0</v>
      </c>
      <c r="Y11" s="53">
        <f>'02'!$Z11</f>
        <v>0</v>
      </c>
      <c r="Z11" s="53">
        <f>'03'!$Z11</f>
        <v>0</v>
      </c>
      <c r="AA11" s="53">
        <f>'04'!$Z11</f>
        <v>0</v>
      </c>
      <c r="AB11" s="53">
        <f>'05'!$Z11</f>
        <v>0</v>
      </c>
      <c r="AC11" s="53">
        <f>'06'!$Z11</f>
        <v>0</v>
      </c>
      <c r="AD11" s="53">
        <f>'07'!$Z11</f>
        <v>0</v>
      </c>
      <c r="AE11" s="53">
        <f>'08'!$Z11</f>
        <v>0</v>
      </c>
      <c r="AF11" s="53">
        <f>'09'!$Z11</f>
        <v>0</v>
      </c>
      <c r="AG11" s="53">
        <f>'10'!$Z11</f>
        <v>0.21955636363636363</v>
      </c>
      <c r="AH11" s="53">
        <f>'11'!$Z11</f>
        <v>0.32660869565217393</v>
      </c>
      <c r="AI11" s="53">
        <f>'12'!$Z11</f>
        <v>0.68174999999999997</v>
      </c>
      <c r="AJ11" s="53">
        <f>'13'!$Z11</f>
        <v>1.140927536231884</v>
      </c>
      <c r="AK11" s="53">
        <f>'14'!$Z11</f>
        <v>1.1542699275362318</v>
      </c>
      <c r="AL11" s="53">
        <f>'15'!$Z11</f>
        <v>1.1790380434782608</v>
      </c>
      <c r="AM11" s="53">
        <f>'16'!$Z11</f>
        <v>1.1488333333333334</v>
      </c>
      <c r="AN11" s="40">
        <f>'17'!$Z11</f>
        <v>1.1946539855072464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'80'!$Z12</f>
        <v>0</v>
      </c>
      <c r="D12" s="53">
        <f>'81'!$Z12</f>
        <v>0</v>
      </c>
      <c r="E12" s="53">
        <f>'82'!$Z12</f>
        <v>0</v>
      </c>
      <c r="F12" s="53">
        <f>'83'!$Z12</f>
        <v>0</v>
      </c>
      <c r="G12" s="53">
        <f>'84'!$Z12</f>
        <v>0</v>
      </c>
      <c r="H12" s="53">
        <f>'85'!$Z12</f>
        <v>0</v>
      </c>
      <c r="I12" s="53">
        <f>'86'!$Z12</f>
        <v>0</v>
      </c>
      <c r="J12" s="53">
        <f>'87'!$Z12</f>
        <v>0</v>
      </c>
      <c r="K12" s="53">
        <f>'88'!$Z12</f>
        <v>0</v>
      </c>
      <c r="L12" s="53">
        <f>'89'!$Z12</f>
        <v>0.18115942028985507</v>
      </c>
      <c r="M12" s="53">
        <f>'90'!$Z12</f>
        <v>0.10906702898550724</v>
      </c>
      <c r="N12" s="53">
        <f>'91'!$Z12</f>
        <v>6.198369565217391E-2</v>
      </c>
      <c r="O12" s="53">
        <f>'92'!$Z12</f>
        <v>1.467391304347826E-3</v>
      </c>
      <c r="P12" s="53">
        <f>'93'!$Z12</f>
        <v>8.9673913043478257E-4</v>
      </c>
      <c r="Q12" s="53">
        <f>'94'!$Z12</f>
        <v>7.0652173913043472E-5</v>
      </c>
      <c r="R12" s="53">
        <f>'95'!$Z12</f>
        <v>1.6739130434782607E-3</v>
      </c>
      <c r="S12" s="53">
        <f>'96'!$Z12</f>
        <v>2.86231884057971E-3</v>
      </c>
      <c r="T12" s="53">
        <f>'97'!$Z12</f>
        <v>2.5621376811594199E-2</v>
      </c>
      <c r="U12" s="53">
        <f>'98'!$Z12</f>
        <v>6.7807971014492749E-2</v>
      </c>
      <c r="V12" s="53">
        <f>'99'!$Z12</f>
        <v>1.7003623188405797E-2</v>
      </c>
      <c r="W12" s="53">
        <f>'00'!$Z12</f>
        <v>6.1867753623188401E-2</v>
      </c>
      <c r="X12" s="53">
        <f>'01'!$Z12</f>
        <v>7.689492753623188E-2</v>
      </c>
      <c r="Y12" s="53">
        <f>'02'!$Z12</f>
        <v>6.3706521739130439E-2</v>
      </c>
      <c r="Z12" s="53">
        <f>'03'!$Z12</f>
        <v>9.4108695652173904E-2</v>
      </c>
      <c r="AA12" s="53">
        <f>'04'!$Z12</f>
        <v>0</v>
      </c>
      <c r="AB12" s="53">
        <f>'05'!$Z12</f>
        <v>3.7636363636363632E-4</v>
      </c>
      <c r="AC12" s="53">
        <f>'06'!$Z12</f>
        <v>4.5799999999999999E-3</v>
      </c>
      <c r="AD12" s="53">
        <f>'07'!$Z12</f>
        <v>4.5352019006376487E-3</v>
      </c>
      <c r="AE12" s="53">
        <f>'08'!$Z12</f>
        <v>5.0145454545454538E-3</v>
      </c>
      <c r="AF12" s="53">
        <f>'09'!$Z12</f>
        <v>4.6799999999999993E-3</v>
      </c>
      <c r="AG12" s="53">
        <f>'10'!$Z12</f>
        <v>2.7818181818181817E-3</v>
      </c>
      <c r="AH12" s="53">
        <f>'11'!$Z12</f>
        <v>0.95733876811594198</v>
      </c>
      <c r="AI12" s="53">
        <f>'12'!$Z12</f>
        <v>0.35241847826086958</v>
      </c>
      <c r="AJ12" s="53">
        <f>'13'!$Z12</f>
        <v>0.21737500000000001</v>
      </c>
      <c r="AK12" s="53">
        <f>'14'!$Z12</f>
        <v>7.4402173913043481E-3</v>
      </c>
      <c r="AL12" s="53">
        <f>'15'!$Z12</f>
        <v>6.3641304347826083E-3</v>
      </c>
      <c r="AM12" s="53">
        <f>'16'!$Z12</f>
        <v>9.6251811594202902E-2</v>
      </c>
      <c r="AN12" s="40">
        <f>'17'!$Z12</f>
        <v>7.5307971014492757E-3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'80'!$Z13</f>
        <v>0</v>
      </c>
      <c r="D13" s="53">
        <f>'81'!$Z13</f>
        <v>0</v>
      </c>
      <c r="E13" s="53">
        <f>'82'!$Z13</f>
        <v>0</v>
      </c>
      <c r="F13" s="53">
        <f>'83'!$Z13</f>
        <v>0</v>
      </c>
      <c r="G13" s="53">
        <f>'84'!$Z13</f>
        <v>0</v>
      </c>
      <c r="H13" s="53">
        <f>'85'!$Z13</f>
        <v>0</v>
      </c>
      <c r="I13" s="53">
        <f>'86'!$Z13</f>
        <v>0</v>
      </c>
      <c r="J13" s="53">
        <f>'87'!$Z13</f>
        <v>0</v>
      </c>
      <c r="K13" s="53">
        <f>'88'!$Z13</f>
        <v>0</v>
      </c>
      <c r="L13" s="53">
        <f>'89'!$Z13</f>
        <v>0</v>
      </c>
      <c r="M13" s="53">
        <f>'90'!$Z13</f>
        <v>0</v>
      </c>
      <c r="N13" s="53">
        <f>'91'!$Z13</f>
        <v>0</v>
      </c>
      <c r="O13" s="53">
        <f>'92'!$Z13</f>
        <v>0</v>
      </c>
      <c r="P13" s="53">
        <f>'93'!$Z13</f>
        <v>0</v>
      </c>
      <c r="Q13" s="53">
        <f>'94'!$Z13</f>
        <v>0</v>
      </c>
      <c r="R13" s="53">
        <f>'95'!$Z13</f>
        <v>0</v>
      </c>
      <c r="S13" s="53">
        <f>'96'!$Z13</f>
        <v>0</v>
      </c>
      <c r="T13" s="53">
        <f>'97'!$Z13</f>
        <v>0</v>
      </c>
      <c r="U13" s="53">
        <f>'98'!$Z13</f>
        <v>0</v>
      </c>
      <c r="V13" s="53">
        <f>'99'!$Z13</f>
        <v>0</v>
      </c>
      <c r="W13" s="53">
        <f>'00'!$Z13</f>
        <v>0</v>
      </c>
      <c r="X13" s="53">
        <f>'01'!$Z13</f>
        <v>0</v>
      </c>
      <c r="Y13" s="53">
        <f>'02'!$Z13</f>
        <v>0</v>
      </c>
      <c r="Z13" s="53">
        <f>'03'!$Z13</f>
        <v>0</v>
      </c>
      <c r="AA13" s="53">
        <f>'04'!$Z13</f>
        <v>0</v>
      </c>
      <c r="AB13" s="53">
        <f>'05'!$Z13</f>
        <v>0</v>
      </c>
      <c r="AC13" s="53">
        <f>'06'!$Z13</f>
        <v>0</v>
      </c>
      <c r="AD13" s="53">
        <f>'07'!$Z13</f>
        <v>0</v>
      </c>
      <c r="AE13" s="53">
        <f>'08'!$Z13</f>
        <v>0</v>
      </c>
      <c r="AF13" s="53">
        <f>'09'!$Z13</f>
        <v>0</v>
      </c>
      <c r="AG13" s="53">
        <f>'10'!$Z13</f>
        <v>0.24797272727272726</v>
      </c>
      <c r="AH13" s="53">
        <f>'11'!$Z13</f>
        <v>0.33716123188405794</v>
      </c>
      <c r="AI13" s="53">
        <f>'12'!$Z13</f>
        <v>0.3440833333333333</v>
      </c>
      <c r="AJ13" s="53">
        <f>'13'!$Z13</f>
        <v>0.33872282608695653</v>
      </c>
      <c r="AK13" s="53">
        <f>'14'!$Z13</f>
        <v>0.44680615942028984</v>
      </c>
      <c r="AL13" s="53">
        <f>'15'!$Z13</f>
        <v>0.29707789855072464</v>
      </c>
      <c r="AM13" s="53">
        <f>'16'!$Z13</f>
        <v>0.1713623188405797</v>
      </c>
      <c r="AN13" s="40">
        <f>'17'!$Z13</f>
        <v>7.6514492753623195E-2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'80'!$Z14</f>
        <v>0</v>
      </c>
      <c r="D14" s="53">
        <f>'81'!$Z14</f>
        <v>0</v>
      </c>
      <c r="E14" s="53">
        <f>'82'!$Z14</f>
        <v>0</v>
      </c>
      <c r="F14" s="53">
        <f>'83'!$Z14</f>
        <v>0</v>
      </c>
      <c r="G14" s="53">
        <f>'84'!$Z14</f>
        <v>0</v>
      </c>
      <c r="H14" s="53">
        <f>'85'!$Z14</f>
        <v>0</v>
      </c>
      <c r="I14" s="53">
        <f>'86'!$Z14</f>
        <v>0</v>
      </c>
      <c r="J14" s="53">
        <f>'87'!$Z14</f>
        <v>0</v>
      </c>
      <c r="K14" s="53">
        <f>'88'!$Z14</f>
        <v>0</v>
      </c>
      <c r="L14" s="53">
        <f>'89'!$Z14</f>
        <v>0</v>
      </c>
      <c r="M14" s="53">
        <f>'90'!$Z14</f>
        <v>3.3599637681159422E-2</v>
      </c>
      <c r="N14" s="53">
        <f>'91'!$Z14</f>
        <v>2.654891304347826E-2</v>
      </c>
      <c r="O14" s="53">
        <f>'92'!$Z14</f>
        <v>8.9914855072463759E-2</v>
      </c>
      <c r="P14" s="53">
        <f>'93'!$Z14</f>
        <v>0.10202355072463767</v>
      </c>
      <c r="Q14" s="53">
        <f>'94'!$Z14</f>
        <v>0.12041123188405796</v>
      </c>
      <c r="R14" s="53">
        <f>'95'!$Z14</f>
        <v>0.11130797101449273</v>
      </c>
      <c r="S14" s="53">
        <f>'96'!$Z14</f>
        <v>0.11371920289855071</v>
      </c>
      <c r="T14" s="53">
        <f>'97'!$Z14</f>
        <v>9.4664855072463763E-2</v>
      </c>
      <c r="U14" s="53">
        <f>'98'!$Z14</f>
        <v>0.13167028985507245</v>
      </c>
      <c r="V14" s="53">
        <f>'99'!$Z14</f>
        <v>0.9174420289855072</v>
      </c>
      <c r="W14" s="53">
        <f>'00'!$Z14</f>
        <v>1.5527989130434783</v>
      </c>
      <c r="X14" s="53">
        <f>'01'!$Z14</f>
        <v>1.7986847826086956</v>
      </c>
      <c r="Y14" s="53">
        <f>'02'!$Z14</f>
        <v>1.336228260869565</v>
      </c>
      <c r="Z14" s="53">
        <f>'03'!$Z14</f>
        <v>0.69892391304347812</v>
      </c>
      <c r="AA14" s="53">
        <f>'04'!$Z14</f>
        <v>0.40036231884057966</v>
      </c>
      <c r="AB14" s="53">
        <f>'05'!$Z14</f>
        <v>0.47251636363636362</v>
      </c>
      <c r="AC14" s="53">
        <f>'06'!$Z14</f>
        <v>0.82773999999999992</v>
      </c>
      <c r="AD14" s="53">
        <f>'07'!$Z14</f>
        <v>0.81964367275847305</v>
      </c>
      <c r="AE14" s="53">
        <f>'08'!$Z14</f>
        <v>0.86422727272727262</v>
      </c>
      <c r="AF14" s="53">
        <f>'09'!$Z14</f>
        <v>0.84064363636363626</v>
      </c>
      <c r="AG14" s="53">
        <f>'10'!$Z14</f>
        <v>1.25224</v>
      </c>
      <c r="AH14" s="53">
        <f>'11'!$Z14</f>
        <v>1.2525815217391305</v>
      </c>
      <c r="AI14" s="53">
        <f>'12'!$Z14</f>
        <v>0.7684547101449275</v>
      </c>
      <c r="AJ14" s="53">
        <f>'13'!$Z14</f>
        <v>2.5473750000000002</v>
      </c>
      <c r="AK14" s="53">
        <f>'14'!$Z14</f>
        <v>3.2393460144927535</v>
      </c>
      <c r="AL14" s="53">
        <f>'15'!$Z14</f>
        <v>2.7500634057971016</v>
      </c>
      <c r="AM14" s="53">
        <f>'16'!$Z14</f>
        <v>2.6623931159420291</v>
      </c>
      <c r="AN14" s="40">
        <f>'17'!$Z14</f>
        <v>2.7065778985507247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'80'!$Z15</f>
        <v>0</v>
      </c>
      <c r="D15" s="53">
        <f>'81'!$Z15</f>
        <v>0</v>
      </c>
      <c r="E15" s="53">
        <f>'82'!$Z15</f>
        <v>0</v>
      </c>
      <c r="F15" s="53">
        <f>'83'!$Z15</f>
        <v>0</v>
      </c>
      <c r="G15" s="53">
        <f>'84'!$Z15</f>
        <v>0</v>
      </c>
      <c r="H15" s="53">
        <f>'85'!$Z15</f>
        <v>0</v>
      </c>
      <c r="I15" s="53">
        <f>'86'!$Z15</f>
        <v>0</v>
      </c>
      <c r="J15" s="53">
        <f>'87'!$Z15</f>
        <v>0</v>
      </c>
      <c r="K15" s="53">
        <f>'88'!$Z15</f>
        <v>0</v>
      </c>
      <c r="L15" s="53">
        <f>'89'!$Z15</f>
        <v>0</v>
      </c>
      <c r="M15" s="53">
        <f>'90'!$Z15</f>
        <v>0</v>
      </c>
      <c r="N15" s="53">
        <f>'91'!$Z15</f>
        <v>0</v>
      </c>
      <c r="O15" s="53">
        <f>'92'!$Z15</f>
        <v>0</v>
      </c>
      <c r="P15" s="53">
        <f>'93'!$Z15</f>
        <v>0</v>
      </c>
      <c r="Q15" s="53">
        <f>'94'!$Z15</f>
        <v>0</v>
      </c>
      <c r="R15" s="53">
        <f>'95'!$Z15</f>
        <v>0</v>
      </c>
      <c r="S15" s="53">
        <f>'96'!$Z15</f>
        <v>0</v>
      </c>
      <c r="T15" s="53">
        <f>'97'!$Z15</f>
        <v>0</v>
      </c>
      <c r="U15" s="53">
        <f>'98'!$Z15</f>
        <v>0</v>
      </c>
      <c r="V15" s="53">
        <f>'99'!$Z15</f>
        <v>0</v>
      </c>
      <c r="W15" s="53">
        <f>'00'!$Z15</f>
        <v>0</v>
      </c>
      <c r="X15" s="53">
        <f>'01'!$Z15</f>
        <v>7.5090579710144923E-3</v>
      </c>
      <c r="Y15" s="53">
        <f>'02'!$Z15</f>
        <v>1.0557971014492752E-2</v>
      </c>
      <c r="Z15" s="53">
        <f>'03'!$Z15</f>
        <v>7.7735507246376803E-3</v>
      </c>
      <c r="AA15" s="53">
        <f>'04'!$Z15</f>
        <v>9.8532608695652175E-3</v>
      </c>
      <c r="AB15" s="53">
        <f>'05'!$Z15</f>
        <v>1.1579999999999998E-2</v>
      </c>
      <c r="AC15" s="53">
        <f>'06'!$Z15</f>
        <v>5.3745454545454539E-3</v>
      </c>
      <c r="AD15" s="53">
        <f>'07'!$Z15</f>
        <v>5.3219757119034889E-3</v>
      </c>
      <c r="AE15" s="53">
        <f>'08'!$Z15</f>
        <v>6.3054545454545455E-3</v>
      </c>
      <c r="AF15" s="53">
        <f>'09'!$Z15</f>
        <v>5.9127272727272718E-3</v>
      </c>
      <c r="AG15" s="53">
        <f>'10'!$Z15</f>
        <v>0.18217636363636364</v>
      </c>
      <c r="AH15" s="53">
        <f>'11'!$Z15</f>
        <v>0</v>
      </c>
      <c r="AI15" s="53">
        <f>'12'!$Z15</f>
        <v>0</v>
      </c>
      <c r="AJ15" s="53">
        <f>'13'!$Z15</f>
        <v>0</v>
      </c>
      <c r="AK15" s="53">
        <f>'14'!$Z15</f>
        <v>0.3460090579710145</v>
      </c>
      <c r="AL15" s="53">
        <f>'15'!$Z15</f>
        <v>0.33942028985507244</v>
      </c>
      <c r="AM15" s="53">
        <f>'16'!$Z15</f>
        <v>0.23972101449275363</v>
      </c>
      <c r="AN15" s="40">
        <f>'17'!$Z15</f>
        <v>0.22661956521739129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'80'!$Z16</f>
        <v>0</v>
      </c>
      <c r="D16" s="53">
        <f>'81'!$Z16</f>
        <v>0</v>
      </c>
      <c r="E16" s="53">
        <f>'82'!$Z16</f>
        <v>0</v>
      </c>
      <c r="F16" s="53">
        <f>'83'!$Z16</f>
        <v>0</v>
      </c>
      <c r="G16" s="53">
        <f>'84'!$Z16</f>
        <v>0</v>
      </c>
      <c r="H16" s="53">
        <f>'85'!$Z16</f>
        <v>0</v>
      </c>
      <c r="I16" s="53">
        <f>'86'!$Z16</f>
        <v>0</v>
      </c>
      <c r="J16" s="53">
        <f>'87'!$Z16</f>
        <v>0</v>
      </c>
      <c r="K16" s="53">
        <f>'88'!$Z16</f>
        <v>0</v>
      </c>
      <c r="L16" s="53">
        <f>'89'!$Z16</f>
        <v>0</v>
      </c>
      <c r="M16" s="53">
        <f>'90'!$Z16</f>
        <v>7.0652173913043472E-5</v>
      </c>
      <c r="N16" s="53">
        <f>'91'!$Z16</f>
        <v>0</v>
      </c>
      <c r="O16" s="53">
        <f>'92'!$Z16</f>
        <v>0</v>
      </c>
      <c r="P16" s="53">
        <f>'93'!$Z16</f>
        <v>0</v>
      </c>
      <c r="Q16" s="53">
        <f>'94'!$Z16</f>
        <v>0</v>
      </c>
      <c r="R16" s="53">
        <f>'95'!$Z16</f>
        <v>0</v>
      </c>
      <c r="S16" s="53">
        <f>'96'!$Z16</f>
        <v>8.1521739130434775E-5</v>
      </c>
      <c r="T16" s="53">
        <f>'97'!$Z16</f>
        <v>0</v>
      </c>
      <c r="U16" s="53">
        <f>'98'!$Z16</f>
        <v>0</v>
      </c>
      <c r="V16" s="53">
        <f>'99'!$Z16</f>
        <v>0</v>
      </c>
      <c r="W16" s="53">
        <f>'00'!$Z16</f>
        <v>0</v>
      </c>
      <c r="X16" s="53">
        <f>'01'!$Z16</f>
        <v>0</v>
      </c>
      <c r="Y16" s="53">
        <f>'02'!$Z16</f>
        <v>0</v>
      </c>
      <c r="Z16" s="53">
        <f>'03'!$Z16</f>
        <v>0</v>
      </c>
      <c r="AA16" s="53">
        <f>'04'!$Z16</f>
        <v>0</v>
      </c>
      <c r="AB16" s="53">
        <f>'05'!$Z16</f>
        <v>0</v>
      </c>
      <c r="AC16" s="53">
        <f>'06'!$Z16</f>
        <v>0</v>
      </c>
      <c r="AD16" s="53">
        <f>'07'!$Z16</f>
        <v>0</v>
      </c>
      <c r="AE16" s="53">
        <f>'08'!$Z16</f>
        <v>0</v>
      </c>
      <c r="AF16" s="53">
        <f>'09'!$Z16</f>
        <v>0</v>
      </c>
      <c r="AG16" s="53">
        <f>'10'!$Z16</f>
        <v>0.76793636363636364</v>
      </c>
      <c r="AH16" s="53">
        <f>'11'!$Z16</f>
        <v>0.13267391304347825</v>
      </c>
      <c r="AI16" s="53">
        <f>'12'!$Z16</f>
        <v>0</v>
      </c>
      <c r="AJ16" s="53">
        <f>'13'!$Z16</f>
        <v>0.6585688405797101</v>
      </c>
      <c r="AK16" s="53">
        <f>'14'!$Z16</f>
        <v>0.81437499999999996</v>
      </c>
      <c r="AL16" s="53">
        <f>'15'!$Z16</f>
        <v>0.78230072463768119</v>
      </c>
      <c r="AM16" s="53">
        <f>'16'!$Z16</f>
        <v>3.7717391304347824E-3</v>
      </c>
      <c r="AN16" s="40">
        <f>'17'!$Z16</f>
        <v>1.4402173913043478E-3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'80'!$Z17</f>
        <v>0.18115942028985507</v>
      </c>
      <c r="D17" s="53">
        <f>'81'!$Z17</f>
        <v>0</v>
      </c>
      <c r="E17" s="53">
        <f>'82'!$Z17</f>
        <v>0</v>
      </c>
      <c r="F17" s="53">
        <f>'83'!$Z17</f>
        <v>0</v>
      </c>
      <c r="G17" s="53">
        <f>'84'!$Z17</f>
        <v>2.7173913043478257E-2</v>
      </c>
      <c r="H17" s="53">
        <f>'85'!$Z17</f>
        <v>3.2608695652173905E-2</v>
      </c>
      <c r="I17" s="53">
        <f>'86'!$Z17</f>
        <v>3.079710144927536E-2</v>
      </c>
      <c r="J17" s="53">
        <f>'87'!$Z17</f>
        <v>0</v>
      </c>
      <c r="K17" s="53">
        <f>'88'!$Z17</f>
        <v>0</v>
      </c>
      <c r="L17" s="53">
        <f>'89'!$Z17</f>
        <v>0</v>
      </c>
      <c r="M17" s="53">
        <f>'90'!$Z17</f>
        <v>1.1594202898550725E-2</v>
      </c>
      <c r="N17" s="53">
        <f>'91'!$Z17</f>
        <v>5.1380434782608689E-2</v>
      </c>
      <c r="O17" s="53">
        <f>'92'!$Z17</f>
        <v>8.7949275362318835E-2</v>
      </c>
      <c r="P17" s="53">
        <f>'93'!$Z17</f>
        <v>0.12078079710144926</v>
      </c>
      <c r="Q17" s="53">
        <f>'94'!$Z17</f>
        <v>5.6369565217391303E-2</v>
      </c>
      <c r="R17" s="53">
        <f>'95'!$Z17</f>
        <v>1.1219202898550723E-2</v>
      </c>
      <c r="S17" s="53">
        <f>'96'!$Z17</f>
        <v>9.3876811594202896E-3</v>
      </c>
      <c r="T17" s="53">
        <f>'97'!$Z17</f>
        <v>2.7065217391304347E-3</v>
      </c>
      <c r="U17" s="53">
        <f>'98'!$Z17</f>
        <v>6.9655797101449268E-3</v>
      </c>
      <c r="V17" s="53">
        <f>'99'!$Z17</f>
        <v>4.4039855072463769E-3</v>
      </c>
      <c r="W17" s="53">
        <f>'00'!$Z17</f>
        <v>3.994565217391304E-3</v>
      </c>
      <c r="X17" s="53">
        <f>'01'!$Z17</f>
        <v>0</v>
      </c>
      <c r="Y17" s="53">
        <f>'02'!$Z17</f>
        <v>0.2906014492753623</v>
      </c>
      <c r="Z17" s="53">
        <f>'03'!$Z17</f>
        <v>0.35019202898550722</v>
      </c>
      <c r="AA17" s="53">
        <f>'04'!$Z17</f>
        <v>0.18159420289855069</v>
      </c>
      <c r="AB17" s="53">
        <f>'05'!$Z17</f>
        <v>0.15591454545454544</v>
      </c>
      <c r="AC17" s="53">
        <f>'06'!$Z17</f>
        <v>0.15832909090909092</v>
      </c>
      <c r="AD17" s="53">
        <f>'07'!$Z17</f>
        <v>0.1567804353749214</v>
      </c>
      <c r="AE17" s="53">
        <f>'08'!$Z17</f>
        <v>0.16792363636363636</v>
      </c>
      <c r="AF17" s="53">
        <f>'09'!$Z17</f>
        <v>0.14612545454545453</v>
      </c>
      <c r="AG17" s="53">
        <f>'10'!$Z17</f>
        <v>0.80013272727272722</v>
      </c>
      <c r="AH17" s="53">
        <f>'11'!$Z17</f>
        <v>2.1705471014492752</v>
      </c>
      <c r="AI17" s="53">
        <f>'12'!$Z17</f>
        <v>0.23965942028985507</v>
      </c>
      <c r="AJ17" s="53">
        <f>'13'!$Z17</f>
        <v>0.83866847826086954</v>
      </c>
      <c r="AK17" s="53">
        <f>'14'!$Z17</f>
        <v>2.969538043478261</v>
      </c>
      <c r="AL17" s="53">
        <f>'15'!$Z17</f>
        <v>3.19481884057971</v>
      </c>
      <c r="AM17" s="53">
        <f>'16'!$Z17</f>
        <v>3.8910271739130433</v>
      </c>
      <c r="AN17" s="40">
        <f>'17'!$Z17</f>
        <v>2.935710144927536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'80'!$Z18</f>
        <v>0</v>
      </c>
      <c r="D18" s="53">
        <f>'81'!$Z18</f>
        <v>0</v>
      </c>
      <c r="E18" s="53">
        <f>'82'!$Z18</f>
        <v>0</v>
      </c>
      <c r="F18" s="53">
        <f>'83'!$Z18</f>
        <v>0</v>
      </c>
      <c r="G18" s="53">
        <f>'84'!$Z18</f>
        <v>0</v>
      </c>
      <c r="H18" s="53">
        <f>'85'!$Z18</f>
        <v>0</v>
      </c>
      <c r="I18" s="53">
        <f>'86'!$Z18</f>
        <v>0</v>
      </c>
      <c r="J18" s="53">
        <f>'87'!$Z18</f>
        <v>0</v>
      </c>
      <c r="K18" s="53">
        <f>'88'!$Z18</f>
        <v>0</v>
      </c>
      <c r="L18" s="53">
        <f>'89'!$Z18</f>
        <v>0</v>
      </c>
      <c r="M18" s="53">
        <f>'90'!$Z18</f>
        <v>0</v>
      </c>
      <c r="N18" s="53">
        <f>'91'!$Z18</f>
        <v>0</v>
      </c>
      <c r="O18" s="53">
        <f>'92'!$Z18</f>
        <v>0</v>
      </c>
      <c r="P18" s="53">
        <f>'93'!$Z18</f>
        <v>0</v>
      </c>
      <c r="Q18" s="53">
        <f>'94'!$Z18</f>
        <v>0</v>
      </c>
      <c r="R18" s="53">
        <f>'95'!$Z18</f>
        <v>0</v>
      </c>
      <c r="S18" s="53">
        <f>'96'!$Z18</f>
        <v>0</v>
      </c>
      <c r="T18" s="53">
        <f>'97'!$Z18</f>
        <v>0</v>
      </c>
      <c r="U18" s="53">
        <f>'98'!$Z18</f>
        <v>0</v>
      </c>
      <c r="V18" s="53">
        <f>'99'!$Z18</f>
        <v>0</v>
      </c>
      <c r="W18" s="53">
        <f>'00'!$Z18</f>
        <v>0</v>
      </c>
      <c r="X18" s="53">
        <f>'01'!$Z18</f>
        <v>0</v>
      </c>
      <c r="Y18" s="53">
        <f>'02'!$Z18</f>
        <v>0</v>
      </c>
      <c r="Z18" s="53">
        <f>'03'!$Z18</f>
        <v>0</v>
      </c>
      <c r="AA18" s="53">
        <f>'04'!$Z18</f>
        <v>0</v>
      </c>
      <c r="AB18" s="53">
        <f>'05'!$Z18</f>
        <v>0</v>
      </c>
      <c r="AC18" s="53">
        <f>'06'!$Z18</f>
        <v>0</v>
      </c>
      <c r="AD18" s="53">
        <f>'07'!$Z18</f>
        <v>0</v>
      </c>
      <c r="AE18" s="53">
        <f>'08'!$Z18</f>
        <v>0</v>
      </c>
      <c r="AF18" s="53">
        <f>'09'!$Z18</f>
        <v>0</v>
      </c>
      <c r="AG18" s="53">
        <f>'10'!$Z18</f>
        <v>0</v>
      </c>
      <c r="AH18" s="53">
        <f>'11'!$Z18</f>
        <v>0</v>
      </c>
      <c r="AI18" s="53">
        <f>'12'!$Z18</f>
        <v>0</v>
      </c>
      <c r="AJ18" s="53">
        <f>'13'!$Z18</f>
        <v>0</v>
      </c>
      <c r="AK18" s="53">
        <f>'14'!$Z18</f>
        <v>0</v>
      </c>
      <c r="AL18" s="53">
        <f>'15'!$Z18</f>
        <v>0</v>
      </c>
      <c r="AM18" s="53">
        <f>'16'!$Z18</f>
        <v>0</v>
      </c>
      <c r="AN18" s="40">
        <f>'17'!$Z18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'80'!$Z19</f>
        <v>0</v>
      </c>
      <c r="D19" s="53">
        <f>'81'!$Z19</f>
        <v>0</v>
      </c>
      <c r="E19" s="53">
        <f>'82'!$Z19</f>
        <v>0</v>
      </c>
      <c r="F19" s="53">
        <f>'83'!$Z19</f>
        <v>0</v>
      </c>
      <c r="G19" s="53">
        <f>'84'!$Z19</f>
        <v>0</v>
      </c>
      <c r="H19" s="53">
        <f>'85'!$Z19</f>
        <v>0</v>
      </c>
      <c r="I19" s="53">
        <f>'86'!$Z19</f>
        <v>0</v>
      </c>
      <c r="J19" s="53">
        <f>'87'!$Z19</f>
        <v>0</v>
      </c>
      <c r="K19" s="53">
        <f>'88'!$Z19</f>
        <v>0</v>
      </c>
      <c r="L19" s="53">
        <f>'89'!$Z19</f>
        <v>0</v>
      </c>
      <c r="M19" s="53">
        <f>'90'!$Z19</f>
        <v>3.5326086956521735E-4</v>
      </c>
      <c r="N19" s="53">
        <f>'91'!$Z19</f>
        <v>2.2282608695652173E-4</v>
      </c>
      <c r="O19" s="53">
        <f>'92'!$Z19</f>
        <v>0</v>
      </c>
      <c r="P19" s="53">
        <f>'93'!$Z19</f>
        <v>0</v>
      </c>
      <c r="Q19" s="53">
        <f>'94'!$Z19</f>
        <v>3.260869565217391E-4</v>
      </c>
      <c r="R19" s="53">
        <f>'95'!$Z19</f>
        <v>0</v>
      </c>
      <c r="S19" s="53">
        <f>'96'!$Z19</f>
        <v>0</v>
      </c>
      <c r="T19" s="53">
        <f>'97'!$Z19</f>
        <v>0</v>
      </c>
      <c r="U19" s="53">
        <f>'98'!$Z19</f>
        <v>0</v>
      </c>
      <c r="V19" s="53">
        <f>'99'!$Z19</f>
        <v>0</v>
      </c>
      <c r="W19" s="53">
        <f>'00'!$Z19</f>
        <v>0</v>
      </c>
      <c r="X19" s="53">
        <f>'01'!$Z19</f>
        <v>0</v>
      </c>
      <c r="Y19" s="53">
        <f>'02'!$Z19</f>
        <v>0</v>
      </c>
      <c r="Z19" s="53">
        <f>'03'!$Z19</f>
        <v>0</v>
      </c>
      <c r="AA19" s="53">
        <f>'04'!$Z19</f>
        <v>0</v>
      </c>
      <c r="AB19" s="53">
        <f>'05'!$Z19</f>
        <v>0</v>
      </c>
      <c r="AC19" s="53">
        <f>'06'!$Z19</f>
        <v>0</v>
      </c>
      <c r="AD19" s="53">
        <f>'07'!$Z19</f>
        <v>0</v>
      </c>
      <c r="AE19" s="53">
        <f>'08'!$Z19</f>
        <v>0</v>
      </c>
      <c r="AF19" s="53">
        <f>'09'!$Z19</f>
        <v>0</v>
      </c>
      <c r="AG19" s="53">
        <f>'10'!$Z19</f>
        <v>0</v>
      </c>
      <c r="AH19" s="53">
        <f>'11'!$Z19</f>
        <v>0</v>
      </c>
      <c r="AI19" s="53">
        <f>'12'!$Z19</f>
        <v>0</v>
      </c>
      <c r="AJ19" s="53">
        <f>'13'!$Z19</f>
        <v>0</v>
      </c>
      <c r="AK19" s="53">
        <f>'14'!$Z19</f>
        <v>0</v>
      </c>
      <c r="AL19" s="53">
        <f>'15'!$Z19</f>
        <v>0</v>
      </c>
      <c r="AM19" s="53">
        <f>'16'!$Z19</f>
        <v>0</v>
      </c>
      <c r="AN19" s="40">
        <f>'17'!$Z19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'80'!$Z20</f>
        <v>0</v>
      </c>
      <c r="D20" s="53">
        <f>'81'!$Z20</f>
        <v>0</v>
      </c>
      <c r="E20" s="53">
        <f>'82'!$Z20</f>
        <v>0</v>
      </c>
      <c r="F20" s="53">
        <f>'83'!$Z20</f>
        <v>0</v>
      </c>
      <c r="G20" s="53">
        <f>'84'!$Z20</f>
        <v>0</v>
      </c>
      <c r="H20" s="53">
        <f>'85'!$Z20</f>
        <v>0</v>
      </c>
      <c r="I20" s="53">
        <f>'86'!$Z20</f>
        <v>0</v>
      </c>
      <c r="J20" s="53">
        <f>'87'!$Z20</f>
        <v>0</v>
      </c>
      <c r="K20" s="53">
        <f>'88'!$Z20</f>
        <v>0</v>
      </c>
      <c r="L20" s="53">
        <f>'89'!$Z20</f>
        <v>0.18115942028985507</v>
      </c>
      <c r="M20" s="53">
        <f>'90'!$Z20</f>
        <v>0.18289130434782608</v>
      </c>
      <c r="N20" s="53">
        <f>'91'!$Z20</f>
        <v>0.1249927536231884</v>
      </c>
      <c r="O20" s="53">
        <f>'92'!$Z20</f>
        <v>9.5672101449275349E-2</v>
      </c>
      <c r="P20" s="53">
        <f>'93'!$Z20</f>
        <v>8.9971014492753618E-2</v>
      </c>
      <c r="Q20" s="53">
        <f>'94'!$Z20</f>
        <v>4.3721014492753618E-2</v>
      </c>
      <c r="R20" s="53">
        <f>'95'!$Z20</f>
        <v>1.9894927536231882E-2</v>
      </c>
      <c r="S20" s="53">
        <f>'96'!$Z20</f>
        <v>1.298550724637681E-2</v>
      </c>
      <c r="T20" s="53">
        <f>'97'!$Z20</f>
        <v>1.4418478260869566E-2</v>
      </c>
      <c r="U20" s="53">
        <f>'98'!$Z20</f>
        <v>1.3230072463768115E-2</v>
      </c>
      <c r="V20" s="53">
        <f>'99'!$Z20</f>
        <v>1.5827898550724636E-2</v>
      </c>
      <c r="W20" s="53">
        <f>'00'!$Z20</f>
        <v>1.146014492753623E-2</v>
      </c>
      <c r="X20" s="53">
        <f>'01'!$Z20</f>
        <v>4.8054347826086953E-2</v>
      </c>
      <c r="Y20" s="53">
        <f>'02'!$Z20</f>
        <v>0.17649456521739129</v>
      </c>
      <c r="Z20" s="53">
        <f>'03'!$Z20</f>
        <v>0.15894927536231881</v>
      </c>
      <c r="AA20" s="53">
        <f>'04'!$Z20</f>
        <v>0.15527355072463767</v>
      </c>
      <c r="AB20" s="53">
        <f>'05'!$Z20</f>
        <v>2.5227272727272727E-2</v>
      </c>
      <c r="AC20" s="53">
        <f>'06'!$Z20</f>
        <v>0</v>
      </c>
      <c r="AD20" s="53">
        <f>'07'!$Z20</f>
        <v>0</v>
      </c>
      <c r="AE20" s="53">
        <f>'08'!$Z20</f>
        <v>0</v>
      </c>
      <c r="AF20" s="53">
        <f>'09'!$Z20</f>
        <v>0</v>
      </c>
      <c r="AG20" s="53">
        <f>'10'!$Z20</f>
        <v>4.8745454545454543E-2</v>
      </c>
      <c r="AH20" s="53">
        <f>'11'!$Z20</f>
        <v>0</v>
      </c>
      <c r="AI20" s="53">
        <f>'12'!$Z20</f>
        <v>0</v>
      </c>
      <c r="AJ20" s="53">
        <f>'13'!$Z20</f>
        <v>1.6865942028985507E-2</v>
      </c>
      <c r="AK20" s="53">
        <f>'14'!$Z20</f>
        <v>2.4297101449275361E-2</v>
      </c>
      <c r="AL20" s="53">
        <f>'15'!$Z20</f>
        <v>2.3045289855072464E-2</v>
      </c>
      <c r="AM20" s="53">
        <f>'16'!$Z20</f>
        <v>7.3021739130434776E-2</v>
      </c>
      <c r="AN20" s="40">
        <f>'17'!$Z20</f>
        <v>0.10159963768115943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'80'!$Z21</f>
        <v>0</v>
      </c>
      <c r="D21" s="53">
        <f>'81'!$Z21</f>
        <v>0</v>
      </c>
      <c r="E21" s="53">
        <f>'82'!$Z21</f>
        <v>0</v>
      </c>
      <c r="F21" s="53">
        <f>'83'!$Z21</f>
        <v>0</v>
      </c>
      <c r="G21" s="53">
        <f>'84'!$Z21</f>
        <v>0</v>
      </c>
      <c r="H21" s="53">
        <f>'85'!$Z21</f>
        <v>0</v>
      </c>
      <c r="I21" s="53">
        <f>'86'!$Z21</f>
        <v>0</v>
      </c>
      <c r="J21" s="53">
        <f>'87'!$Z21</f>
        <v>0</v>
      </c>
      <c r="K21" s="53">
        <f>'88'!$Z21</f>
        <v>0</v>
      </c>
      <c r="L21" s="53">
        <f>'89'!$Z21</f>
        <v>0</v>
      </c>
      <c r="M21" s="53">
        <f>'90'!$Z21</f>
        <v>3.4963768115942029E-4</v>
      </c>
      <c r="N21" s="53">
        <f>'91'!$Z21</f>
        <v>0</v>
      </c>
      <c r="O21" s="53">
        <f>'92'!$Z21</f>
        <v>2.3550724637681155E-5</v>
      </c>
      <c r="P21" s="53">
        <f>'93'!$Z21</f>
        <v>0</v>
      </c>
      <c r="Q21" s="53">
        <f>'94'!$Z21</f>
        <v>0</v>
      </c>
      <c r="R21" s="53">
        <f>'95'!$Z21</f>
        <v>0</v>
      </c>
      <c r="S21" s="53">
        <f>'96'!$Z21</f>
        <v>0</v>
      </c>
      <c r="T21" s="53">
        <f>'97'!$Z21</f>
        <v>0</v>
      </c>
      <c r="U21" s="53">
        <f>'98'!$Z21</f>
        <v>0</v>
      </c>
      <c r="V21" s="53">
        <f>'99'!$Z21</f>
        <v>0</v>
      </c>
      <c r="W21" s="53">
        <f>'00'!$Z21</f>
        <v>3.260869565217391E-4</v>
      </c>
      <c r="X21" s="53">
        <f>'01'!$Z21</f>
        <v>0</v>
      </c>
      <c r="Y21" s="53">
        <f>'02'!$Z21</f>
        <v>0</v>
      </c>
      <c r="Z21" s="53">
        <f>'03'!$Z21</f>
        <v>0</v>
      </c>
      <c r="AA21" s="53">
        <f>'04'!$Z21</f>
        <v>0</v>
      </c>
      <c r="AB21" s="53">
        <f>'05'!$Z21</f>
        <v>0</v>
      </c>
      <c r="AC21" s="53">
        <f>'06'!$Z21</f>
        <v>0</v>
      </c>
      <c r="AD21" s="53">
        <f>'07'!$Z21</f>
        <v>0</v>
      </c>
      <c r="AE21" s="53">
        <f>'08'!$Z21</f>
        <v>0</v>
      </c>
      <c r="AF21" s="53">
        <f>'09'!$Z21</f>
        <v>0</v>
      </c>
      <c r="AG21" s="53">
        <f>'10'!$Z21</f>
        <v>0</v>
      </c>
      <c r="AH21" s="53">
        <f>'11'!$Z21</f>
        <v>0</v>
      </c>
      <c r="AI21" s="53">
        <f>'12'!$Z21</f>
        <v>0</v>
      </c>
      <c r="AJ21" s="53">
        <f>'13'!$Z21</f>
        <v>0</v>
      </c>
      <c r="AK21" s="53">
        <f>'14'!$Z21</f>
        <v>0</v>
      </c>
      <c r="AL21" s="53">
        <f>'15'!$Z21</f>
        <v>0</v>
      </c>
      <c r="AM21" s="53">
        <f>'16'!$Z21</f>
        <v>0</v>
      </c>
      <c r="AN21" s="40">
        <f>'17'!$Z21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'80'!$Z22</f>
        <v>0</v>
      </c>
      <c r="D22" s="53">
        <f>'81'!$Z22</f>
        <v>0</v>
      </c>
      <c r="E22" s="53">
        <f>'82'!$Z22</f>
        <v>0</v>
      </c>
      <c r="F22" s="53">
        <f>'83'!$Z22</f>
        <v>4.5289855072463768E-2</v>
      </c>
      <c r="G22" s="53">
        <f>'84'!$Z22</f>
        <v>0</v>
      </c>
      <c r="H22" s="53">
        <f>'85'!$Z22</f>
        <v>0</v>
      </c>
      <c r="I22" s="53">
        <f>'86'!$Z22</f>
        <v>0</v>
      </c>
      <c r="J22" s="53">
        <f>'87'!$Z22</f>
        <v>0</v>
      </c>
      <c r="K22" s="53">
        <f>'88'!$Z22</f>
        <v>0</v>
      </c>
      <c r="L22" s="53">
        <f>'89'!$Z22</f>
        <v>0</v>
      </c>
      <c r="M22" s="53">
        <f>'90'!$Z22</f>
        <v>0</v>
      </c>
      <c r="N22" s="53">
        <f>'91'!$Z22</f>
        <v>0</v>
      </c>
      <c r="O22" s="53">
        <f>'92'!$Z22</f>
        <v>0</v>
      </c>
      <c r="P22" s="53">
        <f>'93'!$Z22</f>
        <v>0</v>
      </c>
      <c r="Q22" s="53">
        <f>'94'!$Z22</f>
        <v>0</v>
      </c>
      <c r="R22" s="53">
        <f>'95'!$Z22</f>
        <v>0</v>
      </c>
      <c r="S22" s="53">
        <f>'96'!$Z22</f>
        <v>0</v>
      </c>
      <c r="T22" s="53">
        <f>'97'!$Z22</f>
        <v>0</v>
      </c>
      <c r="U22" s="53">
        <f>'98'!$Z22</f>
        <v>0</v>
      </c>
      <c r="V22" s="53">
        <f>'99'!$Z22</f>
        <v>0</v>
      </c>
      <c r="W22" s="53">
        <f>'00'!$Z22</f>
        <v>0</v>
      </c>
      <c r="X22" s="53">
        <f>'01'!$Z22</f>
        <v>0</v>
      </c>
      <c r="Y22" s="53">
        <f>'02'!$Z22</f>
        <v>0</v>
      </c>
      <c r="Z22" s="53">
        <f>'03'!$Z22</f>
        <v>0</v>
      </c>
      <c r="AA22" s="53">
        <f>'04'!$Z22</f>
        <v>0</v>
      </c>
      <c r="AB22" s="53">
        <f>'05'!$Z22</f>
        <v>0</v>
      </c>
      <c r="AC22" s="53">
        <f>'06'!$Z22</f>
        <v>0</v>
      </c>
      <c r="AD22" s="53">
        <f>'07'!$Z22</f>
        <v>0</v>
      </c>
      <c r="AE22" s="53">
        <f>'08'!$Z22</f>
        <v>0</v>
      </c>
      <c r="AF22" s="53">
        <f>'09'!$Z22</f>
        <v>0</v>
      </c>
      <c r="AG22" s="53">
        <f>'10'!$Z22</f>
        <v>0</v>
      </c>
      <c r="AH22" s="53">
        <f>'11'!$Z22</f>
        <v>0</v>
      </c>
      <c r="AI22" s="53">
        <f>'12'!$Z22</f>
        <v>0</v>
      </c>
      <c r="AJ22" s="53">
        <f>'13'!$Z22</f>
        <v>0</v>
      </c>
      <c r="AK22" s="53">
        <f>'14'!$Z22</f>
        <v>0</v>
      </c>
      <c r="AL22" s="53">
        <f>'15'!$Z22</f>
        <v>0</v>
      </c>
      <c r="AM22" s="53">
        <f>'16'!$Z22</f>
        <v>0</v>
      </c>
      <c r="AN22" s="40">
        <f>'17'!$Z22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'80'!$Z23</f>
        <v>0</v>
      </c>
      <c r="D23" s="53">
        <f>'81'!$Z23</f>
        <v>0</v>
      </c>
      <c r="E23" s="53">
        <f>'82'!$Z23</f>
        <v>0</v>
      </c>
      <c r="F23" s="53">
        <f>'83'!$Z23</f>
        <v>0</v>
      </c>
      <c r="G23" s="53">
        <f>'84'!$Z23</f>
        <v>0</v>
      </c>
      <c r="H23" s="53">
        <f>'85'!$Z23</f>
        <v>0</v>
      </c>
      <c r="I23" s="53">
        <f>'86'!$Z23</f>
        <v>0</v>
      </c>
      <c r="J23" s="53">
        <f>'87'!$Z23</f>
        <v>0</v>
      </c>
      <c r="K23" s="53">
        <f>'88'!$Z23</f>
        <v>0</v>
      </c>
      <c r="L23" s="53">
        <f>'89'!$Z23</f>
        <v>16.666666666666664</v>
      </c>
      <c r="M23" s="53">
        <f>'90'!$Z23</f>
        <v>14.907541666666665</v>
      </c>
      <c r="N23" s="53">
        <f>'91'!$Z23</f>
        <v>13.776471014492753</v>
      </c>
      <c r="O23" s="53">
        <f>'92'!$Z23</f>
        <v>0.97887137681159408</v>
      </c>
      <c r="P23" s="53">
        <f>'93'!$Z23</f>
        <v>0.97445471014492746</v>
      </c>
      <c r="Q23" s="53">
        <f>'94'!$Z23</f>
        <v>1.7347934782608694</v>
      </c>
      <c r="R23" s="53">
        <f>'95'!$Z23</f>
        <v>2.0990760869565217</v>
      </c>
      <c r="S23" s="53">
        <f>'96'!$Z23</f>
        <v>2.2711249999999996</v>
      </c>
      <c r="T23" s="53">
        <f>'97'!$Z23</f>
        <v>3.15238768115942</v>
      </c>
      <c r="U23" s="53">
        <f>'98'!$Z23</f>
        <v>3.7454384057971013</v>
      </c>
      <c r="V23" s="53">
        <f>'99'!$Z23</f>
        <v>5.3679873188405791</v>
      </c>
      <c r="W23" s="53">
        <f>'00'!$Z23</f>
        <v>6.5970634057971012</v>
      </c>
      <c r="X23" s="53">
        <f>'01'!$Z23</f>
        <v>9.7888623188405788</v>
      </c>
      <c r="Y23" s="53">
        <f>'02'!$Z23</f>
        <v>9.5166286231884047</v>
      </c>
      <c r="Z23" s="53">
        <f>'03'!$Z23</f>
        <v>4.5118188405797097</v>
      </c>
      <c r="AA23" s="53">
        <f>'04'!$Z23</f>
        <v>4.5096503623188395</v>
      </c>
      <c r="AB23" s="53">
        <f>'05'!$Z23</f>
        <v>4.4304527272727263</v>
      </c>
      <c r="AC23" s="53">
        <f>'06'!$Z23</f>
        <v>4.2897927272727268</v>
      </c>
      <c r="AD23" s="53">
        <f>'07'!$Z23</f>
        <v>0</v>
      </c>
      <c r="AE23" s="53">
        <f>'08'!$Z23</f>
        <v>0</v>
      </c>
      <c r="AF23" s="53">
        <f>'09'!$Z23</f>
        <v>0</v>
      </c>
      <c r="AG23" s="53">
        <f>'10'!$Z23</f>
        <v>0</v>
      </c>
      <c r="AH23" s="53">
        <f>'11'!$Z23</f>
        <v>0</v>
      </c>
      <c r="AI23" s="53">
        <f>'12'!$Z23</f>
        <v>0</v>
      </c>
      <c r="AJ23" s="53">
        <f>'13'!$Z23</f>
        <v>0</v>
      </c>
      <c r="AK23" s="53">
        <f>'14'!$Z23</f>
        <v>0</v>
      </c>
      <c r="AL23" s="53">
        <f>'15'!$Z23</f>
        <v>0</v>
      </c>
      <c r="AM23" s="53">
        <f>'16'!$Z23</f>
        <v>0</v>
      </c>
      <c r="AN23" s="40">
        <f>'17'!$Z23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'80'!$Z24</f>
        <v>0</v>
      </c>
      <c r="D24" s="53">
        <f>'81'!$Z24</f>
        <v>0</v>
      </c>
      <c r="E24" s="53">
        <f>'82'!$Z24</f>
        <v>0</v>
      </c>
      <c r="F24" s="53">
        <f>'83'!$Z24</f>
        <v>0</v>
      </c>
      <c r="G24" s="53">
        <f>'84'!$Z24</f>
        <v>0</v>
      </c>
      <c r="H24" s="53">
        <f>'85'!$Z24</f>
        <v>0</v>
      </c>
      <c r="I24" s="53">
        <f>'86'!$Z24</f>
        <v>0</v>
      </c>
      <c r="J24" s="53">
        <f>'87'!$Z24</f>
        <v>0</v>
      </c>
      <c r="K24" s="53">
        <f>'88'!$Z24</f>
        <v>0</v>
      </c>
      <c r="L24" s="53">
        <f>'89'!$Z24</f>
        <v>0</v>
      </c>
      <c r="M24" s="53">
        <f>'90'!$Z24</f>
        <v>6.3007246376811585E-2</v>
      </c>
      <c r="N24" s="53">
        <f>'91'!$Z24</f>
        <v>6.013949275362318E-2</v>
      </c>
      <c r="O24" s="53">
        <f>'92'!$Z24</f>
        <v>1.6920289855072462E-2</v>
      </c>
      <c r="P24" s="53">
        <f>'93'!$Z24</f>
        <v>2.7309782608695651E-2</v>
      </c>
      <c r="Q24" s="53">
        <f>'94'!$Z24</f>
        <v>2.5344202898550723E-2</v>
      </c>
      <c r="R24" s="53">
        <f>'95'!$Z24</f>
        <v>2.2795289855072464E-2</v>
      </c>
      <c r="S24" s="53">
        <f>'96'!$Z24</f>
        <v>4.4836956521739132E-3</v>
      </c>
      <c r="T24" s="53">
        <f>'97'!$Z24</f>
        <v>0</v>
      </c>
      <c r="U24" s="53">
        <f>'98'!$Z24</f>
        <v>0</v>
      </c>
      <c r="V24" s="53">
        <f>'99'!$Z24</f>
        <v>0</v>
      </c>
      <c r="W24" s="53">
        <f>'00'!$Z24</f>
        <v>0</v>
      </c>
      <c r="X24" s="53">
        <f>'01'!$Z24</f>
        <v>2.8909420289855069E-2</v>
      </c>
      <c r="Y24" s="53">
        <f>'02'!$Z24</f>
        <v>3.4818840579710145E-2</v>
      </c>
      <c r="Z24" s="53">
        <f>'03'!$Z24</f>
        <v>8.8858695652173896E-3</v>
      </c>
      <c r="AA24" s="53">
        <f>'04'!$Z24</f>
        <v>0.49796557971014488</v>
      </c>
      <c r="AB24" s="53">
        <f>'05'!$Z24</f>
        <v>0.53415999999999997</v>
      </c>
      <c r="AC24" s="53">
        <f>'06'!$Z24</f>
        <v>0.47715818181818181</v>
      </c>
      <c r="AD24" s="53">
        <f>'07'!$Z24</f>
        <v>0.47249098102328002</v>
      </c>
      <c r="AE24" s="53">
        <f>'08'!$Z24</f>
        <v>0.49063999999999991</v>
      </c>
      <c r="AF24" s="53">
        <f>'09'!$Z24</f>
        <v>0.45880181818181809</v>
      </c>
      <c r="AG24" s="53">
        <f>'10'!$Z24</f>
        <v>0.42240181818181816</v>
      </c>
      <c r="AH24" s="53">
        <f>'11'!$Z24</f>
        <v>0.38495652173913042</v>
      </c>
      <c r="AI24" s="53">
        <f>'12'!$Z24</f>
        <v>0.96926992753623187</v>
      </c>
      <c r="AJ24" s="53">
        <f>'13'!$Z24</f>
        <v>0.36167753623188403</v>
      </c>
      <c r="AK24" s="53">
        <f>'14'!$Z24</f>
        <v>9.8193840579710145E-2</v>
      </c>
      <c r="AL24" s="53">
        <f>'15'!$Z24</f>
        <v>9.7942028985507246E-2</v>
      </c>
      <c r="AM24" s="53">
        <f>'16'!$Z24</f>
        <v>0.20857789855072464</v>
      </c>
      <c r="AN24" s="40">
        <f>'17'!$Z24</f>
        <v>0.20051449275362318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'80'!$Z25</f>
        <v>55.434782608695649</v>
      </c>
      <c r="D25" s="53">
        <f>'81'!$Z25</f>
        <v>59.420289855072454</v>
      </c>
      <c r="E25" s="53">
        <f>'82'!$Z25</f>
        <v>74.275362318840578</v>
      </c>
      <c r="F25" s="53">
        <f>'83'!$Z25</f>
        <v>81.521739130434781</v>
      </c>
      <c r="G25" s="53">
        <f>'84'!$Z25</f>
        <v>85.144927536231876</v>
      </c>
      <c r="H25" s="53">
        <f>'85'!$Z25</f>
        <v>93.659420289855063</v>
      </c>
      <c r="I25" s="53">
        <f>'86'!$Z25</f>
        <v>105.61594202898549</v>
      </c>
      <c r="J25" s="53">
        <f>'87'!$Z25</f>
        <v>118.47826086956522</v>
      </c>
      <c r="K25" s="53">
        <f>'88'!$Z25</f>
        <v>141.12318840579709</v>
      </c>
      <c r="L25" s="53">
        <f>'89'!$Z25</f>
        <v>141.30434782608694</v>
      </c>
      <c r="M25" s="53">
        <f>'90'!$Z25</f>
        <v>146.32206702898549</v>
      </c>
      <c r="N25" s="53">
        <f>'91'!$Z25</f>
        <v>151.43974999999998</v>
      </c>
      <c r="O25" s="53">
        <f>'92'!$Z25</f>
        <v>173.82058152173911</v>
      </c>
      <c r="P25" s="53">
        <f>'93'!$Z25</f>
        <v>170.02203260869564</v>
      </c>
      <c r="Q25" s="53">
        <f>'94'!$Z25</f>
        <v>150.56859057971013</v>
      </c>
      <c r="R25" s="53">
        <f>'95'!$Z25</f>
        <v>141.35078985507246</v>
      </c>
      <c r="S25" s="53">
        <f>'96'!$Z25</f>
        <v>146.2616992753623</v>
      </c>
      <c r="T25" s="53">
        <f>'97'!$Z25</f>
        <v>143.8524565217391</v>
      </c>
      <c r="U25" s="53">
        <f>'98'!$Z25</f>
        <v>142.97976449275362</v>
      </c>
      <c r="V25" s="53">
        <f>'99'!$Z25</f>
        <v>140.54911594202898</v>
      </c>
      <c r="W25" s="53">
        <f>'00'!$Z25</f>
        <v>144.51364311594202</v>
      </c>
      <c r="X25" s="53">
        <f>'01'!$Z25</f>
        <v>139.40381702898549</v>
      </c>
      <c r="Y25" s="53">
        <f>'02'!$Z25</f>
        <v>120.25343297101449</v>
      </c>
      <c r="Z25" s="53">
        <f>'03'!$Z25</f>
        <v>122.46540760869564</v>
      </c>
      <c r="AA25" s="53">
        <f>'04'!$Z25</f>
        <v>122.84792028985505</v>
      </c>
      <c r="AB25" s="53">
        <f>'05'!$Z25</f>
        <v>121.77677454545454</v>
      </c>
      <c r="AC25" s="53">
        <f>'06'!$Z25</f>
        <v>122.00401090909092</v>
      </c>
      <c r="AD25" s="53">
        <f>'07'!$Z25</f>
        <v>125.05849307650531</v>
      </c>
      <c r="AE25" s="53">
        <f>'08'!$Z25</f>
        <v>128.1375727272727</v>
      </c>
      <c r="AF25" s="53">
        <f>'09'!$Z25</f>
        <v>130.35575454545452</v>
      </c>
      <c r="AG25" s="53">
        <f>'10'!$Z25</f>
        <v>134.79800363636363</v>
      </c>
      <c r="AH25" s="53">
        <f>'11'!$Z25</f>
        <v>140.19596739130435</v>
      </c>
      <c r="AI25" s="53">
        <f>'12'!$Z25</f>
        <v>142.64697644927537</v>
      </c>
      <c r="AJ25" s="53">
        <f>'13'!$Z25</f>
        <v>141.56143840579711</v>
      </c>
      <c r="AK25" s="53">
        <f>'14'!$Z25</f>
        <v>147.7171865942029</v>
      </c>
      <c r="AL25" s="53">
        <f>'15'!$Z25</f>
        <v>149.32996376811593</v>
      </c>
      <c r="AM25" s="53">
        <f>'16'!$Z25</f>
        <v>151.39726086956523</v>
      </c>
      <c r="AN25" s="40">
        <f>'17'!$Z25</f>
        <v>148.35523731884058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'80'!$Z26</f>
        <v>0.54347826086956519</v>
      </c>
      <c r="D26" s="53">
        <f>'81'!$Z26</f>
        <v>0.54347826086956519</v>
      </c>
      <c r="E26" s="53">
        <f>'82'!$Z26</f>
        <v>0</v>
      </c>
      <c r="F26" s="53">
        <f>'83'!$Z26</f>
        <v>0</v>
      </c>
      <c r="G26" s="53">
        <f>'84'!$Z26</f>
        <v>0</v>
      </c>
      <c r="H26" s="53">
        <f>'85'!$Z26</f>
        <v>0.18115942028985507</v>
      </c>
      <c r="I26" s="53">
        <f>'86'!$Z26</f>
        <v>1.4492753623188406</v>
      </c>
      <c r="J26" s="53">
        <f>'87'!$Z26</f>
        <v>0</v>
      </c>
      <c r="K26" s="53">
        <f>'88'!$Z26</f>
        <v>0.18115942028985507</v>
      </c>
      <c r="L26" s="53">
        <f>'89'!$Z26</f>
        <v>0.36231884057971014</v>
      </c>
      <c r="M26" s="53">
        <f>'90'!$Z26</f>
        <v>0.28497644927536231</v>
      </c>
      <c r="N26" s="53">
        <f>'91'!$Z26</f>
        <v>0.35663768115942029</v>
      </c>
      <c r="O26" s="53">
        <f>'92'!$Z26</f>
        <v>0.45920471014492753</v>
      </c>
      <c r="P26" s="53">
        <f>'93'!$Z26</f>
        <v>0.54433876811594195</v>
      </c>
      <c r="Q26" s="53">
        <f>'94'!$Z26</f>
        <v>0.39965398550724635</v>
      </c>
      <c r="R26" s="53">
        <f>'95'!$Z26</f>
        <v>0.12903442028985507</v>
      </c>
      <c r="S26" s="53">
        <f>'96'!$Z26</f>
        <v>0.13163043478260869</v>
      </c>
      <c r="T26" s="53">
        <f>'97'!$Z26</f>
        <v>0.12115217391304348</v>
      </c>
      <c r="U26" s="53">
        <f>'98'!$Z26</f>
        <v>7.0451086956521733E-2</v>
      </c>
      <c r="V26" s="53">
        <f>'99'!$Z26</f>
        <v>9.8340579710144913E-2</v>
      </c>
      <c r="W26" s="53">
        <f>'00'!$Z26</f>
        <v>0.17091123188405796</v>
      </c>
      <c r="X26" s="53">
        <f>'01'!$Z26</f>
        <v>0.21709782608695649</v>
      </c>
      <c r="Y26" s="53">
        <f>'02'!$Z26</f>
        <v>0.43626811594202897</v>
      </c>
      <c r="Z26" s="53">
        <f>'03'!$Z26</f>
        <v>0.42019021739130435</v>
      </c>
      <c r="AA26" s="53">
        <f>'04'!$Z26</f>
        <v>0.28422282608695648</v>
      </c>
      <c r="AB26" s="53">
        <f>'05'!$Z26</f>
        <v>0.22100727272727269</v>
      </c>
      <c r="AC26" s="53">
        <f>'06'!$Z26</f>
        <v>0.25733636363636359</v>
      </c>
      <c r="AD26" s="53">
        <f>'07'!$Z26</f>
        <v>0.25563487394511253</v>
      </c>
      <c r="AE26" s="53">
        <f>'08'!$Z26</f>
        <v>0.26520727272727268</v>
      </c>
      <c r="AF26" s="53">
        <f>'09'!$Z26</f>
        <v>0.24137272727272721</v>
      </c>
      <c r="AG26" s="53">
        <f>'10'!$Z26</f>
        <v>1.31498</v>
      </c>
      <c r="AH26" s="53">
        <f>'11'!$Z26</f>
        <v>0.65777898550724634</v>
      </c>
      <c r="AI26" s="53">
        <f>'12'!$Z26</f>
        <v>0.99237137681159426</v>
      </c>
      <c r="AJ26" s="53">
        <f>'13'!$Z26</f>
        <v>1.077371376811594</v>
      </c>
      <c r="AK26" s="53">
        <f>'14'!$Z26</f>
        <v>1.3903152173913043</v>
      </c>
      <c r="AL26" s="53">
        <f>'15'!$Z26</f>
        <v>1.4608442028985507</v>
      </c>
      <c r="AM26" s="53">
        <f>'16'!$Z26</f>
        <v>1.5611358695652173</v>
      </c>
      <c r="AN26" s="40">
        <f>'17'!$Z26</f>
        <v>1.600858695652174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'80'!$Z27</f>
        <v>0.18115942028985507</v>
      </c>
      <c r="D27" s="53">
        <f>'81'!$Z27</f>
        <v>0.18115942028985507</v>
      </c>
      <c r="E27" s="53">
        <f>'82'!$Z27</f>
        <v>0</v>
      </c>
      <c r="F27" s="53">
        <f>'83'!$Z27</f>
        <v>0</v>
      </c>
      <c r="G27" s="53">
        <f>'84'!$Z27</f>
        <v>0.36231884057971014</v>
      </c>
      <c r="H27" s="53">
        <f>'85'!$Z27</f>
        <v>0</v>
      </c>
      <c r="I27" s="53">
        <f>'86'!$Z27</f>
        <v>0.90579710144927528</v>
      </c>
      <c r="J27" s="53">
        <f>'87'!$Z27</f>
        <v>0.72463768115942029</v>
      </c>
      <c r="K27" s="53">
        <f>'88'!$Z27</f>
        <v>0</v>
      </c>
      <c r="L27" s="53">
        <f>'89'!$Z27</f>
        <v>0.18115942028985507</v>
      </c>
      <c r="M27" s="53">
        <f>'90'!$Z27</f>
        <v>0.1955942028985507</v>
      </c>
      <c r="N27" s="53">
        <f>'91'!$Z27</f>
        <v>0.2293605072463768</v>
      </c>
      <c r="O27" s="53">
        <f>'92'!$Z27</f>
        <v>0.21486231884057969</v>
      </c>
      <c r="P27" s="53">
        <f>'93'!$Z27</f>
        <v>0.18868478260869562</v>
      </c>
      <c r="Q27" s="53">
        <f>'94'!$Z27</f>
        <v>0.12039492753623188</v>
      </c>
      <c r="R27" s="53">
        <f>'95'!$Z27</f>
        <v>0.11907971014492752</v>
      </c>
      <c r="S27" s="53">
        <f>'96'!$Z27</f>
        <v>0.12371739130434782</v>
      </c>
      <c r="T27" s="53">
        <f>'97'!$Z27</f>
        <v>3.776992753623188E-2</v>
      </c>
      <c r="U27" s="53">
        <f>'98'!$Z27</f>
        <v>4.0054347826086953E-3</v>
      </c>
      <c r="V27" s="53">
        <f>'99'!$Z27</f>
        <v>0</v>
      </c>
      <c r="W27" s="53">
        <f>'00'!$Z27</f>
        <v>4.0760869565217389E-4</v>
      </c>
      <c r="X27" s="53">
        <f>'01'!$Z27</f>
        <v>8.9673913043478257E-4</v>
      </c>
      <c r="Y27" s="53">
        <f>'02'!$Z27</f>
        <v>1.096014492753623E-3</v>
      </c>
      <c r="Z27" s="53">
        <f>'03'!$Z27</f>
        <v>4.0326086956521739E-3</v>
      </c>
      <c r="AA27" s="53">
        <f>'04'!$Z27</f>
        <v>2.3605072463768113E-3</v>
      </c>
      <c r="AB27" s="53">
        <f>'05'!$Z27</f>
        <v>8.8959999999999997E-2</v>
      </c>
      <c r="AC27" s="53">
        <f>'06'!$Z27</f>
        <v>3.6385454545454547E-2</v>
      </c>
      <c r="AD27" s="53">
        <f>'07'!$Z27</f>
        <v>0.58845099849698768</v>
      </c>
      <c r="AE27" s="53">
        <f>'08'!$Z27</f>
        <v>0.92492363636363639</v>
      </c>
      <c r="AF27" s="53">
        <f>'09'!$Z27</f>
        <v>0.91170181818181806</v>
      </c>
      <c r="AG27" s="53">
        <f>'10'!$Z27</f>
        <v>0</v>
      </c>
      <c r="AH27" s="53">
        <f>'11'!$Z27</f>
        <v>0</v>
      </c>
      <c r="AI27" s="53">
        <f>'12'!$Z27</f>
        <v>0</v>
      </c>
      <c r="AJ27" s="53">
        <f>'13'!$Z27</f>
        <v>0</v>
      </c>
      <c r="AK27" s="53">
        <f>'14'!$Z27</f>
        <v>1.7849637681159419E-2</v>
      </c>
      <c r="AL27" s="53">
        <f>'15'!$Z27</f>
        <v>0</v>
      </c>
      <c r="AM27" s="53">
        <f>'16'!$Z27</f>
        <v>0</v>
      </c>
      <c r="AN27" s="40">
        <f>'17'!$Z27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'80'!$Z28</f>
        <v>0</v>
      </c>
      <c r="D28" s="53">
        <f>'81'!$Z28</f>
        <v>0</v>
      </c>
      <c r="E28" s="53">
        <f>'82'!$Z28</f>
        <v>0</v>
      </c>
      <c r="F28" s="53">
        <f>'83'!$Z28</f>
        <v>0</v>
      </c>
      <c r="G28" s="53">
        <f>'84'!$Z28</f>
        <v>0</v>
      </c>
      <c r="H28" s="53">
        <f>'85'!$Z28</f>
        <v>0.54347826086956519</v>
      </c>
      <c r="I28" s="53">
        <f>'86'!$Z28</f>
        <v>0</v>
      </c>
      <c r="J28" s="53">
        <f>'87'!$Z28</f>
        <v>0</v>
      </c>
      <c r="K28" s="53">
        <f>'88'!$Z28</f>
        <v>0.54347826086956519</v>
      </c>
      <c r="L28" s="53">
        <f>'89'!$Z28</f>
        <v>0.18115942028985507</v>
      </c>
      <c r="M28" s="53">
        <f>'90'!$Z28</f>
        <v>0.12819384057971014</v>
      </c>
      <c r="N28" s="53">
        <f>'91'!$Z28</f>
        <v>0.21177173913043476</v>
      </c>
      <c r="O28" s="53">
        <f>'92'!$Z28</f>
        <v>0.25650905797101448</v>
      </c>
      <c r="P28" s="53">
        <f>'93'!$Z28</f>
        <v>0.27433152173913045</v>
      </c>
      <c r="Q28" s="53">
        <f>'94'!$Z28</f>
        <v>0.27686775362318838</v>
      </c>
      <c r="R28" s="53">
        <f>'95'!$Z28</f>
        <v>0.30961956521739131</v>
      </c>
      <c r="S28" s="53">
        <f>'96'!$Z28</f>
        <v>0.25831702898550724</v>
      </c>
      <c r="T28" s="53">
        <f>'97'!$Z28</f>
        <v>0.20094021739130433</v>
      </c>
      <c r="U28" s="53">
        <f>'98'!$Z28</f>
        <v>0.16276449275362317</v>
      </c>
      <c r="V28" s="53">
        <f>'99'!$Z28</f>
        <v>0.15773550724637678</v>
      </c>
      <c r="W28" s="53">
        <f>'00'!$Z28</f>
        <v>0.15903985507246376</v>
      </c>
      <c r="X28" s="53">
        <f>'01'!$Z28</f>
        <v>0.16040398550724635</v>
      </c>
      <c r="Y28" s="53">
        <f>'02'!$Z28</f>
        <v>0.20807789855072462</v>
      </c>
      <c r="Z28" s="53">
        <f>'03'!$Z28</f>
        <v>0.31161594202898546</v>
      </c>
      <c r="AA28" s="53">
        <f>'04'!$Z28</f>
        <v>0.26824275362318839</v>
      </c>
      <c r="AB28" s="53">
        <f>'05'!$Z28</f>
        <v>0.17893272727272727</v>
      </c>
      <c r="AC28" s="53">
        <f>'06'!$Z28</f>
        <v>0.12235636363636364</v>
      </c>
      <c r="AD28" s="53">
        <f>'07'!$Z28</f>
        <v>0</v>
      </c>
      <c r="AE28" s="53">
        <f>'08'!$Z28</f>
        <v>0</v>
      </c>
      <c r="AF28" s="53">
        <f>'09'!$Z28</f>
        <v>0</v>
      </c>
      <c r="AG28" s="53">
        <f>'10'!$Z28</f>
        <v>0</v>
      </c>
      <c r="AH28" s="53">
        <f>'11'!$Z28</f>
        <v>0</v>
      </c>
      <c r="AI28" s="53">
        <f>'12'!$Z28</f>
        <v>0</v>
      </c>
      <c r="AJ28" s="53">
        <f>'13'!$Z28</f>
        <v>0</v>
      </c>
      <c r="AK28" s="53">
        <f>'14'!$Z28</f>
        <v>0</v>
      </c>
      <c r="AL28" s="53">
        <f>'15'!$Z28</f>
        <v>0</v>
      </c>
      <c r="AM28" s="53">
        <f>'16'!$Z28</f>
        <v>0</v>
      </c>
      <c r="AN28" s="40">
        <f>'17'!$Z28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'80'!$Z29</f>
        <v>0</v>
      </c>
      <c r="D29" s="53">
        <f>'81'!$Z29</f>
        <v>0</v>
      </c>
      <c r="E29" s="53">
        <f>'82'!$Z29</f>
        <v>0</v>
      </c>
      <c r="F29" s="53">
        <f>'83'!$Z29</f>
        <v>0</v>
      </c>
      <c r="G29" s="53">
        <f>'84'!$Z29</f>
        <v>0</v>
      </c>
      <c r="H29" s="53">
        <f>'85'!$Z29</f>
        <v>0</v>
      </c>
      <c r="I29" s="53">
        <f>'86'!$Z29</f>
        <v>0</v>
      </c>
      <c r="J29" s="53">
        <f>'87'!$Z29</f>
        <v>0</v>
      </c>
      <c r="K29" s="53">
        <f>'88'!$Z29</f>
        <v>0</v>
      </c>
      <c r="L29" s="53">
        <f>'89'!$Z29</f>
        <v>0</v>
      </c>
      <c r="M29" s="53">
        <f>'90'!$Z29</f>
        <v>2.6902173913043474E-3</v>
      </c>
      <c r="N29" s="53">
        <f>'91'!$Z29</f>
        <v>7.6086956521739129E-4</v>
      </c>
      <c r="O29" s="53">
        <f>'92'!$Z29</f>
        <v>5.7971014492753622E-4</v>
      </c>
      <c r="P29" s="53">
        <f>'93'!$Z29</f>
        <v>7.2463768115942027E-5</v>
      </c>
      <c r="Q29" s="53">
        <f>'94'!$Z29</f>
        <v>0</v>
      </c>
      <c r="R29" s="53">
        <f>'95'!$Z29</f>
        <v>0</v>
      </c>
      <c r="S29" s="53">
        <f>'96'!$Z29</f>
        <v>0</v>
      </c>
      <c r="T29" s="53">
        <f>'97'!$Z29</f>
        <v>0</v>
      </c>
      <c r="U29" s="53">
        <f>'98'!$Z29</f>
        <v>0</v>
      </c>
      <c r="V29" s="53">
        <f>'99'!$Z29</f>
        <v>4.0760869565217389E-4</v>
      </c>
      <c r="W29" s="53">
        <f>'00'!$Z29</f>
        <v>0</v>
      </c>
      <c r="X29" s="53">
        <f>'01'!$Z29</f>
        <v>0</v>
      </c>
      <c r="Y29" s="53">
        <f>'02'!$Z29</f>
        <v>0</v>
      </c>
      <c r="Z29" s="53">
        <f>'03'!$Z29</f>
        <v>0</v>
      </c>
      <c r="AA29" s="53">
        <f>'04'!$Z29</f>
        <v>8.7681159420289849E-4</v>
      </c>
      <c r="AB29" s="53">
        <f>'05'!$Z29</f>
        <v>0</v>
      </c>
      <c r="AC29" s="53">
        <f>'06'!$Z29</f>
        <v>0</v>
      </c>
      <c r="AD29" s="53">
        <f>'07'!$Z29</f>
        <v>0</v>
      </c>
      <c r="AE29" s="53">
        <f>'08'!$Z29</f>
        <v>0</v>
      </c>
      <c r="AF29" s="53">
        <f>'09'!$Z29</f>
        <v>0</v>
      </c>
      <c r="AG29" s="53">
        <f>'10'!$Z29</f>
        <v>0</v>
      </c>
      <c r="AH29" s="53">
        <f>'11'!$Z29</f>
        <v>0</v>
      </c>
      <c r="AI29" s="53">
        <f>'12'!$Z29</f>
        <v>0</v>
      </c>
      <c r="AJ29" s="53">
        <f>'13'!$Z29</f>
        <v>0</v>
      </c>
      <c r="AK29" s="53">
        <f>'14'!$Z29</f>
        <v>0</v>
      </c>
      <c r="AL29" s="53">
        <f>'15'!$Z29</f>
        <v>0</v>
      </c>
      <c r="AM29" s="53">
        <f>'16'!$Z29</f>
        <v>0</v>
      </c>
      <c r="AN29" s="40">
        <f>'17'!$Z29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'80'!$Z30</f>
        <v>0.18115942028985507</v>
      </c>
      <c r="D30" s="53">
        <f>'81'!$Z30</f>
        <v>0.36231884057971014</v>
      </c>
      <c r="E30" s="53">
        <f>'82'!$Z30</f>
        <v>0.36231884057971014</v>
      </c>
      <c r="F30" s="53">
        <f>'83'!$Z30</f>
        <v>0.18115942028985507</v>
      </c>
      <c r="G30" s="53">
        <f>'84'!$Z30</f>
        <v>0</v>
      </c>
      <c r="H30" s="53">
        <f>'85'!$Z30</f>
        <v>0</v>
      </c>
      <c r="I30" s="53">
        <f>'86'!$Z30</f>
        <v>0</v>
      </c>
      <c r="J30" s="53">
        <f>'87'!$Z30</f>
        <v>0</v>
      </c>
      <c r="K30" s="53">
        <f>'88'!$Z30</f>
        <v>0</v>
      </c>
      <c r="L30" s="53">
        <f>'89'!$Z30</f>
        <v>0.18115942028985507</v>
      </c>
      <c r="M30" s="53">
        <f>'90'!$Z30</f>
        <v>8.0559782608695646E-2</v>
      </c>
      <c r="N30" s="53">
        <f>'91'!$Z30</f>
        <v>0.2412355072463768</v>
      </c>
      <c r="O30" s="53">
        <f>'92'!$Z30</f>
        <v>0.15133333333333332</v>
      </c>
      <c r="P30" s="53">
        <f>'93'!$Z30</f>
        <v>0.15746014492753621</v>
      </c>
      <c r="Q30" s="53">
        <f>'94'!$Z30</f>
        <v>1.1855054347826086</v>
      </c>
      <c r="R30" s="53">
        <f>'95'!$Z30</f>
        <v>1.8829166666666663</v>
      </c>
      <c r="S30" s="53">
        <f>'96'!$Z30</f>
        <v>1.9805380434782605</v>
      </c>
      <c r="T30" s="53">
        <f>'97'!$Z30</f>
        <v>1.7008115942028985</v>
      </c>
      <c r="U30" s="53">
        <f>'98'!$Z30</f>
        <v>1.7491648550724637</v>
      </c>
      <c r="V30" s="53">
        <f>'99'!$Z30</f>
        <v>1.1730815217391304</v>
      </c>
      <c r="W30" s="53">
        <f>'00'!$Z30</f>
        <v>0.46290579710144919</v>
      </c>
      <c r="X30" s="53">
        <f>'01'!$Z30</f>
        <v>0.91115942028985497</v>
      </c>
      <c r="Y30" s="53">
        <f>'02'!$Z30</f>
        <v>1.1675271739130435</v>
      </c>
      <c r="Z30" s="53">
        <f>'03'!$Z30</f>
        <v>1.2504166666666665</v>
      </c>
      <c r="AA30" s="53">
        <f>'04'!$Z30</f>
        <v>1.5819347826086956</v>
      </c>
      <c r="AB30" s="53">
        <f>'05'!$Z30</f>
        <v>1.1314545454545453</v>
      </c>
      <c r="AC30" s="53">
        <f>'06'!$Z30</f>
        <v>0.55787818181818183</v>
      </c>
      <c r="AD30" s="53">
        <f>'07'!$Z30</f>
        <v>0</v>
      </c>
      <c r="AE30" s="53">
        <f>'08'!$Z30</f>
        <v>0</v>
      </c>
      <c r="AF30" s="53">
        <f>'09'!$Z30</f>
        <v>0</v>
      </c>
      <c r="AG30" s="53">
        <f>'10'!$Z30</f>
        <v>0</v>
      </c>
      <c r="AH30" s="53">
        <f>'11'!$Z30</f>
        <v>0</v>
      </c>
      <c r="AI30" s="53">
        <f>'12'!$Z30</f>
        <v>0</v>
      </c>
      <c r="AJ30" s="53">
        <f>'13'!$Z30</f>
        <v>0</v>
      </c>
      <c r="AK30" s="53">
        <f>'14'!$Z30</f>
        <v>0</v>
      </c>
      <c r="AL30" s="53">
        <f>'15'!$Z30</f>
        <v>0</v>
      </c>
      <c r="AM30" s="53">
        <f>'16'!$Z30</f>
        <v>0</v>
      </c>
      <c r="AN30" s="40">
        <f>'17'!$Z30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'80'!$Z31</f>
        <v>0</v>
      </c>
      <c r="D31" s="53">
        <f>'81'!$Z31</f>
        <v>0</v>
      </c>
      <c r="E31" s="53">
        <f>'82'!$Z31</f>
        <v>0</v>
      </c>
      <c r="F31" s="53">
        <f>'83'!$Z31</f>
        <v>0</v>
      </c>
      <c r="G31" s="53">
        <f>'84'!$Z31</f>
        <v>0</v>
      </c>
      <c r="H31" s="53">
        <f>'85'!$Z31</f>
        <v>0</v>
      </c>
      <c r="I31" s="53">
        <f>'86'!$Z31</f>
        <v>0</v>
      </c>
      <c r="J31" s="53">
        <f>'87'!$Z31</f>
        <v>0</v>
      </c>
      <c r="K31" s="53">
        <f>'88'!$Z31</f>
        <v>0</v>
      </c>
      <c r="L31" s="53">
        <f>'89'!$Z31</f>
        <v>0</v>
      </c>
      <c r="M31" s="53">
        <f>'90'!$Z31</f>
        <v>0</v>
      </c>
      <c r="N31" s="53">
        <f>'91'!$Z31</f>
        <v>0</v>
      </c>
      <c r="O31" s="53">
        <f>'92'!$Z31</f>
        <v>0</v>
      </c>
      <c r="P31" s="53">
        <f>'93'!$Z31</f>
        <v>0</v>
      </c>
      <c r="Q31" s="53">
        <f>'94'!$Z31</f>
        <v>0</v>
      </c>
      <c r="R31" s="53">
        <f>'95'!$Z31</f>
        <v>0</v>
      </c>
      <c r="S31" s="53">
        <f>'96'!$Z31</f>
        <v>0</v>
      </c>
      <c r="T31" s="53">
        <f>'97'!$Z31</f>
        <v>0</v>
      </c>
      <c r="U31" s="53">
        <f>'98'!$Z31</f>
        <v>0</v>
      </c>
      <c r="V31" s="53">
        <f>'99'!$Z31</f>
        <v>0</v>
      </c>
      <c r="W31" s="53">
        <f>'00'!$Z31</f>
        <v>0</v>
      </c>
      <c r="X31" s="53">
        <f>'01'!$Z31</f>
        <v>0</v>
      </c>
      <c r="Y31" s="53">
        <f>'02'!$Z31</f>
        <v>0</v>
      </c>
      <c r="Z31" s="53">
        <f>'03'!$Z31</f>
        <v>0</v>
      </c>
      <c r="AA31" s="53">
        <f>'04'!$Z31</f>
        <v>0</v>
      </c>
      <c r="AB31" s="53">
        <f>'05'!$Z31</f>
        <v>0</v>
      </c>
      <c r="AC31" s="53">
        <f>'06'!$Z31</f>
        <v>0</v>
      </c>
      <c r="AD31" s="53">
        <f>'07'!$Z31</f>
        <v>0</v>
      </c>
      <c r="AE31" s="53">
        <f>'08'!$Z31</f>
        <v>0</v>
      </c>
      <c r="AF31" s="53">
        <f>'09'!$Z31</f>
        <v>0</v>
      </c>
      <c r="AG31" s="53">
        <f>'10'!$Z31</f>
        <v>0</v>
      </c>
      <c r="AH31" s="53">
        <f>'11'!$Z31</f>
        <v>0</v>
      </c>
      <c r="AI31" s="53">
        <f>'12'!$Z31</f>
        <v>0</v>
      </c>
      <c r="AJ31" s="53">
        <f>'13'!$Z31</f>
        <v>0</v>
      </c>
      <c r="AK31" s="53">
        <f>'14'!$Z31</f>
        <v>0</v>
      </c>
      <c r="AL31" s="53">
        <f>'15'!$Z31</f>
        <v>0</v>
      </c>
      <c r="AM31" s="53">
        <f>'16'!$Z31</f>
        <v>0</v>
      </c>
      <c r="AN31" s="40">
        <f>'17'!$Z31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'80'!$Z32</f>
        <v>0</v>
      </c>
      <c r="D32" s="53">
        <f>'81'!$Z32</f>
        <v>0</v>
      </c>
      <c r="E32" s="53">
        <f>'82'!$Z32</f>
        <v>0.72463768115942029</v>
      </c>
      <c r="F32" s="53">
        <f>'83'!$Z32</f>
        <v>0.72463768115942029</v>
      </c>
      <c r="G32" s="53">
        <f>'84'!$Z32</f>
        <v>0.72463768115942029</v>
      </c>
      <c r="H32" s="53">
        <f>'85'!$Z32</f>
        <v>0.90579710144927528</v>
      </c>
      <c r="I32" s="53">
        <f>'86'!$Z32</f>
        <v>0</v>
      </c>
      <c r="J32" s="53">
        <f>'87'!$Z32</f>
        <v>1.8115942028985506</v>
      </c>
      <c r="K32" s="53">
        <f>'88'!$Z32</f>
        <v>1.8115942028985506</v>
      </c>
      <c r="L32" s="53">
        <f>'89'!$Z32</f>
        <v>1.8115942028985506</v>
      </c>
      <c r="M32" s="53">
        <f>'90'!$Z32</f>
        <v>1.490657608695652</v>
      </c>
      <c r="N32" s="53">
        <f>'91'!$Z32</f>
        <v>0.94414311594202904</v>
      </c>
      <c r="O32" s="53">
        <f>'92'!$Z32</f>
        <v>0.56763586956521728</v>
      </c>
      <c r="P32" s="53">
        <f>'93'!$Z32</f>
        <v>0.56267572463768112</v>
      </c>
      <c r="Q32" s="53">
        <f>'94'!$Z32</f>
        <v>0.58335507246376805</v>
      </c>
      <c r="R32" s="53">
        <f>'95'!$Z32</f>
        <v>0.92293840579710129</v>
      </c>
      <c r="S32" s="53">
        <f>'96'!$Z32</f>
        <v>1.074052536231884</v>
      </c>
      <c r="T32" s="53">
        <f>'97'!$Z32</f>
        <v>0.77107608695652174</v>
      </c>
      <c r="U32" s="53">
        <f>'98'!$Z32</f>
        <v>0.51413768115942027</v>
      </c>
      <c r="V32" s="53">
        <f>'99'!$Z32</f>
        <v>0.50440579710144928</v>
      </c>
      <c r="W32" s="53">
        <f>'00'!$Z32</f>
        <v>0.50721014492753624</v>
      </c>
      <c r="X32" s="53">
        <f>'01'!$Z32</f>
        <v>0.88156884057971008</v>
      </c>
      <c r="Y32" s="53">
        <f>'02'!$Z32</f>
        <v>1.0213550724637679</v>
      </c>
      <c r="Z32" s="53">
        <f>'03'!$Z32</f>
        <v>1.1751829710144925</v>
      </c>
      <c r="AA32" s="53">
        <f>'04'!$Z32</f>
        <v>1.2426648550724637</v>
      </c>
      <c r="AB32" s="53">
        <f>'05'!$Z32</f>
        <v>1.0269272727272725</v>
      </c>
      <c r="AC32" s="53">
        <f>'06'!$Z32</f>
        <v>1.2891981818181817</v>
      </c>
      <c r="AD32" s="53">
        <f>'07'!$Z32</f>
        <v>1.2765882193188685</v>
      </c>
      <c r="AE32" s="53">
        <f>'08'!$Z32</f>
        <v>0</v>
      </c>
      <c r="AF32" s="53">
        <f>'09'!$Z32</f>
        <v>0</v>
      </c>
      <c r="AG32" s="53">
        <f>'10'!$Z32</f>
        <v>5.8282509090909089</v>
      </c>
      <c r="AH32" s="53">
        <f>'11'!$Z32</f>
        <v>1.0286503623188405</v>
      </c>
      <c r="AI32" s="53">
        <f>'12'!$Z32</f>
        <v>3.8224637681159418E-3</v>
      </c>
      <c r="AJ32" s="53">
        <f>'13'!$Z32</f>
        <v>0</v>
      </c>
      <c r="AK32" s="53">
        <f>'14'!$Z32</f>
        <v>0</v>
      </c>
      <c r="AL32" s="53">
        <f>'15'!$Z32</f>
        <v>0</v>
      </c>
      <c r="AM32" s="53">
        <f>'16'!$Z32</f>
        <v>0</v>
      </c>
      <c r="AN32" s="40">
        <f>'17'!$Z32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'80'!$Z33</f>
        <v>0</v>
      </c>
      <c r="D33" s="53">
        <f>'81'!$Z33</f>
        <v>0</v>
      </c>
      <c r="E33" s="53">
        <f>'82'!$Z33</f>
        <v>0</v>
      </c>
      <c r="F33" s="53">
        <f>'83'!$Z33</f>
        <v>0</v>
      </c>
      <c r="G33" s="53">
        <f>'84'!$Z33</f>
        <v>0</v>
      </c>
      <c r="H33" s="53">
        <f>'85'!$Z33</f>
        <v>0</v>
      </c>
      <c r="I33" s="53">
        <f>'86'!$Z33</f>
        <v>0</v>
      </c>
      <c r="J33" s="53">
        <f>'87'!$Z33</f>
        <v>0</v>
      </c>
      <c r="K33" s="53">
        <f>'88'!$Z33</f>
        <v>0</v>
      </c>
      <c r="L33" s="53">
        <f>'89'!$Z33</f>
        <v>0</v>
      </c>
      <c r="M33" s="53">
        <f>'90'!$Z33</f>
        <v>3.7681159420289848E-4</v>
      </c>
      <c r="N33" s="53">
        <f>'91'!$Z33</f>
        <v>1.4420289855072463E-3</v>
      </c>
      <c r="O33" s="53">
        <f>'92'!$Z33</f>
        <v>8.4782608695652161E-4</v>
      </c>
      <c r="P33" s="53">
        <f>'93'!$Z33</f>
        <v>1.6485507246376811E-4</v>
      </c>
      <c r="Q33" s="53">
        <f>'94'!$Z33</f>
        <v>1.1775362318840578E-4</v>
      </c>
      <c r="R33" s="53">
        <f>'95'!$Z33</f>
        <v>6.702898550724637E-4</v>
      </c>
      <c r="S33" s="53">
        <f>'96'!$Z33</f>
        <v>1.036231884057971E-3</v>
      </c>
      <c r="T33" s="53">
        <f>'97'!$Z33</f>
        <v>1.2010869565217391E-3</v>
      </c>
      <c r="U33" s="53">
        <f>'98'!$Z33</f>
        <v>1.2391304347826087E-3</v>
      </c>
      <c r="V33" s="53">
        <f>'99'!$Z33</f>
        <v>8.496376811594203E-4</v>
      </c>
      <c r="W33" s="53">
        <f>'00'!$Z33</f>
        <v>5.6521739130434778E-4</v>
      </c>
      <c r="X33" s="53">
        <f>'01'!$Z33</f>
        <v>2.9597826086956516E-2</v>
      </c>
      <c r="Y33" s="53">
        <f>'02'!$Z33</f>
        <v>1.3456521739130433E-2</v>
      </c>
      <c r="Z33" s="53">
        <f>'03'!$Z33</f>
        <v>1.0507246376811592E-3</v>
      </c>
      <c r="AA33" s="53">
        <f>'04'!$Z33</f>
        <v>8.4782608695652161E-4</v>
      </c>
      <c r="AB33" s="53">
        <f>'05'!$Z33</f>
        <v>4.109090909090909E-4</v>
      </c>
      <c r="AC33" s="53">
        <f>'06'!$Z33</f>
        <v>8.2363636363636363E-4</v>
      </c>
      <c r="AD33" s="53">
        <f>'07'!$Z33</f>
        <v>0</v>
      </c>
      <c r="AE33" s="53">
        <f>'08'!$Z33</f>
        <v>0</v>
      </c>
      <c r="AF33" s="53">
        <f>'09'!$Z33</f>
        <v>0</v>
      </c>
      <c r="AG33" s="53">
        <f>'10'!$Z33</f>
        <v>0</v>
      </c>
      <c r="AH33" s="53">
        <f>'11'!$Z33</f>
        <v>0</v>
      </c>
      <c r="AI33" s="53">
        <f>'12'!$Z33</f>
        <v>0</v>
      </c>
      <c r="AJ33" s="53">
        <f>'13'!$Z33</f>
        <v>0</v>
      </c>
      <c r="AK33" s="53">
        <f>'14'!$Z33</f>
        <v>0</v>
      </c>
      <c r="AL33" s="53">
        <f>'15'!$Z33</f>
        <v>0</v>
      </c>
      <c r="AM33" s="53">
        <f>'16'!$Z33</f>
        <v>0</v>
      </c>
      <c r="AN33" s="40">
        <f>'17'!$Z33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'80'!$Z34</f>
        <v>0</v>
      </c>
      <c r="D34" s="53">
        <f>'81'!$Z34</f>
        <v>0</v>
      </c>
      <c r="E34" s="53">
        <f>'82'!$Z34</f>
        <v>0</v>
      </c>
      <c r="F34" s="53">
        <f>'83'!$Z34</f>
        <v>0</v>
      </c>
      <c r="G34" s="53">
        <f>'84'!$Z34</f>
        <v>0</v>
      </c>
      <c r="H34" s="53">
        <f>'85'!$Z34</f>
        <v>0</v>
      </c>
      <c r="I34" s="53">
        <f>'86'!$Z34</f>
        <v>0</v>
      </c>
      <c r="J34" s="53">
        <f>'87'!$Z34</f>
        <v>0</v>
      </c>
      <c r="K34" s="53">
        <f>'88'!$Z34</f>
        <v>0</v>
      </c>
      <c r="L34" s="53">
        <f>'89'!$Z34</f>
        <v>0</v>
      </c>
      <c r="M34" s="53">
        <f>'90'!$Z34</f>
        <v>0</v>
      </c>
      <c r="N34" s="53">
        <f>'91'!$Z34</f>
        <v>0</v>
      </c>
      <c r="O34" s="53">
        <f>'92'!$Z34</f>
        <v>0</v>
      </c>
      <c r="P34" s="53">
        <f>'93'!$Z34</f>
        <v>0</v>
      </c>
      <c r="Q34" s="53">
        <f>'94'!$Z34</f>
        <v>0</v>
      </c>
      <c r="R34" s="53">
        <f>'95'!$Z34</f>
        <v>0</v>
      </c>
      <c r="S34" s="53">
        <f>'96'!$Z34</f>
        <v>0</v>
      </c>
      <c r="T34" s="53">
        <f>'97'!$Z34</f>
        <v>0</v>
      </c>
      <c r="U34" s="53">
        <f>'98'!$Z34</f>
        <v>0</v>
      </c>
      <c r="V34" s="53">
        <f>'99'!$Z34</f>
        <v>0</v>
      </c>
      <c r="W34" s="53">
        <f>'00'!$Z34</f>
        <v>0</v>
      </c>
      <c r="X34" s="53">
        <f>'01'!$Z34</f>
        <v>0</v>
      </c>
      <c r="Y34" s="53">
        <f>'02'!$Z34</f>
        <v>0</v>
      </c>
      <c r="Z34" s="53">
        <f>'03'!$Z34</f>
        <v>0</v>
      </c>
      <c r="AA34" s="53">
        <f>'04'!$Z34</f>
        <v>0</v>
      </c>
      <c r="AB34" s="53">
        <f>'05'!$Z34</f>
        <v>0</v>
      </c>
      <c r="AC34" s="53">
        <f>'06'!$Z34</f>
        <v>0</v>
      </c>
      <c r="AD34" s="53">
        <f>'07'!$Z34</f>
        <v>0</v>
      </c>
      <c r="AE34" s="53">
        <f>'08'!$Z34</f>
        <v>0</v>
      </c>
      <c r="AF34" s="53">
        <f>'09'!$Z34</f>
        <v>0</v>
      </c>
      <c r="AG34" s="53">
        <f>'10'!$Z34</f>
        <v>0</v>
      </c>
      <c r="AH34" s="53">
        <f>'11'!$Z34</f>
        <v>0</v>
      </c>
      <c r="AI34" s="53">
        <f>'12'!$Z34</f>
        <v>0</v>
      </c>
      <c r="AJ34" s="53">
        <f>'13'!$Z34</f>
        <v>0</v>
      </c>
      <c r="AK34" s="53">
        <f>'14'!$Z34</f>
        <v>0</v>
      </c>
      <c r="AL34" s="53">
        <f>'15'!$Z34</f>
        <v>0</v>
      </c>
      <c r="AM34" s="53">
        <f>'16'!$Z34</f>
        <v>0</v>
      </c>
      <c r="AN34" s="40">
        <f>'17'!$Z34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'80'!$Z35</f>
        <v>0</v>
      </c>
      <c r="D35" s="53">
        <f>'81'!$Z35</f>
        <v>0</v>
      </c>
      <c r="E35" s="53">
        <f>'82'!$Z35</f>
        <v>0</v>
      </c>
      <c r="F35" s="53">
        <f>'83'!$Z35</f>
        <v>0</v>
      </c>
      <c r="G35" s="53">
        <f>'84'!$Z35</f>
        <v>0</v>
      </c>
      <c r="H35" s="53">
        <f>'85'!$Z35</f>
        <v>0</v>
      </c>
      <c r="I35" s="53">
        <f>'86'!$Z35</f>
        <v>0</v>
      </c>
      <c r="J35" s="53">
        <f>'87'!$Z35</f>
        <v>0</v>
      </c>
      <c r="K35" s="53">
        <f>'88'!$Z35</f>
        <v>0</v>
      </c>
      <c r="L35" s="53">
        <f>'89'!$Z35</f>
        <v>0</v>
      </c>
      <c r="M35" s="53">
        <f>'90'!$Z35</f>
        <v>0</v>
      </c>
      <c r="N35" s="53">
        <f>'91'!$Z35</f>
        <v>0</v>
      </c>
      <c r="O35" s="53">
        <f>'92'!$Z35</f>
        <v>0</v>
      </c>
      <c r="P35" s="53">
        <f>'93'!$Z35</f>
        <v>0</v>
      </c>
      <c r="Q35" s="53">
        <f>'94'!$Z35</f>
        <v>0</v>
      </c>
      <c r="R35" s="53">
        <f>'95'!$Z35</f>
        <v>0</v>
      </c>
      <c r="S35" s="53">
        <f>'96'!$Z35</f>
        <v>0</v>
      </c>
      <c r="T35" s="53">
        <f>'97'!$Z35</f>
        <v>0</v>
      </c>
      <c r="U35" s="53">
        <f>'98'!$Z35</f>
        <v>0</v>
      </c>
      <c r="V35" s="53">
        <f>'99'!$Z35</f>
        <v>0</v>
      </c>
      <c r="W35" s="53">
        <f>'00'!$Z35</f>
        <v>0</v>
      </c>
      <c r="X35" s="53">
        <f>'01'!$Z35</f>
        <v>0</v>
      </c>
      <c r="Y35" s="53">
        <f>'02'!$Z35</f>
        <v>0</v>
      </c>
      <c r="Z35" s="53">
        <f>'03'!$Z35</f>
        <v>0</v>
      </c>
      <c r="AA35" s="53">
        <f>'04'!$Z35</f>
        <v>0</v>
      </c>
      <c r="AB35" s="53">
        <f>'05'!$Z35</f>
        <v>0</v>
      </c>
      <c r="AC35" s="53">
        <f>'06'!$Z35</f>
        <v>0</v>
      </c>
      <c r="AD35" s="53">
        <f>'07'!$Z35</f>
        <v>0</v>
      </c>
      <c r="AE35" s="53">
        <f>'08'!$Z35</f>
        <v>0</v>
      </c>
      <c r="AF35" s="53">
        <f>'09'!$Z35</f>
        <v>0</v>
      </c>
      <c r="AG35" s="53">
        <f>'10'!$Z35</f>
        <v>0</v>
      </c>
      <c r="AH35" s="53">
        <f>'11'!$Z35</f>
        <v>0</v>
      </c>
      <c r="AI35" s="53">
        <f>'12'!$Z35</f>
        <v>0</v>
      </c>
      <c r="AJ35" s="53">
        <f>'13'!$Z35</f>
        <v>0</v>
      </c>
      <c r="AK35" s="53">
        <f>'14'!$Z35</f>
        <v>0</v>
      </c>
      <c r="AL35" s="53">
        <f>'15'!$Z35</f>
        <v>0</v>
      </c>
      <c r="AM35" s="53">
        <f>'16'!$Z35</f>
        <v>0</v>
      </c>
      <c r="AN35" s="40">
        <f>'17'!$Z35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56.521739130434767</v>
      </c>
      <c r="D36" s="37">
        <f t="shared" ref="D36:AH36" si="1">SUM(D6:D35)+SUM(D38:D43)</f>
        <v>60.50724637681158</v>
      </c>
      <c r="E36" s="37">
        <f t="shared" si="1"/>
        <v>75.362318840579704</v>
      </c>
      <c r="F36" s="37">
        <f t="shared" si="1"/>
        <v>82.47282608695653</v>
      </c>
      <c r="G36" s="37">
        <f t="shared" si="1"/>
        <v>86.259057971014485</v>
      </c>
      <c r="H36" s="37">
        <f t="shared" si="1"/>
        <v>95.322463768115938</v>
      </c>
      <c r="I36" s="37">
        <f t="shared" si="1"/>
        <v>108.00181159420289</v>
      </c>
      <c r="J36" s="37">
        <f t="shared" si="1"/>
        <v>121.01449275362319</v>
      </c>
      <c r="K36" s="37">
        <f t="shared" si="1"/>
        <v>143.65942028985506</v>
      </c>
      <c r="L36" s="37">
        <f t="shared" si="1"/>
        <v>161.05072463768113</v>
      </c>
      <c r="M36" s="37">
        <f t="shared" si="1"/>
        <v>163.82744927536228</v>
      </c>
      <c r="N36" s="37">
        <f t="shared" si="1"/>
        <v>167.55613949275363</v>
      </c>
      <c r="O36" s="37">
        <f t="shared" si="1"/>
        <v>176.7717210144927</v>
      </c>
      <c r="P36" s="37">
        <f t="shared" si="1"/>
        <v>173.09128442028984</v>
      </c>
      <c r="Q36" s="37">
        <f t="shared" si="1"/>
        <v>155.15448007246377</v>
      </c>
      <c r="R36" s="37">
        <f t="shared" si="1"/>
        <v>147.01645108695649</v>
      </c>
      <c r="S36" s="37">
        <f t="shared" si="1"/>
        <v>152.28663949275361</v>
      </c>
      <c r="T36" s="37">
        <f t="shared" si="1"/>
        <v>150.00787318840574</v>
      </c>
      <c r="U36" s="37">
        <f t="shared" si="1"/>
        <v>149.47891485507242</v>
      </c>
      <c r="V36" s="37">
        <f t="shared" si="1"/>
        <v>149.81160144927534</v>
      </c>
      <c r="W36" s="37">
        <f t="shared" si="1"/>
        <v>156.61500543478257</v>
      </c>
      <c r="X36" s="37">
        <f t="shared" si="1"/>
        <v>156.42975000000001</v>
      </c>
      <c r="Y36" s="37">
        <f t="shared" si="1"/>
        <v>137.89216304347826</v>
      </c>
      <c r="Z36" s="37">
        <f t="shared" si="1"/>
        <v>135.02335869565215</v>
      </c>
      <c r="AA36" s="37">
        <f t="shared" si="1"/>
        <v>136.22631884057969</v>
      </c>
      <c r="AB36" s="37">
        <f t="shared" si="1"/>
        <v>136.43922545454544</v>
      </c>
      <c r="AC36" s="37">
        <f t="shared" si="1"/>
        <v>136.20359272727276</v>
      </c>
      <c r="AD36" s="37">
        <f t="shared" si="1"/>
        <v>134.75019253220194</v>
      </c>
      <c r="AE36" s="37">
        <f t="shared" si="1"/>
        <v>137.9077618181818</v>
      </c>
      <c r="AF36" s="37">
        <f t="shared" si="1"/>
        <v>139.52581090909089</v>
      </c>
      <c r="AG36" s="37">
        <f t="shared" si="1"/>
        <v>151.61745787763567</v>
      </c>
      <c r="AH36" s="37">
        <f t="shared" si="1"/>
        <v>156.72210144927536</v>
      </c>
      <c r="AI36" s="37">
        <f t="shared" ref="AI36:AN36" si="2">SUM(AI6:AI35)+SUM(AI38:AI43)</f>
        <v>160.49711775362317</v>
      </c>
      <c r="AJ36" s="37">
        <f t="shared" si="2"/>
        <v>165.07103623188405</v>
      </c>
      <c r="AK36" s="37">
        <f t="shared" si="2"/>
        <v>174.76069927536233</v>
      </c>
      <c r="AL36" s="37">
        <f t="shared" si="2"/>
        <v>175.40281702898548</v>
      </c>
      <c r="AM36" s="37">
        <f t="shared" si="2"/>
        <v>177.04076086956522</v>
      </c>
      <c r="AN36" s="38">
        <f t="shared" si="2"/>
        <v>172.16472826086957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'80'!$Z38</f>
        <v>0</v>
      </c>
      <c r="D38" s="60">
        <f>'81'!$Z38</f>
        <v>0</v>
      </c>
      <c r="E38" s="60">
        <f>'82'!$Z38</f>
        <v>0</v>
      </c>
      <c r="F38" s="60">
        <f>'83'!$Z38</f>
        <v>0</v>
      </c>
      <c r="G38" s="60">
        <f>'84'!$Z38</f>
        <v>0</v>
      </c>
      <c r="H38" s="60">
        <f>'85'!$Z38</f>
        <v>0</v>
      </c>
      <c r="I38" s="60">
        <f>'86'!$Z38</f>
        <v>0</v>
      </c>
      <c r="J38" s="60">
        <f>'87'!$Z38</f>
        <v>0</v>
      </c>
      <c r="K38" s="60">
        <f>'88'!$Z38</f>
        <v>0</v>
      </c>
      <c r="L38" s="60">
        <f>'89'!$Z38</f>
        <v>0</v>
      </c>
      <c r="M38" s="60">
        <f>'90'!$Z38</f>
        <v>0</v>
      </c>
      <c r="N38" s="60">
        <f>'91'!$Z38</f>
        <v>0</v>
      </c>
      <c r="O38" s="60">
        <f>'92'!$Z38</f>
        <v>0</v>
      </c>
      <c r="P38" s="60">
        <f>'93'!$Z38</f>
        <v>0</v>
      </c>
      <c r="Q38" s="60">
        <f>'94'!$Z38</f>
        <v>0</v>
      </c>
      <c r="R38" s="60">
        <f>'95'!$Z38</f>
        <v>0</v>
      </c>
      <c r="S38" s="60">
        <f>'96'!$Z38</f>
        <v>0</v>
      </c>
      <c r="T38" s="60">
        <f>'97'!$Z38</f>
        <v>0</v>
      </c>
      <c r="U38" s="60">
        <f>'98'!$Z38</f>
        <v>0</v>
      </c>
      <c r="V38" s="60">
        <f>'99'!$Z38</f>
        <v>0</v>
      </c>
      <c r="W38" s="60">
        <f>'00'!$Z38</f>
        <v>0</v>
      </c>
      <c r="X38" s="60">
        <f>'01'!$Z38</f>
        <v>0</v>
      </c>
      <c r="Y38" s="60">
        <f>'02'!$Z38</f>
        <v>0</v>
      </c>
      <c r="Z38" s="60">
        <f>'03'!$Z38</f>
        <v>0</v>
      </c>
      <c r="AA38" s="60">
        <f>'04'!$Z38</f>
        <v>0</v>
      </c>
      <c r="AB38" s="60">
        <f>'05'!$Z38</f>
        <v>0</v>
      </c>
      <c r="AC38" s="60">
        <f>'06'!$Z38</f>
        <v>0</v>
      </c>
      <c r="AD38" s="60">
        <f>'07'!$Z38</f>
        <v>0</v>
      </c>
      <c r="AE38" s="60">
        <f>'08'!$Z38</f>
        <v>0</v>
      </c>
      <c r="AF38" s="60">
        <f>'09'!$Z38</f>
        <v>0</v>
      </c>
      <c r="AG38" s="60">
        <f>'10'!$Z38</f>
        <v>0</v>
      </c>
      <c r="AH38" s="60">
        <f>'11'!$Z38</f>
        <v>0</v>
      </c>
      <c r="AI38" s="60">
        <f>'12'!$Z38</f>
        <v>0</v>
      </c>
      <c r="AJ38" s="60">
        <f>'13'!$Z38</f>
        <v>0</v>
      </c>
      <c r="AK38" s="60">
        <f>'14'!$Z38</f>
        <v>0</v>
      </c>
      <c r="AL38" s="60">
        <f>'15'!$Z38</f>
        <v>3.4148550724637683E-2</v>
      </c>
      <c r="AM38" s="60">
        <f>'16'!$Z38</f>
        <v>0</v>
      </c>
      <c r="AN38" s="42">
        <f>'17'!$Z38</f>
        <v>5.3496376811594205E-3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'80'!$Z39</f>
        <v>0</v>
      </c>
      <c r="D39" s="53">
        <f>'81'!$Z39</f>
        <v>0</v>
      </c>
      <c r="E39" s="53">
        <f>'82'!$Z39</f>
        <v>0</v>
      </c>
      <c r="F39" s="53">
        <f>'83'!$Z39</f>
        <v>0</v>
      </c>
      <c r="G39" s="53">
        <f>'84'!$Z39</f>
        <v>0</v>
      </c>
      <c r="H39" s="53">
        <f>'85'!$Z39</f>
        <v>0</v>
      </c>
      <c r="I39" s="53">
        <f>'86'!$Z39</f>
        <v>0</v>
      </c>
      <c r="J39" s="53">
        <f>'87'!$Z39</f>
        <v>0</v>
      </c>
      <c r="K39" s="53">
        <f>'88'!$Z39</f>
        <v>0</v>
      </c>
      <c r="L39" s="53">
        <f>'89'!$Z39</f>
        <v>0</v>
      </c>
      <c r="M39" s="53">
        <f>'90'!$Z39</f>
        <v>0</v>
      </c>
      <c r="N39" s="53">
        <f>'91'!$Z39</f>
        <v>0</v>
      </c>
      <c r="O39" s="53">
        <f>'92'!$Z39</f>
        <v>0</v>
      </c>
      <c r="P39" s="53">
        <f>'93'!$Z39</f>
        <v>0</v>
      </c>
      <c r="Q39" s="53">
        <f>'94'!$Z39</f>
        <v>0</v>
      </c>
      <c r="R39" s="53">
        <f>'95'!$Z39</f>
        <v>0</v>
      </c>
      <c r="S39" s="53">
        <f>'96'!$Z39</f>
        <v>0</v>
      </c>
      <c r="T39" s="53">
        <f>'97'!$Z39</f>
        <v>0</v>
      </c>
      <c r="U39" s="53">
        <f>'98'!$Z39</f>
        <v>0</v>
      </c>
      <c r="V39" s="53">
        <f>'99'!$Z39</f>
        <v>0</v>
      </c>
      <c r="W39" s="53">
        <f>'00'!$Z39</f>
        <v>0</v>
      </c>
      <c r="X39" s="53">
        <f>'01'!$Z39</f>
        <v>0</v>
      </c>
      <c r="Y39" s="53">
        <f>'02'!$Z39</f>
        <v>0</v>
      </c>
      <c r="Z39" s="53">
        <f>'03'!$Z39</f>
        <v>0</v>
      </c>
      <c r="AA39" s="53">
        <f>'04'!$Z39</f>
        <v>0</v>
      </c>
      <c r="AB39" s="53">
        <f>'05'!$Z39</f>
        <v>0</v>
      </c>
      <c r="AC39" s="53">
        <f>'06'!$Z39</f>
        <v>0</v>
      </c>
      <c r="AD39" s="53">
        <f>'07'!$Z39</f>
        <v>0</v>
      </c>
      <c r="AE39" s="53">
        <f>'08'!$Z39</f>
        <v>0</v>
      </c>
      <c r="AF39" s="53">
        <f>'09'!$Z39</f>
        <v>0</v>
      </c>
      <c r="AG39" s="53">
        <f>'10'!$Z39</f>
        <v>0</v>
      </c>
      <c r="AH39" s="53">
        <f>'11'!$Z39</f>
        <v>0</v>
      </c>
      <c r="AI39" s="53">
        <f>'12'!$Z39</f>
        <v>0</v>
      </c>
      <c r="AJ39" s="53">
        <f>'13'!$Z39</f>
        <v>0</v>
      </c>
      <c r="AK39" s="53">
        <f>'14'!$Z39</f>
        <v>0</v>
      </c>
      <c r="AL39" s="53">
        <f>'15'!$Z39</f>
        <v>0</v>
      </c>
      <c r="AM39" s="53">
        <f>'16'!$Z39</f>
        <v>0</v>
      </c>
      <c r="AN39" s="40">
        <f>'17'!$Z39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'80'!$Z40</f>
        <v>0</v>
      </c>
      <c r="D40" s="53">
        <f>'81'!$Z40</f>
        <v>0</v>
      </c>
      <c r="E40" s="53">
        <f>'82'!$Z40</f>
        <v>0</v>
      </c>
      <c r="F40" s="53">
        <f>'83'!$Z40</f>
        <v>0</v>
      </c>
      <c r="G40" s="53">
        <f>'84'!$Z40</f>
        <v>0</v>
      </c>
      <c r="H40" s="53">
        <f>'85'!$Z40</f>
        <v>0</v>
      </c>
      <c r="I40" s="53">
        <f>'86'!$Z40</f>
        <v>0</v>
      </c>
      <c r="J40" s="53">
        <f>'87'!$Z40</f>
        <v>0</v>
      </c>
      <c r="K40" s="53">
        <f>'88'!$Z40</f>
        <v>0</v>
      </c>
      <c r="L40" s="53">
        <f>'89'!$Z40</f>
        <v>0</v>
      </c>
      <c r="M40" s="53">
        <f>'90'!$Z40</f>
        <v>0</v>
      </c>
      <c r="N40" s="53">
        <f>'91'!$Z40</f>
        <v>0</v>
      </c>
      <c r="O40" s="53">
        <f>'92'!$Z40</f>
        <v>0</v>
      </c>
      <c r="P40" s="53">
        <f>'93'!$Z40</f>
        <v>0</v>
      </c>
      <c r="Q40" s="53">
        <f>'94'!$Z40</f>
        <v>0</v>
      </c>
      <c r="R40" s="53">
        <f>'95'!$Z40</f>
        <v>0</v>
      </c>
      <c r="S40" s="53">
        <f>'96'!$Z40</f>
        <v>0</v>
      </c>
      <c r="T40" s="53">
        <f>'97'!$Z40</f>
        <v>0</v>
      </c>
      <c r="U40" s="53">
        <f>'98'!$Z40</f>
        <v>0</v>
      </c>
      <c r="V40" s="53">
        <f>'99'!$Z40</f>
        <v>0</v>
      </c>
      <c r="W40" s="53">
        <f>'00'!$Z40</f>
        <v>0</v>
      </c>
      <c r="X40" s="53">
        <f>'01'!$Z40</f>
        <v>0</v>
      </c>
      <c r="Y40" s="53">
        <f>'02'!$Z40</f>
        <v>0</v>
      </c>
      <c r="Z40" s="53">
        <f>'03'!$Z40</f>
        <v>0</v>
      </c>
      <c r="AA40" s="53">
        <f>'04'!$Z40</f>
        <v>0</v>
      </c>
      <c r="AB40" s="53">
        <f>'05'!$Z40</f>
        <v>0</v>
      </c>
      <c r="AC40" s="53">
        <f>'06'!$Z40</f>
        <v>0</v>
      </c>
      <c r="AD40" s="53">
        <f>'07'!$Z40</f>
        <v>0</v>
      </c>
      <c r="AE40" s="53">
        <f>'08'!$Z40</f>
        <v>0</v>
      </c>
      <c r="AF40" s="53">
        <f>'09'!$Z40</f>
        <v>0</v>
      </c>
      <c r="AG40" s="53">
        <f>'10'!$Z40</f>
        <v>0</v>
      </c>
      <c r="AH40" s="53">
        <f>'11'!$Z40</f>
        <v>0</v>
      </c>
      <c r="AI40" s="53">
        <f>'12'!$Z40</f>
        <v>0</v>
      </c>
      <c r="AJ40" s="53">
        <f>'13'!$Z40</f>
        <v>0</v>
      </c>
      <c r="AK40" s="53">
        <f>'14'!$Z40</f>
        <v>0</v>
      </c>
      <c r="AL40" s="53">
        <f>'15'!$Z40</f>
        <v>0</v>
      </c>
      <c r="AM40" s="53">
        <f>'16'!$Z40</f>
        <v>0</v>
      </c>
      <c r="AN40" s="40">
        <f>'17'!$Z40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'80'!$Z41</f>
        <v>0</v>
      </c>
      <c r="D41" s="53">
        <f>'81'!$Z41</f>
        <v>0</v>
      </c>
      <c r="E41" s="53">
        <f>'82'!$Z41</f>
        <v>0</v>
      </c>
      <c r="F41" s="53">
        <f>'83'!$Z41</f>
        <v>0</v>
      </c>
      <c r="G41" s="53">
        <f>'84'!$Z41</f>
        <v>0</v>
      </c>
      <c r="H41" s="53">
        <f>'85'!$Z41</f>
        <v>0</v>
      </c>
      <c r="I41" s="53">
        <f>'86'!$Z41</f>
        <v>0</v>
      </c>
      <c r="J41" s="53">
        <f>'87'!$Z41</f>
        <v>0</v>
      </c>
      <c r="K41" s="53">
        <f>'88'!$Z41</f>
        <v>0</v>
      </c>
      <c r="L41" s="53">
        <f>'89'!$Z41</f>
        <v>0</v>
      </c>
      <c r="M41" s="53">
        <f>'90'!$Z41</f>
        <v>0</v>
      </c>
      <c r="N41" s="53">
        <f>'91'!$Z41</f>
        <v>0</v>
      </c>
      <c r="O41" s="53">
        <f>'92'!$Z41</f>
        <v>0</v>
      </c>
      <c r="P41" s="53">
        <f>'93'!$Z41</f>
        <v>0</v>
      </c>
      <c r="Q41" s="53">
        <f>'94'!$Z41</f>
        <v>0</v>
      </c>
      <c r="R41" s="53">
        <f>'95'!$Z41</f>
        <v>0</v>
      </c>
      <c r="S41" s="53">
        <f>'96'!$Z41</f>
        <v>0</v>
      </c>
      <c r="T41" s="53">
        <f>'97'!$Z41</f>
        <v>0</v>
      </c>
      <c r="U41" s="53">
        <f>'98'!$Z41</f>
        <v>0</v>
      </c>
      <c r="V41" s="53">
        <f>'99'!$Z41</f>
        <v>0</v>
      </c>
      <c r="W41" s="53">
        <f>'00'!$Z41</f>
        <v>0</v>
      </c>
      <c r="X41" s="53">
        <f>'01'!$Z41</f>
        <v>0</v>
      </c>
      <c r="Y41" s="53">
        <f>'02'!$Z41</f>
        <v>0</v>
      </c>
      <c r="Z41" s="53">
        <f>'03'!$Z41</f>
        <v>0</v>
      </c>
      <c r="AA41" s="53">
        <f>'04'!$Z41</f>
        <v>0</v>
      </c>
      <c r="AB41" s="53">
        <f>'05'!$Z41</f>
        <v>0</v>
      </c>
      <c r="AC41" s="53">
        <f>'06'!$Z41</f>
        <v>0</v>
      </c>
      <c r="AD41" s="53">
        <f>'07'!$Z41</f>
        <v>0</v>
      </c>
      <c r="AE41" s="53">
        <f>'08'!$Z41</f>
        <v>0</v>
      </c>
      <c r="AF41" s="53">
        <f>'09'!$Z41</f>
        <v>0</v>
      </c>
      <c r="AG41" s="53">
        <f>'10'!$Z41</f>
        <v>0.20299090909090908</v>
      </c>
      <c r="AH41" s="53">
        <f>'11'!$Z41</f>
        <v>0</v>
      </c>
      <c r="AI41" s="53">
        <f>'12'!$Z41</f>
        <v>0.22131159420289856</v>
      </c>
      <c r="AJ41" s="53">
        <f>'13'!$Z41</f>
        <v>0.18440579710144928</v>
      </c>
      <c r="AK41" s="53">
        <f>'14'!$Z41</f>
        <v>0.13514492753623189</v>
      </c>
      <c r="AL41" s="53">
        <f>'15'!$Z41</f>
        <v>0.12184963768115942</v>
      </c>
      <c r="AM41" s="53">
        <f>'16'!$Z41</f>
        <v>0.10009782608695653</v>
      </c>
      <c r="AN41" s="40">
        <f>'17'!$Z41</f>
        <v>5.2452898550724637E-2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'80'!$Z42</f>
        <v>0</v>
      </c>
      <c r="D42" s="53">
        <f>'81'!$Z42</f>
        <v>0</v>
      </c>
      <c r="E42" s="53">
        <f>'82'!$Z42</f>
        <v>0</v>
      </c>
      <c r="F42" s="53">
        <f>'83'!$Z42</f>
        <v>0</v>
      </c>
      <c r="G42" s="53">
        <f>'84'!$Z42</f>
        <v>0</v>
      </c>
      <c r="H42" s="53">
        <f>'85'!$Z42</f>
        <v>0</v>
      </c>
      <c r="I42" s="53">
        <f>'86'!$Z42</f>
        <v>0</v>
      </c>
      <c r="J42" s="53">
        <f>'87'!$Z42</f>
        <v>0</v>
      </c>
      <c r="K42" s="53">
        <f>'88'!$Z42</f>
        <v>0</v>
      </c>
      <c r="L42" s="53">
        <f>'89'!$Z42</f>
        <v>0</v>
      </c>
      <c r="M42" s="53">
        <f>'90'!$Z42</f>
        <v>0</v>
      </c>
      <c r="N42" s="53">
        <f>'91'!$Z42</f>
        <v>0</v>
      </c>
      <c r="O42" s="53">
        <f>'92'!$Z42</f>
        <v>0</v>
      </c>
      <c r="P42" s="53">
        <f>'93'!$Z42</f>
        <v>0</v>
      </c>
      <c r="Q42" s="53">
        <f>'94'!$Z42</f>
        <v>0</v>
      </c>
      <c r="R42" s="53">
        <f>'95'!$Z42</f>
        <v>0</v>
      </c>
      <c r="S42" s="53">
        <f>'96'!$Z42</f>
        <v>0</v>
      </c>
      <c r="T42" s="53">
        <f>'97'!$Z42</f>
        <v>0</v>
      </c>
      <c r="U42" s="53">
        <f>'98'!$Z42</f>
        <v>0</v>
      </c>
      <c r="V42" s="53">
        <f>'99'!$Z42</f>
        <v>0</v>
      </c>
      <c r="W42" s="53">
        <f>'00'!$Z42</f>
        <v>0</v>
      </c>
      <c r="X42" s="53">
        <f>'01'!$Z42</f>
        <v>0</v>
      </c>
      <c r="Y42" s="53">
        <f>'02'!$Z42</f>
        <v>0</v>
      </c>
      <c r="Z42" s="53">
        <f>'03'!$Z42</f>
        <v>0</v>
      </c>
      <c r="AA42" s="53">
        <f>'04'!$Z42</f>
        <v>0</v>
      </c>
      <c r="AB42" s="53">
        <f>'05'!$Z42</f>
        <v>0</v>
      </c>
      <c r="AC42" s="53">
        <f>'06'!$Z42</f>
        <v>0</v>
      </c>
      <c r="AD42" s="53">
        <f>'07'!$Z42</f>
        <v>0</v>
      </c>
      <c r="AE42" s="53">
        <f>'08'!$Z42</f>
        <v>0</v>
      </c>
      <c r="AF42" s="53">
        <f>'09'!$Z42</f>
        <v>0</v>
      </c>
      <c r="AG42" s="53">
        <f>'10'!$Z42</f>
        <v>4.9387124230902035</v>
      </c>
      <c r="AH42" s="53">
        <f>'11'!$Z42</f>
        <v>8.853150362318841</v>
      </c>
      <c r="AI42" s="53">
        <f>'12'!$Z42</f>
        <v>13.152777173913044</v>
      </c>
      <c r="AJ42" s="53">
        <f>'13'!$Z42</f>
        <v>15.393860507246377</v>
      </c>
      <c r="AK42" s="53">
        <f>'14'!$Z42</f>
        <v>14.24445652173913</v>
      </c>
      <c r="AL42" s="53">
        <f>'15'!$Z42</f>
        <v>13.906523550724637</v>
      </c>
      <c r="AM42" s="53">
        <f>'16'!$Z42</f>
        <v>13.686971014492753</v>
      </c>
      <c r="AN42" s="40">
        <f>'17'!$Z42</f>
        <v>13.437583333333333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'80'!$Z43</f>
        <v>0</v>
      </c>
      <c r="D43" s="61">
        <f>'81'!$Z43</f>
        <v>0</v>
      </c>
      <c r="E43" s="61">
        <f>'82'!$Z43</f>
        <v>0</v>
      </c>
      <c r="F43" s="61">
        <f>'83'!$Z43</f>
        <v>0</v>
      </c>
      <c r="G43" s="61">
        <f>'84'!$Z43</f>
        <v>0</v>
      </c>
      <c r="H43" s="61">
        <f>'85'!$Z43</f>
        <v>0</v>
      </c>
      <c r="I43" s="61">
        <f>'86'!$Z43</f>
        <v>0</v>
      </c>
      <c r="J43" s="61">
        <f>'87'!$Z43</f>
        <v>0</v>
      </c>
      <c r="K43" s="61">
        <f>'88'!$Z43</f>
        <v>0</v>
      </c>
      <c r="L43" s="61">
        <f>'89'!$Z43</f>
        <v>0</v>
      </c>
      <c r="M43" s="61">
        <f>'90'!$Z43</f>
        <v>0</v>
      </c>
      <c r="N43" s="61">
        <f>'91'!$Z43</f>
        <v>0</v>
      </c>
      <c r="O43" s="61">
        <f>'92'!$Z43</f>
        <v>0</v>
      </c>
      <c r="P43" s="61">
        <f>'93'!$Z43</f>
        <v>0</v>
      </c>
      <c r="Q43" s="61">
        <f>'94'!$Z43</f>
        <v>0</v>
      </c>
      <c r="R43" s="61">
        <f>'95'!$Z43</f>
        <v>0</v>
      </c>
      <c r="S43" s="61">
        <f>'96'!$Z43</f>
        <v>0</v>
      </c>
      <c r="T43" s="61">
        <f>'97'!$Z43</f>
        <v>0</v>
      </c>
      <c r="U43" s="61">
        <f>'98'!$Z43</f>
        <v>0</v>
      </c>
      <c r="V43" s="61">
        <f>'99'!$Z43</f>
        <v>0</v>
      </c>
      <c r="W43" s="61">
        <f>'00'!$Z43</f>
        <v>0</v>
      </c>
      <c r="X43" s="61">
        <f>'01'!$Z43</f>
        <v>0</v>
      </c>
      <c r="Y43" s="61">
        <f>'02'!$Z43</f>
        <v>0</v>
      </c>
      <c r="Z43" s="61">
        <f>'03'!$Z43</f>
        <v>0</v>
      </c>
      <c r="AA43" s="61">
        <f>'04'!$Z43</f>
        <v>0</v>
      </c>
      <c r="AB43" s="61">
        <f>'05'!$Z43</f>
        <v>0</v>
      </c>
      <c r="AC43" s="61">
        <f>'06'!$Z43</f>
        <v>0</v>
      </c>
      <c r="AD43" s="61">
        <f>'07'!$Z43</f>
        <v>0</v>
      </c>
      <c r="AE43" s="61">
        <f>'08'!$Z43</f>
        <v>0</v>
      </c>
      <c r="AF43" s="61">
        <f>'09'!$Z43</f>
        <v>0</v>
      </c>
      <c r="AG43" s="61">
        <f>'10'!$Z43</f>
        <v>0.16666363636363637</v>
      </c>
      <c r="AH43" s="61">
        <f>'11'!$Z43</f>
        <v>0</v>
      </c>
      <c r="AI43" s="61">
        <f>'12'!$Z43</f>
        <v>4.9112318840579703E-3</v>
      </c>
      <c r="AJ43" s="61">
        <f>'13'!$Z43</f>
        <v>1.1635869565217392E-2</v>
      </c>
      <c r="AK43" s="61">
        <f>'14'!$Z43</f>
        <v>0</v>
      </c>
      <c r="AL43" s="61">
        <f>'15'!$Z43</f>
        <v>3.5335144927536234E-2</v>
      </c>
      <c r="AM43" s="61">
        <f>'16'!$Z43</f>
        <v>0.10535507246376812</v>
      </c>
      <c r="AN43" s="44">
        <f>'17'!$Z43</f>
        <v>3.117391304347826E-2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0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1.5703125" style="1" bestFit="1" customWidth="1"/>
    <col min="46" max="46" width="9.140625" style="1"/>
    <col min="47" max="51" width="11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63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5"/>
      <c r="AP2" s="145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'80'!$AA6</f>
        <v>0</v>
      </c>
      <c r="D6" s="53">
        <f>'81'!$AA6</f>
        <v>0</v>
      </c>
      <c r="E6" s="53">
        <f>'82'!$AA6</f>
        <v>0</v>
      </c>
      <c r="F6" s="53">
        <f>'83'!$AA6</f>
        <v>0</v>
      </c>
      <c r="G6" s="53">
        <f>'84'!$AA6</f>
        <v>0</v>
      </c>
      <c r="H6" s="53">
        <f>'85'!$AA6</f>
        <v>0</v>
      </c>
      <c r="I6" s="53">
        <f>'86'!$AA6</f>
        <v>0</v>
      </c>
      <c r="J6" s="53">
        <f>'87'!$AA6</f>
        <v>0</v>
      </c>
      <c r="K6" s="53">
        <f>'88'!$AA6</f>
        <v>0</v>
      </c>
      <c r="L6" s="53">
        <f>'89'!$AA6</f>
        <v>0</v>
      </c>
      <c r="M6" s="53">
        <f>'90'!$AA6</f>
        <v>0</v>
      </c>
      <c r="N6" s="53">
        <f>'91'!$AA6</f>
        <v>0</v>
      </c>
      <c r="O6" s="53">
        <f>'92'!$AA6</f>
        <v>6.521739130434782E-4</v>
      </c>
      <c r="P6" s="53">
        <f>'93'!$AA6</f>
        <v>9.7826086956521725E-4</v>
      </c>
      <c r="Q6" s="53">
        <f>'94'!$AA6</f>
        <v>0</v>
      </c>
      <c r="R6" s="53">
        <f>'95'!$AA6</f>
        <v>0</v>
      </c>
      <c r="S6" s="53">
        <f>'96'!$AA6</f>
        <v>0</v>
      </c>
      <c r="T6" s="53">
        <f>'97'!$AA6</f>
        <v>0</v>
      </c>
      <c r="U6" s="53">
        <f>'98'!$AA6</f>
        <v>0</v>
      </c>
      <c r="V6" s="53">
        <f>'99'!$AA6</f>
        <v>1.6749728260869563</v>
      </c>
      <c r="W6" s="53">
        <f>'00'!$AA6</f>
        <v>4.911097826086956</v>
      </c>
      <c r="X6" s="53">
        <f>'01'!$AA6</f>
        <v>7.5749981884057966</v>
      </c>
      <c r="Y6" s="53">
        <f>'02'!$AA6</f>
        <v>8.5750869565217389</v>
      </c>
      <c r="Z6" s="53">
        <f>'03'!$AA6</f>
        <v>9.2770253623188399</v>
      </c>
      <c r="AA6" s="53">
        <f>'04'!$AA6</f>
        <v>11.046876811594203</v>
      </c>
      <c r="AB6" s="53">
        <f>'05'!$AA6</f>
        <v>10.757678181818182</v>
      </c>
      <c r="AC6" s="53">
        <f>'06'!$AA6</f>
        <v>10.382845454545453</v>
      </c>
      <c r="AD6" s="53">
        <f>'07'!$AA6</f>
        <v>10.613244225245429</v>
      </c>
      <c r="AE6" s="53">
        <f>'08'!$AA6</f>
        <v>11.014881818181818</v>
      </c>
      <c r="AF6" s="53">
        <f>'09'!$AA6</f>
        <v>11.341754545454544</v>
      </c>
      <c r="AG6" s="53">
        <f>'10'!$AA6</f>
        <v>0</v>
      </c>
      <c r="AH6" s="53">
        <f>'11'!$AA6</f>
        <v>0</v>
      </c>
      <c r="AI6" s="53">
        <f>'12'!$AA6</f>
        <v>0</v>
      </c>
      <c r="AJ6" s="53">
        <f>'13'!$AA6</f>
        <v>0</v>
      </c>
      <c r="AK6" s="53">
        <f>'14'!$AA6</f>
        <v>0</v>
      </c>
      <c r="AL6" s="53">
        <f>'15'!$AA6</f>
        <v>0</v>
      </c>
      <c r="AM6" s="53">
        <f>'16'!$AA6</f>
        <v>0</v>
      </c>
      <c r="AN6" s="40">
        <f>'17'!$AA6</f>
        <v>0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'80'!$AA7</f>
        <v>0</v>
      </c>
      <c r="D7" s="53">
        <f>'81'!$AA7</f>
        <v>0</v>
      </c>
      <c r="E7" s="53">
        <f>'82'!$AA7</f>
        <v>0</v>
      </c>
      <c r="F7" s="53">
        <f>'83'!$AA7</f>
        <v>0</v>
      </c>
      <c r="G7" s="53">
        <f>'84'!$AA7</f>
        <v>0</v>
      </c>
      <c r="H7" s="53">
        <f>'85'!$AA7</f>
        <v>0</v>
      </c>
      <c r="I7" s="53">
        <f>'86'!$AA7</f>
        <v>0</v>
      </c>
      <c r="J7" s="53">
        <f>'87'!$AA7</f>
        <v>0</v>
      </c>
      <c r="K7" s="53">
        <f>'88'!$AA7</f>
        <v>0</v>
      </c>
      <c r="L7" s="53">
        <f>'89'!$AA7</f>
        <v>0</v>
      </c>
      <c r="M7" s="53">
        <f>'90'!$AA7</f>
        <v>9.7826086956521725E-4</v>
      </c>
      <c r="N7" s="53">
        <f>'91'!$AA7</f>
        <v>1.108695652173913E-3</v>
      </c>
      <c r="O7" s="53">
        <f>'92'!$AA7</f>
        <v>0</v>
      </c>
      <c r="P7" s="53">
        <f>'93'!$AA7</f>
        <v>1.467391304347826E-3</v>
      </c>
      <c r="Q7" s="53">
        <f>'94'!$AA7</f>
        <v>1.1775362318840578E-4</v>
      </c>
      <c r="R7" s="53">
        <f>'95'!$AA7</f>
        <v>1.6485507246376811E-4</v>
      </c>
      <c r="S7" s="53">
        <f>'96'!$AA7</f>
        <v>4.0760869565217381E-3</v>
      </c>
      <c r="T7" s="53">
        <f>'97'!$AA7</f>
        <v>1.0824275362318839E-2</v>
      </c>
      <c r="U7" s="53">
        <f>'98'!$AA7</f>
        <v>1.3568840579710145E-2</v>
      </c>
      <c r="V7" s="53">
        <f>'99'!$AA7</f>
        <v>1.5579710144927534E-3</v>
      </c>
      <c r="W7" s="53">
        <f>'00'!$AA7</f>
        <v>0</v>
      </c>
      <c r="X7" s="53">
        <f>'01'!$AA7</f>
        <v>0</v>
      </c>
      <c r="Y7" s="53">
        <f>'02'!$AA7</f>
        <v>0</v>
      </c>
      <c r="Z7" s="53">
        <f>'03'!$AA7</f>
        <v>0</v>
      </c>
      <c r="AA7" s="53">
        <f>'04'!$AA7</f>
        <v>0</v>
      </c>
      <c r="AB7" s="53">
        <f>'05'!$AA7</f>
        <v>0</v>
      </c>
      <c r="AC7" s="53">
        <f>'06'!$AA7</f>
        <v>0</v>
      </c>
      <c r="AD7" s="53">
        <f>'07'!$AA7</f>
        <v>0</v>
      </c>
      <c r="AE7" s="53">
        <f>'08'!$AA7</f>
        <v>0</v>
      </c>
      <c r="AF7" s="53">
        <f>'09'!$AA7</f>
        <v>0</v>
      </c>
      <c r="AG7" s="53">
        <f>'10'!$AA7</f>
        <v>0</v>
      </c>
      <c r="AH7" s="53">
        <f>'11'!$AA7</f>
        <v>0.44493659420289855</v>
      </c>
      <c r="AI7" s="53">
        <f>'12'!$AA7</f>
        <v>0.48503442028985505</v>
      </c>
      <c r="AJ7" s="53">
        <f>'13'!$AA7</f>
        <v>0.61417391304347824</v>
      </c>
      <c r="AK7" s="53">
        <f>'14'!$AA7</f>
        <v>0.84780072463768119</v>
      </c>
      <c r="AL7" s="53">
        <f>'15'!$AA7</f>
        <v>0.82902717391304348</v>
      </c>
      <c r="AM7" s="53">
        <f>'16'!$AA7</f>
        <v>0.75759963768115945</v>
      </c>
      <c r="AN7" s="40">
        <f>'17'!$AA7</f>
        <v>0.79824818840579714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'80'!$AA8</f>
        <v>0</v>
      </c>
      <c r="D8" s="53">
        <f>'81'!$AA8</f>
        <v>0</v>
      </c>
      <c r="E8" s="53">
        <f>'82'!$AA8</f>
        <v>0</v>
      </c>
      <c r="F8" s="53">
        <f>'83'!$AA8</f>
        <v>0</v>
      </c>
      <c r="G8" s="53">
        <f>'84'!$AA8</f>
        <v>0</v>
      </c>
      <c r="H8" s="53">
        <f>'85'!$AA8</f>
        <v>0</v>
      </c>
      <c r="I8" s="53">
        <f>'86'!$AA8</f>
        <v>0</v>
      </c>
      <c r="J8" s="53">
        <f>'87'!$AA8</f>
        <v>0</v>
      </c>
      <c r="K8" s="53">
        <f>'88'!$AA8</f>
        <v>0</v>
      </c>
      <c r="L8" s="53">
        <f>'89'!$AA8</f>
        <v>0</v>
      </c>
      <c r="M8" s="53">
        <f>'90'!$AA8</f>
        <v>0</v>
      </c>
      <c r="N8" s="53">
        <f>'91'!$AA8</f>
        <v>0</v>
      </c>
      <c r="O8" s="53">
        <f>'92'!$AA8</f>
        <v>0</v>
      </c>
      <c r="P8" s="53">
        <f>'93'!$AA8</f>
        <v>0</v>
      </c>
      <c r="Q8" s="53">
        <f>'94'!$AA8</f>
        <v>0</v>
      </c>
      <c r="R8" s="53">
        <f>'95'!$AA8</f>
        <v>0</v>
      </c>
      <c r="S8" s="53">
        <f>'96'!$AA8</f>
        <v>0</v>
      </c>
      <c r="T8" s="53">
        <f>'97'!$AA8</f>
        <v>0</v>
      </c>
      <c r="U8" s="53">
        <f>'98'!$AA8</f>
        <v>0</v>
      </c>
      <c r="V8" s="53">
        <f>'99'!$AA8</f>
        <v>0</v>
      </c>
      <c r="W8" s="53">
        <f>'00'!$AA8</f>
        <v>0</v>
      </c>
      <c r="X8" s="53">
        <f>'01'!$AA8</f>
        <v>0</v>
      </c>
      <c r="Y8" s="53">
        <f>'02'!$AA8</f>
        <v>0</v>
      </c>
      <c r="Z8" s="53">
        <f>'03'!$AA8</f>
        <v>0</v>
      </c>
      <c r="AA8" s="53">
        <f>'04'!$AA8</f>
        <v>0</v>
      </c>
      <c r="AB8" s="53">
        <f>'05'!$AA8</f>
        <v>0</v>
      </c>
      <c r="AC8" s="53">
        <f>'06'!$AA8</f>
        <v>0</v>
      </c>
      <c r="AD8" s="53">
        <f>'07'!$AA8</f>
        <v>0</v>
      </c>
      <c r="AE8" s="53">
        <f>'08'!$AA8</f>
        <v>0</v>
      </c>
      <c r="AF8" s="53">
        <f>'09'!$AA8</f>
        <v>0</v>
      </c>
      <c r="AG8" s="53">
        <f>'10'!$AA8</f>
        <v>0</v>
      </c>
      <c r="AH8" s="53">
        <f>'11'!$AA8</f>
        <v>0</v>
      </c>
      <c r="AI8" s="53">
        <f>'12'!$AA8</f>
        <v>0</v>
      </c>
      <c r="AJ8" s="53">
        <f>'13'!$AA8</f>
        <v>0</v>
      </c>
      <c r="AK8" s="53">
        <f>'14'!$AA8</f>
        <v>0</v>
      </c>
      <c r="AL8" s="53">
        <f>'15'!$AA8</f>
        <v>0</v>
      </c>
      <c r="AM8" s="53">
        <f>'16'!$AA8</f>
        <v>0</v>
      </c>
      <c r="AN8" s="40">
        <f>'17'!$AA8</f>
        <v>0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'80'!$AA9</f>
        <v>0</v>
      </c>
      <c r="D9" s="53">
        <f>'81'!$AA9</f>
        <v>0</v>
      </c>
      <c r="E9" s="53">
        <f>'82'!$AA9</f>
        <v>0</v>
      </c>
      <c r="F9" s="53">
        <f>'83'!$AA9</f>
        <v>3.4420289855072457E-2</v>
      </c>
      <c r="G9" s="53">
        <f>'84'!$AA9</f>
        <v>0</v>
      </c>
      <c r="H9" s="53">
        <f>'85'!$AA9</f>
        <v>0</v>
      </c>
      <c r="I9" s="53">
        <f>'86'!$AA9</f>
        <v>0</v>
      </c>
      <c r="J9" s="53">
        <f>'87'!$AA9</f>
        <v>0</v>
      </c>
      <c r="K9" s="53">
        <f>'88'!$AA9</f>
        <v>0</v>
      </c>
      <c r="L9" s="53">
        <f>'89'!$AA9</f>
        <v>0.18115942028985507</v>
      </c>
      <c r="M9" s="53">
        <f>'90'!$AA9</f>
        <v>2.8929347826086953E-2</v>
      </c>
      <c r="N9" s="53">
        <f>'91'!$AA9</f>
        <v>2.2880434782608695E-2</v>
      </c>
      <c r="O9" s="53">
        <f>'92'!$AA9</f>
        <v>1.0797101449275362E-2</v>
      </c>
      <c r="P9" s="53">
        <f>'93'!$AA9</f>
        <v>6.5217391304347823E-3</v>
      </c>
      <c r="Q9" s="53">
        <f>'94'!$AA9</f>
        <v>7.2463768115942027E-5</v>
      </c>
      <c r="R9" s="53">
        <f>'95'!$AA9</f>
        <v>0</v>
      </c>
      <c r="S9" s="53">
        <f>'96'!$AA9</f>
        <v>0</v>
      </c>
      <c r="T9" s="53">
        <f>'97'!$AA9</f>
        <v>0</v>
      </c>
      <c r="U9" s="53">
        <f>'98'!$AA9</f>
        <v>2.1268115942028984E-3</v>
      </c>
      <c r="V9" s="53">
        <f>'99'!$AA9</f>
        <v>8.1829710144927532E-3</v>
      </c>
      <c r="W9" s="53">
        <f>'00'!$AA9</f>
        <v>7.3369565217391299E-4</v>
      </c>
      <c r="X9" s="53">
        <f>'01'!$AA9</f>
        <v>3.0797101449275361E-4</v>
      </c>
      <c r="Y9" s="53">
        <f>'02'!$AA9</f>
        <v>0</v>
      </c>
      <c r="Z9" s="53">
        <f>'03'!$AA9</f>
        <v>0</v>
      </c>
      <c r="AA9" s="53">
        <f>'04'!$AA9</f>
        <v>0</v>
      </c>
      <c r="AB9" s="53">
        <f>'05'!$AA9</f>
        <v>0</v>
      </c>
      <c r="AC9" s="53">
        <f>'06'!$AA9</f>
        <v>0</v>
      </c>
      <c r="AD9" s="53">
        <f>'07'!$AA9</f>
        <v>0</v>
      </c>
      <c r="AE9" s="53">
        <f>'08'!$AA9</f>
        <v>0</v>
      </c>
      <c r="AF9" s="53">
        <f>'09'!$AA9</f>
        <v>0</v>
      </c>
      <c r="AG9" s="53">
        <f>'10'!$AA9</f>
        <v>0.26584909090909092</v>
      </c>
      <c r="AH9" s="53">
        <f>'11'!$AA9</f>
        <v>0</v>
      </c>
      <c r="AI9" s="53">
        <f>'12'!$AA9</f>
        <v>1.630072463768116E-2</v>
      </c>
      <c r="AJ9" s="53">
        <f>'13'!$AA9</f>
        <v>1.032608695652174E-2</v>
      </c>
      <c r="AK9" s="53">
        <f>'14'!$AA9</f>
        <v>7.2481884057971017E-3</v>
      </c>
      <c r="AL9" s="53">
        <f>'15'!$AA9</f>
        <v>9.6014492753623195E-3</v>
      </c>
      <c r="AM9" s="53">
        <f>'16'!$AA9</f>
        <v>1.8532608695652174E-2</v>
      </c>
      <c r="AN9" s="40">
        <f>'17'!$AA9</f>
        <v>5.476268115942029E-2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'80'!$AA10</f>
        <v>0</v>
      </c>
      <c r="D10" s="53">
        <f>'81'!$AA10</f>
        <v>0</v>
      </c>
      <c r="E10" s="53">
        <f>'82'!$AA10</f>
        <v>0</v>
      </c>
      <c r="F10" s="53">
        <f>'83'!$AA10</f>
        <v>0</v>
      </c>
      <c r="G10" s="53">
        <f>'84'!$AA10</f>
        <v>0</v>
      </c>
      <c r="H10" s="53">
        <f>'85'!$AA10</f>
        <v>0</v>
      </c>
      <c r="I10" s="53">
        <f>'86'!$AA10</f>
        <v>0</v>
      </c>
      <c r="J10" s="53">
        <f>'87'!$AA10</f>
        <v>0</v>
      </c>
      <c r="K10" s="53">
        <f>'88'!$AA10</f>
        <v>0</v>
      </c>
      <c r="L10" s="53">
        <f>'89'!$AA10</f>
        <v>0</v>
      </c>
      <c r="M10" s="53">
        <f>'90'!$AA10</f>
        <v>8.5978260869565212E-3</v>
      </c>
      <c r="N10" s="53">
        <f>'91'!$AA10</f>
        <v>1.5869565217391305E-2</v>
      </c>
      <c r="O10" s="53">
        <f>'92'!$AA10</f>
        <v>2.2414855072463769E-2</v>
      </c>
      <c r="P10" s="53">
        <f>'93'!$AA10</f>
        <v>1.9447463768115941E-2</v>
      </c>
      <c r="Q10" s="53">
        <f>'94'!$AA10</f>
        <v>1.7913043478260865E-2</v>
      </c>
      <c r="R10" s="53">
        <f>'95'!$AA10</f>
        <v>1.953623188405797E-2</v>
      </c>
      <c r="S10" s="53">
        <f>'96'!$AA10</f>
        <v>1.7233695652173912E-2</v>
      </c>
      <c r="T10" s="53">
        <f>'97'!$AA10</f>
        <v>0</v>
      </c>
      <c r="U10" s="53">
        <f>'98'!$AA10</f>
        <v>0</v>
      </c>
      <c r="V10" s="53">
        <f>'99'!$AA10</f>
        <v>0</v>
      </c>
      <c r="W10" s="53">
        <f>'00'!$AA10</f>
        <v>0</v>
      </c>
      <c r="X10" s="53">
        <f>'01'!$AA10</f>
        <v>1.240942028985507E-3</v>
      </c>
      <c r="Y10" s="53">
        <f>'02'!$AA10</f>
        <v>2.1014492753623185E-3</v>
      </c>
      <c r="Z10" s="53">
        <f>'03'!$AA10</f>
        <v>1.4130434782608694E-3</v>
      </c>
      <c r="AA10" s="53">
        <f>'04'!$AA10</f>
        <v>0</v>
      </c>
      <c r="AB10" s="53">
        <f>'05'!$AA10</f>
        <v>5.4545454545454537E-4</v>
      </c>
      <c r="AC10" s="53">
        <f>'06'!$AA10</f>
        <v>3.2587272727272722E-2</v>
      </c>
      <c r="AD10" s="53">
        <f>'07'!$AA10</f>
        <v>3.3310395074580848E-2</v>
      </c>
      <c r="AE10" s="53">
        <f>'08'!$AA10</f>
        <v>0</v>
      </c>
      <c r="AF10" s="53">
        <f>'09'!$AA10</f>
        <v>0</v>
      </c>
      <c r="AG10" s="53">
        <f>'10'!$AA10</f>
        <v>0</v>
      </c>
      <c r="AH10" s="53">
        <f>'11'!$AA10</f>
        <v>0</v>
      </c>
      <c r="AI10" s="53">
        <f>'12'!$AA10</f>
        <v>0</v>
      </c>
      <c r="AJ10" s="53">
        <f>'13'!$AA10</f>
        <v>0</v>
      </c>
      <c r="AK10" s="53">
        <f>'14'!$AA10</f>
        <v>0</v>
      </c>
      <c r="AL10" s="53">
        <f>'15'!$AA10</f>
        <v>0</v>
      </c>
      <c r="AM10" s="53">
        <f>'16'!$AA10</f>
        <v>0</v>
      </c>
      <c r="AN10" s="40">
        <f>'17'!$AA10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'80'!$AA11</f>
        <v>0</v>
      </c>
      <c r="D11" s="53">
        <f>'81'!$AA11</f>
        <v>0</v>
      </c>
      <c r="E11" s="53">
        <f>'82'!$AA11</f>
        <v>0</v>
      </c>
      <c r="F11" s="53">
        <f>'83'!$AA11</f>
        <v>0</v>
      </c>
      <c r="G11" s="53">
        <f>'84'!$AA11</f>
        <v>0</v>
      </c>
      <c r="H11" s="53">
        <f>'85'!$AA11</f>
        <v>0</v>
      </c>
      <c r="I11" s="53">
        <f>'86'!$AA11</f>
        <v>0</v>
      </c>
      <c r="J11" s="53">
        <f>'87'!$AA11</f>
        <v>0</v>
      </c>
      <c r="K11" s="53">
        <f>'88'!$AA11</f>
        <v>0</v>
      </c>
      <c r="L11" s="53">
        <f>'89'!$AA11</f>
        <v>0</v>
      </c>
      <c r="M11" s="53">
        <f>'90'!$AA11</f>
        <v>0</v>
      </c>
      <c r="N11" s="53">
        <f>'91'!$AA11</f>
        <v>0</v>
      </c>
      <c r="O11" s="53">
        <f>'92'!$AA11</f>
        <v>0</v>
      </c>
      <c r="P11" s="53">
        <f>'93'!$AA11</f>
        <v>0</v>
      </c>
      <c r="Q11" s="53">
        <f>'94'!$AA11</f>
        <v>0</v>
      </c>
      <c r="R11" s="53">
        <f>'95'!$AA11</f>
        <v>0</v>
      </c>
      <c r="S11" s="53">
        <f>'96'!$AA11</f>
        <v>0</v>
      </c>
      <c r="T11" s="53">
        <f>'97'!$AA11</f>
        <v>0</v>
      </c>
      <c r="U11" s="53">
        <f>'98'!$AA11</f>
        <v>0</v>
      </c>
      <c r="V11" s="53">
        <f>'99'!$AA11</f>
        <v>0</v>
      </c>
      <c r="W11" s="53">
        <f>'00'!$AA11</f>
        <v>0</v>
      </c>
      <c r="X11" s="53">
        <f>'01'!$AA11</f>
        <v>0</v>
      </c>
      <c r="Y11" s="53">
        <f>'02'!$AA11</f>
        <v>0</v>
      </c>
      <c r="Z11" s="53">
        <f>'03'!$AA11</f>
        <v>0</v>
      </c>
      <c r="AA11" s="53">
        <f>'04'!$AA11</f>
        <v>0</v>
      </c>
      <c r="AB11" s="53">
        <f>'05'!$AA11</f>
        <v>2.109090909090909E-3</v>
      </c>
      <c r="AC11" s="53">
        <f>'06'!$AA11</f>
        <v>0</v>
      </c>
      <c r="AD11" s="53">
        <f>'07'!$AA11</f>
        <v>0</v>
      </c>
      <c r="AE11" s="53">
        <f>'08'!$AA11</f>
        <v>0</v>
      </c>
      <c r="AF11" s="53">
        <f>'09'!$AA11</f>
        <v>0</v>
      </c>
      <c r="AG11" s="53">
        <f>'10'!$AA11</f>
        <v>0</v>
      </c>
      <c r="AH11" s="53">
        <f>'11'!$AA11</f>
        <v>0</v>
      </c>
      <c r="AI11" s="53">
        <f>'12'!$AA11</f>
        <v>0</v>
      </c>
      <c r="AJ11" s="53">
        <f>'13'!$AA11</f>
        <v>0</v>
      </c>
      <c r="AK11" s="53">
        <f>'14'!$AA11</f>
        <v>0</v>
      </c>
      <c r="AL11" s="53">
        <f>'15'!$AA11</f>
        <v>0</v>
      </c>
      <c r="AM11" s="53">
        <f>'16'!$AA11</f>
        <v>0</v>
      </c>
      <c r="AN11" s="40">
        <f>'17'!$AA11</f>
        <v>0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'80'!$AA12</f>
        <v>0</v>
      </c>
      <c r="D12" s="53">
        <f>'81'!$AA12</f>
        <v>0</v>
      </c>
      <c r="E12" s="53">
        <f>'82'!$AA12</f>
        <v>0</v>
      </c>
      <c r="F12" s="53">
        <f>'83'!$AA12</f>
        <v>0</v>
      </c>
      <c r="G12" s="53">
        <f>'84'!$AA12</f>
        <v>0</v>
      </c>
      <c r="H12" s="53">
        <f>'85'!$AA12</f>
        <v>0</v>
      </c>
      <c r="I12" s="53">
        <f>'86'!$AA12</f>
        <v>0</v>
      </c>
      <c r="J12" s="53">
        <f>'87'!$AA12</f>
        <v>0</v>
      </c>
      <c r="K12" s="53">
        <f>'88'!$AA12</f>
        <v>0</v>
      </c>
      <c r="L12" s="53">
        <f>'89'!$AA12</f>
        <v>0</v>
      </c>
      <c r="M12" s="53">
        <f>'90'!$AA12</f>
        <v>7.2463768115942027E-5</v>
      </c>
      <c r="N12" s="53">
        <f>'91'!$AA12</f>
        <v>4.1304347826086953E-4</v>
      </c>
      <c r="O12" s="53">
        <f>'92'!$AA12</f>
        <v>7.2463768115942027E-5</v>
      </c>
      <c r="P12" s="53">
        <f>'93'!$AA12</f>
        <v>7.9710144927536229E-4</v>
      </c>
      <c r="Q12" s="53">
        <f>'94'!$AA12</f>
        <v>3.6231884057971015E-4</v>
      </c>
      <c r="R12" s="53">
        <f>'95'!$AA12</f>
        <v>0</v>
      </c>
      <c r="S12" s="53">
        <f>'96'!$AA12</f>
        <v>8.1521739130434775E-5</v>
      </c>
      <c r="T12" s="53">
        <f>'97'!$AA12</f>
        <v>1.6304347826086955E-4</v>
      </c>
      <c r="U12" s="53">
        <f>'98'!$AA12</f>
        <v>8.1521739130434775E-5</v>
      </c>
      <c r="V12" s="53">
        <f>'99'!$AA12</f>
        <v>2.4456521739130431E-4</v>
      </c>
      <c r="W12" s="53">
        <f>'00'!$AA12</f>
        <v>8.1521739130434775E-5</v>
      </c>
      <c r="X12" s="53">
        <f>'01'!$AA12</f>
        <v>1.6304347826086955E-4</v>
      </c>
      <c r="Y12" s="53">
        <f>'02'!$AA12</f>
        <v>0</v>
      </c>
      <c r="Z12" s="53">
        <f>'03'!$AA12</f>
        <v>8.1521739130434775E-5</v>
      </c>
      <c r="AA12" s="53">
        <f>'04'!$AA12</f>
        <v>0</v>
      </c>
      <c r="AB12" s="53">
        <f>'05'!$AA12</f>
        <v>0</v>
      </c>
      <c r="AC12" s="53">
        <f>'06'!$AA12</f>
        <v>0</v>
      </c>
      <c r="AD12" s="53">
        <f>'07'!$AA12</f>
        <v>0</v>
      </c>
      <c r="AE12" s="53">
        <f>'08'!$AA12</f>
        <v>0</v>
      </c>
      <c r="AF12" s="53">
        <f>'09'!$AA12</f>
        <v>0</v>
      </c>
      <c r="AG12" s="53">
        <f>'10'!$AA12</f>
        <v>8.4030909090909087E-2</v>
      </c>
      <c r="AH12" s="53">
        <f>'11'!$AA12</f>
        <v>7.5706521739130436E-2</v>
      </c>
      <c r="AI12" s="53">
        <f>'12'!$AA12</f>
        <v>0.11279347826086956</v>
      </c>
      <c r="AJ12" s="53">
        <f>'13'!$AA12</f>
        <v>0.23375905797101448</v>
      </c>
      <c r="AK12" s="53">
        <f>'14'!$AA12</f>
        <v>0.11828260869565217</v>
      </c>
      <c r="AL12" s="53">
        <f>'15'!$AA12</f>
        <v>0.10346557971014493</v>
      </c>
      <c r="AM12" s="53">
        <f>'16'!$AA12</f>
        <v>8.4878623188405791E-2</v>
      </c>
      <c r="AN12" s="40">
        <f>'17'!$AA12</f>
        <v>0.13041847826086955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'80'!$AA13</f>
        <v>0</v>
      </c>
      <c r="D13" s="53">
        <f>'81'!$AA13</f>
        <v>0</v>
      </c>
      <c r="E13" s="53">
        <f>'82'!$AA13</f>
        <v>0</v>
      </c>
      <c r="F13" s="53">
        <f>'83'!$AA13</f>
        <v>0</v>
      </c>
      <c r="G13" s="53">
        <f>'84'!$AA13</f>
        <v>0</v>
      </c>
      <c r="H13" s="53">
        <f>'85'!$AA13</f>
        <v>0</v>
      </c>
      <c r="I13" s="53">
        <f>'86'!$AA13</f>
        <v>0</v>
      </c>
      <c r="J13" s="53">
        <f>'87'!$AA13</f>
        <v>0</v>
      </c>
      <c r="K13" s="53">
        <f>'88'!$AA13</f>
        <v>0</v>
      </c>
      <c r="L13" s="53">
        <f>'89'!$AA13</f>
        <v>0</v>
      </c>
      <c r="M13" s="53">
        <f>'90'!$AA13</f>
        <v>0</v>
      </c>
      <c r="N13" s="53">
        <f>'91'!$AA13</f>
        <v>0</v>
      </c>
      <c r="O13" s="53">
        <f>'92'!$AA13</f>
        <v>0</v>
      </c>
      <c r="P13" s="53">
        <f>'93'!$AA13</f>
        <v>0</v>
      </c>
      <c r="Q13" s="53">
        <f>'94'!$AA13</f>
        <v>0</v>
      </c>
      <c r="R13" s="53">
        <f>'95'!$AA13</f>
        <v>0</v>
      </c>
      <c r="S13" s="53">
        <f>'96'!$AA13</f>
        <v>0</v>
      </c>
      <c r="T13" s="53">
        <f>'97'!$AA13</f>
        <v>0</v>
      </c>
      <c r="U13" s="53">
        <f>'98'!$AA13</f>
        <v>0</v>
      </c>
      <c r="V13" s="53">
        <f>'99'!$AA13</f>
        <v>0</v>
      </c>
      <c r="W13" s="53">
        <f>'00'!$AA13</f>
        <v>0</v>
      </c>
      <c r="X13" s="53">
        <f>'01'!$AA13</f>
        <v>0</v>
      </c>
      <c r="Y13" s="53">
        <f>'02'!$AA13</f>
        <v>0</v>
      </c>
      <c r="Z13" s="53">
        <f>'03'!$AA13</f>
        <v>8.3659420289855069E-2</v>
      </c>
      <c r="AA13" s="53">
        <f>'04'!$AA13</f>
        <v>0</v>
      </c>
      <c r="AB13" s="53">
        <f>'05'!$AA13</f>
        <v>0.34919636363636364</v>
      </c>
      <c r="AC13" s="53">
        <f>'06'!$AA13</f>
        <v>0.42943636363636362</v>
      </c>
      <c r="AD13" s="53">
        <f>'07'!$AA13</f>
        <v>0.43896569841350508</v>
      </c>
      <c r="AE13" s="53">
        <f>'08'!$AA13</f>
        <v>0.44702727272727272</v>
      </c>
      <c r="AF13" s="53">
        <f>'09'!$AA13</f>
        <v>0.27698363636363638</v>
      </c>
      <c r="AG13" s="53">
        <f>'10'!$AA13</f>
        <v>1.0742909090909092</v>
      </c>
      <c r="AH13" s="53">
        <f>'11'!$AA13</f>
        <v>0.19253804347826087</v>
      </c>
      <c r="AI13" s="53">
        <f>'12'!$AA13</f>
        <v>0.29689130434782607</v>
      </c>
      <c r="AJ13" s="53">
        <f>'13'!$AA13</f>
        <v>8.4760869565217389E-2</v>
      </c>
      <c r="AK13" s="53">
        <f>'14'!$AA13</f>
        <v>6.1652173913043479E-2</v>
      </c>
      <c r="AL13" s="53">
        <f>'15'!$AA13</f>
        <v>5.552717391304348E-2</v>
      </c>
      <c r="AM13" s="53">
        <f>'16'!$AA13</f>
        <v>5.4954710144927539E-2</v>
      </c>
      <c r="AN13" s="40">
        <f>'17'!$AA13</f>
        <v>1.8164855072463768E-2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'80'!$AA14</f>
        <v>0</v>
      </c>
      <c r="D14" s="53">
        <f>'81'!$AA14</f>
        <v>0</v>
      </c>
      <c r="E14" s="53">
        <f>'82'!$AA14</f>
        <v>0</v>
      </c>
      <c r="F14" s="53">
        <f>'83'!$AA14</f>
        <v>0</v>
      </c>
      <c r="G14" s="53">
        <f>'84'!$AA14</f>
        <v>0.18115942028985507</v>
      </c>
      <c r="H14" s="53">
        <f>'85'!$AA14</f>
        <v>0.18115942028985507</v>
      </c>
      <c r="I14" s="53">
        <f>'86'!$AA14</f>
        <v>0.18115942028985507</v>
      </c>
      <c r="J14" s="53">
        <f>'87'!$AA14</f>
        <v>0.18115942028985507</v>
      </c>
      <c r="K14" s="53">
        <f>'88'!$AA14</f>
        <v>0.18115942028985507</v>
      </c>
      <c r="L14" s="53">
        <f>'89'!$AA14</f>
        <v>0</v>
      </c>
      <c r="M14" s="53">
        <f>'90'!$AA14</f>
        <v>2.8543478260869563E-2</v>
      </c>
      <c r="N14" s="53">
        <f>'91'!$AA14</f>
        <v>8.1847826086956527E-3</v>
      </c>
      <c r="O14" s="53">
        <f>'92'!$AA14</f>
        <v>5.7065217391304341E-4</v>
      </c>
      <c r="P14" s="53">
        <f>'93'!$AA14</f>
        <v>0</v>
      </c>
      <c r="Q14" s="53">
        <f>'94'!$AA14</f>
        <v>1.2427536231884057E-3</v>
      </c>
      <c r="R14" s="53">
        <f>'95'!$AA14</f>
        <v>7.4999999999999991E-4</v>
      </c>
      <c r="S14" s="53">
        <f>'96'!$AA14</f>
        <v>0</v>
      </c>
      <c r="T14" s="53">
        <f>'97'!$AA14</f>
        <v>2.4456521739130431E-4</v>
      </c>
      <c r="U14" s="53">
        <f>'98'!$AA14</f>
        <v>1.467391304347826E-3</v>
      </c>
      <c r="V14" s="53">
        <f>'99'!$AA14</f>
        <v>6.8478260869565214E-3</v>
      </c>
      <c r="W14" s="53">
        <f>'00'!$AA14</f>
        <v>0</v>
      </c>
      <c r="X14" s="53">
        <f>'01'!$AA14</f>
        <v>0</v>
      </c>
      <c r="Y14" s="53">
        <f>'02'!$AA14</f>
        <v>0</v>
      </c>
      <c r="Z14" s="53">
        <f>'03'!$AA14</f>
        <v>0</v>
      </c>
      <c r="AA14" s="53">
        <f>'04'!$AA14</f>
        <v>0</v>
      </c>
      <c r="AB14" s="53">
        <f>'05'!$AA14</f>
        <v>6.0967272727272724E-2</v>
      </c>
      <c r="AC14" s="53">
        <f>'06'!$AA14</f>
        <v>0.22125272727272724</v>
      </c>
      <c r="AD14" s="53">
        <f>'07'!$AA14</f>
        <v>0.22616239838367852</v>
      </c>
      <c r="AE14" s="53">
        <f>'08'!$AA14</f>
        <v>0.23609818181818185</v>
      </c>
      <c r="AF14" s="53">
        <f>'09'!$AA14</f>
        <v>0.24155272727272725</v>
      </c>
      <c r="AG14" s="53">
        <f>'10'!$AA14</f>
        <v>3.1584381818181817</v>
      </c>
      <c r="AH14" s="53">
        <f>'11'!$AA14</f>
        <v>2.4653641304347826</v>
      </c>
      <c r="AI14" s="53">
        <f>'12'!$AA14</f>
        <v>2.8278550724637679</v>
      </c>
      <c r="AJ14" s="53">
        <f>'13'!$AA14</f>
        <v>3.2952481884057971</v>
      </c>
      <c r="AK14" s="53">
        <f>'14'!$AA14</f>
        <v>5.1554655797101452</v>
      </c>
      <c r="AL14" s="53">
        <f>'15'!$AA14</f>
        <v>5.4618822463768115</v>
      </c>
      <c r="AM14" s="53">
        <f>'16'!$AA14</f>
        <v>7.7737463768115944</v>
      </c>
      <c r="AN14" s="40">
        <f>'17'!$AA14</f>
        <v>8.316469202898551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'80'!$AA15</f>
        <v>0</v>
      </c>
      <c r="D15" s="53">
        <f>'81'!$AA15</f>
        <v>0</v>
      </c>
      <c r="E15" s="53">
        <f>'82'!$AA15</f>
        <v>0</v>
      </c>
      <c r="F15" s="53">
        <f>'83'!$AA15</f>
        <v>0</v>
      </c>
      <c r="G15" s="53">
        <f>'84'!$AA15</f>
        <v>0</v>
      </c>
      <c r="H15" s="53">
        <f>'85'!$AA15</f>
        <v>0</v>
      </c>
      <c r="I15" s="53">
        <f>'86'!$AA15</f>
        <v>0</v>
      </c>
      <c r="J15" s="53">
        <f>'87'!$AA15</f>
        <v>0</v>
      </c>
      <c r="K15" s="53">
        <f>'88'!$AA15</f>
        <v>0</v>
      </c>
      <c r="L15" s="53">
        <f>'89'!$AA15</f>
        <v>0.18115942028985507</v>
      </c>
      <c r="M15" s="53">
        <f>'90'!$AA15</f>
        <v>0.10147463768115941</v>
      </c>
      <c r="N15" s="53">
        <f>'91'!$AA15</f>
        <v>0.10703079710144926</v>
      </c>
      <c r="O15" s="53">
        <f>'92'!$AA15</f>
        <v>7.1358695652173912E-2</v>
      </c>
      <c r="P15" s="53">
        <f>'93'!$AA15</f>
        <v>9.2313405797101442E-2</v>
      </c>
      <c r="Q15" s="53">
        <f>'94'!$AA15</f>
        <v>4.6297101449275353E-2</v>
      </c>
      <c r="R15" s="53">
        <f>'95'!$AA15</f>
        <v>1.1775362318840578E-4</v>
      </c>
      <c r="S15" s="53">
        <f>'96'!$AA15</f>
        <v>0</v>
      </c>
      <c r="T15" s="53">
        <f>'97'!$AA15</f>
        <v>2.277173913043478E-2</v>
      </c>
      <c r="U15" s="53">
        <f>'98'!$AA15</f>
        <v>3.2717391304347823E-2</v>
      </c>
      <c r="V15" s="53">
        <f>'99'!$AA15</f>
        <v>9.9275362318840561E-3</v>
      </c>
      <c r="W15" s="53">
        <f>'00'!$AA15</f>
        <v>7.3007246376811583E-4</v>
      </c>
      <c r="X15" s="53">
        <f>'01'!$AA15</f>
        <v>1.4130434782608694E-3</v>
      </c>
      <c r="Y15" s="53">
        <f>'02'!$AA15</f>
        <v>5.4347826086956512E-4</v>
      </c>
      <c r="Z15" s="53">
        <f>'03'!$AA15</f>
        <v>0</v>
      </c>
      <c r="AA15" s="53">
        <f>'04'!$AA15</f>
        <v>0</v>
      </c>
      <c r="AB15" s="53">
        <f>'05'!$AA15</f>
        <v>1.8536363636363636E-2</v>
      </c>
      <c r="AC15" s="53">
        <f>'06'!$AA15</f>
        <v>1.0763636363636362E-2</v>
      </c>
      <c r="AD15" s="53">
        <f>'07'!$AA15</f>
        <v>1.1002485010406664E-2</v>
      </c>
      <c r="AE15" s="53">
        <f>'08'!$AA15</f>
        <v>1.2834545454545454E-2</v>
      </c>
      <c r="AF15" s="53">
        <f>'09'!$AA15</f>
        <v>1.3723636363636363E-2</v>
      </c>
      <c r="AG15" s="53">
        <f>'10'!$AA15</f>
        <v>0.43393090909090909</v>
      </c>
      <c r="AH15" s="53">
        <f>'11'!$AA15</f>
        <v>0.25137862318840581</v>
      </c>
      <c r="AI15" s="53">
        <f>'12'!$AA15</f>
        <v>0.53666304347826088</v>
      </c>
      <c r="AJ15" s="53">
        <f>'13'!$AA15</f>
        <v>0.51426086956521744</v>
      </c>
      <c r="AK15" s="53">
        <f>'14'!$AA15</f>
        <v>0.79770652173913048</v>
      </c>
      <c r="AL15" s="53">
        <f>'15'!$AA15</f>
        <v>1.1908550724637681</v>
      </c>
      <c r="AM15" s="53">
        <f>'16'!$AA15</f>
        <v>0.83279347826086958</v>
      </c>
      <c r="AN15" s="40">
        <f>'17'!$AA15</f>
        <v>0.80128985507246375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'80'!$AA16</f>
        <v>0</v>
      </c>
      <c r="D16" s="53">
        <f>'81'!$AA16</f>
        <v>0</v>
      </c>
      <c r="E16" s="53">
        <f>'82'!$AA16</f>
        <v>0</v>
      </c>
      <c r="F16" s="53">
        <f>'83'!$AA16</f>
        <v>0</v>
      </c>
      <c r="G16" s="53">
        <f>'84'!$AA16</f>
        <v>0</v>
      </c>
      <c r="H16" s="53">
        <f>'85'!$AA16</f>
        <v>0</v>
      </c>
      <c r="I16" s="53">
        <f>'86'!$AA16</f>
        <v>0</v>
      </c>
      <c r="J16" s="53">
        <f>'87'!$AA16</f>
        <v>0</v>
      </c>
      <c r="K16" s="53">
        <f>'88'!$AA16</f>
        <v>0</v>
      </c>
      <c r="L16" s="53">
        <f>'89'!$AA16</f>
        <v>0</v>
      </c>
      <c r="M16" s="53">
        <f>'90'!$AA16</f>
        <v>0</v>
      </c>
      <c r="N16" s="53">
        <f>'91'!$AA16</f>
        <v>0</v>
      </c>
      <c r="O16" s="53">
        <f>'92'!$AA16</f>
        <v>0</v>
      </c>
      <c r="P16" s="53">
        <f>'93'!$AA16</f>
        <v>0</v>
      </c>
      <c r="Q16" s="53">
        <f>'94'!$AA16</f>
        <v>0</v>
      </c>
      <c r="R16" s="53">
        <f>'95'!$AA16</f>
        <v>0</v>
      </c>
      <c r="S16" s="53">
        <f>'96'!$AA16</f>
        <v>0</v>
      </c>
      <c r="T16" s="53">
        <f>'97'!$AA16</f>
        <v>1.6304347826086955E-4</v>
      </c>
      <c r="U16" s="53">
        <f>'98'!$AA16</f>
        <v>0</v>
      </c>
      <c r="V16" s="53">
        <f>'99'!$AA16</f>
        <v>0</v>
      </c>
      <c r="W16" s="53">
        <f>'00'!$AA16</f>
        <v>0</v>
      </c>
      <c r="X16" s="53">
        <f>'01'!$AA16</f>
        <v>0</v>
      </c>
      <c r="Y16" s="53">
        <f>'02'!$AA16</f>
        <v>0</v>
      </c>
      <c r="Z16" s="53">
        <f>'03'!$AA16</f>
        <v>0</v>
      </c>
      <c r="AA16" s="53">
        <f>'04'!$AA16</f>
        <v>0</v>
      </c>
      <c r="AB16" s="53">
        <f>'05'!$AA16</f>
        <v>0</v>
      </c>
      <c r="AC16" s="53">
        <f>'06'!$AA16</f>
        <v>0</v>
      </c>
      <c r="AD16" s="53">
        <f>'07'!$AA16</f>
        <v>0</v>
      </c>
      <c r="AE16" s="53">
        <f>'08'!$AA16</f>
        <v>0</v>
      </c>
      <c r="AF16" s="53">
        <f>'09'!$AA16</f>
        <v>0</v>
      </c>
      <c r="AG16" s="53">
        <f>'10'!$AA16</f>
        <v>0.21180909090909092</v>
      </c>
      <c r="AH16" s="53">
        <f>'11'!$AA16</f>
        <v>0.41511775362318842</v>
      </c>
      <c r="AI16" s="53">
        <f>'12'!$AA16</f>
        <v>0.6548876811594202</v>
      </c>
      <c r="AJ16" s="53">
        <f>'13'!$AA16</f>
        <v>0.98159420289855082</v>
      </c>
      <c r="AK16" s="53">
        <f>'14'!$AA16</f>
        <v>0.73242028985507246</v>
      </c>
      <c r="AL16" s="53">
        <f>'15'!$AA16</f>
        <v>0.59090942028985505</v>
      </c>
      <c r="AM16" s="53">
        <f>'16'!$AA16</f>
        <v>0.63926992753623191</v>
      </c>
      <c r="AN16" s="40">
        <f>'17'!$AA16</f>
        <v>0.81119021739130437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'80'!$AA17</f>
        <v>0.18115942028985507</v>
      </c>
      <c r="D17" s="53">
        <f>'81'!$AA17</f>
        <v>0</v>
      </c>
      <c r="E17" s="53">
        <f>'82'!$AA17</f>
        <v>0</v>
      </c>
      <c r="F17" s="53">
        <f>'83'!$AA17</f>
        <v>4.1666666666666664E-2</v>
      </c>
      <c r="G17" s="53">
        <f>'84'!$AA17</f>
        <v>0.13768115942028983</v>
      </c>
      <c r="H17" s="53">
        <f>'85'!$AA17</f>
        <v>0.17753623188405795</v>
      </c>
      <c r="I17" s="53">
        <f>'86'!$AA17</f>
        <v>0.1938405797101449</v>
      </c>
      <c r="J17" s="53">
        <f>'87'!$AA17</f>
        <v>0.18115942028985507</v>
      </c>
      <c r="K17" s="53">
        <f>'88'!$AA17</f>
        <v>0.72463768115942029</v>
      </c>
      <c r="L17" s="53">
        <f>'89'!$AA17</f>
        <v>0.36231884057971014</v>
      </c>
      <c r="M17" s="53">
        <f>'90'!$AA17</f>
        <v>0.3388061594202898</v>
      </c>
      <c r="N17" s="53">
        <f>'91'!$AA17</f>
        <v>0.10491485507246376</v>
      </c>
      <c r="O17" s="53">
        <f>'92'!$AA17</f>
        <v>7.4257246376811581E-2</v>
      </c>
      <c r="P17" s="53">
        <f>'93'!$AA17</f>
        <v>0.63994746376811584</v>
      </c>
      <c r="Q17" s="53">
        <f>'94'!$AA17</f>
        <v>0.27374637681159414</v>
      </c>
      <c r="R17" s="53">
        <f>'95'!$AA17</f>
        <v>4.0217391304347823E-2</v>
      </c>
      <c r="S17" s="53">
        <f>'96'!$AA17</f>
        <v>2.1295289855072463E-2</v>
      </c>
      <c r="T17" s="53">
        <f>'97'!$AA17</f>
        <v>1.7155797101449273E-2</v>
      </c>
      <c r="U17" s="53">
        <f>'98'!$AA17</f>
        <v>0.12566847826086955</v>
      </c>
      <c r="V17" s="53">
        <f>'99'!$AA17</f>
        <v>0.34372826086956515</v>
      </c>
      <c r="W17" s="53">
        <f>'00'!$AA17</f>
        <v>0.32959057971014494</v>
      </c>
      <c r="X17" s="53">
        <f>'01'!$AA17</f>
        <v>0.18352536231884056</v>
      </c>
      <c r="Y17" s="53">
        <f>'02'!$AA17</f>
        <v>0.10035869565217391</v>
      </c>
      <c r="Z17" s="53">
        <f>'03'!$AA17</f>
        <v>4.5650362318840572E-2</v>
      </c>
      <c r="AA17" s="53">
        <f>'04'!$AA17</f>
        <v>2.1476449275362314E-2</v>
      </c>
      <c r="AB17" s="53">
        <f>'05'!$AA17</f>
        <v>0.23667454545454539</v>
      </c>
      <c r="AC17" s="53">
        <f>'06'!$AA17</f>
        <v>0.29459454545454539</v>
      </c>
      <c r="AD17" s="53">
        <f>'07'!$AA17</f>
        <v>0.30113169574006093</v>
      </c>
      <c r="AE17" s="53">
        <f>'08'!$AA17</f>
        <v>0.33722909090909087</v>
      </c>
      <c r="AF17" s="53">
        <f>'09'!$AA17</f>
        <v>0.35540363636363637</v>
      </c>
      <c r="AG17" s="53">
        <f>'10'!$AA17</f>
        <v>1.0827509090909091</v>
      </c>
      <c r="AH17" s="53">
        <f>'11'!$AA17</f>
        <v>2.5641576086956523</v>
      </c>
      <c r="AI17" s="53">
        <f>'12'!$AA17</f>
        <v>0.22195108695652174</v>
      </c>
      <c r="AJ17" s="53">
        <f>'13'!$AA17</f>
        <v>0.17557065217391304</v>
      </c>
      <c r="AK17" s="53">
        <f>'14'!$AA17</f>
        <v>2.1435797101449277</v>
      </c>
      <c r="AL17" s="53">
        <f>'15'!$AA17</f>
        <v>4.084211956521739</v>
      </c>
      <c r="AM17" s="53">
        <f>'16'!$AA17</f>
        <v>1.2390851449275362</v>
      </c>
      <c r="AN17" s="40">
        <f>'17'!$AA17</f>
        <v>1.3018278985507246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'80'!$AA18</f>
        <v>0</v>
      </c>
      <c r="D18" s="53">
        <f>'81'!$AA18</f>
        <v>0</v>
      </c>
      <c r="E18" s="53">
        <f>'82'!$AA18</f>
        <v>0</v>
      </c>
      <c r="F18" s="53">
        <f>'83'!$AA18</f>
        <v>0</v>
      </c>
      <c r="G18" s="53">
        <f>'84'!$AA18</f>
        <v>0</v>
      </c>
      <c r="H18" s="53">
        <f>'85'!$AA18</f>
        <v>0</v>
      </c>
      <c r="I18" s="53">
        <f>'86'!$AA18</f>
        <v>0</v>
      </c>
      <c r="J18" s="53">
        <f>'87'!$AA18</f>
        <v>0</v>
      </c>
      <c r="K18" s="53">
        <f>'88'!$AA18</f>
        <v>0</v>
      </c>
      <c r="L18" s="53">
        <f>'89'!$AA18</f>
        <v>0</v>
      </c>
      <c r="M18" s="53">
        <f>'90'!$AA18</f>
        <v>0</v>
      </c>
      <c r="N18" s="53">
        <f>'91'!$AA18</f>
        <v>0</v>
      </c>
      <c r="O18" s="53">
        <f>'92'!$AA18</f>
        <v>0</v>
      </c>
      <c r="P18" s="53">
        <f>'93'!$AA18</f>
        <v>0</v>
      </c>
      <c r="Q18" s="53">
        <f>'94'!$AA18</f>
        <v>0</v>
      </c>
      <c r="R18" s="53">
        <f>'95'!$AA18</f>
        <v>0</v>
      </c>
      <c r="S18" s="53">
        <f>'96'!$AA18</f>
        <v>0</v>
      </c>
      <c r="T18" s="53">
        <f>'97'!$AA18</f>
        <v>0</v>
      </c>
      <c r="U18" s="53">
        <f>'98'!$AA18</f>
        <v>0</v>
      </c>
      <c r="V18" s="53">
        <f>'99'!$AA18</f>
        <v>0</v>
      </c>
      <c r="W18" s="53">
        <f>'00'!$AA18</f>
        <v>0</v>
      </c>
      <c r="X18" s="53">
        <f>'01'!$AA18</f>
        <v>0</v>
      </c>
      <c r="Y18" s="53">
        <f>'02'!$AA18</f>
        <v>0</v>
      </c>
      <c r="Z18" s="53">
        <f>'03'!$AA18</f>
        <v>0</v>
      </c>
      <c r="AA18" s="53">
        <f>'04'!$AA18</f>
        <v>0</v>
      </c>
      <c r="AB18" s="53">
        <f>'05'!$AA18</f>
        <v>0</v>
      </c>
      <c r="AC18" s="53">
        <f>'06'!$AA18</f>
        <v>0</v>
      </c>
      <c r="AD18" s="53">
        <f>'07'!$AA18</f>
        <v>0</v>
      </c>
      <c r="AE18" s="53">
        <f>'08'!$AA18</f>
        <v>0</v>
      </c>
      <c r="AF18" s="53">
        <f>'09'!$AA18</f>
        <v>0</v>
      </c>
      <c r="AG18" s="53">
        <f>'10'!$AA18</f>
        <v>0</v>
      </c>
      <c r="AH18" s="53">
        <f>'11'!$AA18</f>
        <v>0</v>
      </c>
      <c r="AI18" s="53">
        <f>'12'!$AA18</f>
        <v>0</v>
      </c>
      <c r="AJ18" s="53">
        <f>'13'!$AA18</f>
        <v>0</v>
      </c>
      <c r="AK18" s="53">
        <f>'14'!$AA18</f>
        <v>0</v>
      </c>
      <c r="AL18" s="53">
        <f>'15'!$AA18</f>
        <v>0</v>
      </c>
      <c r="AM18" s="53">
        <f>'16'!$AA18</f>
        <v>0</v>
      </c>
      <c r="AN18" s="40">
        <f>'17'!$AA18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'80'!$AA19</f>
        <v>0</v>
      </c>
      <c r="D19" s="53">
        <f>'81'!$AA19</f>
        <v>0</v>
      </c>
      <c r="E19" s="53">
        <f>'82'!$AA19</f>
        <v>0</v>
      </c>
      <c r="F19" s="53">
        <f>'83'!$AA19</f>
        <v>0</v>
      </c>
      <c r="G19" s="53">
        <f>'84'!$AA19</f>
        <v>0</v>
      </c>
      <c r="H19" s="53">
        <f>'85'!$AA19</f>
        <v>0</v>
      </c>
      <c r="I19" s="53">
        <f>'86'!$AA19</f>
        <v>0</v>
      </c>
      <c r="J19" s="53">
        <f>'87'!$AA19</f>
        <v>0</v>
      </c>
      <c r="K19" s="53">
        <f>'88'!$AA19</f>
        <v>0</v>
      </c>
      <c r="L19" s="53">
        <f>'89'!$AA19</f>
        <v>0</v>
      </c>
      <c r="M19" s="53">
        <f>'90'!$AA19</f>
        <v>0</v>
      </c>
      <c r="N19" s="53">
        <f>'91'!$AA19</f>
        <v>0</v>
      </c>
      <c r="O19" s="53">
        <f>'92'!$AA19</f>
        <v>0</v>
      </c>
      <c r="P19" s="53">
        <f>'93'!$AA19</f>
        <v>0</v>
      </c>
      <c r="Q19" s="53">
        <f>'94'!$AA19</f>
        <v>0</v>
      </c>
      <c r="R19" s="53">
        <f>'95'!$AA19</f>
        <v>0</v>
      </c>
      <c r="S19" s="53">
        <f>'96'!$AA19</f>
        <v>0</v>
      </c>
      <c r="T19" s="53">
        <f>'97'!$AA19</f>
        <v>0</v>
      </c>
      <c r="U19" s="53">
        <f>'98'!$AA19</f>
        <v>0</v>
      </c>
      <c r="V19" s="53">
        <f>'99'!$AA19</f>
        <v>0</v>
      </c>
      <c r="W19" s="53">
        <f>'00'!$AA19</f>
        <v>0</v>
      </c>
      <c r="X19" s="53">
        <f>'01'!$AA19</f>
        <v>0</v>
      </c>
      <c r="Y19" s="53">
        <f>'02'!$AA19</f>
        <v>0</v>
      </c>
      <c r="Z19" s="53">
        <f>'03'!$AA19</f>
        <v>0</v>
      </c>
      <c r="AA19" s="53">
        <f>'04'!$AA19</f>
        <v>0</v>
      </c>
      <c r="AB19" s="53">
        <f>'05'!$AA19</f>
        <v>0</v>
      </c>
      <c r="AC19" s="53">
        <f>'06'!$AA19</f>
        <v>0</v>
      </c>
      <c r="AD19" s="53">
        <f>'07'!$AA19</f>
        <v>0</v>
      </c>
      <c r="AE19" s="53">
        <f>'08'!$AA19</f>
        <v>0</v>
      </c>
      <c r="AF19" s="53">
        <f>'09'!$AA19</f>
        <v>0</v>
      </c>
      <c r="AG19" s="53">
        <f>'10'!$AA19</f>
        <v>0</v>
      </c>
      <c r="AH19" s="53">
        <f>'11'!$AA19</f>
        <v>0</v>
      </c>
      <c r="AI19" s="53">
        <f>'12'!$AA19</f>
        <v>0</v>
      </c>
      <c r="AJ19" s="53">
        <f>'13'!$AA19</f>
        <v>0</v>
      </c>
      <c r="AK19" s="53">
        <f>'14'!$AA19</f>
        <v>0</v>
      </c>
      <c r="AL19" s="53">
        <f>'15'!$AA19</f>
        <v>0</v>
      </c>
      <c r="AM19" s="53">
        <f>'16'!$AA19</f>
        <v>0</v>
      </c>
      <c r="AN19" s="40">
        <f>'17'!$AA19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'80'!$AA20</f>
        <v>0</v>
      </c>
      <c r="D20" s="53">
        <f>'81'!$AA20</f>
        <v>0</v>
      </c>
      <c r="E20" s="53">
        <f>'82'!$AA20</f>
        <v>0</v>
      </c>
      <c r="F20" s="53">
        <f>'83'!$AA20</f>
        <v>0</v>
      </c>
      <c r="G20" s="53">
        <f>'84'!$AA20</f>
        <v>0</v>
      </c>
      <c r="H20" s="53">
        <f>'85'!$AA20</f>
        <v>0</v>
      </c>
      <c r="I20" s="53">
        <f>'86'!$AA20</f>
        <v>0</v>
      </c>
      <c r="J20" s="53">
        <f>'87'!$AA20</f>
        <v>0</v>
      </c>
      <c r="K20" s="53">
        <f>'88'!$AA20</f>
        <v>0</v>
      </c>
      <c r="L20" s="53">
        <f>'89'!$AA20</f>
        <v>0</v>
      </c>
      <c r="M20" s="53">
        <f>'90'!$AA20</f>
        <v>2.2153985507246374E-2</v>
      </c>
      <c r="N20" s="53">
        <f>'91'!$AA20</f>
        <v>1.7773550724637679E-2</v>
      </c>
      <c r="O20" s="53">
        <f>'92'!$AA20</f>
        <v>6.9927536231884054E-3</v>
      </c>
      <c r="P20" s="53">
        <f>'93'!$AA20</f>
        <v>4.8188405797101449E-3</v>
      </c>
      <c r="Q20" s="53">
        <f>'94'!$AA20</f>
        <v>4.1050724637681155E-3</v>
      </c>
      <c r="R20" s="53">
        <f>'95'!$AA20</f>
        <v>2.0380434782608691E-3</v>
      </c>
      <c r="S20" s="53">
        <f>'96'!$AA20</f>
        <v>8.1521739130434778E-4</v>
      </c>
      <c r="T20" s="53">
        <f>'97'!$AA20</f>
        <v>1.1014492753623189E-3</v>
      </c>
      <c r="U20" s="53">
        <f>'98'!$AA20</f>
        <v>3.8755434782608691E-2</v>
      </c>
      <c r="V20" s="53">
        <f>'99'!$AA20</f>
        <v>4.710144927536231E-5</v>
      </c>
      <c r="W20" s="53">
        <f>'00'!$AA20</f>
        <v>2.4456521739130431E-4</v>
      </c>
      <c r="X20" s="53">
        <f>'01'!$AA20</f>
        <v>2.4456521739130431E-4</v>
      </c>
      <c r="Y20" s="53">
        <f>'02'!$AA20</f>
        <v>4.710144927536231E-5</v>
      </c>
      <c r="Z20" s="53">
        <f>'03'!$AA20</f>
        <v>0</v>
      </c>
      <c r="AA20" s="53">
        <f>'04'!$AA20</f>
        <v>0</v>
      </c>
      <c r="AB20" s="53">
        <f>'05'!$AA20</f>
        <v>8.1818181818181802E-5</v>
      </c>
      <c r="AC20" s="53">
        <f>'06'!$AA20</f>
        <v>1.3745454545454545E-3</v>
      </c>
      <c r="AD20" s="53">
        <f>'07'!$AA20</f>
        <v>0</v>
      </c>
      <c r="AE20" s="53">
        <f>'08'!$AA20</f>
        <v>0</v>
      </c>
      <c r="AF20" s="53">
        <f>'09'!$AA20</f>
        <v>0</v>
      </c>
      <c r="AG20" s="53">
        <f>'10'!$AA20</f>
        <v>3.6230909090909091E-2</v>
      </c>
      <c r="AH20" s="53">
        <f>'11'!$AA20</f>
        <v>0</v>
      </c>
      <c r="AI20" s="53">
        <f>'12'!$AA20</f>
        <v>0</v>
      </c>
      <c r="AJ20" s="53">
        <f>'13'!$AA20</f>
        <v>1.4673913043478262E-3</v>
      </c>
      <c r="AK20" s="53">
        <f>'14'!$AA20</f>
        <v>8.7663043478260871E-2</v>
      </c>
      <c r="AL20" s="53">
        <f>'15'!$AA20</f>
        <v>0.51303079710144928</v>
      </c>
      <c r="AM20" s="53">
        <f>'16'!$AA20</f>
        <v>0.10470289855072464</v>
      </c>
      <c r="AN20" s="40">
        <f>'17'!$AA20</f>
        <v>7.9748188405797102E-2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'80'!$AA21</f>
        <v>0</v>
      </c>
      <c r="D21" s="53">
        <f>'81'!$AA21</f>
        <v>0</v>
      </c>
      <c r="E21" s="53">
        <f>'82'!$AA21</f>
        <v>0</v>
      </c>
      <c r="F21" s="53">
        <f>'83'!$AA21</f>
        <v>0</v>
      </c>
      <c r="G21" s="53">
        <f>'84'!$AA21</f>
        <v>0</v>
      </c>
      <c r="H21" s="53">
        <f>'85'!$AA21</f>
        <v>0</v>
      </c>
      <c r="I21" s="53">
        <f>'86'!$AA21</f>
        <v>0</v>
      </c>
      <c r="J21" s="53">
        <f>'87'!$AA21</f>
        <v>0</v>
      </c>
      <c r="K21" s="53">
        <f>'88'!$AA21</f>
        <v>0</v>
      </c>
      <c r="L21" s="53">
        <f>'89'!$AA21</f>
        <v>0</v>
      </c>
      <c r="M21" s="53">
        <f>'90'!$AA21</f>
        <v>7.2119565217391296E-2</v>
      </c>
      <c r="N21" s="53">
        <f>'91'!$AA21</f>
        <v>6.1289855072463761E-2</v>
      </c>
      <c r="O21" s="53">
        <f>'92'!$AA21</f>
        <v>2.6811594202898548E-3</v>
      </c>
      <c r="P21" s="53">
        <f>'93'!$AA21</f>
        <v>0</v>
      </c>
      <c r="Q21" s="53">
        <f>'94'!$AA21</f>
        <v>0</v>
      </c>
      <c r="R21" s="53">
        <f>'95'!$AA21</f>
        <v>0</v>
      </c>
      <c r="S21" s="53">
        <f>'96'!$AA21</f>
        <v>0</v>
      </c>
      <c r="T21" s="53">
        <f>'97'!$AA21</f>
        <v>0</v>
      </c>
      <c r="U21" s="53">
        <f>'98'!$AA21</f>
        <v>0</v>
      </c>
      <c r="V21" s="53">
        <f>'99'!$AA21</f>
        <v>0</v>
      </c>
      <c r="W21" s="53">
        <f>'00'!$AA21</f>
        <v>0</v>
      </c>
      <c r="X21" s="53">
        <f>'01'!$AA21</f>
        <v>0</v>
      </c>
      <c r="Y21" s="53">
        <f>'02'!$AA21</f>
        <v>0</v>
      </c>
      <c r="Z21" s="53">
        <f>'03'!$AA21</f>
        <v>0</v>
      </c>
      <c r="AA21" s="53">
        <f>'04'!$AA21</f>
        <v>0</v>
      </c>
      <c r="AB21" s="53">
        <f>'05'!$AA21</f>
        <v>0</v>
      </c>
      <c r="AC21" s="53">
        <f>'06'!$AA21</f>
        <v>0</v>
      </c>
      <c r="AD21" s="53">
        <f>'07'!$AA21</f>
        <v>0</v>
      </c>
      <c r="AE21" s="53">
        <f>'08'!$AA21</f>
        <v>0</v>
      </c>
      <c r="AF21" s="53">
        <f>'09'!$AA21</f>
        <v>0</v>
      </c>
      <c r="AG21" s="53">
        <f>'10'!$AA21</f>
        <v>0</v>
      </c>
      <c r="AH21" s="53">
        <f>'11'!$AA21</f>
        <v>0</v>
      </c>
      <c r="AI21" s="53">
        <f>'12'!$AA21</f>
        <v>0</v>
      </c>
      <c r="AJ21" s="53">
        <f>'13'!$AA21</f>
        <v>0</v>
      </c>
      <c r="AK21" s="53">
        <f>'14'!$AA21</f>
        <v>0</v>
      </c>
      <c r="AL21" s="53">
        <f>'15'!$AA21</f>
        <v>0</v>
      </c>
      <c r="AM21" s="53">
        <f>'16'!$AA21</f>
        <v>0</v>
      </c>
      <c r="AN21" s="40">
        <f>'17'!$AA21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'80'!$AA22</f>
        <v>0</v>
      </c>
      <c r="D22" s="53">
        <f>'81'!$AA22</f>
        <v>0</v>
      </c>
      <c r="E22" s="53">
        <f>'82'!$AA22</f>
        <v>0</v>
      </c>
      <c r="F22" s="53">
        <f>'83'!$AA22</f>
        <v>0</v>
      </c>
      <c r="G22" s="53">
        <f>'84'!$AA22</f>
        <v>0</v>
      </c>
      <c r="H22" s="53">
        <f>'85'!$AA22</f>
        <v>0</v>
      </c>
      <c r="I22" s="53">
        <f>'86'!$AA22</f>
        <v>0</v>
      </c>
      <c r="J22" s="53">
        <f>'87'!$AA22</f>
        <v>0</v>
      </c>
      <c r="K22" s="53">
        <f>'88'!$AA22</f>
        <v>0</v>
      </c>
      <c r="L22" s="53">
        <f>'89'!$AA22</f>
        <v>0</v>
      </c>
      <c r="M22" s="53">
        <f>'90'!$AA22</f>
        <v>0</v>
      </c>
      <c r="N22" s="53">
        <f>'91'!$AA22</f>
        <v>0</v>
      </c>
      <c r="O22" s="53">
        <f>'92'!$AA22</f>
        <v>0</v>
      </c>
      <c r="P22" s="53">
        <f>'93'!$AA22</f>
        <v>0</v>
      </c>
      <c r="Q22" s="53">
        <f>'94'!$AA22</f>
        <v>0</v>
      </c>
      <c r="R22" s="53">
        <f>'95'!$AA22</f>
        <v>0</v>
      </c>
      <c r="S22" s="53">
        <f>'96'!$AA22</f>
        <v>0</v>
      </c>
      <c r="T22" s="53">
        <f>'97'!$AA22</f>
        <v>0</v>
      </c>
      <c r="U22" s="53">
        <f>'98'!$AA22</f>
        <v>0</v>
      </c>
      <c r="V22" s="53">
        <f>'99'!$AA22</f>
        <v>0</v>
      </c>
      <c r="W22" s="53">
        <f>'00'!$AA22</f>
        <v>0</v>
      </c>
      <c r="X22" s="53">
        <f>'01'!$AA22</f>
        <v>0</v>
      </c>
      <c r="Y22" s="53">
        <f>'02'!$AA22</f>
        <v>0</v>
      </c>
      <c r="Z22" s="53">
        <f>'03'!$AA22</f>
        <v>0</v>
      </c>
      <c r="AA22" s="53">
        <f>'04'!$AA22</f>
        <v>0</v>
      </c>
      <c r="AB22" s="53">
        <f>'05'!$AA22</f>
        <v>0</v>
      </c>
      <c r="AC22" s="53">
        <f>'06'!$AA22</f>
        <v>0</v>
      </c>
      <c r="AD22" s="53">
        <f>'07'!$AA22</f>
        <v>0</v>
      </c>
      <c r="AE22" s="53">
        <f>'08'!$AA22</f>
        <v>0</v>
      </c>
      <c r="AF22" s="53">
        <f>'09'!$AA22</f>
        <v>0</v>
      </c>
      <c r="AG22" s="53">
        <f>'10'!$AA22</f>
        <v>0</v>
      </c>
      <c r="AH22" s="53">
        <f>'11'!$AA22</f>
        <v>0</v>
      </c>
      <c r="AI22" s="53">
        <f>'12'!$AA22</f>
        <v>0</v>
      </c>
      <c r="AJ22" s="53">
        <f>'13'!$AA22</f>
        <v>0</v>
      </c>
      <c r="AK22" s="53">
        <f>'14'!$AA22</f>
        <v>0</v>
      </c>
      <c r="AL22" s="53">
        <f>'15'!$AA22</f>
        <v>0</v>
      </c>
      <c r="AM22" s="53">
        <f>'16'!$AA22</f>
        <v>0</v>
      </c>
      <c r="AN22" s="40">
        <f>'17'!$AA22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'80'!$AA23</f>
        <v>0</v>
      </c>
      <c r="D23" s="53">
        <f>'81'!$AA23</f>
        <v>0</v>
      </c>
      <c r="E23" s="53">
        <f>'82'!$AA23</f>
        <v>0</v>
      </c>
      <c r="F23" s="53">
        <f>'83'!$AA23</f>
        <v>0</v>
      </c>
      <c r="G23" s="53">
        <f>'84'!$AA23</f>
        <v>0</v>
      </c>
      <c r="H23" s="53">
        <f>'85'!$AA23</f>
        <v>0</v>
      </c>
      <c r="I23" s="53">
        <f>'86'!$AA23</f>
        <v>0</v>
      </c>
      <c r="J23" s="53">
        <f>'87'!$AA23</f>
        <v>0</v>
      </c>
      <c r="K23" s="53">
        <f>'88'!$AA23</f>
        <v>0</v>
      </c>
      <c r="L23" s="53">
        <f>'89'!$AA23</f>
        <v>0</v>
      </c>
      <c r="M23" s="53">
        <f>'90'!$AA23</f>
        <v>2.3550724637681155E-5</v>
      </c>
      <c r="N23" s="53">
        <f>'91'!$AA23</f>
        <v>9.9242355072463759</v>
      </c>
      <c r="O23" s="53">
        <f>'92'!$AA23</f>
        <v>0.16821920289855069</v>
      </c>
      <c r="P23" s="53">
        <f>'93'!$AA23</f>
        <v>0.14519021739130433</v>
      </c>
      <c r="Q23" s="53">
        <f>'94'!$AA23</f>
        <v>0.9817789855072464</v>
      </c>
      <c r="R23" s="53">
        <f>'95'!$AA23</f>
        <v>1.4443278985507246</v>
      </c>
      <c r="S23" s="53">
        <f>'96'!$AA23</f>
        <v>1.5199510869565216</v>
      </c>
      <c r="T23" s="53">
        <f>'97'!$AA23</f>
        <v>1.7498315217391303</v>
      </c>
      <c r="U23" s="53">
        <f>'98'!$AA23</f>
        <v>1.7335561594202897</v>
      </c>
      <c r="V23" s="53">
        <f>'99'!$AA23</f>
        <v>2.1512119565217391</v>
      </c>
      <c r="W23" s="53">
        <f>'00'!$AA23</f>
        <v>2.721563405797101</v>
      </c>
      <c r="X23" s="53">
        <f>'01'!$AA23</f>
        <v>3.7389275362318837</v>
      </c>
      <c r="Y23" s="53">
        <f>'02'!$AA23</f>
        <v>4.087653985507246</v>
      </c>
      <c r="Z23" s="53">
        <f>'03'!$AA23</f>
        <v>3.8680615942028984</v>
      </c>
      <c r="AA23" s="53">
        <f>'04'!$AA23</f>
        <v>4.2776413043478252</v>
      </c>
      <c r="AB23" s="53">
        <f>'05'!$AA23</f>
        <v>4.4687454545454539</v>
      </c>
      <c r="AC23" s="53">
        <f>'06'!$AA23</f>
        <v>4.2770618181818172</v>
      </c>
      <c r="AD23" s="53">
        <f>'07'!$AA23</f>
        <v>0</v>
      </c>
      <c r="AE23" s="53">
        <f>'08'!$AA23</f>
        <v>0</v>
      </c>
      <c r="AF23" s="53">
        <f>'09'!$AA23</f>
        <v>0</v>
      </c>
      <c r="AG23" s="53">
        <f>'10'!$AA23</f>
        <v>0</v>
      </c>
      <c r="AH23" s="53">
        <f>'11'!$AA23</f>
        <v>0</v>
      </c>
      <c r="AI23" s="53">
        <f>'12'!$AA23</f>
        <v>0</v>
      </c>
      <c r="AJ23" s="53">
        <f>'13'!$AA23</f>
        <v>0</v>
      </c>
      <c r="AK23" s="53">
        <f>'14'!$AA23</f>
        <v>0</v>
      </c>
      <c r="AL23" s="53">
        <f>'15'!$AA23</f>
        <v>0</v>
      </c>
      <c r="AM23" s="53">
        <f>'16'!$AA23</f>
        <v>0</v>
      </c>
      <c r="AN23" s="40">
        <f>'17'!$AA23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'80'!$AA24</f>
        <v>0</v>
      </c>
      <c r="D24" s="53">
        <f>'81'!$AA24</f>
        <v>0</v>
      </c>
      <c r="E24" s="53">
        <f>'82'!$AA24</f>
        <v>0</v>
      </c>
      <c r="F24" s="53">
        <f>'83'!$AA24</f>
        <v>0</v>
      </c>
      <c r="G24" s="53">
        <f>'84'!$AA24</f>
        <v>0</v>
      </c>
      <c r="H24" s="53">
        <f>'85'!$AA24</f>
        <v>0</v>
      </c>
      <c r="I24" s="53">
        <f>'86'!$AA24</f>
        <v>0</v>
      </c>
      <c r="J24" s="53">
        <f>'87'!$AA24</f>
        <v>0</v>
      </c>
      <c r="K24" s="53">
        <f>'88'!$AA24</f>
        <v>0</v>
      </c>
      <c r="L24" s="53">
        <f>'89'!$AA24</f>
        <v>0</v>
      </c>
      <c r="M24" s="53">
        <f>'90'!$AA24</f>
        <v>9.8913043478260874E-4</v>
      </c>
      <c r="N24" s="53">
        <f>'91'!$AA24</f>
        <v>5.7065217391304341E-4</v>
      </c>
      <c r="O24" s="53">
        <f>'92'!$AA24</f>
        <v>0</v>
      </c>
      <c r="P24" s="53">
        <f>'93'!$AA24</f>
        <v>0</v>
      </c>
      <c r="Q24" s="53">
        <f>'94'!$AA24</f>
        <v>0</v>
      </c>
      <c r="R24" s="53">
        <f>'95'!$AA24</f>
        <v>0</v>
      </c>
      <c r="S24" s="53">
        <f>'96'!$AA24</f>
        <v>0</v>
      </c>
      <c r="T24" s="53">
        <f>'97'!$AA24</f>
        <v>0</v>
      </c>
      <c r="U24" s="53">
        <f>'98'!$AA24</f>
        <v>0</v>
      </c>
      <c r="V24" s="53">
        <f>'99'!$AA24</f>
        <v>0</v>
      </c>
      <c r="W24" s="53">
        <f>'00'!$AA24</f>
        <v>0</v>
      </c>
      <c r="X24" s="53">
        <f>'01'!$AA24</f>
        <v>7.246376811594203E-4</v>
      </c>
      <c r="Y24" s="53">
        <f>'02'!$AA24</f>
        <v>9.0579710144927526E-4</v>
      </c>
      <c r="Z24" s="53">
        <f>'03'!$AA24</f>
        <v>9.2409420289855063E-2</v>
      </c>
      <c r="AA24" s="53">
        <f>'04'!$AA24</f>
        <v>8.1141304347826085E-2</v>
      </c>
      <c r="AB24" s="53">
        <f>'05'!$AA24</f>
        <v>7.9090909090909073E-3</v>
      </c>
      <c r="AC24" s="53">
        <f>'06'!$AA24</f>
        <v>2.1341818181818181E-2</v>
      </c>
      <c r="AD24" s="53">
        <f>'07'!$AA24</f>
        <v>2.1815400177728619E-2</v>
      </c>
      <c r="AE24" s="53">
        <f>'08'!$AA24</f>
        <v>2.7741818181818177E-2</v>
      </c>
      <c r="AF24" s="53">
        <f>'09'!$AA24</f>
        <v>3.1861818181818179E-2</v>
      </c>
      <c r="AG24" s="53">
        <f>'10'!$AA24</f>
        <v>1.0912927272727273</v>
      </c>
      <c r="AH24" s="53">
        <f>'11'!$AA24</f>
        <v>1.1163913043478262</v>
      </c>
      <c r="AI24" s="53">
        <f>'12'!$AA24</f>
        <v>0.54985688405797095</v>
      </c>
      <c r="AJ24" s="53">
        <f>'13'!$AA24</f>
        <v>0.82139130434782615</v>
      </c>
      <c r="AK24" s="53">
        <f>'14'!$AA24</f>
        <v>0.54775362318840581</v>
      </c>
      <c r="AL24" s="53">
        <f>'15'!$AA24</f>
        <v>0.37389130434782608</v>
      </c>
      <c r="AM24" s="53">
        <f>'16'!$AA24</f>
        <v>1.0994673913043478</v>
      </c>
      <c r="AN24" s="40">
        <f>'17'!$AA24</f>
        <v>1.3255652173913044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'80'!$AA25</f>
        <v>32.427536231884055</v>
      </c>
      <c r="D25" s="53">
        <f>'81'!$AA25</f>
        <v>36.594202898550719</v>
      </c>
      <c r="E25" s="53">
        <f>'82'!$AA25</f>
        <v>48.007246376811587</v>
      </c>
      <c r="F25" s="53">
        <f>'83'!$AA25</f>
        <v>57.608695652173907</v>
      </c>
      <c r="G25" s="53">
        <f>'84'!$AA25</f>
        <v>67.028985507246375</v>
      </c>
      <c r="H25" s="53">
        <f>'85'!$AA25</f>
        <v>79.166666666666671</v>
      </c>
      <c r="I25" s="53">
        <f>'86'!$AA25</f>
        <v>98.188405797101453</v>
      </c>
      <c r="J25" s="53">
        <f>'87'!$AA25</f>
        <v>116.84782608695652</v>
      </c>
      <c r="K25" s="53">
        <f>'88'!$AA25</f>
        <v>155.79710144927535</v>
      </c>
      <c r="L25" s="53">
        <f>'89'!$AA25</f>
        <v>179.3478260869565</v>
      </c>
      <c r="M25" s="53">
        <f>'90'!$AA25</f>
        <v>184.77477355072463</v>
      </c>
      <c r="N25" s="53">
        <f>'91'!$AA25</f>
        <v>155.43511775362316</v>
      </c>
      <c r="O25" s="53">
        <f>'92'!$AA25</f>
        <v>242.10560869565214</v>
      </c>
      <c r="P25" s="53">
        <f>'93'!$AA25</f>
        <v>206.52799094202896</v>
      </c>
      <c r="Q25" s="53">
        <f>'94'!$AA25</f>
        <v>151.72081521739128</v>
      </c>
      <c r="R25" s="53">
        <f>'95'!$AA25</f>
        <v>145.49712137681161</v>
      </c>
      <c r="S25" s="53">
        <f>'96'!$AA25</f>
        <v>148.59737862318838</v>
      </c>
      <c r="T25" s="53">
        <f>'97'!$AA25</f>
        <v>149.14288949275362</v>
      </c>
      <c r="U25" s="53">
        <f>'98'!$AA25</f>
        <v>149.41135326086953</v>
      </c>
      <c r="V25" s="53">
        <f>'99'!$AA25</f>
        <v>148.70872282608696</v>
      </c>
      <c r="W25" s="53">
        <f>'00'!$AA25</f>
        <v>151.80078623188405</v>
      </c>
      <c r="X25" s="53">
        <f>'01'!$AA25</f>
        <v>154.19765036231883</v>
      </c>
      <c r="Y25" s="53">
        <f>'02'!$AA25</f>
        <v>146.42321195652173</v>
      </c>
      <c r="Z25" s="53">
        <f>'03'!$AA25</f>
        <v>136.01706159420289</v>
      </c>
      <c r="AA25" s="53">
        <f>'04'!$AA25</f>
        <v>145.21207427536231</v>
      </c>
      <c r="AB25" s="53">
        <f>'05'!$AA25</f>
        <v>145.82006363636364</v>
      </c>
      <c r="AC25" s="53">
        <f>'06'!$AA25</f>
        <v>145.97154909090906</v>
      </c>
      <c r="AD25" s="53">
        <f>'07'!$AA25</f>
        <v>153.58408226817579</v>
      </c>
      <c r="AE25" s="53">
        <f>'08'!$AA25</f>
        <v>155.1400418181818</v>
      </c>
      <c r="AF25" s="53">
        <f>'09'!$AA25</f>
        <v>159.99030545454545</v>
      </c>
      <c r="AG25" s="53">
        <f>'10'!$AA25</f>
        <v>165.76135454545454</v>
      </c>
      <c r="AH25" s="53">
        <f>'11'!$AA25</f>
        <v>164.27456521739131</v>
      </c>
      <c r="AI25" s="53">
        <f>'12'!$AA25</f>
        <v>170.81103623188406</v>
      </c>
      <c r="AJ25" s="53">
        <f>'13'!$AA25</f>
        <v>177.71534057971016</v>
      </c>
      <c r="AK25" s="53">
        <f>'14'!$AA25</f>
        <v>177.84643659420288</v>
      </c>
      <c r="AL25" s="53">
        <f>'15'!$AA25</f>
        <v>180.70763405797101</v>
      </c>
      <c r="AM25" s="53">
        <f>'16'!$AA25</f>
        <v>183.29450543478262</v>
      </c>
      <c r="AN25" s="40">
        <f>'17'!$AA25</f>
        <v>186.2810615942029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'80'!$AA26</f>
        <v>0.36231884057971014</v>
      </c>
      <c r="D26" s="53">
        <f>'81'!$AA26</f>
        <v>0.18115942028985507</v>
      </c>
      <c r="E26" s="53">
        <f>'82'!$AA26</f>
        <v>0</v>
      </c>
      <c r="F26" s="53">
        <f>'83'!$AA26</f>
        <v>0.18115942028985507</v>
      </c>
      <c r="G26" s="53">
        <f>'84'!$AA26</f>
        <v>0.18115942028985507</v>
      </c>
      <c r="H26" s="53">
        <f>'85'!$AA26</f>
        <v>0.18115942028985507</v>
      </c>
      <c r="I26" s="53">
        <f>'86'!$AA26</f>
        <v>0.54347826086956519</v>
      </c>
      <c r="J26" s="53">
        <f>'87'!$AA26</f>
        <v>0.18115942028985507</v>
      </c>
      <c r="K26" s="53">
        <f>'88'!$AA26</f>
        <v>0.18115942028985507</v>
      </c>
      <c r="L26" s="53">
        <f>'89'!$AA26</f>
        <v>2.1739130434782608</v>
      </c>
      <c r="M26" s="53">
        <f>'90'!$AA26</f>
        <v>0.29556884057971011</v>
      </c>
      <c r="N26" s="53">
        <f>'91'!$AA26</f>
        <v>0.68784963768115936</v>
      </c>
      <c r="O26" s="53">
        <f>'92'!$AA26</f>
        <v>0.61570289855072458</v>
      </c>
      <c r="P26" s="53">
        <f>'93'!$AA26</f>
        <v>0.10493840579710144</v>
      </c>
      <c r="Q26" s="53">
        <f>'94'!$AA26</f>
        <v>0.13472282608695652</v>
      </c>
      <c r="R26" s="53">
        <f>'95'!$AA26</f>
        <v>0.17157246376811594</v>
      </c>
      <c r="S26" s="53">
        <f>'96'!$AA26</f>
        <v>0.14970471014492753</v>
      </c>
      <c r="T26" s="53">
        <f>'97'!$AA26</f>
        <v>8.5172101449275353E-2</v>
      </c>
      <c r="U26" s="53">
        <f>'98'!$AA26</f>
        <v>6.822826086956521E-2</v>
      </c>
      <c r="V26" s="53">
        <f>'99'!$AA26</f>
        <v>5.9951086956521731E-2</v>
      </c>
      <c r="W26" s="53">
        <f>'00'!$AA26</f>
        <v>4.3304347826086956E-2</v>
      </c>
      <c r="X26" s="53">
        <f>'01'!$AA26</f>
        <v>2.7884057971014488E-2</v>
      </c>
      <c r="Y26" s="53">
        <f>'02'!$AA26</f>
        <v>3.8255434782608691E-2</v>
      </c>
      <c r="Z26" s="53">
        <f>'03'!$AA26</f>
        <v>0.16918478260869563</v>
      </c>
      <c r="AA26" s="53">
        <f>'04'!$AA26</f>
        <v>4.7416666666666663E-2</v>
      </c>
      <c r="AB26" s="53">
        <f>'05'!$AA26</f>
        <v>2.330181818181818E-2</v>
      </c>
      <c r="AC26" s="53">
        <f>'06'!$AA26</f>
        <v>7.2301818181818162E-2</v>
      </c>
      <c r="AD26" s="53">
        <f>'07'!$AA26</f>
        <v>7.5411626990246769E-2</v>
      </c>
      <c r="AE26" s="53">
        <f>'08'!$AA26</f>
        <v>9.0158181818181818E-2</v>
      </c>
      <c r="AF26" s="53">
        <f>'09'!$AA26</f>
        <v>0.28066909090909092</v>
      </c>
      <c r="AG26" s="53">
        <f>'10'!$AA26</f>
        <v>1.2857872727272728</v>
      </c>
      <c r="AH26" s="53">
        <f>'11'!$AA26</f>
        <v>0.13549637681159421</v>
      </c>
      <c r="AI26" s="53">
        <f>'12'!$AA26</f>
        <v>0.42308152173913044</v>
      </c>
      <c r="AJ26" s="53">
        <f>'13'!$AA26</f>
        <v>0.72123731884057973</v>
      </c>
      <c r="AK26" s="53">
        <f>'14'!$AA26</f>
        <v>0.92621376811594203</v>
      </c>
      <c r="AL26" s="53">
        <f>'15'!$AA26</f>
        <v>0.97183333333333333</v>
      </c>
      <c r="AM26" s="53">
        <f>'16'!$AA26</f>
        <v>1.2981086956521739</v>
      </c>
      <c r="AN26" s="40">
        <f>'17'!$AA26</f>
        <v>1.3579184782608695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'80'!$AA27</f>
        <v>0</v>
      </c>
      <c r="D27" s="53">
        <f>'81'!$AA27</f>
        <v>0.18115942028985507</v>
      </c>
      <c r="E27" s="53">
        <f>'82'!$AA27</f>
        <v>0</v>
      </c>
      <c r="F27" s="53">
        <f>'83'!$AA27</f>
        <v>0</v>
      </c>
      <c r="G27" s="53">
        <f>'84'!$AA27</f>
        <v>0.36231884057971014</v>
      </c>
      <c r="H27" s="53">
        <f>'85'!$AA27</f>
        <v>0</v>
      </c>
      <c r="I27" s="53">
        <f>'86'!$AA27</f>
        <v>0.36231884057971014</v>
      </c>
      <c r="J27" s="53">
        <f>'87'!$AA27</f>
        <v>0.54347826086956519</v>
      </c>
      <c r="K27" s="53">
        <f>'88'!$AA27</f>
        <v>0</v>
      </c>
      <c r="L27" s="53">
        <f>'89'!$AA27</f>
        <v>0</v>
      </c>
      <c r="M27" s="53">
        <f>'90'!$AA27</f>
        <v>6.2376811594202886E-2</v>
      </c>
      <c r="N27" s="53">
        <f>'91'!$AA27</f>
        <v>7.177898550724636E-2</v>
      </c>
      <c r="O27" s="53">
        <f>'92'!$AA27</f>
        <v>4.9143115942028977E-2</v>
      </c>
      <c r="P27" s="53">
        <f>'93'!$AA27</f>
        <v>3.023369565217391E-2</v>
      </c>
      <c r="Q27" s="53">
        <f>'94'!$AA27</f>
        <v>5.2559782608695649E-2</v>
      </c>
      <c r="R27" s="53">
        <f>'95'!$AA27</f>
        <v>7.9367753623188403E-2</v>
      </c>
      <c r="S27" s="53">
        <f>'96'!$AA27</f>
        <v>4.7420289855072462E-2</v>
      </c>
      <c r="T27" s="53">
        <f>'97'!$AA27</f>
        <v>4.592210144927536E-2</v>
      </c>
      <c r="U27" s="53">
        <f>'98'!$AA27</f>
        <v>3.2579710144927533E-2</v>
      </c>
      <c r="V27" s="53">
        <f>'99'!$AA27</f>
        <v>1.5268115942028983E-2</v>
      </c>
      <c r="W27" s="53">
        <f>'00'!$AA27</f>
        <v>1.2635869565217391E-2</v>
      </c>
      <c r="X27" s="53">
        <f>'01'!$AA27</f>
        <v>6.4402173913043472E-3</v>
      </c>
      <c r="Y27" s="53">
        <f>'02'!$AA27</f>
        <v>7.1739130434782606E-3</v>
      </c>
      <c r="Z27" s="53">
        <f>'03'!$AA27</f>
        <v>6.9293478260869555E-3</v>
      </c>
      <c r="AA27" s="53">
        <f>'04'!$AA27</f>
        <v>3.3423913043478261E-3</v>
      </c>
      <c r="AB27" s="53">
        <f>'05'!$AA27</f>
        <v>9.5780000000000004E-2</v>
      </c>
      <c r="AC27" s="53">
        <f>'06'!$AA27</f>
        <v>0.21472363636363634</v>
      </c>
      <c r="AD27" s="53">
        <f>'07'!$AA27</f>
        <v>3.7287328773874528</v>
      </c>
      <c r="AE27" s="53">
        <f>'08'!$AA27</f>
        <v>4.4704654545454536</v>
      </c>
      <c r="AF27" s="53">
        <f>'09'!$AA27</f>
        <v>4.7249127272727272</v>
      </c>
      <c r="AG27" s="53">
        <f>'10'!$AA27</f>
        <v>0</v>
      </c>
      <c r="AH27" s="53">
        <f>'11'!$AA27</f>
        <v>0</v>
      </c>
      <c r="AI27" s="53">
        <f>'12'!$AA27</f>
        <v>0</v>
      </c>
      <c r="AJ27" s="53">
        <f>'13'!$AA27</f>
        <v>0</v>
      </c>
      <c r="AK27" s="53">
        <f>'14'!$AA27</f>
        <v>0</v>
      </c>
      <c r="AL27" s="53">
        <f>'15'!$AA27</f>
        <v>0</v>
      </c>
      <c r="AM27" s="53">
        <f>'16'!$AA27</f>
        <v>0</v>
      </c>
      <c r="AN27" s="40">
        <f>'17'!$AA27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'80'!$AA28</f>
        <v>0</v>
      </c>
      <c r="D28" s="53">
        <f>'81'!$AA28</f>
        <v>0</v>
      </c>
      <c r="E28" s="53">
        <f>'82'!$AA28</f>
        <v>0</v>
      </c>
      <c r="F28" s="53">
        <f>'83'!$AA28</f>
        <v>0</v>
      </c>
      <c r="G28" s="53">
        <f>'84'!$AA28</f>
        <v>0</v>
      </c>
      <c r="H28" s="53">
        <f>'85'!$AA28</f>
        <v>0.36231884057971014</v>
      </c>
      <c r="I28" s="53">
        <f>'86'!$AA28</f>
        <v>0</v>
      </c>
      <c r="J28" s="53">
        <f>'87'!$AA28</f>
        <v>0</v>
      </c>
      <c r="K28" s="53">
        <f>'88'!$AA28</f>
        <v>0.36231884057971014</v>
      </c>
      <c r="L28" s="53">
        <f>'89'!$AA28</f>
        <v>0</v>
      </c>
      <c r="M28" s="53">
        <f>'90'!$AA28</f>
        <v>7.0929347826086953E-2</v>
      </c>
      <c r="N28" s="53">
        <f>'91'!$AA28</f>
        <v>0.11914492753623186</v>
      </c>
      <c r="O28" s="53">
        <f>'92'!$AA28</f>
        <v>6.6137681159420286E-2</v>
      </c>
      <c r="P28" s="53">
        <f>'93'!$AA28</f>
        <v>1.6945652173913042E-2</v>
      </c>
      <c r="Q28" s="53">
        <f>'94'!$AA28</f>
        <v>4.8750000000000002E-2</v>
      </c>
      <c r="R28" s="53">
        <f>'95'!$AA28</f>
        <v>6.1284420289855063E-2</v>
      </c>
      <c r="S28" s="53">
        <f>'96'!$AA28</f>
        <v>6.327717391304348E-2</v>
      </c>
      <c r="T28" s="53">
        <f>'97'!$AA28</f>
        <v>5.4749999999999993E-2</v>
      </c>
      <c r="U28" s="53">
        <f>'98'!$AA28</f>
        <v>4.0157608695652172E-2</v>
      </c>
      <c r="V28" s="53">
        <f>'99'!$AA28</f>
        <v>3.2413043478260871E-2</v>
      </c>
      <c r="W28" s="53">
        <f>'00'!$AA28</f>
        <v>1.1028985507246375E-2</v>
      </c>
      <c r="X28" s="53">
        <f>'01'!$AA28</f>
        <v>5.1358695652173906E-3</v>
      </c>
      <c r="Y28" s="53">
        <f>'02'!$AA28</f>
        <v>1.2715579710144927E-2</v>
      </c>
      <c r="Z28" s="53">
        <f>'03'!$AA28</f>
        <v>1.0822463768115942E-2</v>
      </c>
      <c r="AA28" s="53">
        <f>'04'!$AA28</f>
        <v>7.2173913043478248E-3</v>
      </c>
      <c r="AB28" s="53">
        <f>'05'!$AA28</f>
        <v>8.4909090909090904E-4</v>
      </c>
      <c r="AC28" s="53">
        <f>'06'!$AA28</f>
        <v>6.5454545454545442E-4</v>
      </c>
      <c r="AD28" s="53">
        <f>'07'!$AA28</f>
        <v>0</v>
      </c>
      <c r="AE28" s="53">
        <f>'08'!$AA28</f>
        <v>0</v>
      </c>
      <c r="AF28" s="53">
        <f>'09'!$AA28</f>
        <v>0</v>
      </c>
      <c r="AG28" s="53">
        <f>'10'!$AA28</f>
        <v>0</v>
      </c>
      <c r="AH28" s="53">
        <f>'11'!$AA28</f>
        <v>0</v>
      </c>
      <c r="AI28" s="53">
        <f>'12'!$AA28</f>
        <v>0</v>
      </c>
      <c r="AJ28" s="53">
        <f>'13'!$AA28</f>
        <v>0</v>
      </c>
      <c r="AK28" s="53">
        <f>'14'!$AA28</f>
        <v>0</v>
      </c>
      <c r="AL28" s="53">
        <f>'15'!$AA28</f>
        <v>0</v>
      </c>
      <c r="AM28" s="53">
        <f>'16'!$AA28</f>
        <v>0</v>
      </c>
      <c r="AN28" s="40">
        <f>'17'!$AA28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'80'!$AA29</f>
        <v>0</v>
      </c>
      <c r="D29" s="53">
        <f>'81'!$AA29</f>
        <v>0</v>
      </c>
      <c r="E29" s="53">
        <f>'82'!$AA29</f>
        <v>0</v>
      </c>
      <c r="F29" s="53">
        <f>'83'!$AA29</f>
        <v>0</v>
      </c>
      <c r="G29" s="53">
        <f>'84'!$AA29</f>
        <v>0</v>
      </c>
      <c r="H29" s="53">
        <f>'85'!$AA29</f>
        <v>0</v>
      </c>
      <c r="I29" s="53">
        <f>'86'!$AA29</f>
        <v>0</v>
      </c>
      <c r="J29" s="53">
        <f>'87'!$AA29</f>
        <v>0</v>
      </c>
      <c r="K29" s="53">
        <f>'88'!$AA29</f>
        <v>0</v>
      </c>
      <c r="L29" s="53">
        <f>'89'!$AA29</f>
        <v>0</v>
      </c>
      <c r="M29" s="53">
        <f>'90'!$AA29</f>
        <v>0</v>
      </c>
      <c r="N29" s="53">
        <f>'91'!$AA29</f>
        <v>0</v>
      </c>
      <c r="O29" s="53">
        <f>'92'!$AA29</f>
        <v>0</v>
      </c>
      <c r="P29" s="53">
        <f>'93'!$AA29</f>
        <v>0</v>
      </c>
      <c r="Q29" s="53">
        <f>'94'!$AA29</f>
        <v>0</v>
      </c>
      <c r="R29" s="53">
        <f>'95'!$AA29</f>
        <v>0</v>
      </c>
      <c r="S29" s="53">
        <f>'96'!$AA29</f>
        <v>0</v>
      </c>
      <c r="T29" s="53">
        <f>'97'!$AA29</f>
        <v>0</v>
      </c>
      <c r="U29" s="53">
        <f>'98'!$AA29</f>
        <v>3.6231884057971014E-5</v>
      </c>
      <c r="V29" s="53">
        <f>'99'!$AA29</f>
        <v>7.2463768115942027E-5</v>
      </c>
      <c r="W29" s="53">
        <f>'00'!$AA29</f>
        <v>4.7101449275362313E-4</v>
      </c>
      <c r="X29" s="53">
        <f>'01'!$AA29</f>
        <v>6.8840579710144931E-4</v>
      </c>
      <c r="Y29" s="53">
        <f>'02'!$AA29</f>
        <v>2.2644927536231882E-4</v>
      </c>
      <c r="Z29" s="53">
        <f>'03'!$AA29</f>
        <v>2.3550724637681156E-4</v>
      </c>
      <c r="AA29" s="53">
        <f>'04'!$AA29</f>
        <v>0</v>
      </c>
      <c r="AB29" s="53">
        <f>'05'!$AA29</f>
        <v>0</v>
      </c>
      <c r="AC29" s="53">
        <f>'06'!$AA29</f>
        <v>0</v>
      </c>
      <c r="AD29" s="53">
        <f>'07'!$AA29</f>
        <v>0</v>
      </c>
      <c r="AE29" s="53">
        <f>'08'!$AA29</f>
        <v>0</v>
      </c>
      <c r="AF29" s="53">
        <f>'09'!$AA29</f>
        <v>0</v>
      </c>
      <c r="AG29" s="53">
        <f>'10'!$AA29</f>
        <v>5.8761818181818179E-2</v>
      </c>
      <c r="AH29" s="53">
        <f>'11'!$AA29</f>
        <v>0</v>
      </c>
      <c r="AI29" s="53">
        <f>'12'!$AA29</f>
        <v>0</v>
      </c>
      <c r="AJ29" s="53">
        <f>'13'!$AA29</f>
        <v>0.13054528985507247</v>
      </c>
      <c r="AK29" s="53">
        <f>'14'!$AA29</f>
        <v>0.11509782608695653</v>
      </c>
      <c r="AL29" s="53">
        <f>'15'!$AA29</f>
        <v>0</v>
      </c>
      <c r="AM29" s="53">
        <f>'16'!$AA29</f>
        <v>0</v>
      </c>
      <c r="AN29" s="40">
        <f>'17'!$AA29</f>
        <v>0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'80'!$AA30</f>
        <v>0</v>
      </c>
      <c r="D30" s="53">
        <f>'81'!$AA30</f>
        <v>0</v>
      </c>
      <c r="E30" s="53">
        <f>'82'!$AA30</f>
        <v>0</v>
      </c>
      <c r="F30" s="53">
        <f>'83'!$AA30</f>
        <v>0.18115942028985507</v>
      </c>
      <c r="G30" s="53">
        <f>'84'!$AA30</f>
        <v>0</v>
      </c>
      <c r="H30" s="53">
        <f>'85'!$AA30</f>
        <v>0</v>
      </c>
      <c r="I30" s="53">
        <f>'86'!$AA30</f>
        <v>0</v>
      </c>
      <c r="J30" s="53">
        <f>'87'!$AA30</f>
        <v>0</v>
      </c>
      <c r="K30" s="53">
        <f>'88'!$AA30</f>
        <v>0</v>
      </c>
      <c r="L30" s="53">
        <f>'89'!$AA30</f>
        <v>0</v>
      </c>
      <c r="M30" s="53">
        <f>'90'!$AA30</f>
        <v>0.78709420289855059</v>
      </c>
      <c r="N30" s="53">
        <f>'91'!$AA30</f>
        <v>0.7288278985507245</v>
      </c>
      <c r="O30" s="53">
        <f>'92'!$AA30</f>
        <v>2.2115942028985505E-2</v>
      </c>
      <c r="P30" s="53">
        <f>'93'!$AA30</f>
        <v>3.3423913043478261E-3</v>
      </c>
      <c r="Q30" s="53">
        <f>'94'!$AA30</f>
        <v>1.3966340579710144</v>
      </c>
      <c r="R30" s="53">
        <f>'95'!$AA30</f>
        <v>2.6812644927536233</v>
      </c>
      <c r="S30" s="53">
        <f>'96'!$AA30</f>
        <v>3.1204800724637676</v>
      </c>
      <c r="T30" s="53">
        <f>'97'!$AA30</f>
        <v>3.2876902173913041</v>
      </c>
      <c r="U30" s="53">
        <f>'98'!$AA30</f>
        <v>3.2350434782608692</v>
      </c>
      <c r="V30" s="53">
        <f>'99'!$AA30</f>
        <v>2.0722246376811593</v>
      </c>
      <c r="W30" s="53">
        <f>'00'!$AA30</f>
        <v>0.10327898550724636</v>
      </c>
      <c r="X30" s="53">
        <f>'01'!$AA30</f>
        <v>6.1134057971014483E-2</v>
      </c>
      <c r="Y30" s="53">
        <f>'02'!$AA30</f>
        <v>0.19756884057971014</v>
      </c>
      <c r="Z30" s="53">
        <f>'03'!$AA30</f>
        <v>1.1340833333333331</v>
      </c>
      <c r="AA30" s="53">
        <f>'04'!$AA30</f>
        <v>2.5988858695652173</v>
      </c>
      <c r="AB30" s="53">
        <f>'05'!$AA30</f>
        <v>2.7043290909090909</v>
      </c>
      <c r="AC30" s="53">
        <f>'06'!$AA30</f>
        <v>3.4330636363636362</v>
      </c>
      <c r="AD30" s="53">
        <f>'07'!$AA30</f>
        <v>0</v>
      </c>
      <c r="AE30" s="53">
        <f>'08'!$AA30</f>
        <v>0</v>
      </c>
      <c r="AF30" s="53">
        <f>'09'!$AA30</f>
        <v>0</v>
      </c>
      <c r="AG30" s="53">
        <f>'10'!$AA30</f>
        <v>0</v>
      </c>
      <c r="AH30" s="53">
        <f>'11'!$AA30</f>
        <v>0</v>
      </c>
      <c r="AI30" s="53">
        <f>'12'!$AA30</f>
        <v>0</v>
      </c>
      <c r="AJ30" s="53">
        <f>'13'!$AA30</f>
        <v>0</v>
      </c>
      <c r="AK30" s="53">
        <f>'14'!$AA30</f>
        <v>0</v>
      </c>
      <c r="AL30" s="53">
        <f>'15'!$AA30</f>
        <v>0</v>
      </c>
      <c r="AM30" s="53">
        <f>'16'!$AA30</f>
        <v>0</v>
      </c>
      <c r="AN30" s="40">
        <f>'17'!$AA30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'80'!$AA31</f>
        <v>0</v>
      </c>
      <c r="D31" s="53">
        <f>'81'!$AA31</f>
        <v>0</v>
      </c>
      <c r="E31" s="53">
        <f>'82'!$AA31</f>
        <v>0</v>
      </c>
      <c r="F31" s="53">
        <f>'83'!$AA31</f>
        <v>0</v>
      </c>
      <c r="G31" s="53">
        <f>'84'!$AA31</f>
        <v>0</v>
      </c>
      <c r="H31" s="53">
        <f>'85'!$AA31</f>
        <v>0</v>
      </c>
      <c r="I31" s="53">
        <f>'86'!$AA31</f>
        <v>0</v>
      </c>
      <c r="J31" s="53">
        <f>'87'!$AA31</f>
        <v>0</v>
      </c>
      <c r="K31" s="53">
        <f>'88'!$AA31</f>
        <v>0</v>
      </c>
      <c r="L31" s="53">
        <f>'89'!$AA31</f>
        <v>0</v>
      </c>
      <c r="M31" s="53">
        <f>'90'!$AA31</f>
        <v>0</v>
      </c>
      <c r="N31" s="53">
        <f>'91'!$AA31</f>
        <v>0</v>
      </c>
      <c r="O31" s="53">
        <f>'92'!$AA31</f>
        <v>0</v>
      </c>
      <c r="P31" s="53">
        <f>'93'!$AA31</f>
        <v>0</v>
      </c>
      <c r="Q31" s="53">
        <f>'94'!$AA31</f>
        <v>0</v>
      </c>
      <c r="R31" s="53">
        <f>'95'!$AA31</f>
        <v>0</v>
      </c>
      <c r="S31" s="53">
        <f>'96'!$AA31</f>
        <v>0</v>
      </c>
      <c r="T31" s="53">
        <f>'97'!$AA31</f>
        <v>0</v>
      </c>
      <c r="U31" s="53">
        <f>'98'!$AA31</f>
        <v>0</v>
      </c>
      <c r="V31" s="53">
        <f>'99'!$AA31</f>
        <v>0</v>
      </c>
      <c r="W31" s="53">
        <f>'00'!$AA31</f>
        <v>0</v>
      </c>
      <c r="X31" s="53">
        <f>'01'!$AA31</f>
        <v>0</v>
      </c>
      <c r="Y31" s="53">
        <f>'02'!$AA31</f>
        <v>0</v>
      </c>
      <c r="Z31" s="53">
        <f>'03'!$AA31</f>
        <v>0</v>
      </c>
      <c r="AA31" s="53">
        <f>'04'!$AA31</f>
        <v>0</v>
      </c>
      <c r="AB31" s="53">
        <f>'05'!$AA31</f>
        <v>0</v>
      </c>
      <c r="AC31" s="53">
        <f>'06'!$AA31</f>
        <v>0</v>
      </c>
      <c r="AD31" s="53">
        <f>'07'!$AA31</f>
        <v>0</v>
      </c>
      <c r="AE31" s="53">
        <f>'08'!$AA31</f>
        <v>0</v>
      </c>
      <c r="AF31" s="53">
        <f>'09'!$AA31</f>
        <v>0</v>
      </c>
      <c r="AG31" s="53">
        <f>'10'!$AA31</f>
        <v>0</v>
      </c>
      <c r="AH31" s="53">
        <f>'11'!$AA31</f>
        <v>0</v>
      </c>
      <c r="AI31" s="53">
        <f>'12'!$AA31</f>
        <v>0</v>
      </c>
      <c r="AJ31" s="53">
        <f>'13'!$AA31</f>
        <v>0</v>
      </c>
      <c r="AK31" s="53">
        <f>'14'!$AA31</f>
        <v>0</v>
      </c>
      <c r="AL31" s="53">
        <f>'15'!$AA31</f>
        <v>0</v>
      </c>
      <c r="AM31" s="53">
        <f>'16'!$AA31</f>
        <v>0</v>
      </c>
      <c r="AN31" s="40">
        <f>'17'!$AA31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'80'!$AA32</f>
        <v>0</v>
      </c>
      <c r="D32" s="53">
        <f>'81'!$AA32</f>
        <v>0</v>
      </c>
      <c r="E32" s="53">
        <f>'82'!$AA32</f>
        <v>0.36231884057971014</v>
      </c>
      <c r="F32" s="53">
        <f>'83'!$AA32</f>
        <v>0.18115942028985507</v>
      </c>
      <c r="G32" s="53">
        <f>'84'!$AA32</f>
        <v>0.18115942028985507</v>
      </c>
      <c r="H32" s="53">
        <f>'85'!$AA32</f>
        <v>0.36231884057971014</v>
      </c>
      <c r="I32" s="53">
        <f>'86'!$AA32</f>
        <v>0</v>
      </c>
      <c r="J32" s="53">
        <f>'87'!$AA32</f>
        <v>0.54347826086956519</v>
      </c>
      <c r="K32" s="53">
        <f>'88'!$AA32</f>
        <v>0.90579710144927528</v>
      </c>
      <c r="L32" s="53">
        <f>'89'!$AA32</f>
        <v>0.90579710144927528</v>
      </c>
      <c r="M32" s="53">
        <f>'90'!$AA32</f>
        <v>1.0807971014492752</v>
      </c>
      <c r="N32" s="53">
        <f>'91'!$AA32</f>
        <v>0.74092028985507241</v>
      </c>
      <c r="O32" s="53">
        <f>'92'!$AA32</f>
        <v>0.36637499999999995</v>
      </c>
      <c r="P32" s="53">
        <f>'93'!$AA32</f>
        <v>0.27978442028985506</v>
      </c>
      <c r="Q32" s="53">
        <f>'94'!$AA32</f>
        <v>0.47166666666666657</v>
      </c>
      <c r="R32" s="53">
        <f>'95'!$AA32</f>
        <v>0.63714855072463761</v>
      </c>
      <c r="S32" s="53">
        <f>'96'!$AA32</f>
        <v>0.77192572463768117</v>
      </c>
      <c r="T32" s="53">
        <f>'97'!$AA32</f>
        <v>0.80167753623188398</v>
      </c>
      <c r="U32" s="53">
        <f>'98'!$AA32</f>
        <v>0.51785144927536231</v>
      </c>
      <c r="V32" s="53">
        <f>'99'!$AA32</f>
        <v>0.29618478260869563</v>
      </c>
      <c r="W32" s="53">
        <f>'00'!$AA32</f>
        <v>0.21276268115942026</v>
      </c>
      <c r="X32" s="53">
        <f>'01'!$AA32</f>
        <v>0.11127717391304347</v>
      </c>
      <c r="Y32" s="53">
        <f>'02'!$AA32</f>
        <v>0.12861775362318839</v>
      </c>
      <c r="Z32" s="53">
        <f>'03'!$AA32</f>
        <v>0.34022644927536227</v>
      </c>
      <c r="AA32" s="53">
        <f>'04'!$AA32</f>
        <v>0.11293659420289855</v>
      </c>
      <c r="AB32" s="53">
        <f>'05'!$AA32</f>
        <v>0.43324545454545449</v>
      </c>
      <c r="AC32" s="53">
        <f>'06'!$AA32</f>
        <v>1.1542490909090908</v>
      </c>
      <c r="AD32" s="53">
        <f>'07'!$AA32</f>
        <v>1.1798622595526242</v>
      </c>
      <c r="AE32" s="53">
        <f>'08'!$AA32</f>
        <v>0</v>
      </c>
      <c r="AF32" s="53">
        <f>'09'!$AA32</f>
        <v>0</v>
      </c>
      <c r="AG32" s="53">
        <f>'10'!$AA32</f>
        <v>1.4737818181818181</v>
      </c>
      <c r="AH32" s="53">
        <f>'11'!$AA32</f>
        <v>1.1405362318840579</v>
      </c>
      <c r="AI32" s="53">
        <f>'12'!$AA32</f>
        <v>8.5527173913043486E-2</v>
      </c>
      <c r="AJ32" s="53">
        <f>'13'!$AA32</f>
        <v>0</v>
      </c>
      <c r="AK32" s="53">
        <f>'14'!$AA32</f>
        <v>0</v>
      </c>
      <c r="AL32" s="53">
        <f>'15'!$AA32</f>
        <v>0</v>
      </c>
      <c r="AM32" s="53">
        <f>'16'!$AA32</f>
        <v>0</v>
      </c>
      <c r="AN32" s="40">
        <f>'17'!$AA32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'80'!$AA33</f>
        <v>0</v>
      </c>
      <c r="D33" s="53">
        <f>'81'!$AA33</f>
        <v>0</v>
      </c>
      <c r="E33" s="53">
        <f>'82'!$AA33</f>
        <v>0</v>
      </c>
      <c r="F33" s="53">
        <f>'83'!$AA33</f>
        <v>0</v>
      </c>
      <c r="G33" s="53">
        <f>'84'!$AA33</f>
        <v>0</v>
      </c>
      <c r="H33" s="53">
        <f>'85'!$AA33</f>
        <v>0</v>
      </c>
      <c r="I33" s="53">
        <f>'86'!$AA33</f>
        <v>0</v>
      </c>
      <c r="J33" s="53">
        <f>'87'!$AA33</f>
        <v>0</v>
      </c>
      <c r="K33" s="53">
        <f>'88'!$AA33</f>
        <v>0</v>
      </c>
      <c r="L33" s="53">
        <f>'89'!$AA33</f>
        <v>0</v>
      </c>
      <c r="M33" s="53">
        <f>'90'!$AA33</f>
        <v>6.521739130434782E-4</v>
      </c>
      <c r="N33" s="53">
        <f>'91'!$AA33</f>
        <v>4.2554347826086955E-3</v>
      </c>
      <c r="O33" s="53">
        <f>'92'!$AA33</f>
        <v>5.2409420289855069E-3</v>
      </c>
      <c r="P33" s="53">
        <f>'93'!$AA33</f>
        <v>2.1195652173913041E-3</v>
      </c>
      <c r="Q33" s="53">
        <f>'94'!$AA33</f>
        <v>1.9565217391304345E-3</v>
      </c>
      <c r="R33" s="53">
        <f>'95'!$AA33</f>
        <v>1.8749999999999999E-3</v>
      </c>
      <c r="S33" s="53">
        <f>'96'!$AA33</f>
        <v>1.8749999999999999E-3</v>
      </c>
      <c r="T33" s="53">
        <f>'97'!$AA33</f>
        <v>2.853260869565217E-3</v>
      </c>
      <c r="U33" s="53">
        <f>'98'!$AA33</f>
        <v>3.0398550724637678E-3</v>
      </c>
      <c r="V33" s="53">
        <f>'99'!$AA33</f>
        <v>2.6902173913043474E-3</v>
      </c>
      <c r="W33" s="53">
        <f>'00'!$AA33</f>
        <v>3.913043478260869E-3</v>
      </c>
      <c r="X33" s="53">
        <f>'01'!$AA33</f>
        <v>4.4021739130434773E-3</v>
      </c>
      <c r="Y33" s="53">
        <f>'02'!$AA33</f>
        <v>3.5054347826086957E-3</v>
      </c>
      <c r="Z33" s="53">
        <f>'03'!$AA33</f>
        <v>8.1521739130434778E-4</v>
      </c>
      <c r="AA33" s="53">
        <f>'04'!$AA33</f>
        <v>1.6304347826086955E-4</v>
      </c>
      <c r="AB33" s="53">
        <f>'05'!$AA33</f>
        <v>1.5545454545454543E-3</v>
      </c>
      <c r="AC33" s="53">
        <f>'06'!$AA33</f>
        <v>1.4727272727272727E-3</v>
      </c>
      <c r="AD33" s="53">
        <f>'07'!$AA33</f>
        <v>0</v>
      </c>
      <c r="AE33" s="53">
        <f>'08'!$AA33</f>
        <v>0</v>
      </c>
      <c r="AF33" s="53">
        <f>'09'!$AA33</f>
        <v>0</v>
      </c>
      <c r="AG33" s="53">
        <f>'10'!$AA33</f>
        <v>0</v>
      </c>
      <c r="AH33" s="53">
        <f>'11'!$AA33</f>
        <v>0</v>
      </c>
      <c r="AI33" s="53">
        <f>'12'!$AA33</f>
        <v>0</v>
      </c>
      <c r="AJ33" s="53">
        <f>'13'!$AA33</f>
        <v>0</v>
      </c>
      <c r="AK33" s="53">
        <f>'14'!$AA33</f>
        <v>0</v>
      </c>
      <c r="AL33" s="53">
        <f>'15'!$AA33</f>
        <v>0</v>
      </c>
      <c r="AM33" s="53">
        <f>'16'!$AA33</f>
        <v>0</v>
      </c>
      <c r="AN33" s="40">
        <f>'17'!$AA33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'80'!$AA34</f>
        <v>0</v>
      </c>
      <c r="D34" s="53">
        <f>'81'!$AA34</f>
        <v>0</v>
      </c>
      <c r="E34" s="53">
        <f>'82'!$AA34</f>
        <v>0</v>
      </c>
      <c r="F34" s="53">
        <f>'83'!$AA34</f>
        <v>0</v>
      </c>
      <c r="G34" s="53">
        <f>'84'!$AA34</f>
        <v>0</v>
      </c>
      <c r="H34" s="53">
        <f>'85'!$AA34</f>
        <v>0</v>
      </c>
      <c r="I34" s="53">
        <f>'86'!$AA34</f>
        <v>0</v>
      </c>
      <c r="J34" s="53">
        <f>'87'!$AA34</f>
        <v>0</v>
      </c>
      <c r="K34" s="53">
        <f>'88'!$AA34</f>
        <v>0</v>
      </c>
      <c r="L34" s="53">
        <f>'89'!$AA34</f>
        <v>0</v>
      </c>
      <c r="M34" s="53">
        <f>'90'!$AA34</f>
        <v>0</v>
      </c>
      <c r="N34" s="53">
        <f>'91'!$AA34</f>
        <v>0</v>
      </c>
      <c r="O34" s="53">
        <f>'92'!$AA34</f>
        <v>0</v>
      </c>
      <c r="P34" s="53">
        <f>'93'!$AA34</f>
        <v>0</v>
      </c>
      <c r="Q34" s="53">
        <f>'94'!$AA34</f>
        <v>0</v>
      </c>
      <c r="R34" s="53">
        <f>'95'!$AA34</f>
        <v>0</v>
      </c>
      <c r="S34" s="53">
        <f>'96'!$AA34</f>
        <v>0</v>
      </c>
      <c r="T34" s="53">
        <f>'97'!$AA34</f>
        <v>0</v>
      </c>
      <c r="U34" s="53">
        <f>'98'!$AA34</f>
        <v>0</v>
      </c>
      <c r="V34" s="53">
        <f>'99'!$AA34</f>
        <v>0</v>
      </c>
      <c r="W34" s="53">
        <f>'00'!$AA34</f>
        <v>0</v>
      </c>
      <c r="X34" s="53">
        <f>'01'!$AA34</f>
        <v>0</v>
      </c>
      <c r="Y34" s="53">
        <f>'02'!$AA34</f>
        <v>0</v>
      </c>
      <c r="Z34" s="53">
        <f>'03'!$AA34</f>
        <v>0</v>
      </c>
      <c r="AA34" s="53">
        <f>'04'!$AA34</f>
        <v>0</v>
      </c>
      <c r="AB34" s="53">
        <f>'05'!$AA34</f>
        <v>0</v>
      </c>
      <c r="AC34" s="53">
        <f>'06'!$AA34</f>
        <v>0</v>
      </c>
      <c r="AD34" s="53">
        <f>'07'!$AA34</f>
        <v>0</v>
      </c>
      <c r="AE34" s="53">
        <f>'08'!$AA34</f>
        <v>0</v>
      </c>
      <c r="AF34" s="53">
        <f>'09'!$AA34</f>
        <v>0</v>
      </c>
      <c r="AG34" s="53">
        <f>'10'!$AA34</f>
        <v>0</v>
      </c>
      <c r="AH34" s="53">
        <f>'11'!$AA34</f>
        <v>0</v>
      </c>
      <c r="AI34" s="53">
        <f>'12'!$AA34</f>
        <v>0</v>
      </c>
      <c r="AJ34" s="53">
        <f>'13'!$AA34</f>
        <v>0</v>
      </c>
      <c r="AK34" s="53">
        <f>'14'!$AA34</f>
        <v>0</v>
      </c>
      <c r="AL34" s="53">
        <f>'15'!$AA34</f>
        <v>0</v>
      </c>
      <c r="AM34" s="53">
        <f>'16'!$AA34</f>
        <v>0</v>
      </c>
      <c r="AN34" s="40">
        <f>'17'!$AA34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'80'!$AA35</f>
        <v>0</v>
      </c>
      <c r="D35" s="53">
        <f>'81'!$AA35</f>
        <v>0</v>
      </c>
      <c r="E35" s="53">
        <f>'82'!$AA35</f>
        <v>0</v>
      </c>
      <c r="F35" s="53">
        <f>'83'!$AA35</f>
        <v>0</v>
      </c>
      <c r="G35" s="53">
        <f>'84'!$AA35</f>
        <v>0</v>
      </c>
      <c r="H35" s="53">
        <f>'85'!$AA35</f>
        <v>0</v>
      </c>
      <c r="I35" s="53">
        <f>'86'!$AA35</f>
        <v>0</v>
      </c>
      <c r="J35" s="53">
        <f>'87'!$AA35</f>
        <v>0</v>
      </c>
      <c r="K35" s="53">
        <f>'88'!$AA35</f>
        <v>0</v>
      </c>
      <c r="L35" s="53">
        <f>'89'!$AA35</f>
        <v>0</v>
      </c>
      <c r="M35" s="53">
        <f>'90'!$AA35</f>
        <v>0</v>
      </c>
      <c r="N35" s="53">
        <f>'91'!$AA35</f>
        <v>0</v>
      </c>
      <c r="O35" s="53">
        <f>'92'!$AA35</f>
        <v>0</v>
      </c>
      <c r="P35" s="53">
        <f>'93'!$AA35</f>
        <v>0</v>
      </c>
      <c r="Q35" s="53">
        <f>'94'!$AA35</f>
        <v>0</v>
      </c>
      <c r="R35" s="53">
        <f>'95'!$AA35</f>
        <v>0</v>
      </c>
      <c r="S35" s="53">
        <f>'96'!$AA35</f>
        <v>0</v>
      </c>
      <c r="T35" s="53">
        <f>'97'!$AA35</f>
        <v>0</v>
      </c>
      <c r="U35" s="53">
        <f>'98'!$AA35</f>
        <v>0</v>
      </c>
      <c r="V35" s="53">
        <f>'99'!$AA35</f>
        <v>0</v>
      </c>
      <c r="W35" s="53">
        <f>'00'!$AA35</f>
        <v>0</v>
      </c>
      <c r="X35" s="53">
        <f>'01'!$AA35</f>
        <v>0</v>
      </c>
      <c r="Y35" s="53">
        <f>'02'!$AA35</f>
        <v>0</v>
      </c>
      <c r="Z35" s="53">
        <f>'03'!$AA35</f>
        <v>0</v>
      </c>
      <c r="AA35" s="53">
        <f>'04'!$AA35</f>
        <v>0</v>
      </c>
      <c r="AB35" s="53">
        <f>'05'!$AA35</f>
        <v>0</v>
      </c>
      <c r="AC35" s="53">
        <f>'06'!$AA35</f>
        <v>0</v>
      </c>
      <c r="AD35" s="53">
        <f>'07'!$AA35</f>
        <v>0</v>
      </c>
      <c r="AE35" s="53">
        <f>'08'!$AA35</f>
        <v>0</v>
      </c>
      <c r="AF35" s="53">
        <f>'09'!$AA35</f>
        <v>0</v>
      </c>
      <c r="AG35" s="53">
        <f>'10'!$AA35</f>
        <v>0</v>
      </c>
      <c r="AH35" s="53">
        <f>'11'!$AA35</f>
        <v>0</v>
      </c>
      <c r="AI35" s="53">
        <f>'12'!$AA35</f>
        <v>0</v>
      </c>
      <c r="AJ35" s="53">
        <f>'13'!$AA35</f>
        <v>0</v>
      </c>
      <c r="AK35" s="53">
        <f>'14'!$AA35</f>
        <v>0</v>
      </c>
      <c r="AL35" s="53">
        <f>'15'!$AA35</f>
        <v>0</v>
      </c>
      <c r="AM35" s="53">
        <f>'16'!$AA35</f>
        <v>0</v>
      </c>
      <c r="AN35" s="40">
        <f>'17'!$AA35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32.971014492753618</v>
      </c>
      <c r="D36" s="37">
        <f t="shared" ref="D36:AH36" si="1">SUM(D6:D35)+SUM(D38:D43)</f>
        <v>36.956521739130423</v>
      </c>
      <c r="E36" s="37">
        <f t="shared" si="1"/>
        <v>48.369565217391298</v>
      </c>
      <c r="F36" s="37">
        <f t="shared" si="1"/>
        <v>58.228260869565204</v>
      </c>
      <c r="G36" s="37">
        <f t="shared" si="1"/>
        <v>68.072463768115938</v>
      </c>
      <c r="H36" s="37">
        <f t="shared" si="1"/>
        <v>80.431159420289845</v>
      </c>
      <c r="I36" s="37">
        <f t="shared" si="1"/>
        <v>99.469202898550719</v>
      </c>
      <c r="J36" s="37">
        <f t="shared" si="1"/>
        <v>118.4782608695652</v>
      </c>
      <c r="K36" s="37">
        <f t="shared" si="1"/>
        <v>158.15217391304347</v>
      </c>
      <c r="L36" s="37">
        <f t="shared" si="1"/>
        <v>183.15217391304344</v>
      </c>
      <c r="M36" s="37">
        <f t="shared" si="1"/>
        <v>187.67488043478255</v>
      </c>
      <c r="N36" s="37">
        <f t="shared" si="1"/>
        <v>168.05216666666664</v>
      </c>
      <c r="O36" s="37">
        <f t="shared" si="1"/>
        <v>243.58834057971012</v>
      </c>
      <c r="P36" s="37">
        <f t="shared" si="1"/>
        <v>207.87683695652171</v>
      </c>
      <c r="Q36" s="37">
        <f t="shared" si="1"/>
        <v>155.15274094202894</v>
      </c>
      <c r="R36" s="37">
        <f t="shared" si="1"/>
        <v>150.63678623188412</v>
      </c>
      <c r="S36" s="37">
        <f t="shared" si="1"/>
        <v>154.31551449275361</v>
      </c>
      <c r="T36" s="37">
        <f t="shared" si="1"/>
        <v>155.22321014492755</v>
      </c>
      <c r="U36" s="37">
        <f t="shared" si="1"/>
        <v>155.25623188405794</v>
      </c>
      <c r="V36" s="37">
        <f t="shared" si="1"/>
        <v>155.38424818840579</v>
      </c>
      <c r="W36" s="37">
        <f t="shared" si="1"/>
        <v>160.15222282608696</v>
      </c>
      <c r="X36" s="37">
        <f t="shared" si="1"/>
        <v>165.91615760869561</v>
      </c>
      <c r="Y36" s="37">
        <f t="shared" si="1"/>
        <v>159.57797282608695</v>
      </c>
      <c r="Z36" s="37">
        <f t="shared" si="1"/>
        <v>151.04765942028982</v>
      </c>
      <c r="AA36" s="37">
        <f t="shared" si="1"/>
        <v>163.40917210144926</v>
      </c>
      <c r="AB36" s="37">
        <f t="shared" si="1"/>
        <v>164.98156727272726</v>
      </c>
      <c r="AC36" s="37">
        <f t="shared" si="1"/>
        <v>166.51927272727272</v>
      </c>
      <c r="AD36" s="37">
        <f t="shared" si="1"/>
        <v>170.21372133015151</v>
      </c>
      <c r="AE36" s="37">
        <f t="shared" si="1"/>
        <v>171.77647818181816</v>
      </c>
      <c r="AF36" s="37">
        <f t="shared" si="1"/>
        <v>177.25716727272729</v>
      </c>
      <c r="AG36" s="37">
        <f t="shared" si="1"/>
        <v>181.91771592358737</v>
      </c>
      <c r="AH36" s="37">
        <f t="shared" si="1"/>
        <v>188.66581702898554</v>
      </c>
      <c r="AI36" s="37">
        <f t="shared" ref="AI36:AN36" si="2">SUM(AI6:AI35)+SUM(AI38:AI43)</f>
        <v>194.41911413043479</v>
      </c>
      <c r="AJ36" s="37">
        <f t="shared" si="2"/>
        <v>200.74670652173916</v>
      </c>
      <c r="AK36" s="37">
        <f t="shared" si="2"/>
        <v>207.92785688405795</v>
      </c>
      <c r="AL36" s="37">
        <f t="shared" si="2"/>
        <v>212.48585326086956</v>
      </c>
      <c r="AM36" s="37">
        <f t="shared" si="2"/>
        <v>214.45165217391303</v>
      </c>
      <c r="AN36" s="38">
        <f t="shared" si="2"/>
        <v>219.79342572463767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'80'!$AA38</f>
        <v>0</v>
      </c>
      <c r="D38" s="60">
        <f>'81'!$AA38</f>
        <v>0</v>
      </c>
      <c r="E38" s="60">
        <f>'82'!$AA38</f>
        <v>0</v>
      </c>
      <c r="F38" s="60">
        <f>'83'!$AA38</f>
        <v>0</v>
      </c>
      <c r="G38" s="60">
        <f>'84'!$AA38</f>
        <v>0</v>
      </c>
      <c r="H38" s="60">
        <f>'85'!$AA38</f>
        <v>0</v>
      </c>
      <c r="I38" s="60">
        <f>'86'!$AA38</f>
        <v>0</v>
      </c>
      <c r="J38" s="60">
        <f>'87'!$AA38</f>
        <v>0</v>
      </c>
      <c r="K38" s="60">
        <f>'88'!$AA38</f>
        <v>0</v>
      </c>
      <c r="L38" s="60">
        <f>'89'!$AA38</f>
        <v>0</v>
      </c>
      <c r="M38" s="60">
        <f>'90'!$AA38</f>
        <v>0</v>
      </c>
      <c r="N38" s="60">
        <f>'91'!$AA38</f>
        <v>0</v>
      </c>
      <c r="O38" s="60">
        <f>'92'!$AA38</f>
        <v>0</v>
      </c>
      <c r="P38" s="60">
        <f>'93'!$AA38</f>
        <v>0</v>
      </c>
      <c r="Q38" s="60">
        <f>'94'!$AA38</f>
        <v>0</v>
      </c>
      <c r="R38" s="60">
        <f>'95'!$AA38</f>
        <v>0</v>
      </c>
      <c r="S38" s="60">
        <f>'96'!$AA38</f>
        <v>0</v>
      </c>
      <c r="T38" s="60">
        <f>'97'!$AA38</f>
        <v>0</v>
      </c>
      <c r="U38" s="60">
        <f>'98'!$AA38</f>
        <v>0</v>
      </c>
      <c r="V38" s="60">
        <f>'99'!$AA38</f>
        <v>0</v>
      </c>
      <c r="W38" s="60">
        <f>'00'!$AA38</f>
        <v>0</v>
      </c>
      <c r="X38" s="60">
        <f>'01'!$AA38</f>
        <v>0</v>
      </c>
      <c r="Y38" s="60">
        <f>'02'!$AA38</f>
        <v>0</v>
      </c>
      <c r="Z38" s="60">
        <f>'03'!$AA38</f>
        <v>0</v>
      </c>
      <c r="AA38" s="60">
        <f>'04'!$AA38</f>
        <v>0</v>
      </c>
      <c r="AB38" s="60">
        <f>'05'!$AA38</f>
        <v>0</v>
      </c>
      <c r="AC38" s="60">
        <f>'06'!$AA38</f>
        <v>0</v>
      </c>
      <c r="AD38" s="60">
        <f>'07'!$AA38</f>
        <v>0</v>
      </c>
      <c r="AE38" s="60">
        <f>'08'!$AA38</f>
        <v>0</v>
      </c>
      <c r="AF38" s="60">
        <f>'09'!$AA38</f>
        <v>0</v>
      </c>
      <c r="AG38" s="60">
        <f>'10'!$AA38</f>
        <v>0.1769090909090909</v>
      </c>
      <c r="AH38" s="60">
        <f>'11'!$AA38</f>
        <v>0</v>
      </c>
      <c r="AI38" s="60">
        <f>'12'!$AA38</f>
        <v>0</v>
      </c>
      <c r="AJ38" s="60">
        <f>'13'!$AA38</f>
        <v>0</v>
      </c>
      <c r="AK38" s="60">
        <f>'14'!$AA38</f>
        <v>0</v>
      </c>
      <c r="AL38" s="60">
        <f>'15'!$AA38</f>
        <v>0</v>
      </c>
      <c r="AM38" s="60">
        <f>'16'!$AA38</f>
        <v>0</v>
      </c>
      <c r="AN38" s="42">
        <f>'17'!$AA38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'80'!$AA39</f>
        <v>0</v>
      </c>
      <c r="D39" s="53">
        <f>'81'!$AA39</f>
        <v>0</v>
      </c>
      <c r="E39" s="53">
        <f>'82'!$AA39</f>
        <v>0</v>
      </c>
      <c r="F39" s="53">
        <f>'83'!$AA39</f>
        <v>0</v>
      </c>
      <c r="G39" s="53">
        <f>'84'!$AA39</f>
        <v>0</v>
      </c>
      <c r="H39" s="53">
        <f>'85'!$AA39</f>
        <v>0</v>
      </c>
      <c r="I39" s="53">
        <f>'86'!$AA39</f>
        <v>0</v>
      </c>
      <c r="J39" s="53">
        <f>'87'!$AA39</f>
        <v>0</v>
      </c>
      <c r="K39" s="53">
        <f>'88'!$AA39</f>
        <v>0</v>
      </c>
      <c r="L39" s="53">
        <f>'89'!$AA39</f>
        <v>0</v>
      </c>
      <c r="M39" s="53">
        <f>'90'!$AA39</f>
        <v>0</v>
      </c>
      <c r="N39" s="53">
        <f>'91'!$AA39</f>
        <v>0</v>
      </c>
      <c r="O39" s="53">
        <f>'92'!$AA39</f>
        <v>0</v>
      </c>
      <c r="P39" s="53">
        <f>'93'!$AA39</f>
        <v>0</v>
      </c>
      <c r="Q39" s="53">
        <f>'94'!$AA39</f>
        <v>0</v>
      </c>
      <c r="R39" s="53">
        <f>'95'!$AA39</f>
        <v>0</v>
      </c>
      <c r="S39" s="53">
        <f>'96'!$AA39</f>
        <v>0</v>
      </c>
      <c r="T39" s="53">
        <f>'97'!$AA39</f>
        <v>0</v>
      </c>
      <c r="U39" s="53">
        <f>'98'!$AA39</f>
        <v>0</v>
      </c>
      <c r="V39" s="53">
        <f>'99'!$AA39</f>
        <v>0</v>
      </c>
      <c r="W39" s="53">
        <f>'00'!$AA39</f>
        <v>0</v>
      </c>
      <c r="X39" s="53">
        <f>'01'!$AA39</f>
        <v>0</v>
      </c>
      <c r="Y39" s="53">
        <f>'02'!$AA39</f>
        <v>0</v>
      </c>
      <c r="Z39" s="53">
        <f>'03'!$AA39</f>
        <v>0</v>
      </c>
      <c r="AA39" s="53">
        <f>'04'!$AA39</f>
        <v>0</v>
      </c>
      <c r="AB39" s="53">
        <f>'05'!$AA39</f>
        <v>0</v>
      </c>
      <c r="AC39" s="53">
        <f>'06'!$AA39</f>
        <v>0</v>
      </c>
      <c r="AD39" s="53">
        <f>'07'!$AA39</f>
        <v>0</v>
      </c>
      <c r="AE39" s="53">
        <f>'08'!$AA39</f>
        <v>0</v>
      </c>
      <c r="AF39" s="53">
        <f>'09'!$AA39</f>
        <v>0</v>
      </c>
      <c r="AG39" s="53">
        <f>'10'!$AA39</f>
        <v>0</v>
      </c>
      <c r="AH39" s="53">
        <f>'11'!$AA39</f>
        <v>0</v>
      </c>
      <c r="AI39" s="53">
        <f>'12'!$AA39</f>
        <v>0</v>
      </c>
      <c r="AJ39" s="53">
        <f>'13'!$AA39</f>
        <v>0</v>
      </c>
      <c r="AK39" s="53">
        <f>'14'!$AA39</f>
        <v>0</v>
      </c>
      <c r="AL39" s="53">
        <f>'15'!$AA39</f>
        <v>0</v>
      </c>
      <c r="AM39" s="53">
        <f>'16'!$AA39</f>
        <v>0</v>
      </c>
      <c r="AN39" s="40">
        <f>'17'!$AA39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'80'!$AA40</f>
        <v>0</v>
      </c>
      <c r="D40" s="53">
        <f>'81'!$AA40</f>
        <v>0</v>
      </c>
      <c r="E40" s="53">
        <f>'82'!$AA40</f>
        <v>0</v>
      </c>
      <c r="F40" s="53">
        <f>'83'!$AA40</f>
        <v>0</v>
      </c>
      <c r="G40" s="53">
        <f>'84'!$AA40</f>
        <v>0</v>
      </c>
      <c r="H40" s="53">
        <f>'85'!$AA40</f>
        <v>0</v>
      </c>
      <c r="I40" s="53">
        <f>'86'!$AA40</f>
        <v>0</v>
      </c>
      <c r="J40" s="53">
        <f>'87'!$AA40</f>
        <v>0</v>
      </c>
      <c r="K40" s="53">
        <f>'88'!$AA40</f>
        <v>0</v>
      </c>
      <c r="L40" s="53">
        <f>'89'!$AA40</f>
        <v>0</v>
      </c>
      <c r="M40" s="53">
        <f>'90'!$AA40</f>
        <v>0</v>
      </c>
      <c r="N40" s="53">
        <f>'91'!$AA40</f>
        <v>0</v>
      </c>
      <c r="O40" s="53">
        <f>'92'!$AA40</f>
        <v>0</v>
      </c>
      <c r="P40" s="53">
        <f>'93'!$AA40</f>
        <v>0</v>
      </c>
      <c r="Q40" s="53">
        <f>'94'!$AA40</f>
        <v>0</v>
      </c>
      <c r="R40" s="53">
        <f>'95'!$AA40</f>
        <v>0</v>
      </c>
      <c r="S40" s="53">
        <f>'96'!$AA40</f>
        <v>0</v>
      </c>
      <c r="T40" s="53">
        <f>'97'!$AA40</f>
        <v>0</v>
      </c>
      <c r="U40" s="53">
        <f>'98'!$AA40</f>
        <v>0</v>
      </c>
      <c r="V40" s="53">
        <f>'99'!$AA40</f>
        <v>0</v>
      </c>
      <c r="W40" s="53">
        <f>'00'!$AA40</f>
        <v>0</v>
      </c>
      <c r="X40" s="53">
        <f>'01'!$AA40</f>
        <v>0</v>
      </c>
      <c r="Y40" s="53">
        <f>'02'!$AA40</f>
        <v>0</v>
      </c>
      <c r="Z40" s="53">
        <f>'03'!$AA40</f>
        <v>0</v>
      </c>
      <c r="AA40" s="53">
        <f>'04'!$AA40</f>
        <v>0</v>
      </c>
      <c r="AB40" s="53">
        <f>'05'!$AA40</f>
        <v>0</v>
      </c>
      <c r="AC40" s="53">
        <f>'06'!$AA40</f>
        <v>0</v>
      </c>
      <c r="AD40" s="53">
        <f>'07'!$AA40</f>
        <v>0</v>
      </c>
      <c r="AE40" s="53">
        <f>'08'!$AA40</f>
        <v>0</v>
      </c>
      <c r="AF40" s="53">
        <f>'09'!$AA40</f>
        <v>0</v>
      </c>
      <c r="AG40" s="53">
        <f>'10'!$AA40</f>
        <v>8.074545454545454E-3</v>
      </c>
      <c r="AH40" s="53">
        <f>'11'!$AA40</f>
        <v>0</v>
      </c>
      <c r="AI40" s="53">
        <f>'12'!$AA40</f>
        <v>0</v>
      </c>
      <c r="AJ40" s="53">
        <f>'13'!$AA40</f>
        <v>5.434782608695652E-3</v>
      </c>
      <c r="AK40" s="53">
        <f>'14'!$AA40</f>
        <v>0</v>
      </c>
      <c r="AL40" s="53">
        <f>'15'!$AA40</f>
        <v>0</v>
      </c>
      <c r="AM40" s="53">
        <f>'16'!$AA40</f>
        <v>0</v>
      </c>
      <c r="AN40" s="40">
        <f>'17'!$AA40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'80'!$AA41</f>
        <v>0</v>
      </c>
      <c r="D41" s="53">
        <f>'81'!$AA41</f>
        <v>0</v>
      </c>
      <c r="E41" s="53">
        <f>'82'!$AA41</f>
        <v>0</v>
      </c>
      <c r="F41" s="53">
        <f>'83'!$AA41</f>
        <v>0</v>
      </c>
      <c r="G41" s="53">
        <f>'84'!$AA41</f>
        <v>0</v>
      </c>
      <c r="H41" s="53">
        <f>'85'!$AA41</f>
        <v>0</v>
      </c>
      <c r="I41" s="53">
        <f>'86'!$AA41</f>
        <v>0</v>
      </c>
      <c r="J41" s="53">
        <f>'87'!$AA41</f>
        <v>0</v>
      </c>
      <c r="K41" s="53">
        <f>'88'!$AA41</f>
        <v>0</v>
      </c>
      <c r="L41" s="53">
        <f>'89'!$AA41</f>
        <v>0</v>
      </c>
      <c r="M41" s="53">
        <f>'90'!$AA41</f>
        <v>0</v>
      </c>
      <c r="N41" s="53">
        <f>'91'!$AA41</f>
        <v>0</v>
      </c>
      <c r="O41" s="53">
        <f>'92'!$AA41</f>
        <v>0</v>
      </c>
      <c r="P41" s="53">
        <f>'93'!$AA41</f>
        <v>0</v>
      </c>
      <c r="Q41" s="53">
        <f>'94'!$AA41</f>
        <v>0</v>
      </c>
      <c r="R41" s="53">
        <f>'95'!$AA41</f>
        <v>0</v>
      </c>
      <c r="S41" s="53">
        <f>'96'!$AA41</f>
        <v>0</v>
      </c>
      <c r="T41" s="53">
        <f>'97'!$AA41</f>
        <v>0</v>
      </c>
      <c r="U41" s="53">
        <f>'98'!$AA41</f>
        <v>0</v>
      </c>
      <c r="V41" s="53">
        <f>'99'!$AA41</f>
        <v>0</v>
      </c>
      <c r="W41" s="53">
        <f>'00'!$AA41</f>
        <v>0</v>
      </c>
      <c r="X41" s="53">
        <f>'01'!$AA41</f>
        <v>0</v>
      </c>
      <c r="Y41" s="53">
        <f>'02'!$AA41</f>
        <v>0</v>
      </c>
      <c r="Z41" s="53">
        <f>'03'!$AA41</f>
        <v>0</v>
      </c>
      <c r="AA41" s="53">
        <f>'04'!$AA41</f>
        <v>0</v>
      </c>
      <c r="AB41" s="53">
        <f>'05'!$AA41</f>
        <v>0</v>
      </c>
      <c r="AC41" s="53">
        <f>'06'!$AA41</f>
        <v>0</v>
      </c>
      <c r="AD41" s="53">
        <f>'07'!$AA41</f>
        <v>0</v>
      </c>
      <c r="AE41" s="53">
        <f>'08'!$AA41</f>
        <v>0</v>
      </c>
      <c r="AF41" s="53">
        <f>'09'!$AA41</f>
        <v>0</v>
      </c>
      <c r="AG41" s="53">
        <f>'10'!$AA41</f>
        <v>1.0126836363636365</v>
      </c>
      <c r="AH41" s="53">
        <f>'11'!$AA41</f>
        <v>0</v>
      </c>
      <c r="AI41" s="53">
        <f>'12'!$AA41</f>
        <v>0.26757789855072461</v>
      </c>
      <c r="AJ41" s="53">
        <f>'13'!$AA41</f>
        <v>0.34013586956521741</v>
      </c>
      <c r="AK41" s="53">
        <f>'14'!$AA41</f>
        <v>0.4030054347826087</v>
      </c>
      <c r="AL41" s="53">
        <f>'15'!$AA41</f>
        <v>0.39055072463768115</v>
      </c>
      <c r="AM41" s="53">
        <f>'16'!$AA41</f>
        <v>0.39900000000000002</v>
      </c>
      <c r="AN41" s="40">
        <f>'17'!$AA41</f>
        <v>0.26281702898550724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'80'!$AA42</f>
        <v>0</v>
      </c>
      <c r="D42" s="53">
        <f>'81'!$AA42</f>
        <v>0</v>
      </c>
      <c r="E42" s="53">
        <f>'82'!$AA42</f>
        <v>0</v>
      </c>
      <c r="F42" s="53">
        <f>'83'!$AA42</f>
        <v>0</v>
      </c>
      <c r="G42" s="53">
        <f>'84'!$AA42</f>
        <v>0</v>
      </c>
      <c r="H42" s="53">
        <f>'85'!$AA42</f>
        <v>0</v>
      </c>
      <c r="I42" s="53">
        <f>'86'!$AA42</f>
        <v>0</v>
      </c>
      <c r="J42" s="53">
        <f>'87'!$AA42</f>
        <v>0</v>
      </c>
      <c r="K42" s="53">
        <f>'88'!$AA42</f>
        <v>0</v>
      </c>
      <c r="L42" s="53">
        <f>'89'!$AA42</f>
        <v>0</v>
      </c>
      <c r="M42" s="53">
        <f>'90'!$AA42</f>
        <v>0</v>
      </c>
      <c r="N42" s="53">
        <f>'91'!$AA42</f>
        <v>0</v>
      </c>
      <c r="O42" s="53">
        <f>'92'!$AA42</f>
        <v>0</v>
      </c>
      <c r="P42" s="53">
        <f>'93'!$AA42</f>
        <v>0</v>
      </c>
      <c r="Q42" s="53">
        <f>'94'!$AA42</f>
        <v>0</v>
      </c>
      <c r="R42" s="53">
        <f>'95'!$AA42</f>
        <v>0</v>
      </c>
      <c r="S42" s="53">
        <f>'96'!$AA42</f>
        <v>0</v>
      </c>
      <c r="T42" s="53">
        <f>'97'!$AA42</f>
        <v>0</v>
      </c>
      <c r="U42" s="53">
        <f>'98'!$AA42</f>
        <v>0</v>
      </c>
      <c r="V42" s="53">
        <f>'99'!$AA42</f>
        <v>0</v>
      </c>
      <c r="W42" s="53">
        <f>'00'!$AA42</f>
        <v>0</v>
      </c>
      <c r="X42" s="53">
        <f>'01'!$AA42</f>
        <v>0</v>
      </c>
      <c r="Y42" s="53">
        <f>'02'!$AA42</f>
        <v>0</v>
      </c>
      <c r="Z42" s="53">
        <f>'03'!$AA42</f>
        <v>0</v>
      </c>
      <c r="AA42" s="53">
        <f>'04'!$AA42</f>
        <v>0</v>
      </c>
      <c r="AB42" s="53">
        <f>'05'!$AA42</f>
        <v>0</v>
      </c>
      <c r="AC42" s="53">
        <f>'06'!$AA42</f>
        <v>0</v>
      </c>
      <c r="AD42" s="53">
        <f>'07'!$AA42</f>
        <v>0</v>
      </c>
      <c r="AE42" s="53">
        <f>'08'!$AA42</f>
        <v>0</v>
      </c>
      <c r="AF42" s="53">
        <f>'09'!$AA42</f>
        <v>0</v>
      </c>
      <c r="AG42" s="53">
        <f>'10'!$AA42</f>
        <v>4.7017395599510179</v>
      </c>
      <c r="AH42" s="53">
        <f>'11'!$AA42</f>
        <v>15.589628623188405</v>
      </c>
      <c r="AI42" s="53">
        <f>'12'!$AA42</f>
        <v>17.129657608695652</v>
      </c>
      <c r="AJ42" s="53">
        <f>'13'!$AA42</f>
        <v>15.101460144927534</v>
      </c>
      <c r="AK42" s="53">
        <f>'14'!$AA42</f>
        <v>18.137530797101448</v>
      </c>
      <c r="AL42" s="53">
        <f>'15'!$AA42</f>
        <v>17.203432971014493</v>
      </c>
      <c r="AM42" s="53">
        <f>'16'!$AA42</f>
        <v>16.855007246376811</v>
      </c>
      <c r="AN42" s="40">
        <f>'17'!$AA42</f>
        <v>18.253943840579709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'80'!$AA43</f>
        <v>0</v>
      </c>
      <c r="D43" s="61">
        <f>'81'!$AA43</f>
        <v>0</v>
      </c>
      <c r="E43" s="61">
        <f>'82'!$AA43</f>
        <v>0</v>
      </c>
      <c r="F43" s="61">
        <f>'83'!$AA43</f>
        <v>0</v>
      </c>
      <c r="G43" s="61">
        <f>'84'!$AA43</f>
        <v>0</v>
      </c>
      <c r="H43" s="61">
        <f>'85'!$AA43</f>
        <v>0</v>
      </c>
      <c r="I43" s="61">
        <f>'86'!$AA43</f>
        <v>0</v>
      </c>
      <c r="J43" s="61">
        <f>'87'!$AA43</f>
        <v>0</v>
      </c>
      <c r="K43" s="61">
        <f>'88'!$AA43</f>
        <v>0</v>
      </c>
      <c r="L43" s="61">
        <f>'89'!$AA43</f>
        <v>0</v>
      </c>
      <c r="M43" s="61">
        <f>'90'!$AA43</f>
        <v>0</v>
      </c>
      <c r="N43" s="61">
        <f>'91'!$AA43</f>
        <v>0</v>
      </c>
      <c r="O43" s="61">
        <f>'92'!$AA43</f>
        <v>0</v>
      </c>
      <c r="P43" s="61">
        <f>'93'!$AA43</f>
        <v>0</v>
      </c>
      <c r="Q43" s="61">
        <f>'94'!$AA43</f>
        <v>0</v>
      </c>
      <c r="R43" s="61">
        <f>'95'!$AA43</f>
        <v>0</v>
      </c>
      <c r="S43" s="61">
        <f>'96'!$AA43</f>
        <v>0</v>
      </c>
      <c r="T43" s="61">
        <f>'97'!$AA43</f>
        <v>0</v>
      </c>
      <c r="U43" s="61">
        <f>'98'!$AA43</f>
        <v>0</v>
      </c>
      <c r="V43" s="61">
        <f>'99'!$AA43</f>
        <v>0</v>
      </c>
      <c r="W43" s="61">
        <f>'00'!$AA43</f>
        <v>0</v>
      </c>
      <c r="X43" s="61">
        <f>'01'!$AA43</f>
        <v>0</v>
      </c>
      <c r="Y43" s="61">
        <f>'02'!$AA43</f>
        <v>0</v>
      </c>
      <c r="Z43" s="61">
        <f>'03'!$AA43</f>
        <v>0</v>
      </c>
      <c r="AA43" s="61">
        <f>'04'!$AA43</f>
        <v>0</v>
      </c>
      <c r="AB43" s="61">
        <f>'05'!$AA43</f>
        <v>0</v>
      </c>
      <c r="AC43" s="61">
        <f>'06'!$AA43</f>
        <v>0</v>
      </c>
      <c r="AD43" s="61">
        <f>'07'!$AA43</f>
        <v>0</v>
      </c>
      <c r="AE43" s="61">
        <f>'08'!$AA43</f>
        <v>0</v>
      </c>
      <c r="AF43" s="61">
        <f>'09'!$AA43</f>
        <v>0</v>
      </c>
      <c r="AG43" s="61">
        <f>'10'!$AA43</f>
        <v>0</v>
      </c>
      <c r="AH43" s="61">
        <f>'11'!$AA43</f>
        <v>0</v>
      </c>
      <c r="AI43" s="61">
        <f>'12'!$AA43</f>
        <v>0</v>
      </c>
      <c r="AJ43" s="61">
        <f>'13'!$AA43</f>
        <v>0</v>
      </c>
      <c r="AK43" s="61">
        <f>'14'!$AA43</f>
        <v>0</v>
      </c>
      <c r="AL43" s="61">
        <f>'15'!$AA43</f>
        <v>0</v>
      </c>
      <c r="AM43" s="61">
        <f>'16'!$AA43</f>
        <v>0</v>
      </c>
      <c r="AN43" s="44">
        <f>'17'!$AA43</f>
        <v>0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1"/>
  <dimension ref="A1:AY47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2.5703125" style="1" bestFit="1" customWidth="1"/>
    <col min="46" max="46" width="9.140625" style="1"/>
    <col min="47" max="51" width="12.5703125" style="1" bestFit="1" customWidth="1"/>
    <col min="52" max="16384" width="9.140625" style="1"/>
  </cols>
  <sheetData>
    <row r="1" spans="1:51" s="64" customFormat="1" ht="15" customHeight="1" x14ac:dyDescent="0.25">
      <c r="A1" s="62" t="s">
        <v>36</v>
      </c>
      <c r="B1" s="63" t="s">
        <v>61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146"/>
      <c r="AP2" s="146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'80'!$AB6</f>
        <v>0</v>
      </c>
      <c r="D6" s="53">
        <f>'81'!$AB6</f>
        <v>0</v>
      </c>
      <c r="E6" s="53">
        <f>'82'!$AB6</f>
        <v>0.18115942028985507</v>
      </c>
      <c r="F6" s="53">
        <f>'83'!$AB6</f>
        <v>0.18115942028985507</v>
      </c>
      <c r="G6" s="53">
        <f>'84'!$AB6</f>
        <v>0.18115942028985507</v>
      </c>
      <c r="H6" s="53">
        <f>'85'!$AB6</f>
        <v>0.18115942028985507</v>
      </c>
      <c r="I6" s="53">
        <f>'86'!$AB6</f>
        <v>0.18115942028985507</v>
      </c>
      <c r="J6" s="53">
        <f>'87'!$AB6</f>
        <v>0.18115942028985507</v>
      </c>
      <c r="K6" s="53">
        <f>'88'!$AB6</f>
        <v>0.18115942028985507</v>
      </c>
      <c r="L6" s="53">
        <f>'89'!$AB6</f>
        <v>0.18115942028985507</v>
      </c>
      <c r="M6" s="53">
        <f>'90'!$AB6</f>
        <v>0.13696739130434782</v>
      </c>
      <c r="N6" s="53">
        <f>'91'!$AB6</f>
        <v>1.0010869565217391E-2</v>
      </c>
      <c r="O6" s="53">
        <f>'92'!$AB6</f>
        <v>2.1472826086956522E-2</v>
      </c>
      <c r="P6" s="53">
        <f>'93'!$AB6</f>
        <v>8.1057971014492747E-2</v>
      </c>
      <c r="Q6" s="53">
        <f>'94'!$AB6</f>
        <v>0.13012318840579709</v>
      </c>
      <c r="R6" s="53">
        <f>'95'!$AB6</f>
        <v>4.5490942028985508E-2</v>
      </c>
      <c r="S6" s="53">
        <f>'96'!$AB6</f>
        <v>3.8561050724637673</v>
      </c>
      <c r="T6" s="53">
        <f>'97'!$AB6</f>
        <v>8.9639130434782608</v>
      </c>
      <c r="U6" s="53">
        <f>'98'!$AB6</f>
        <v>10.070481884057971</v>
      </c>
      <c r="V6" s="53">
        <f>'99'!$AB6</f>
        <v>5.4536974637681155</v>
      </c>
      <c r="W6" s="53">
        <f>'00'!$AB6</f>
        <v>10.619610507246376</v>
      </c>
      <c r="X6" s="53">
        <f>'01'!$AB6</f>
        <v>9.2582590579710136</v>
      </c>
      <c r="Y6" s="53">
        <f>'02'!$AB6</f>
        <v>11.682463768115941</v>
      </c>
      <c r="Z6" s="53">
        <f>'03'!$AB6</f>
        <v>17.904327898550722</v>
      </c>
      <c r="AA6" s="53">
        <f>'04'!$AB6</f>
        <v>19.962782608695651</v>
      </c>
      <c r="AB6" s="53">
        <f>'05'!$AB6</f>
        <v>18.126919999999998</v>
      </c>
      <c r="AC6" s="53">
        <f>'06'!$AB6</f>
        <v>24.04375818181818</v>
      </c>
      <c r="AD6" s="53">
        <f>'07'!$AB6</f>
        <v>24.192339155343269</v>
      </c>
      <c r="AE6" s="53">
        <f>'08'!$AB6</f>
        <v>29.209974545454543</v>
      </c>
      <c r="AF6" s="53">
        <f>'09'!$AB6</f>
        <v>28.644225454545452</v>
      </c>
      <c r="AG6" s="53">
        <f>'10'!$AB6</f>
        <v>10.608712727272728</v>
      </c>
      <c r="AH6" s="53">
        <f>'11'!$AB6</f>
        <v>11.169221014492754</v>
      </c>
      <c r="AI6" s="53">
        <f>'12'!$AB6</f>
        <v>10.112009057971013</v>
      </c>
      <c r="AJ6" s="53">
        <f>'13'!$AB6</f>
        <v>9.9683894927536247</v>
      </c>
      <c r="AK6" s="53">
        <f>'14'!$AB6</f>
        <v>7.8337192028985507</v>
      </c>
      <c r="AL6" s="53">
        <f>'15'!$AB6</f>
        <v>7.5382427536231882</v>
      </c>
      <c r="AM6" s="53">
        <f>'16'!$AB6</f>
        <v>1.4273514492753623</v>
      </c>
      <c r="AN6" s="40">
        <f>'17'!$AB6</f>
        <v>1.7583333333333333E-2</v>
      </c>
      <c r="AO6" s="72"/>
      <c r="AP6" s="72"/>
      <c r="AQ6" s="72"/>
      <c r="AR6" s="72"/>
      <c r="AS6" s="72"/>
      <c r="AU6" s="72"/>
      <c r="AV6" s="72"/>
      <c r="AW6" s="73"/>
      <c r="AX6" s="74"/>
      <c r="AY6" s="74"/>
    </row>
    <row r="7" spans="1:51" s="64" customFormat="1" ht="15" customHeight="1" x14ac:dyDescent="0.25">
      <c r="A7" s="125"/>
      <c r="B7" s="90" t="s">
        <v>13</v>
      </c>
      <c r="C7" s="53">
        <f>'80'!$AB7</f>
        <v>0</v>
      </c>
      <c r="D7" s="53">
        <f>'81'!$AB7</f>
        <v>0</v>
      </c>
      <c r="E7" s="53">
        <f>'82'!$AB7</f>
        <v>0</v>
      </c>
      <c r="F7" s="53">
        <f>'83'!$AB7</f>
        <v>0</v>
      </c>
      <c r="G7" s="53">
        <f>'84'!$AB7</f>
        <v>0</v>
      </c>
      <c r="H7" s="53">
        <f>'85'!$AB7</f>
        <v>0</v>
      </c>
      <c r="I7" s="53">
        <f>'86'!$AB7</f>
        <v>0</v>
      </c>
      <c r="J7" s="53">
        <f>'87'!$AB7</f>
        <v>0</v>
      </c>
      <c r="K7" s="53">
        <f>'88'!$AB7</f>
        <v>0</v>
      </c>
      <c r="L7" s="53">
        <f>'89'!$AB7</f>
        <v>0</v>
      </c>
      <c r="M7" s="53">
        <f>'90'!$AB7</f>
        <v>0</v>
      </c>
      <c r="N7" s="53">
        <f>'91'!$AB7</f>
        <v>1.6213768115942027E-2</v>
      </c>
      <c r="O7" s="53">
        <f>'92'!$AB7</f>
        <v>1.3882246376811593E-2</v>
      </c>
      <c r="P7" s="53">
        <f>'93'!$AB7</f>
        <v>8.3333333333333332E-3</v>
      </c>
      <c r="Q7" s="53">
        <f>'94'!$AB7</f>
        <v>1.9139492753623186E-2</v>
      </c>
      <c r="R7" s="53">
        <f>'95'!$AB7</f>
        <v>1.9818840579710142E-2</v>
      </c>
      <c r="S7" s="53">
        <f>'96'!$AB7</f>
        <v>1.0833333333333332E-2</v>
      </c>
      <c r="T7" s="53">
        <f>'97'!$AB7</f>
        <v>8.7318840579710139E-3</v>
      </c>
      <c r="U7" s="53">
        <f>'98'!$AB7</f>
        <v>9.0579710144927526E-4</v>
      </c>
      <c r="V7" s="53">
        <f>'99'!$AB7</f>
        <v>0</v>
      </c>
      <c r="W7" s="53">
        <f>'00'!$AB7</f>
        <v>0</v>
      </c>
      <c r="X7" s="53">
        <f>'01'!$AB7</f>
        <v>0</v>
      </c>
      <c r="Y7" s="53">
        <f>'02'!$AB7</f>
        <v>0</v>
      </c>
      <c r="Z7" s="53">
        <f>'03'!$AB7</f>
        <v>0</v>
      </c>
      <c r="AA7" s="53">
        <f>'04'!$AB7</f>
        <v>0</v>
      </c>
      <c r="AB7" s="53">
        <f>'05'!$AB7</f>
        <v>3.9545454545454536E-3</v>
      </c>
      <c r="AC7" s="53">
        <f>'06'!$AB7</f>
        <v>0</v>
      </c>
      <c r="AD7" s="53">
        <f>'07'!$AB7</f>
        <v>0</v>
      </c>
      <c r="AE7" s="53">
        <f>'08'!$AB7</f>
        <v>0</v>
      </c>
      <c r="AF7" s="53">
        <f>'09'!$AB7</f>
        <v>0</v>
      </c>
      <c r="AG7" s="53">
        <f>'10'!$AB7</f>
        <v>4.1796363636363638E-2</v>
      </c>
      <c r="AH7" s="53">
        <f>'11'!$AB7</f>
        <v>1.3775778985507245</v>
      </c>
      <c r="AI7" s="53">
        <f>'12'!$AB7</f>
        <v>1.2571177536231886</v>
      </c>
      <c r="AJ7" s="53">
        <f>'13'!$AB7</f>
        <v>1.2854311594202898</v>
      </c>
      <c r="AK7" s="53">
        <f>'14'!$AB7</f>
        <v>1.6729963768115943</v>
      </c>
      <c r="AL7" s="53">
        <f>'15'!$AB7</f>
        <v>1.1366721014492753</v>
      </c>
      <c r="AM7" s="53">
        <f>'16'!$AB7</f>
        <v>0.84000724637681157</v>
      </c>
      <c r="AN7" s="40">
        <f>'17'!$AB7</f>
        <v>0.62721920289855071</v>
      </c>
      <c r="AO7" s="72"/>
      <c r="AP7" s="72"/>
      <c r="AQ7" s="72"/>
      <c r="AR7" s="72"/>
      <c r="AS7" s="72"/>
      <c r="AU7" s="72"/>
      <c r="AV7" s="72"/>
      <c r="AW7" s="73"/>
      <c r="AX7" s="74"/>
      <c r="AY7" s="74"/>
    </row>
    <row r="8" spans="1:51" s="64" customFormat="1" ht="15" customHeight="1" x14ac:dyDescent="0.25">
      <c r="A8" s="125"/>
      <c r="B8" s="90" t="s">
        <v>14</v>
      </c>
      <c r="C8" s="53">
        <f>'80'!$AB8</f>
        <v>0</v>
      </c>
      <c r="D8" s="53">
        <f>'81'!$AB8</f>
        <v>0</v>
      </c>
      <c r="E8" s="53">
        <f>'82'!$AB8</f>
        <v>0</v>
      </c>
      <c r="F8" s="53">
        <f>'83'!$AB8</f>
        <v>0</v>
      </c>
      <c r="G8" s="53">
        <f>'84'!$AB8</f>
        <v>0</v>
      </c>
      <c r="H8" s="53">
        <f>'85'!$AB8</f>
        <v>0</v>
      </c>
      <c r="I8" s="53">
        <f>'86'!$AB8</f>
        <v>0</v>
      </c>
      <c r="J8" s="53">
        <f>'87'!$AB8</f>
        <v>0</v>
      </c>
      <c r="K8" s="53">
        <f>'88'!$AB8</f>
        <v>0</v>
      </c>
      <c r="L8" s="53">
        <f>'89'!$AB8</f>
        <v>0</v>
      </c>
      <c r="M8" s="53">
        <f>'90'!$AB8</f>
        <v>0</v>
      </c>
      <c r="N8" s="53">
        <f>'91'!$AB8</f>
        <v>2.4456521739130431E-4</v>
      </c>
      <c r="O8" s="53">
        <f>'92'!$AB8</f>
        <v>7.3369565217391299E-4</v>
      </c>
      <c r="P8" s="53">
        <f>'93'!$AB8</f>
        <v>8.9673913043478257E-4</v>
      </c>
      <c r="Q8" s="53">
        <f>'94'!$AB8</f>
        <v>0</v>
      </c>
      <c r="R8" s="53">
        <f>'95'!$AB8</f>
        <v>0</v>
      </c>
      <c r="S8" s="53">
        <f>'96'!$AB8</f>
        <v>0</v>
      </c>
      <c r="T8" s="53">
        <f>'97'!$AB8</f>
        <v>0</v>
      </c>
      <c r="U8" s="53">
        <f>'98'!$AB8</f>
        <v>1.0869565217391303E-4</v>
      </c>
      <c r="V8" s="53">
        <f>'99'!$AB8</f>
        <v>5.0000000000000001E-3</v>
      </c>
      <c r="W8" s="53">
        <f>'00'!$AB8</f>
        <v>0.17989673913043477</v>
      </c>
      <c r="X8" s="53">
        <f>'01'!$AB8</f>
        <v>0.6867971014492753</v>
      </c>
      <c r="Y8" s="53">
        <f>'02'!$AB8</f>
        <v>1.2487862318840579</v>
      </c>
      <c r="Z8" s="53">
        <f>'03'!$AB8</f>
        <v>0</v>
      </c>
      <c r="AA8" s="53">
        <f>'04'!$AB8</f>
        <v>0</v>
      </c>
      <c r="AB8" s="53">
        <f>'05'!$AB8</f>
        <v>0</v>
      </c>
      <c r="AC8" s="53">
        <f>'06'!$AB8</f>
        <v>4.1072727272727268E-3</v>
      </c>
      <c r="AD8" s="53">
        <f>'07'!$AB8</f>
        <v>4.1326540580836771E-3</v>
      </c>
      <c r="AE8" s="53">
        <f>'08'!$AB8</f>
        <v>5.1981818181818179E-3</v>
      </c>
      <c r="AF8" s="53">
        <f>'09'!$AB8</f>
        <v>5.0072727272727265E-3</v>
      </c>
      <c r="AG8" s="53">
        <f>'10'!$AB8</f>
        <v>0</v>
      </c>
      <c r="AH8" s="53">
        <f>'11'!$AB8</f>
        <v>0</v>
      </c>
      <c r="AI8" s="53">
        <f>'12'!$AB8</f>
        <v>4.9547101449275363E-3</v>
      </c>
      <c r="AJ8" s="53">
        <f>'13'!$AB8</f>
        <v>8.7862318840579712E-3</v>
      </c>
      <c r="AK8" s="53">
        <f>'14'!$AB8</f>
        <v>4.7318840579710147E-3</v>
      </c>
      <c r="AL8" s="53">
        <f>'15'!$AB8</f>
        <v>3.9221014492753625E-3</v>
      </c>
      <c r="AM8" s="53">
        <f>'16'!$AB8</f>
        <v>4.0778985507246377E-3</v>
      </c>
      <c r="AN8" s="40">
        <f>'17'!$AB8</f>
        <v>3.2246376811594204E-3</v>
      </c>
      <c r="AO8" s="72"/>
      <c r="AP8" s="72"/>
      <c r="AQ8" s="72"/>
      <c r="AR8" s="72"/>
      <c r="AS8" s="72"/>
      <c r="AU8" s="72"/>
      <c r="AV8" s="72"/>
      <c r="AW8" s="73"/>
      <c r="AX8" s="74"/>
      <c r="AY8" s="74"/>
    </row>
    <row r="9" spans="1:51" s="64" customFormat="1" ht="15" customHeight="1" x14ac:dyDescent="0.25">
      <c r="A9" s="125"/>
      <c r="B9" s="90" t="s">
        <v>15</v>
      </c>
      <c r="C9" s="53">
        <f>'80'!$AB9</f>
        <v>0</v>
      </c>
      <c r="D9" s="53">
        <f>'81'!$AB9</f>
        <v>0</v>
      </c>
      <c r="E9" s="53">
        <f>'82'!$AB9</f>
        <v>0.10869565217391303</v>
      </c>
      <c r="F9" s="53">
        <f>'83'!$AB9</f>
        <v>0.10326086956521739</v>
      </c>
      <c r="G9" s="53">
        <f>'84'!$AB9</f>
        <v>0</v>
      </c>
      <c r="H9" s="53">
        <f>'85'!$AB9</f>
        <v>0</v>
      </c>
      <c r="I9" s="53">
        <f>'86'!$AB9</f>
        <v>0</v>
      </c>
      <c r="J9" s="53">
        <f>'87'!$AB9</f>
        <v>0</v>
      </c>
      <c r="K9" s="53">
        <f>'88'!$AB9</f>
        <v>0</v>
      </c>
      <c r="L9" s="53">
        <f>'89'!$AB9</f>
        <v>0.18115942028985507</v>
      </c>
      <c r="M9" s="53">
        <f>'90'!$AB9</f>
        <v>0.14305615942028985</v>
      </c>
      <c r="N9" s="53">
        <f>'91'!$AB9</f>
        <v>0.16968297101449273</v>
      </c>
      <c r="O9" s="53">
        <f>'92'!$AB9</f>
        <v>8.5670289855072454E-2</v>
      </c>
      <c r="P9" s="53">
        <f>'93'!$AB9</f>
        <v>2.341123188405797E-2</v>
      </c>
      <c r="Q9" s="53">
        <f>'94'!$AB9</f>
        <v>8.616485507246377E-2</v>
      </c>
      <c r="R9" s="53">
        <f>'95'!$AB9</f>
        <v>0.23008876811594203</v>
      </c>
      <c r="S9" s="53">
        <f>'96'!$AB9</f>
        <v>0.23187862318840577</v>
      </c>
      <c r="T9" s="53">
        <f>'97'!$AB9</f>
        <v>1.2583333333333332E-2</v>
      </c>
      <c r="U9" s="53">
        <f>'98'!$AB9</f>
        <v>0.15140942028985505</v>
      </c>
      <c r="V9" s="53">
        <f>'99'!$AB9</f>
        <v>0.16828804347826087</v>
      </c>
      <c r="W9" s="53">
        <f>'00'!$AB9</f>
        <v>0.12924094202898551</v>
      </c>
      <c r="X9" s="53">
        <f>'01'!$AB9</f>
        <v>0.15964311594202898</v>
      </c>
      <c r="Y9" s="53">
        <f>'02'!$AB9</f>
        <v>0.13416847826086956</v>
      </c>
      <c r="Z9" s="53">
        <f>'03'!$AB9</f>
        <v>0.33861956521739128</v>
      </c>
      <c r="AA9" s="53">
        <f>'04'!$AB9</f>
        <v>0.20332427536231881</v>
      </c>
      <c r="AB9" s="53">
        <f>'05'!$AB9</f>
        <v>0.30084</v>
      </c>
      <c r="AC9" s="53">
        <f>'06'!$AB9</f>
        <v>0.57290181818181807</v>
      </c>
      <c r="AD9" s="53">
        <f>'07'!$AB9</f>
        <v>0.57644212620005952</v>
      </c>
      <c r="AE9" s="53">
        <f>'08'!$AB9</f>
        <v>0.70268181818181819</v>
      </c>
      <c r="AF9" s="53">
        <f>'09'!$AB9</f>
        <v>0.68256363636363637</v>
      </c>
      <c r="AG9" s="53">
        <f>'10'!$AB9</f>
        <v>1.1331472727272727</v>
      </c>
      <c r="AH9" s="53">
        <f>'11'!$AB9</f>
        <v>0.55732427536231888</v>
      </c>
      <c r="AI9" s="53">
        <f>'12'!$AB9</f>
        <v>3.5144927536231883E-3</v>
      </c>
      <c r="AJ9" s="53">
        <f>'13'!$AB9</f>
        <v>1.0894927536231884E-2</v>
      </c>
      <c r="AK9" s="53">
        <f>'14'!$AB9</f>
        <v>1.0688405797101449E-2</v>
      </c>
      <c r="AL9" s="53">
        <f>'15'!$AB9</f>
        <v>0.80478804347826083</v>
      </c>
      <c r="AM9" s="53">
        <f>'16'!$AB9</f>
        <v>0.99470108695652171</v>
      </c>
      <c r="AN9" s="40">
        <f>'17'!$AB9</f>
        <v>0.81944565217391307</v>
      </c>
      <c r="AO9" s="72"/>
      <c r="AP9" s="72"/>
      <c r="AQ9" s="72"/>
      <c r="AR9" s="72"/>
      <c r="AS9" s="72"/>
      <c r="AU9" s="72"/>
      <c r="AV9" s="72"/>
      <c r="AW9" s="73"/>
      <c r="AX9" s="74"/>
      <c r="AY9" s="74"/>
    </row>
    <row r="10" spans="1:51" s="64" customFormat="1" ht="15" customHeight="1" x14ac:dyDescent="0.25">
      <c r="A10" s="126" t="s">
        <v>1</v>
      </c>
      <c r="B10" s="90" t="s">
        <v>16</v>
      </c>
      <c r="C10" s="53">
        <f>'80'!$AB10</f>
        <v>0</v>
      </c>
      <c r="D10" s="53">
        <f>'81'!$AB10</f>
        <v>0</v>
      </c>
      <c r="E10" s="53">
        <f>'82'!$AB10</f>
        <v>0</v>
      </c>
      <c r="F10" s="53">
        <f>'83'!$AB10</f>
        <v>0</v>
      </c>
      <c r="G10" s="53">
        <f>'84'!$AB10</f>
        <v>0</v>
      </c>
      <c r="H10" s="53">
        <f>'85'!$AB10</f>
        <v>0</v>
      </c>
      <c r="I10" s="53">
        <f>'86'!$AB10</f>
        <v>0</v>
      </c>
      <c r="J10" s="53">
        <f>'87'!$AB10</f>
        <v>0</v>
      </c>
      <c r="K10" s="53">
        <f>'88'!$AB10</f>
        <v>0</v>
      </c>
      <c r="L10" s="53">
        <f>'89'!$AB10</f>
        <v>0</v>
      </c>
      <c r="M10" s="53">
        <f>'90'!$AB10</f>
        <v>5.9420289855072455E-4</v>
      </c>
      <c r="N10" s="53">
        <f>'91'!$AB10</f>
        <v>2.0362318840579708E-3</v>
      </c>
      <c r="O10" s="53">
        <f>'92'!$AB10</f>
        <v>9.7826086956521725E-4</v>
      </c>
      <c r="P10" s="53">
        <f>'93'!$AB10</f>
        <v>4.4208333333333329E-2</v>
      </c>
      <c r="Q10" s="53">
        <f>'94'!$AB10</f>
        <v>7.3224637681159411E-3</v>
      </c>
      <c r="R10" s="53">
        <f>'95'!$AB10</f>
        <v>7.7717391304347825E-3</v>
      </c>
      <c r="S10" s="53">
        <f>'96'!$AB10</f>
        <v>1.6409420289855071E-2</v>
      </c>
      <c r="T10" s="53">
        <f>'97'!$AB10</f>
        <v>2.3619565217391301E-2</v>
      </c>
      <c r="U10" s="53">
        <f>'98'!$AB10</f>
        <v>6.4184782608695647E-3</v>
      </c>
      <c r="V10" s="53">
        <f>'99'!$AB10</f>
        <v>0.40087862318840578</v>
      </c>
      <c r="W10" s="53">
        <f>'00'!$AB10</f>
        <v>0.50053623188405794</v>
      </c>
      <c r="X10" s="53">
        <f>'01'!$AB10</f>
        <v>0.42622644927536224</v>
      </c>
      <c r="Y10" s="53">
        <f>'02'!$AB10</f>
        <v>0.43039673913043475</v>
      </c>
      <c r="Z10" s="53">
        <f>'03'!$AB10</f>
        <v>0.48311413043478257</v>
      </c>
      <c r="AA10" s="53">
        <f>'04'!$AB10</f>
        <v>0.79646739130434774</v>
      </c>
      <c r="AB10" s="53">
        <f>'05'!$AB10</f>
        <v>0.51451818181818176</v>
      </c>
      <c r="AC10" s="53">
        <f>'06'!$AB10</f>
        <v>0.46435090909090904</v>
      </c>
      <c r="AD10" s="53">
        <f>'07'!$AB10</f>
        <v>0.46722041516430474</v>
      </c>
      <c r="AE10" s="53">
        <f>'08'!$AB10</f>
        <v>0.50884363636363628</v>
      </c>
      <c r="AF10" s="53">
        <f>'09'!$AB10</f>
        <v>0.49204363636363641</v>
      </c>
      <c r="AG10" s="53">
        <f>'10'!$AB10</f>
        <v>0</v>
      </c>
      <c r="AH10" s="53">
        <f>'11'!$AB10</f>
        <v>0</v>
      </c>
      <c r="AI10" s="53">
        <f>'12'!$AB10</f>
        <v>0</v>
      </c>
      <c r="AJ10" s="53">
        <f>'13'!$AB10</f>
        <v>0</v>
      </c>
      <c r="AK10" s="53">
        <f>'14'!$AB10</f>
        <v>0</v>
      </c>
      <c r="AL10" s="53">
        <f>'15'!$AB10</f>
        <v>0</v>
      </c>
      <c r="AM10" s="53">
        <f>'16'!$AB10</f>
        <v>0</v>
      </c>
      <c r="AN10" s="40">
        <f>'17'!$AB10</f>
        <v>0</v>
      </c>
      <c r="AO10" s="72"/>
      <c r="AP10" s="72"/>
      <c r="AQ10" s="72"/>
      <c r="AR10" s="72"/>
      <c r="AS10" s="72"/>
      <c r="AU10" s="72"/>
      <c r="AV10" s="72"/>
      <c r="AW10" s="73"/>
      <c r="AX10" s="74"/>
      <c r="AY10" s="74"/>
    </row>
    <row r="11" spans="1:51" s="64" customFormat="1" ht="15" customHeight="1" x14ac:dyDescent="0.25">
      <c r="A11" s="126"/>
      <c r="B11" s="90" t="s">
        <v>75</v>
      </c>
      <c r="C11" s="53">
        <f>'80'!$AB11</f>
        <v>0</v>
      </c>
      <c r="D11" s="53">
        <f>'81'!$AB11</f>
        <v>0</v>
      </c>
      <c r="E11" s="53">
        <f>'82'!$AB11</f>
        <v>0</v>
      </c>
      <c r="F11" s="53">
        <f>'83'!$AB11</f>
        <v>0</v>
      </c>
      <c r="G11" s="53">
        <f>'84'!$AB11</f>
        <v>0</v>
      </c>
      <c r="H11" s="53">
        <f>'85'!$AB11</f>
        <v>0</v>
      </c>
      <c r="I11" s="53">
        <f>'86'!$AB11</f>
        <v>0</v>
      </c>
      <c r="J11" s="53">
        <f>'87'!$AB11</f>
        <v>0</v>
      </c>
      <c r="K11" s="53">
        <f>'88'!$AB11</f>
        <v>0</v>
      </c>
      <c r="L11" s="53">
        <f>'89'!$AB11</f>
        <v>0</v>
      </c>
      <c r="M11" s="53">
        <f>'90'!$AB11</f>
        <v>8.7500000000000008E-3</v>
      </c>
      <c r="N11" s="53">
        <f>'91'!$AB11</f>
        <v>2.0545289855072462E-2</v>
      </c>
      <c r="O11" s="53">
        <f>'92'!$AB11</f>
        <v>8.5996376811594208E-3</v>
      </c>
      <c r="P11" s="53">
        <f>'93'!$AB11</f>
        <v>1.3072463768115942E-2</v>
      </c>
      <c r="Q11" s="53">
        <f>'94'!$AB11</f>
        <v>1.6512681159420287E-2</v>
      </c>
      <c r="R11" s="53">
        <f>'95'!$AB11</f>
        <v>2.5657608695652173E-2</v>
      </c>
      <c r="S11" s="53">
        <f>'96'!$AB11</f>
        <v>1.9257246376811595E-2</v>
      </c>
      <c r="T11" s="53">
        <f>'97'!$AB11</f>
        <v>2.3336956521739127E-2</v>
      </c>
      <c r="U11" s="53">
        <f>'98'!$AB11</f>
        <v>2.9985507246376809E-2</v>
      </c>
      <c r="V11" s="53">
        <f>'99'!$AB11</f>
        <v>3.3954710144927534E-2</v>
      </c>
      <c r="W11" s="53">
        <f>'00'!$AB11</f>
        <v>3.6583333333333329E-2</v>
      </c>
      <c r="X11" s="53">
        <f>'01'!$AB11</f>
        <v>0.26643478260869563</v>
      </c>
      <c r="Y11" s="53">
        <f>'02'!$AB11</f>
        <v>1.3728115942028984</v>
      </c>
      <c r="Z11" s="53">
        <f>'03'!$AB11</f>
        <v>0.6929039855072463</v>
      </c>
      <c r="AA11" s="53">
        <f>'04'!$AB11</f>
        <v>0.27241123188405797</v>
      </c>
      <c r="AB11" s="53">
        <f>'05'!$AB11</f>
        <v>2.3874545454545454E-2</v>
      </c>
      <c r="AC11" s="53">
        <f>'06'!$AB11</f>
        <v>1.3898181818181816E-2</v>
      </c>
      <c r="AD11" s="53">
        <f>'07'!$AB11</f>
        <v>1.3984067118190188E-2</v>
      </c>
      <c r="AE11" s="53">
        <f>'08'!$AB11</f>
        <v>1.5739999999999997E-2</v>
      </c>
      <c r="AF11" s="53">
        <f>'09'!$AB11</f>
        <v>1.5176363636363635E-2</v>
      </c>
      <c r="AG11" s="53">
        <f>'10'!$AB11</f>
        <v>1.7519127272727273</v>
      </c>
      <c r="AH11" s="53">
        <f>'11'!$AB11</f>
        <v>4.3583242753623193</v>
      </c>
      <c r="AI11" s="53">
        <f>'12'!$AB11</f>
        <v>3.3205253623188407</v>
      </c>
      <c r="AJ11" s="53">
        <f>'13'!$AB11</f>
        <v>4.0947880434782604</v>
      </c>
      <c r="AK11" s="53">
        <f>'14'!$AB11</f>
        <v>8.3694365942028988</v>
      </c>
      <c r="AL11" s="53">
        <f>'15'!$AB11</f>
        <v>15.762315217391304</v>
      </c>
      <c r="AM11" s="53">
        <f>'16'!$AB11</f>
        <v>9.0788152173913037</v>
      </c>
      <c r="AN11" s="40">
        <f>'17'!$AB11</f>
        <v>8.468251811594202</v>
      </c>
      <c r="AO11" s="72"/>
      <c r="AP11" s="72"/>
      <c r="AQ11" s="72"/>
      <c r="AR11" s="72"/>
      <c r="AS11" s="72"/>
      <c r="AU11" s="72"/>
      <c r="AV11" s="72"/>
      <c r="AW11" s="73"/>
      <c r="AX11" s="74"/>
      <c r="AY11" s="74"/>
    </row>
    <row r="12" spans="1:51" s="64" customFormat="1" ht="15" customHeight="1" x14ac:dyDescent="0.25">
      <c r="A12" s="126"/>
      <c r="B12" s="90" t="s">
        <v>17</v>
      </c>
      <c r="C12" s="53">
        <f>'80'!$AB12</f>
        <v>0</v>
      </c>
      <c r="D12" s="53">
        <f>'81'!$AB12</f>
        <v>0</v>
      </c>
      <c r="E12" s="53">
        <f>'82'!$AB12</f>
        <v>0</v>
      </c>
      <c r="F12" s="53">
        <f>'83'!$AB12</f>
        <v>0</v>
      </c>
      <c r="G12" s="53">
        <f>'84'!$AB12</f>
        <v>0</v>
      </c>
      <c r="H12" s="53">
        <f>'85'!$AB12</f>
        <v>0</v>
      </c>
      <c r="I12" s="53">
        <f>'86'!$AB12</f>
        <v>0</v>
      </c>
      <c r="J12" s="53">
        <f>'87'!$AB12</f>
        <v>0</v>
      </c>
      <c r="K12" s="53">
        <f>'88'!$AB12</f>
        <v>0</v>
      </c>
      <c r="L12" s="53">
        <f>'89'!$AB12</f>
        <v>0</v>
      </c>
      <c r="M12" s="53">
        <f>'90'!$AB12</f>
        <v>1.6340579710144926E-2</v>
      </c>
      <c r="N12" s="53">
        <f>'91'!$AB12</f>
        <v>3.718115942028985E-2</v>
      </c>
      <c r="O12" s="53">
        <f>'92'!$AB12</f>
        <v>5.0427536231884056E-2</v>
      </c>
      <c r="P12" s="53">
        <f>'93'!$AB12</f>
        <v>3.0894927536231881E-2</v>
      </c>
      <c r="Q12" s="53">
        <f>'94'!$AB12</f>
        <v>4.1025362318840575E-2</v>
      </c>
      <c r="R12" s="53">
        <f>'95'!$AB12</f>
        <v>2.8922101449275359E-2</v>
      </c>
      <c r="S12" s="53">
        <f>'96'!$AB12</f>
        <v>7.6721014492753615E-3</v>
      </c>
      <c r="T12" s="53">
        <f>'97'!$AB12</f>
        <v>8.1521739130434775E-5</v>
      </c>
      <c r="U12" s="53">
        <f>'98'!$AB12</f>
        <v>1.7489130434782608E-2</v>
      </c>
      <c r="V12" s="53">
        <f>'99'!$AB12</f>
        <v>1.2249999999999999E-2</v>
      </c>
      <c r="W12" s="53">
        <f>'00'!$AB12</f>
        <v>6.5231884057971007E-2</v>
      </c>
      <c r="X12" s="53">
        <f>'01'!$AB12</f>
        <v>0.10330797101449274</v>
      </c>
      <c r="Y12" s="53">
        <f>'02'!$AB12</f>
        <v>6.4425724637681148E-2</v>
      </c>
      <c r="Z12" s="53">
        <f>'03'!$AB12</f>
        <v>0.10161413043478261</v>
      </c>
      <c r="AA12" s="53">
        <f>'04'!$AB12</f>
        <v>0.11194927536231883</v>
      </c>
      <c r="AB12" s="53">
        <f>'05'!$AB12</f>
        <v>7.8645454545454546E-2</v>
      </c>
      <c r="AC12" s="53">
        <f>'06'!$AB12</f>
        <v>7.6169090909090909E-2</v>
      </c>
      <c r="AD12" s="53">
        <f>'07'!$AB12</f>
        <v>7.6639785947454409E-2</v>
      </c>
      <c r="AE12" s="53">
        <f>'08'!$AB12</f>
        <v>9.0658181818181818E-2</v>
      </c>
      <c r="AF12" s="53">
        <f>'09'!$AB12</f>
        <v>8.604363636363635E-2</v>
      </c>
      <c r="AG12" s="53">
        <f>'10'!$AB12</f>
        <v>1.6946618181818183</v>
      </c>
      <c r="AH12" s="53">
        <f>'11'!$AB12</f>
        <v>2.8609420289855074</v>
      </c>
      <c r="AI12" s="53">
        <f>'12'!$AB12</f>
        <v>0.69398550724637675</v>
      </c>
      <c r="AJ12" s="53">
        <f>'13'!$AB12</f>
        <v>0.22799637681159421</v>
      </c>
      <c r="AK12" s="53">
        <f>'14'!$AB12</f>
        <v>0.30355072463768118</v>
      </c>
      <c r="AL12" s="53">
        <f>'15'!$AB12</f>
        <v>0.31350181159420287</v>
      </c>
      <c r="AM12" s="53">
        <f>'16'!$AB12</f>
        <v>13.260210144927536</v>
      </c>
      <c r="AN12" s="40">
        <f>'17'!$AB12</f>
        <v>18.928197463768115</v>
      </c>
      <c r="AO12" s="72"/>
      <c r="AP12" s="72"/>
      <c r="AQ12" s="72"/>
      <c r="AR12" s="72"/>
      <c r="AS12" s="72"/>
      <c r="AU12" s="72"/>
      <c r="AV12" s="72"/>
      <c r="AW12" s="73"/>
      <c r="AX12" s="74"/>
      <c r="AY12" s="74"/>
    </row>
    <row r="13" spans="1:51" s="64" customFormat="1" ht="15" customHeight="1" x14ac:dyDescent="0.25">
      <c r="A13" s="126"/>
      <c r="B13" s="90" t="s">
        <v>18</v>
      </c>
      <c r="C13" s="53">
        <f>'80'!$AB13</f>
        <v>0</v>
      </c>
      <c r="D13" s="53">
        <f>'81'!$AB13</f>
        <v>0</v>
      </c>
      <c r="E13" s="53">
        <f>'82'!$AB13</f>
        <v>0</v>
      </c>
      <c r="F13" s="53">
        <f>'83'!$AB13</f>
        <v>0</v>
      </c>
      <c r="G13" s="53">
        <f>'84'!$AB13</f>
        <v>0</v>
      </c>
      <c r="H13" s="53">
        <f>'85'!$AB13</f>
        <v>0</v>
      </c>
      <c r="I13" s="53">
        <f>'86'!$AB13</f>
        <v>0</v>
      </c>
      <c r="J13" s="53">
        <f>'87'!$AB13</f>
        <v>0</v>
      </c>
      <c r="K13" s="53">
        <f>'88'!$AB13</f>
        <v>0</v>
      </c>
      <c r="L13" s="53">
        <f>'89'!$AB13</f>
        <v>0</v>
      </c>
      <c r="M13" s="53">
        <f>'90'!$AB13</f>
        <v>9.7826086956521729E-3</v>
      </c>
      <c r="N13" s="53">
        <f>'91'!$AB13</f>
        <v>1.6826086956521737E-2</v>
      </c>
      <c r="O13" s="53">
        <f>'92'!$AB13</f>
        <v>9.8061594202898551E-3</v>
      </c>
      <c r="P13" s="53">
        <f>'93'!$AB13</f>
        <v>1.1902173913043478E-2</v>
      </c>
      <c r="Q13" s="53">
        <f>'94'!$AB13</f>
        <v>6.8333333333333328E-3</v>
      </c>
      <c r="R13" s="53">
        <f>'95'!$AB13</f>
        <v>0</v>
      </c>
      <c r="S13" s="53">
        <f>'96'!$AB13</f>
        <v>0</v>
      </c>
      <c r="T13" s="53">
        <f>'97'!$AB13</f>
        <v>0</v>
      </c>
      <c r="U13" s="53">
        <f>'98'!$AB13</f>
        <v>0</v>
      </c>
      <c r="V13" s="53">
        <f>'99'!$AB13</f>
        <v>0</v>
      </c>
      <c r="W13" s="53">
        <f>'00'!$AB13</f>
        <v>0</v>
      </c>
      <c r="X13" s="53">
        <f>'01'!$AB13</f>
        <v>1.2005434782608695E-2</v>
      </c>
      <c r="Y13" s="53">
        <f>'02'!$AB13</f>
        <v>1.9601449275362316E-2</v>
      </c>
      <c r="Z13" s="53">
        <f>'03'!$AB13</f>
        <v>5.1105072463768109E-2</v>
      </c>
      <c r="AA13" s="53">
        <f>'04'!$AB13</f>
        <v>5.5786231884057964E-2</v>
      </c>
      <c r="AB13" s="53">
        <f>'05'!$AB13</f>
        <v>0.10129090909090908</v>
      </c>
      <c r="AC13" s="53">
        <f>'06'!$AB13</f>
        <v>7.1216363636363619E-2</v>
      </c>
      <c r="AD13" s="53">
        <f>'07'!$AB13</f>
        <v>7.1656452767188836E-2</v>
      </c>
      <c r="AE13" s="53">
        <f>'08'!$AB13</f>
        <v>8.4339999999999984E-2</v>
      </c>
      <c r="AF13" s="53">
        <f>'09'!$AB13</f>
        <v>8.2407272727272718E-2</v>
      </c>
      <c r="AG13" s="53">
        <f>'10'!$AB13</f>
        <v>1.4181818181818183E-2</v>
      </c>
      <c r="AH13" s="53">
        <f>'11'!$AB13</f>
        <v>0.96537499999999998</v>
      </c>
      <c r="AI13" s="53">
        <f>'12'!$AB13</f>
        <v>3.4021739130434783E-2</v>
      </c>
      <c r="AJ13" s="53">
        <f>'13'!$AB13</f>
        <v>1.202536231884058E-2</v>
      </c>
      <c r="AK13" s="53">
        <f>'14'!$AB13</f>
        <v>8.8268115942028991E-2</v>
      </c>
      <c r="AL13" s="53">
        <f>'15'!$AB13</f>
        <v>2.8842391304347827E-2</v>
      </c>
      <c r="AM13" s="53">
        <f>'16'!$AB13</f>
        <v>1.2545289855072464E-2</v>
      </c>
      <c r="AN13" s="40">
        <f>'17'!$AB13</f>
        <v>1.5076086956521739E-2</v>
      </c>
      <c r="AO13" s="72"/>
      <c r="AP13" s="72"/>
      <c r="AQ13" s="72"/>
      <c r="AR13" s="72"/>
      <c r="AS13" s="72"/>
      <c r="AU13" s="72"/>
      <c r="AV13" s="72"/>
      <c r="AW13" s="73"/>
      <c r="AX13" s="74"/>
      <c r="AY13" s="74"/>
    </row>
    <row r="14" spans="1:51" s="64" customFormat="1" ht="15" customHeight="1" x14ac:dyDescent="0.25">
      <c r="A14" s="126"/>
      <c r="B14" s="90" t="s">
        <v>19</v>
      </c>
      <c r="C14" s="53">
        <f>'80'!$AB14</f>
        <v>0</v>
      </c>
      <c r="D14" s="53">
        <f>'81'!$AB14</f>
        <v>0</v>
      </c>
      <c r="E14" s="53">
        <f>'82'!$AB14</f>
        <v>0.18115942028985507</v>
      </c>
      <c r="F14" s="53">
        <f>'83'!$AB14</f>
        <v>0.18115942028985507</v>
      </c>
      <c r="G14" s="53">
        <f>'84'!$AB14</f>
        <v>0.18115942028985507</v>
      </c>
      <c r="H14" s="53">
        <f>'85'!$AB14</f>
        <v>0.36231884057971014</v>
      </c>
      <c r="I14" s="53">
        <f>'86'!$AB14</f>
        <v>0.36231884057971014</v>
      </c>
      <c r="J14" s="53">
        <f>'87'!$AB14</f>
        <v>0.54347826086956519</v>
      </c>
      <c r="K14" s="53">
        <f>'88'!$AB14</f>
        <v>0.54347826086956519</v>
      </c>
      <c r="L14" s="53">
        <f>'89'!$AB14</f>
        <v>0.36231884057971014</v>
      </c>
      <c r="M14" s="53">
        <f>'90'!$AB14</f>
        <v>0.47468840579710136</v>
      </c>
      <c r="N14" s="53">
        <f>'91'!$AB14</f>
        <v>1.0748659420289854</v>
      </c>
      <c r="O14" s="53">
        <f>'92'!$AB14</f>
        <v>1.1699601449275361</v>
      </c>
      <c r="P14" s="53">
        <f>'93'!$AB14</f>
        <v>1.0178840579710144</v>
      </c>
      <c r="Q14" s="53">
        <f>'94'!$AB14</f>
        <v>0.8786304347826086</v>
      </c>
      <c r="R14" s="53">
        <f>'95'!$AB14</f>
        <v>0.3818442028985507</v>
      </c>
      <c r="S14" s="53">
        <f>'96'!$AB14</f>
        <v>0.41551268115942025</v>
      </c>
      <c r="T14" s="53">
        <f>'97'!$AB14</f>
        <v>0.31340942028985502</v>
      </c>
      <c r="U14" s="53">
        <f>'98'!$AB14</f>
        <v>0.50012499999999993</v>
      </c>
      <c r="V14" s="53">
        <f>'99'!$AB14</f>
        <v>2.2086666666666668</v>
      </c>
      <c r="W14" s="53">
        <f>'00'!$AB14</f>
        <v>3.0248695652173914</v>
      </c>
      <c r="X14" s="53">
        <f>'01'!$AB14</f>
        <v>5.6178188405797096</v>
      </c>
      <c r="Y14" s="53">
        <f>'02'!$AB14</f>
        <v>8.7798659420289837</v>
      </c>
      <c r="Z14" s="53">
        <f>'03'!$AB14</f>
        <v>5.6543351449275354</v>
      </c>
      <c r="AA14" s="53">
        <f>'04'!$AB14</f>
        <v>5.5730778985507241</v>
      </c>
      <c r="AB14" s="53">
        <f>'05'!$AB14</f>
        <v>3.728419999999999</v>
      </c>
      <c r="AC14" s="53">
        <f>'06'!$AB14</f>
        <v>7.3877799999999985</v>
      </c>
      <c r="AD14" s="53">
        <f>'07'!$AB14</f>
        <v>7.4334335761293433</v>
      </c>
      <c r="AE14" s="53">
        <f>'08'!$AB14</f>
        <v>8.5388254545454547</v>
      </c>
      <c r="AF14" s="53">
        <f>'09'!$AB14</f>
        <v>8.2413709090909073</v>
      </c>
      <c r="AG14" s="53">
        <f>'10'!$AB14</f>
        <v>22.154409090909091</v>
      </c>
      <c r="AH14" s="53">
        <f>'11'!$AB14</f>
        <v>15.045855072463768</v>
      </c>
      <c r="AI14" s="53">
        <f>'12'!$AB14</f>
        <v>25.560893115942029</v>
      </c>
      <c r="AJ14" s="53">
        <f>'13'!$AB14</f>
        <v>27.67528260869565</v>
      </c>
      <c r="AK14" s="53">
        <f>'14'!$AB14</f>
        <v>30.465021739130435</v>
      </c>
      <c r="AL14" s="53">
        <f>'15'!$AB14</f>
        <v>31.862371376811595</v>
      </c>
      <c r="AM14" s="53">
        <f>'16'!$AB14</f>
        <v>34.320916666666669</v>
      </c>
      <c r="AN14" s="40">
        <f>'17'!$AB14</f>
        <v>42.092115942028983</v>
      </c>
      <c r="AO14" s="72"/>
      <c r="AP14" s="72"/>
      <c r="AQ14" s="72"/>
      <c r="AR14" s="72"/>
      <c r="AS14" s="72"/>
      <c r="AU14" s="72"/>
      <c r="AV14" s="72"/>
      <c r="AW14" s="73"/>
      <c r="AX14" s="74"/>
      <c r="AY14" s="74"/>
    </row>
    <row r="15" spans="1:51" s="64" customFormat="1" ht="15" customHeight="1" x14ac:dyDescent="0.25">
      <c r="A15" s="126"/>
      <c r="B15" s="90" t="s">
        <v>20</v>
      </c>
      <c r="C15" s="53">
        <f>'80'!$AB15</f>
        <v>0</v>
      </c>
      <c r="D15" s="53">
        <f>'81'!$AB15</f>
        <v>0</v>
      </c>
      <c r="E15" s="53">
        <f>'82'!$AB15</f>
        <v>0</v>
      </c>
      <c r="F15" s="53">
        <f>'83'!$AB15</f>
        <v>0.18115942028985507</v>
      </c>
      <c r="G15" s="53">
        <f>'84'!$AB15</f>
        <v>0</v>
      </c>
      <c r="H15" s="53">
        <f>'85'!$AB15</f>
        <v>0</v>
      </c>
      <c r="I15" s="53">
        <f>'86'!$AB15</f>
        <v>0</v>
      </c>
      <c r="J15" s="53">
        <f>'87'!$AB15</f>
        <v>0</v>
      </c>
      <c r="K15" s="53">
        <f>'88'!$AB15</f>
        <v>0</v>
      </c>
      <c r="L15" s="53">
        <f>'89'!$AB15</f>
        <v>0.18115942028985507</v>
      </c>
      <c r="M15" s="53">
        <f>'90'!$AB15</f>
        <v>0.27303442028985503</v>
      </c>
      <c r="N15" s="53">
        <f>'91'!$AB15</f>
        <v>0.29270833333333329</v>
      </c>
      <c r="O15" s="53">
        <f>'92'!$AB15</f>
        <v>0.16646920289855072</v>
      </c>
      <c r="P15" s="53">
        <f>'93'!$AB15</f>
        <v>0.12820289855072461</v>
      </c>
      <c r="Q15" s="53">
        <f>'94'!$AB15</f>
        <v>0.10009057971014491</v>
      </c>
      <c r="R15" s="53">
        <f>'95'!$AB15</f>
        <v>0.22025</v>
      </c>
      <c r="S15" s="53">
        <f>'96'!$AB15</f>
        <v>0.20424818840579709</v>
      </c>
      <c r="T15" s="53">
        <f>'97'!$AB15</f>
        <v>7.6449275362318828E-3</v>
      </c>
      <c r="U15" s="53">
        <f>'98'!$AB15</f>
        <v>1.0634057971014492E-3</v>
      </c>
      <c r="V15" s="53">
        <f>'99'!$AB15</f>
        <v>9.2909420289855063E-2</v>
      </c>
      <c r="W15" s="53">
        <f>'00'!$AB15</f>
        <v>8.2460144927536227E-2</v>
      </c>
      <c r="X15" s="53">
        <f>'01'!$AB15</f>
        <v>0.17309420289855071</v>
      </c>
      <c r="Y15" s="53">
        <f>'02'!$AB15</f>
        <v>0.16538586956521736</v>
      </c>
      <c r="Z15" s="53">
        <f>'03'!$AB15</f>
        <v>0.16707971014492753</v>
      </c>
      <c r="AA15" s="53">
        <f>'04'!$AB15</f>
        <v>0.18893115942028982</v>
      </c>
      <c r="AB15" s="53">
        <f>'05'!$AB15</f>
        <v>0.20485090909090908</v>
      </c>
      <c r="AC15" s="53">
        <f>'06'!$AB15</f>
        <v>0.25861636363636364</v>
      </c>
      <c r="AD15" s="53">
        <f>'07'!$AB15</f>
        <v>0.26021451109684113</v>
      </c>
      <c r="AE15" s="53">
        <f>'08'!$AB15</f>
        <v>0.29627818181818183</v>
      </c>
      <c r="AF15" s="53">
        <f>'09'!$AB15</f>
        <v>0.29137090909090901</v>
      </c>
      <c r="AG15" s="53">
        <f>'10'!$AB15</f>
        <v>1.9333345454545454</v>
      </c>
      <c r="AH15" s="53">
        <f>'11'!$AB15</f>
        <v>2.1286956521739131</v>
      </c>
      <c r="AI15" s="53">
        <f>'12'!$AB15</f>
        <v>0.66222644927536234</v>
      </c>
      <c r="AJ15" s="53">
        <f>'13'!$AB15</f>
        <v>1.2525579710144927</v>
      </c>
      <c r="AK15" s="53">
        <f>'14'!$AB15</f>
        <v>2.018967391304348</v>
      </c>
      <c r="AL15" s="53">
        <f>'15'!$AB15</f>
        <v>2.0065253623188406</v>
      </c>
      <c r="AM15" s="53">
        <f>'16'!$AB15</f>
        <v>1.1306159420289854</v>
      </c>
      <c r="AN15" s="40">
        <f>'17'!$AB15</f>
        <v>1.1607572463768117</v>
      </c>
      <c r="AO15" s="72"/>
      <c r="AP15" s="72"/>
      <c r="AQ15" s="72"/>
      <c r="AR15" s="72"/>
      <c r="AS15" s="72"/>
      <c r="AU15" s="72"/>
      <c r="AV15" s="72"/>
      <c r="AW15" s="73"/>
      <c r="AX15" s="74"/>
      <c r="AY15" s="74"/>
    </row>
    <row r="16" spans="1:51" s="64" customFormat="1" ht="15" customHeight="1" x14ac:dyDescent="0.25">
      <c r="A16" s="126"/>
      <c r="B16" s="90" t="s">
        <v>21</v>
      </c>
      <c r="C16" s="53">
        <f>'80'!$AB16</f>
        <v>0</v>
      </c>
      <c r="D16" s="53">
        <f>'81'!$AB16</f>
        <v>0</v>
      </c>
      <c r="E16" s="53">
        <f>'82'!$AB16</f>
        <v>0</v>
      </c>
      <c r="F16" s="53">
        <f>'83'!$AB16</f>
        <v>0</v>
      </c>
      <c r="G16" s="53">
        <f>'84'!$AB16</f>
        <v>0</v>
      </c>
      <c r="H16" s="53">
        <f>'85'!$AB16</f>
        <v>0</v>
      </c>
      <c r="I16" s="53">
        <f>'86'!$AB16</f>
        <v>0</v>
      </c>
      <c r="J16" s="53">
        <f>'87'!$AB16</f>
        <v>0</v>
      </c>
      <c r="K16" s="53">
        <f>'88'!$AB16</f>
        <v>0</v>
      </c>
      <c r="L16" s="53">
        <f>'89'!$AB16</f>
        <v>0</v>
      </c>
      <c r="M16" s="53">
        <f>'90'!$AB16</f>
        <v>0</v>
      </c>
      <c r="N16" s="53">
        <f>'91'!$AB16</f>
        <v>5.7065217391304341E-4</v>
      </c>
      <c r="O16" s="53">
        <f>'92'!$AB16</f>
        <v>1.059782608695652E-3</v>
      </c>
      <c r="P16" s="53">
        <f>'93'!$AB16</f>
        <v>4.0760869565217389E-4</v>
      </c>
      <c r="Q16" s="53">
        <f>'94'!$AB16</f>
        <v>0</v>
      </c>
      <c r="R16" s="53">
        <f>'95'!$AB16</f>
        <v>0</v>
      </c>
      <c r="S16" s="53">
        <f>'96'!$AB16</f>
        <v>0</v>
      </c>
      <c r="T16" s="53">
        <f>'97'!$AB16</f>
        <v>0</v>
      </c>
      <c r="U16" s="53">
        <f>'98'!$AB16</f>
        <v>0</v>
      </c>
      <c r="V16" s="53">
        <f>'99'!$AB16</f>
        <v>3.3550724637681155E-2</v>
      </c>
      <c r="W16" s="53">
        <f>'00'!$AB16</f>
        <v>3.2811594202898545E-2</v>
      </c>
      <c r="X16" s="53">
        <f>'01'!$AB16</f>
        <v>2.1963768115942025E-2</v>
      </c>
      <c r="Y16" s="53">
        <f>'02'!$AB16</f>
        <v>4.8791666666666657E-2</v>
      </c>
      <c r="Z16" s="53">
        <f>'03'!$AB16</f>
        <v>0.16151630434782607</v>
      </c>
      <c r="AA16" s="53">
        <f>'04'!$AB16</f>
        <v>0.14950181159420289</v>
      </c>
      <c r="AB16" s="53">
        <f>'05'!$AB16</f>
        <v>0.24495636363636364</v>
      </c>
      <c r="AC16" s="53">
        <f>'06'!$AB16</f>
        <v>0.23675454545454544</v>
      </c>
      <c r="AD16" s="53">
        <f>'07'!$AB16</f>
        <v>0.23821759547293755</v>
      </c>
      <c r="AE16" s="53">
        <f>'08'!$AB16</f>
        <v>0.34796727272727268</v>
      </c>
      <c r="AF16" s="53">
        <f>'09'!$AB16</f>
        <v>0.34449999999999997</v>
      </c>
      <c r="AG16" s="53">
        <f>'10'!$AB16</f>
        <v>5.5995181818181816</v>
      </c>
      <c r="AH16" s="53">
        <f>'11'!$AB16</f>
        <v>5.557239130434783</v>
      </c>
      <c r="AI16" s="53">
        <f>'12'!$AB16</f>
        <v>7.8183623188405802</v>
      </c>
      <c r="AJ16" s="53">
        <f>'13'!$AB16</f>
        <v>8.6694565217391304</v>
      </c>
      <c r="AK16" s="53">
        <f>'14'!$AB16</f>
        <v>10.788693840579709</v>
      </c>
      <c r="AL16" s="53">
        <f>'15'!$AB16</f>
        <v>6.3838623188405794</v>
      </c>
      <c r="AM16" s="53">
        <f>'16'!$AB16</f>
        <v>7.4308985507246375</v>
      </c>
      <c r="AN16" s="40">
        <f>'17'!$AB16</f>
        <v>7.094652173913043</v>
      </c>
      <c r="AO16" s="72"/>
      <c r="AP16" s="72"/>
      <c r="AQ16" s="72"/>
      <c r="AR16" s="72"/>
      <c r="AS16" s="72"/>
      <c r="AU16" s="72"/>
      <c r="AV16" s="72"/>
      <c r="AW16" s="73"/>
      <c r="AX16" s="74"/>
      <c r="AY16" s="74"/>
    </row>
    <row r="17" spans="1:51" s="64" customFormat="1" ht="15" customHeight="1" x14ac:dyDescent="0.25">
      <c r="A17" s="126"/>
      <c r="B17" s="90" t="s">
        <v>22</v>
      </c>
      <c r="C17" s="53">
        <f>'80'!$AB17</f>
        <v>3.0797101449275357</v>
      </c>
      <c r="D17" s="53">
        <f>'81'!$AB17</f>
        <v>2.7173913043478257</v>
      </c>
      <c r="E17" s="53">
        <f>'82'!$AB17</f>
        <v>9.7826086956521729E-2</v>
      </c>
      <c r="F17" s="53">
        <f>'83'!$AB17</f>
        <v>7.4275362318840576E-2</v>
      </c>
      <c r="G17" s="53">
        <f>'84'!$AB17</f>
        <v>0.20833333333333331</v>
      </c>
      <c r="H17" s="53">
        <f>'85'!$AB17</f>
        <v>0.24818840579710144</v>
      </c>
      <c r="I17" s="53">
        <f>'86'!$AB17</f>
        <v>0.31340579710144922</v>
      </c>
      <c r="J17" s="53">
        <f>'87'!$AB17</f>
        <v>0.36231884057971014</v>
      </c>
      <c r="K17" s="53">
        <f>'88'!$AB17</f>
        <v>0.36231884057971014</v>
      </c>
      <c r="L17" s="53">
        <f>'89'!$AB17</f>
        <v>0.72463768115942029</v>
      </c>
      <c r="M17" s="53">
        <f>'90'!$AB17</f>
        <v>0.31856702898550721</v>
      </c>
      <c r="N17" s="53">
        <f>'91'!$AB17</f>
        <v>0.33490036231884057</v>
      </c>
      <c r="O17" s="53">
        <f>'92'!$AB17</f>
        <v>0.30367028985507244</v>
      </c>
      <c r="P17" s="53">
        <f>'93'!$AB17</f>
        <v>0.59828442028985507</v>
      </c>
      <c r="Q17" s="53">
        <f>'94'!$AB17</f>
        <v>0.66874818840579708</v>
      </c>
      <c r="R17" s="53">
        <f>'95'!$AB17</f>
        <v>0.29227355072463768</v>
      </c>
      <c r="S17" s="53">
        <f>'96'!$AB17</f>
        <v>1.6754601449275359</v>
      </c>
      <c r="T17" s="53">
        <f>'97'!$AB17</f>
        <v>2.5769710144927536</v>
      </c>
      <c r="U17" s="53">
        <f>'98'!$AB17</f>
        <v>4.8019329710144918</v>
      </c>
      <c r="V17" s="53">
        <f>'99'!$AB17</f>
        <v>9.110490942028985</v>
      </c>
      <c r="W17" s="53">
        <f>'00'!$AB17</f>
        <v>0.44491485507246376</v>
      </c>
      <c r="X17" s="53">
        <f>'01'!$AB17</f>
        <v>0.62904528985507246</v>
      </c>
      <c r="Y17" s="53">
        <f>'02'!$AB17</f>
        <v>0.62607971014492747</v>
      </c>
      <c r="Z17" s="53">
        <f>'03'!$AB17</f>
        <v>0.76969021739130428</v>
      </c>
      <c r="AA17" s="53">
        <f>'04'!$AB17</f>
        <v>1.2441884057971013</v>
      </c>
      <c r="AB17" s="53">
        <f>'05'!$AB17</f>
        <v>1.4377945454545453</v>
      </c>
      <c r="AC17" s="53">
        <f>'06'!$AB17</f>
        <v>1.2373945454545454</v>
      </c>
      <c r="AD17" s="53">
        <f>'07'!$AB17</f>
        <v>1.2450411573031581</v>
      </c>
      <c r="AE17" s="53">
        <f>'08'!$AB17</f>
        <v>1.2952145454545454</v>
      </c>
      <c r="AF17" s="53">
        <f>'09'!$AB17</f>
        <v>1.2700672727272728</v>
      </c>
      <c r="AG17" s="53">
        <f>'10'!$AB17</f>
        <v>10.17135090909091</v>
      </c>
      <c r="AH17" s="53">
        <f>'11'!$AB17</f>
        <v>13.097826086956522</v>
      </c>
      <c r="AI17" s="53">
        <f>'12'!$AB17</f>
        <v>17.396009057971018</v>
      </c>
      <c r="AJ17" s="53">
        <f>'13'!$AB17</f>
        <v>20.27983152173913</v>
      </c>
      <c r="AK17" s="53">
        <f>'14'!$AB17</f>
        <v>21.328130434782608</v>
      </c>
      <c r="AL17" s="53">
        <f>'15'!$AB17</f>
        <v>15.357072463768116</v>
      </c>
      <c r="AM17" s="53">
        <f>'16'!$AB17</f>
        <v>12.804865942028986</v>
      </c>
      <c r="AN17" s="40">
        <f>'17'!$AB17</f>
        <v>13.656240942028985</v>
      </c>
      <c r="AO17" s="72"/>
      <c r="AP17" s="72"/>
      <c r="AQ17" s="72"/>
      <c r="AR17" s="72"/>
      <c r="AS17" s="72"/>
      <c r="AU17" s="72"/>
      <c r="AV17" s="72"/>
      <c r="AW17" s="73"/>
      <c r="AX17" s="74"/>
      <c r="AY17" s="74"/>
    </row>
    <row r="18" spans="1:51" s="64" customFormat="1" ht="15" customHeight="1" x14ac:dyDescent="0.25">
      <c r="A18" s="126" t="s">
        <v>2</v>
      </c>
      <c r="B18" s="90" t="s">
        <v>23</v>
      </c>
      <c r="C18" s="53">
        <f>'80'!$AB18</f>
        <v>0</v>
      </c>
      <c r="D18" s="53">
        <f>'81'!$AB18</f>
        <v>0</v>
      </c>
      <c r="E18" s="53">
        <f>'82'!$AB18</f>
        <v>0</v>
      </c>
      <c r="F18" s="53">
        <f>'83'!$AB18</f>
        <v>0</v>
      </c>
      <c r="G18" s="53">
        <f>'84'!$AB18</f>
        <v>0</v>
      </c>
      <c r="H18" s="53">
        <f>'85'!$AB18</f>
        <v>0</v>
      </c>
      <c r="I18" s="53">
        <f>'86'!$AB18</f>
        <v>0</v>
      </c>
      <c r="J18" s="53">
        <f>'87'!$AB18</f>
        <v>0</v>
      </c>
      <c r="K18" s="53">
        <f>'88'!$AB18</f>
        <v>0</v>
      </c>
      <c r="L18" s="53">
        <f>'89'!$AB18</f>
        <v>0</v>
      </c>
      <c r="M18" s="53">
        <f>'90'!$AB18</f>
        <v>0</v>
      </c>
      <c r="N18" s="53">
        <f>'91'!$AB18</f>
        <v>0</v>
      </c>
      <c r="O18" s="53">
        <f>'92'!$AB18</f>
        <v>0</v>
      </c>
      <c r="P18" s="53">
        <f>'93'!$AB18</f>
        <v>0</v>
      </c>
      <c r="Q18" s="53">
        <f>'94'!$AB18</f>
        <v>0</v>
      </c>
      <c r="R18" s="53">
        <f>'95'!$AB18</f>
        <v>0</v>
      </c>
      <c r="S18" s="53">
        <f>'96'!$AB18</f>
        <v>0</v>
      </c>
      <c r="T18" s="53">
        <f>'97'!$AB18</f>
        <v>0</v>
      </c>
      <c r="U18" s="53">
        <f>'98'!$AB18</f>
        <v>0</v>
      </c>
      <c r="V18" s="53">
        <f>'99'!$AB18</f>
        <v>0</v>
      </c>
      <c r="W18" s="53">
        <f>'00'!$AB18</f>
        <v>0</v>
      </c>
      <c r="X18" s="53">
        <f>'01'!$AB18</f>
        <v>0</v>
      </c>
      <c r="Y18" s="53">
        <f>'02'!$AB18</f>
        <v>0</v>
      </c>
      <c r="Z18" s="53">
        <f>'03'!$AB18</f>
        <v>0</v>
      </c>
      <c r="AA18" s="53">
        <f>'04'!$AB18</f>
        <v>0</v>
      </c>
      <c r="AB18" s="53">
        <f>'05'!$AB18</f>
        <v>0</v>
      </c>
      <c r="AC18" s="53">
        <f>'06'!$AB18</f>
        <v>0</v>
      </c>
      <c r="AD18" s="53">
        <f>'07'!$AB18</f>
        <v>0</v>
      </c>
      <c r="AE18" s="53">
        <f>'08'!$AB18</f>
        <v>0</v>
      </c>
      <c r="AF18" s="53">
        <f>'09'!$AB18</f>
        <v>0</v>
      </c>
      <c r="AG18" s="53">
        <f>'10'!$AB18</f>
        <v>0</v>
      </c>
      <c r="AH18" s="53">
        <f>'11'!$AB18</f>
        <v>0</v>
      </c>
      <c r="AI18" s="53">
        <f>'12'!$AB18</f>
        <v>0</v>
      </c>
      <c r="AJ18" s="53">
        <f>'13'!$AB18</f>
        <v>0</v>
      </c>
      <c r="AK18" s="53">
        <f>'14'!$AB18</f>
        <v>0.31806159420289853</v>
      </c>
      <c r="AL18" s="53">
        <f>'15'!$AB18</f>
        <v>0.75748188405797101</v>
      </c>
      <c r="AM18" s="53">
        <f>'16'!$AB18</f>
        <v>0.83327898550724633</v>
      </c>
      <c r="AN18" s="40">
        <f>'17'!$AB18</f>
        <v>0</v>
      </c>
      <c r="AO18" s="72"/>
      <c r="AP18" s="72"/>
      <c r="AQ18" s="72"/>
      <c r="AR18" s="72"/>
      <c r="AS18" s="72"/>
      <c r="AU18" s="72"/>
      <c r="AV18" s="72"/>
      <c r="AW18" s="75"/>
      <c r="AX18" s="66"/>
      <c r="AY18" s="66"/>
    </row>
    <row r="19" spans="1:51" s="64" customFormat="1" ht="15" customHeight="1" x14ac:dyDescent="0.25">
      <c r="A19" s="126"/>
      <c r="B19" s="90" t="s">
        <v>24</v>
      </c>
      <c r="C19" s="53">
        <f>'80'!$AB19</f>
        <v>0</v>
      </c>
      <c r="D19" s="53">
        <f>'81'!$AB19</f>
        <v>0</v>
      </c>
      <c r="E19" s="53">
        <f>'82'!$AB19</f>
        <v>0</v>
      </c>
      <c r="F19" s="53">
        <f>'83'!$AB19</f>
        <v>0</v>
      </c>
      <c r="G19" s="53">
        <f>'84'!$AB19</f>
        <v>0</v>
      </c>
      <c r="H19" s="53">
        <f>'85'!$AB19</f>
        <v>0</v>
      </c>
      <c r="I19" s="53">
        <f>'86'!$AB19</f>
        <v>0</v>
      </c>
      <c r="J19" s="53">
        <f>'87'!$AB19</f>
        <v>0</v>
      </c>
      <c r="K19" s="53">
        <f>'88'!$AB19</f>
        <v>0</v>
      </c>
      <c r="L19" s="53">
        <f>'89'!$AB19</f>
        <v>0</v>
      </c>
      <c r="M19" s="53">
        <f>'90'!$AB19</f>
        <v>2.119565217391304E-4</v>
      </c>
      <c r="N19" s="53">
        <f>'91'!$AB19</f>
        <v>8.405797101449275E-4</v>
      </c>
      <c r="O19" s="53">
        <f>'92'!$AB19</f>
        <v>1.4130434782608694E-4</v>
      </c>
      <c r="P19" s="53">
        <f>'93'!$AB19</f>
        <v>0</v>
      </c>
      <c r="Q19" s="53">
        <f>'94'!$AB19</f>
        <v>0</v>
      </c>
      <c r="R19" s="53">
        <f>'95'!$AB19</f>
        <v>0</v>
      </c>
      <c r="S19" s="53">
        <f>'96'!$AB19</f>
        <v>0</v>
      </c>
      <c r="T19" s="53">
        <f>'97'!$AB19</f>
        <v>0</v>
      </c>
      <c r="U19" s="53">
        <f>'98'!$AB19</f>
        <v>0</v>
      </c>
      <c r="V19" s="53">
        <f>'99'!$AB19</f>
        <v>0</v>
      </c>
      <c r="W19" s="53">
        <f>'00'!$AB19</f>
        <v>0</v>
      </c>
      <c r="X19" s="53">
        <f>'01'!$AB19</f>
        <v>0</v>
      </c>
      <c r="Y19" s="53">
        <f>'02'!$AB19</f>
        <v>0</v>
      </c>
      <c r="Z19" s="53">
        <f>'03'!$AB19</f>
        <v>0</v>
      </c>
      <c r="AA19" s="53">
        <f>'04'!$AB19</f>
        <v>9.5289855072463753E-3</v>
      </c>
      <c r="AB19" s="53">
        <f>'05'!$AB19</f>
        <v>0</v>
      </c>
      <c r="AC19" s="53">
        <f>'06'!$AB19</f>
        <v>0</v>
      </c>
      <c r="AD19" s="53">
        <f>'07'!$AB19</f>
        <v>0</v>
      </c>
      <c r="AE19" s="53">
        <f>'08'!$AB19</f>
        <v>0</v>
      </c>
      <c r="AF19" s="53">
        <f>'09'!$AB19</f>
        <v>0</v>
      </c>
      <c r="AG19" s="53">
        <f>'10'!$AB19</f>
        <v>0</v>
      </c>
      <c r="AH19" s="53">
        <f>'11'!$AB19</f>
        <v>0</v>
      </c>
      <c r="AI19" s="53">
        <f>'12'!$AB19</f>
        <v>0</v>
      </c>
      <c r="AJ19" s="53">
        <f>'13'!$AB19</f>
        <v>0</v>
      </c>
      <c r="AK19" s="53">
        <f>'14'!$AB19</f>
        <v>0</v>
      </c>
      <c r="AL19" s="53">
        <f>'15'!$AB19</f>
        <v>0</v>
      </c>
      <c r="AM19" s="53">
        <f>'16'!$AB19</f>
        <v>0</v>
      </c>
      <c r="AN19" s="40">
        <f>'17'!$AB19</f>
        <v>0</v>
      </c>
      <c r="AO19" s="72"/>
      <c r="AP19" s="72"/>
      <c r="AQ19" s="72"/>
      <c r="AR19" s="72"/>
      <c r="AS19" s="72"/>
      <c r="AU19" s="72"/>
      <c r="AV19" s="72"/>
      <c r="AW19" s="75"/>
      <c r="AX19" s="66"/>
      <c r="AY19" s="66"/>
    </row>
    <row r="20" spans="1:51" s="64" customFormat="1" ht="15" customHeight="1" x14ac:dyDescent="0.25">
      <c r="A20" s="126"/>
      <c r="B20" s="90" t="s">
        <v>25</v>
      </c>
      <c r="C20" s="53">
        <f>'80'!$AB20</f>
        <v>0</v>
      </c>
      <c r="D20" s="53">
        <f>'81'!$AB20</f>
        <v>0</v>
      </c>
      <c r="E20" s="53">
        <f>'82'!$AB20</f>
        <v>0</v>
      </c>
      <c r="F20" s="53">
        <f>'83'!$AB20</f>
        <v>0</v>
      </c>
      <c r="G20" s="53">
        <f>'84'!$AB20</f>
        <v>0</v>
      </c>
      <c r="H20" s="53">
        <f>'85'!$AB20</f>
        <v>0</v>
      </c>
      <c r="I20" s="53">
        <f>'86'!$AB20</f>
        <v>0</v>
      </c>
      <c r="J20" s="53">
        <f>'87'!$AB20</f>
        <v>0</v>
      </c>
      <c r="K20" s="53">
        <f>'88'!$AB20</f>
        <v>0</v>
      </c>
      <c r="L20" s="53">
        <f>'89'!$AB20</f>
        <v>0</v>
      </c>
      <c r="M20" s="53">
        <f>'90'!$AB20</f>
        <v>5.6322463768115935E-2</v>
      </c>
      <c r="N20" s="53">
        <f>'91'!$AB20</f>
        <v>8.7204710144927533E-2</v>
      </c>
      <c r="O20" s="53">
        <f>'92'!$AB20</f>
        <v>7.79981884057971E-2</v>
      </c>
      <c r="P20" s="53">
        <f>'93'!$AB20</f>
        <v>8.7423913043478255E-2</v>
      </c>
      <c r="Q20" s="53">
        <f>'94'!$AB20</f>
        <v>6.355434782608696E-2</v>
      </c>
      <c r="R20" s="53">
        <f>'95'!$AB20</f>
        <v>5.7432971014492754E-2</v>
      </c>
      <c r="S20" s="53">
        <f>'96'!$AB20</f>
        <v>8.0186594202898545E-2</v>
      </c>
      <c r="T20" s="53">
        <f>'97'!$AB20</f>
        <v>3.8262681159420289E-2</v>
      </c>
      <c r="U20" s="53">
        <f>'98'!$AB20</f>
        <v>2.1853260869565218E-2</v>
      </c>
      <c r="V20" s="53">
        <f>'99'!$AB20</f>
        <v>0.3651340579710145</v>
      </c>
      <c r="W20" s="53">
        <f>'00'!$AB20</f>
        <v>0.54520289855072457</v>
      </c>
      <c r="X20" s="53">
        <f>'01'!$AB20</f>
        <v>0.64970652173913035</v>
      </c>
      <c r="Y20" s="53">
        <f>'02'!$AB20</f>
        <v>0.33630978260869565</v>
      </c>
      <c r="Z20" s="53">
        <f>'03'!$AB20</f>
        <v>2.5682971014492753E-2</v>
      </c>
      <c r="AA20" s="53">
        <f>'04'!$AB20</f>
        <v>1.1150362318840579E-2</v>
      </c>
      <c r="AB20" s="53">
        <f>'05'!$AB20</f>
        <v>1.6641818181818181E-2</v>
      </c>
      <c r="AC20" s="53">
        <f>'06'!$AB20</f>
        <v>2.7518181818181813E-2</v>
      </c>
      <c r="AD20" s="53">
        <f>'07'!$AB20</f>
        <v>0</v>
      </c>
      <c r="AE20" s="53">
        <f>'08'!$AB20</f>
        <v>0</v>
      </c>
      <c r="AF20" s="53">
        <f>'09'!$AB20</f>
        <v>0</v>
      </c>
      <c r="AG20" s="53">
        <f>'10'!$AB20</f>
        <v>0.10062181818181819</v>
      </c>
      <c r="AH20" s="53">
        <f>'11'!$AB20</f>
        <v>0.20653804347826088</v>
      </c>
      <c r="AI20" s="53">
        <f>'12'!$AB20</f>
        <v>0.21009782608695654</v>
      </c>
      <c r="AJ20" s="53">
        <f>'13'!$AB20</f>
        <v>0.17542572463768114</v>
      </c>
      <c r="AK20" s="53">
        <f>'14'!$AB20</f>
        <v>0.43679347826086956</v>
      </c>
      <c r="AL20" s="53">
        <f>'15'!$AB20</f>
        <v>0.50595108695652169</v>
      </c>
      <c r="AM20" s="53">
        <f>'16'!$AB20</f>
        <v>0.20577173913043478</v>
      </c>
      <c r="AN20" s="40">
        <f>'17'!$AB20</f>
        <v>0.16550543478260871</v>
      </c>
      <c r="AO20" s="72"/>
      <c r="AP20" s="72"/>
      <c r="AQ20" s="72"/>
      <c r="AR20" s="72"/>
      <c r="AS20" s="72"/>
      <c r="AU20" s="72"/>
      <c r="AV20" s="72"/>
      <c r="AW20" s="75"/>
      <c r="AX20" s="66"/>
      <c r="AY20" s="66"/>
    </row>
    <row r="21" spans="1:51" s="64" customFormat="1" ht="15" customHeight="1" x14ac:dyDescent="0.25">
      <c r="A21" s="126"/>
      <c r="B21" s="90" t="s">
        <v>26</v>
      </c>
      <c r="C21" s="53">
        <f>'80'!$AB21</f>
        <v>0</v>
      </c>
      <c r="D21" s="53">
        <f>'81'!$AB21</f>
        <v>0</v>
      </c>
      <c r="E21" s="53">
        <f>'82'!$AB21</f>
        <v>0</v>
      </c>
      <c r="F21" s="53">
        <f>'83'!$AB21</f>
        <v>0</v>
      </c>
      <c r="G21" s="53">
        <f>'84'!$AB21</f>
        <v>0</v>
      </c>
      <c r="H21" s="53">
        <f>'85'!$AB21</f>
        <v>0</v>
      </c>
      <c r="I21" s="53">
        <f>'86'!$AB21</f>
        <v>0</v>
      </c>
      <c r="J21" s="53">
        <f>'87'!$AB21</f>
        <v>0</v>
      </c>
      <c r="K21" s="53">
        <f>'88'!$AB21</f>
        <v>0</v>
      </c>
      <c r="L21" s="53">
        <f>'89'!$AB21</f>
        <v>0</v>
      </c>
      <c r="M21" s="53">
        <f>'90'!$AB21</f>
        <v>0</v>
      </c>
      <c r="N21" s="53">
        <f>'91'!$AB21</f>
        <v>0</v>
      </c>
      <c r="O21" s="53">
        <f>'92'!$AB21</f>
        <v>1.1775362318840578E-4</v>
      </c>
      <c r="P21" s="53">
        <f>'93'!$AB21</f>
        <v>5.7065217391304341E-4</v>
      </c>
      <c r="Q21" s="53">
        <f>'94'!$AB21</f>
        <v>7.2463768115942027E-5</v>
      </c>
      <c r="R21" s="53">
        <f>'95'!$AB21</f>
        <v>0</v>
      </c>
      <c r="S21" s="53">
        <f>'96'!$AB21</f>
        <v>1.0507246376811594E-4</v>
      </c>
      <c r="T21" s="53">
        <f>'97'!$AB21</f>
        <v>0</v>
      </c>
      <c r="U21" s="53">
        <f>'98'!$AB21</f>
        <v>0</v>
      </c>
      <c r="V21" s="53">
        <f>'99'!$AB21</f>
        <v>0</v>
      </c>
      <c r="W21" s="53">
        <f>'00'!$AB21</f>
        <v>0</v>
      </c>
      <c r="X21" s="53">
        <f>'01'!$AB21</f>
        <v>0</v>
      </c>
      <c r="Y21" s="53">
        <f>'02'!$AB21</f>
        <v>0</v>
      </c>
      <c r="Z21" s="53">
        <f>'03'!$AB21</f>
        <v>0</v>
      </c>
      <c r="AA21" s="53">
        <f>'04'!$AB21</f>
        <v>0</v>
      </c>
      <c r="AB21" s="53">
        <f>'05'!$AB21</f>
        <v>0</v>
      </c>
      <c r="AC21" s="53">
        <f>'06'!$AB21</f>
        <v>0</v>
      </c>
      <c r="AD21" s="53">
        <f>'07'!$AB21</f>
        <v>0</v>
      </c>
      <c r="AE21" s="53">
        <f>'08'!$AB21</f>
        <v>0</v>
      </c>
      <c r="AF21" s="53">
        <f>'09'!$AB21</f>
        <v>0</v>
      </c>
      <c r="AG21" s="53">
        <f>'10'!$AB21</f>
        <v>0</v>
      </c>
      <c r="AH21" s="53">
        <f>'11'!$AB21</f>
        <v>0</v>
      </c>
      <c r="AI21" s="53">
        <f>'12'!$AB21</f>
        <v>0</v>
      </c>
      <c r="AJ21" s="53">
        <f>'13'!$AB21</f>
        <v>0</v>
      </c>
      <c r="AK21" s="53">
        <f>'14'!$AB21</f>
        <v>0</v>
      </c>
      <c r="AL21" s="53">
        <f>'15'!$AB21</f>
        <v>0</v>
      </c>
      <c r="AM21" s="53">
        <f>'16'!$AB21</f>
        <v>0</v>
      </c>
      <c r="AN21" s="40">
        <f>'17'!$AB21</f>
        <v>0</v>
      </c>
      <c r="AO21" s="72"/>
      <c r="AP21" s="72"/>
      <c r="AQ21" s="72"/>
      <c r="AR21" s="72"/>
      <c r="AS21" s="72"/>
      <c r="AU21" s="72"/>
      <c r="AV21" s="72"/>
      <c r="AW21" s="75"/>
      <c r="AX21" s="66"/>
      <c r="AY21" s="66"/>
    </row>
    <row r="22" spans="1:51" s="64" customFormat="1" ht="15" customHeight="1" x14ac:dyDescent="0.25">
      <c r="A22" s="54" t="s">
        <v>15</v>
      </c>
      <c r="B22" s="90" t="s">
        <v>2</v>
      </c>
      <c r="C22" s="53">
        <f>'80'!$AB22</f>
        <v>0</v>
      </c>
      <c r="D22" s="53">
        <f>'81'!$AB22</f>
        <v>0</v>
      </c>
      <c r="E22" s="53">
        <f>'82'!$AB22</f>
        <v>0</v>
      </c>
      <c r="F22" s="53">
        <f>'83'!$AB22</f>
        <v>0</v>
      </c>
      <c r="G22" s="53">
        <f>'84'!$AB22</f>
        <v>0</v>
      </c>
      <c r="H22" s="53">
        <f>'85'!$AB22</f>
        <v>0</v>
      </c>
      <c r="I22" s="53">
        <f>'86'!$AB22</f>
        <v>0</v>
      </c>
      <c r="J22" s="53">
        <f>'87'!$AB22</f>
        <v>0</v>
      </c>
      <c r="K22" s="53">
        <f>'88'!$AB22</f>
        <v>0</v>
      </c>
      <c r="L22" s="53">
        <f>'89'!$AB22</f>
        <v>0</v>
      </c>
      <c r="M22" s="53">
        <f>'90'!$AB22</f>
        <v>0</v>
      </c>
      <c r="N22" s="53">
        <f>'91'!$AB22</f>
        <v>0</v>
      </c>
      <c r="O22" s="53">
        <f>'92'!$AB22</f>
        <v>0</v>
      </c>
      <c r="P22" s="53">
        <f>'93'!$AB22</f>
        <v>0</v>
      </c>
      <c r="Q22" s="53">
        <f>'94'!$AB22</f>
        <v>0</v>
      </c>
      <c r="R22" s="53">
        <f>'95'!$AB22</f>
        <v>0</v>
      </c>
      <c r="S22" s="53">
        <f>'96'!$AB22</f>
        <v>0</v>
      </c>
      <c r="T22" s="53">
        <f>'97'!$AB22</f>
        <v>0</v>
      </c>
      <c r="U22" s="53">
        <f>'98'!$AB22</f>
        <v>0</v>
      </c>
      <c r="V22" s="53">
        <f>'99'!$AB22</f>
        <v>0</v>
      </c>
      <c r="W22" s="53">
        <f>'00'!$AB22</f>
        <v>0</v>
      </c>
      <c r="X22" s="53">
        <f>'01'!$AB22</f>
        <v>0</v>
      </c>
      <c r="Y22" s="53">
        <f>'02'!$AB22</f>
        <v>0</v>
      </c>
      <c r="Z22" s="53">
        <f>'03'!$AB22</f>
        <v>0</v>
      </c>
      <c r="AA22" s="53">
        <f>'04'!$AB22</f>
        <v>0</v>
      </c>
      <c r="AB22" s="53">
        <f>'05'!$AB22</f>
        <v>0</v>
      </c>
      <c r="AC22" s="53">
        <f>'06'!$AB22</f>
        <v>0</v>
      </c>
      <c r="AD22" s="53">
        <f>'07'!$AB22</f>
        <v>0</v>
      </c>
      <c r="AE22" s="53">
        <f>'08'!$AB22</f>
        <v>0</v>
      </c>
      <c r="AF22" s="53">
        <f>'09'!$AB22</f>
        <v>0</v>
      </c>
      <c r="AG22" s="53">
        <f>'10'!$AB22</f>
        <v>0</v>
      </c>
      <c r="AH22" s="53">
        <f>'11'!$AB22</f>
        <v>0</v>
      </c>
      <c r="AI22" s="53">
        <f>'12'!$AB22</f>
        <v>0</v>
      </c>
      <c r="AJ22" s="53">
        <f>'13'!$AB22</f>
        <v>0</v>
      </c>
      <c r="AK22" s="53">
        <f>'14'!$AB22</f>
        <v>0</v>
      </c>
      <c r="AL22" s="53">
        <f>'15'!$AB22</f>
        <v>0</v>
      </c>
      <c r="AM22" s="53">
        <f>'16'!$AB22</f>
        <v>0</v>
      </c>
      <c r="AN22" s="40">
        <f>'17'!$AB22</f>
        <v>0</v>
      </c>
      <c r="AO22" s="72"/>
      <c r="AP22" s="72"/>
      <c r="AQ22" s="72"/>
      <c r="AR22" s="72"/>
      <c r="AS22" s="72"/>
      <c r="AU22" s="72"/>
      <c r="AV22" s="72"/>
      <c r="AW22" s="75"/>
      <c r="AX22" s="66"/>
      <c r="AY22" s="66"/>
    </row>
    <row r="23" spans="1:51" s="76" customFormat="1" ht="15" customHeight="1" x14ac:dyDescent="0.25">
      <c r="A23" s="55" t="s">
        <v>3</v>
      </c>
      <c r="B23" s="56" t="s">
        <v>27</v>
      </c>
      <c r="C23" s="53">
        <f>'80'!$AB23</f>
        <v>0</v>
      </c>
      <c r="D23" s="53">
        <f>'81'!$AB23</f>
        <v>0</v>
      </c>
      <c r="E23" s="53">
        <f>'82'!$AB23</f>
        <v>0</v>
      </c>
      <c r="F23" s="53">
        <f>'83'!$AB23</f>
        <v>0</v>
      </c>
      <c r="G23" s="53">
        <f>'84'!$AB23</f>
        <v>0</v>
      </c>
      <c r="H23" s="53">
        <f>'85'!$AB23</f>
        <v>0</v>
      </c>
      <c r="I23" s="53">
        <f>'86'!$AB23</f>
        <v>0</v>
      </c>
      <c r="J23" s="53">
        <f>'87'!$AB23</f>
        <v>0</v>
      </c>
      <c r="K23" s="53">
        <f>'88'!$AB23</f>
        <v>0</v>
      </c>
      <c r="L23" s="53">
        <f>'89'!$AB23</f>
        <v>5.6159420289855069</v>
      </c>
      <c r="M23" s="53">
        <f>'90'!$AB23</f>
        <v>3.4440923913043475</v>
      </c>
      <c r="N23" s="53">
        <f>'91'!$AB23</f>
        <v>26.220152173913039</v>
      </c>
      <c r="O23" s="53">
        <f>'92'!$AB23</f>
        <v>1.0586865942028985</v>
      </c>
      <c r="P23" s="53">
        <f>'93'!$AB23</f>
        <v>0.88779710144927526</v>
      </c>
      <c r="Q23" s="53">
        <f>'94'!$AB23</f>
        <v>1.4477971014492752</v>
      </c>
      <c r="R23" s="53">
        <f>'95'!$AB23</f>
        <v>1.0230615942028984</v>
      </c>
      <c r="S23" s="53">
        <f>'96'!$AB23</f>
        <v>2.0666195652173909</v>
      </c>
      <c r="T23" s="53">
        <f>'97'!$AB23</f>
        <v>3.9150634057971012</v>
      </c>
      <c r="U23" s="53">
        <f>'98'!$AB23</f>
        <v>2.570530797101449</v>
      </c>
      <c r="V23" s="53">
        <f>'99'!$AB23</f>
        <v>1.8686521739130433</v>
      </c>
      <c r="W23" s="53">
        <f>'00'!$AB23</f>
        <v>5.9608152173913034</v>
      </c>
      <c r="X23" s="53">
        <f>'01'!$AB23</f>
        <v>3.8493768115942024</v>
      </c>
      <c r="Y23" s="53">
        <f>'02'!$AB23</f>
        <v>4.6700905797101449</v>
      </c>
      <c r="Z23" s="53">
        <f>'03'!$AB23</f>
        <v>3.8029637681159416</v>
      </c>
      <c r="AA23" s="53">
        <f>'04'!$AB23</f>
        <v>5.1977626811594204</v>
      </c>
      <c r="AB23" s="53">
        <f>'05'!$AB23</f>
        <v>5.8029254545454547</v>
      </c>
      <c r="AC23" s="53">
        <f>'06'!$AB23</f>
        <v>5.4668109090909089</v>
      </c>
      <c r="AD23" s="53">
        <f>'07'!$AB23</f>
        <v>0</v>
      </c>
      <c r="AE23" s="53">
        <f>'08'!$AB23</f>
        <v>0</v>
      </c>
      <c r="AF23" s="53">
        <f>'09'!$AB23</f>
        <v>0</v>
      </c>
      <c r="AG23" s="53">
        <f>'10'!$AB23</f>
        <v>0</v>
      </c>
      <c r="AH23" s="53">
        <f>'11'!$AB23</f>
        <v>0</v>
      </c>
      <c r="AI23" s="53">
        <f>'12'!$AB23</f>
        <v>0</v>
      </c>
      <c r="AJ23" s="53">
        <f>'13'!$AB23</f>
        <v>0</v>
      </c>
      <c r="AK23" s="53">
        <f>'14'!$AB23</f>
        <v>0</v>
      </c>
      <c r="AL23" s="53">
        <f>'15'!$AB23</f>
        <v>0</v>
      </c>
      <c r="AM23" s="53">
        <f>'16'!$AB23</f>
        <v>0</v>
      </c>
      <c r="AN23" s="40">
        <f>'17'!$AB23</f>
        <v>0</v>
      </c>
      <c r="AO23" s="72"/>
      <c r="AP23" s="72"/>
      <c r="AQ23" s="72"/>
      <c r="AR23" s="72"/>
      <c r="AS23" s="72"/>
      <c r="AU23" s="72"/>
      <c r="AV23" s="72"/>
      <c r="AW23" s="75"/>
      <c r="AX23" s="66"/>
      <c r="AY23" s="66"/>
    </row>
    <row r="24" spans="1:51" s="76" customFormat="1" ht="15" customHeight="1" x14ac:dyDescent="0.25">
      <c r="A24" s="55" t="s">
        <v>4</v>
      </c>
      <c r="B24" s="56" t="s">
        <v>28</v>
      </c>
      <c r="C24" s="53">
        <f>'80'!$AB24</f>
        <v>0</v>
      </c>
      <c r="D24" s="53">
        <f>'81'!$AB24</f>
        <v>0</v>
      </c>
      <c r="E24" s="53">
        <f>'82'!$AB24</f>
        <v>0</v>
      </c>
      <c r="F24" s="53">
        <f>'83'!$AB24</f>
        <v>0</v>
      </c>
      <c r="G24" s="53">
        <f>'84'!$AB24</f>
        <v>0</v>
      </c>
      <c r="H24" s="53">
        <f>'85'!$AB24</f>
        <v>0</v>
      </c>
      <c r="I24" s="53">
        <f>'86'!$AB24</f>
        <v>0</v>
      </c>
      <c r="J24" s="53">
        <f>'87'!$AB24</f>
        <v>0</v>
      </c>
      <c r="K24" s="53">
        <f>'88'!$AB24</f>
        <v>0</v>
      </c>
      <c r="L24" s="53">
        <f>'89'!$AB24</f>
        <v>0</v>
      </c>
      <c r="M24" s="53">
        <f>'90'!$AB24</f>
        <v>5.3913043478260861E-3</v>
      </c>
      <c r="N24" s="53">
        <f>'91'!$AB24</f>
        <v>2.24963768115942E-2</v>
      </c>
      <c r="O24" s="53">
        <f>'92'!$AB24</f>
        <v>4.1521739130434776E-2</v>
      </c>
      <c r="P24" s="53">
        <f>'93'!$AB24</f>
        <v>2.9505434782608694E-2</v>
      </c>
      <c r="Q24" s="53">
        <f>'94'!$AB24</f>
        <v>2.3376811594202896E-2</v>
      </c>
      <c r="R24" s="53">
        <f>'95'!$AB24</f>
        <v>3.2465579710144923E-2</v>
      </c>
      <c r="S24" s="53">
        <f>'96'!$AB24</f>
        <v>5.681159420289854E-3</v>
      </c>
      <c r="T24" s="53">
        <f>'97'!$AB24</f>
        <v>3.260869565217391E-4</v>
      </c>
      <c r="U24" s="53">
        <f>'98'!$AB24</f>
        <v>2.6793478260869565E-3</v>
      </c>
      <c r="V24" s="53">
        <f>'99'!$AB24</f>
        <v>3.5000000000000003E-2</v>
      </c>
      <c r="W24" s="53">
        <f>'00'!$AB24</f>
        <v>0.66314673913043476</v>
      </c>
      <c r="X24" s="53">
        <f>'01'!$AB24</f>
        <v>1.3486775362318839</v>
      </c>
      <c r="Y24" s="53">
        <f>'02'!$AB24</f>
        <v>0.98066666666666669</v>
      </c>
      <c r="Z24" s="53">
        <f>'03'!$AB24</f>
        <v>0.71780072463768119</v>
      </c>
      <c r="AA24" s="53">
        <f>'04'!$AB24</f>
        <v>1.9633568840579709</v>
      </c>
      <c r="AB24" s="53">
        <f>'05'!$AB24</f>
        <v>4.2824363636363634</v>
      </c>
      <c r="AC24" s="53">
        <f>'06'!$AB24</f>
        <v>2.5697854545454546</v>
      </c>
      <c r="AD24" s="53">
        <f>'07'!$AB24</f>
        <v>2.5856657184251546</v>
      </c>
      <c r="AE24" s="53">
        <f>'08'!$AB24</f>
        <v>3.6169527272727273</v>
      </c>
      <c r="AF24" s="53">
        <f>'09'!$AB24</f>
        <v>3.372223636363636</v>
      </c>
      <c r="AG24" s="53">
        <f>'10'!$AB24</f>
        <v>0.63420545454545452</v>
      </c>
      <c r="AH24" s="53">
        <f>'11'!$AB24</f>
        <v>0.97989311594202899</v>
      </c>
      <c r="AI24" s="53">
        <f>'12'!$AB24</f>
        <v>0.91389673913043479</v>
      </c>
      <c r="AJ24" s="53">
        <f>'13'!$AB24</f>
        <v>1.3909438405797103</v>
      </c>
      <c r="AK24" s="53">
        <f>'14'!$AB24</f>
        <v>8.1545289855072464E-2</v>
      </c>
      <c r="AL24" s="53">
        <f>'15'!$AB24</f>
        <v>7.3539855072463772E-2</v>
      </c>
      <c r="AM24" s="53">
        <f>'16'!$AB24</f>
        <v>2.5292880434782608</v>
      </c>
      <c r="AN24" s="40">
        <f>'17'!$AB24</f>
        <v>3.4071231884057971</v>
      </c>
      <c r="AO24" s="72"/>
      <c r="AP24" s="72"/>
      <c r="AQ24" s="72"/>
      <c r="AR24" s="72"/>
      <c r="AS24" s="72"/>
      <c r="AU24" s="72"/>
      <c r="AV24" s="72"/>
      <c r="AW24" s="73"/>
      <c r="AX24" s="74"/>
      <c r="AY24" s="74"/>
    </row>
    <row r="25" spans="1:51" s="76" customFormat="1" ht="15" customHeight="1" x14ac:dyDescent="0.25">
      <c r="A25" s="55" t="s">
        <v>5</v>
      </c>
      <c r="B25" s="56"/>
      <c r="C25" s="53">
        <f>'80'!$AB25</f>
        <v>120.28985507246377</v>
      </c>
      <c r="D25" s="53">
        <f>'81'!$AB25</f>
        <v>131.52173913043475</v>
      </c>
      <c r="E25" s="53">
        <f>'82'!$AB25</f>
        <v>152.71739130434781</v>
      </c>
      <c r="F25" s="53">
        <f>'83'!$AB25</f>
        <v>176.26811594202897</v>
      </c>
      <c r="G25" s="53">
        <f>'84'!$AB25</f>
        <v>193.47826086956519</v>
      </c>
      <c r="H25" s="53">
        <f>'85'!$AB25</f>
        <v>230.07246376811591</v>
      </c>
      <c r="I25" s="53">
        <f>'86'!$AB25</f>
        <v>273.91304347826082</v>
      </c>
      <c r="J25" s="53">
        <f>'87'!$AB25</f>
        <v>332.06521739130432</v>
      </c>
      <c r="K25" s="53">
        <f>'88'!$AB25</f>
        <v>419.20289855072463</v>
      </c>
      <c r="L25" s="53">
        <f>'89'!$AB25</f>
        <v>354.71014492753625</v>
      </c>
      <c r="M25" s="53">
        <f>'90'!$AB25</f>
        <v>384.26431702898549</v>
      </c>
      <c r="N25" s="53">
        <f>'91'!$AB25</f>
        <v>312.72838224637678</v>
      </c>
      <c r="O25" s="53">
        <f>'92'!$AB25</f>
        <v>382.54356884057967</v>
      </c>
      <c r="P25" s="53">
        <f>'93'!$AB25</f>
        <v>402.08538586956519</v>
      </c>
      <c r="Q25" s="53">
        <f>'94'!$AB25</f>
        <v>407.42425905797097</v>
      </c>
      <c r="R25" s="53">
        <f>'95'!$AB25</f>
        <v>400.54886956521739</v>
      </c>
      <c r="S25" s="53">
        <f>'96'!$AB25</f>
        <v>407.43308333333329</v>
      </c>
      <c r="T25" s="53">
        <f>'97'!$AB25</f>
        <v>416.01957608695648</v>
      </c>
      <c r="U25" s="53">
        <f>'98'!$AB25</f>
        <v>405.12886775362318</v>
      </c>
      <c r="V25" s="53">
        <f>'99'!$AB25</f>
        <v>415.99903804347827</v>
      </c>
      <c r="W25" s="53">
        <f>'00'!$AB25</f>
        <v>439.88093297101449</v>
      </c>
      <c r="X25" s="53">
        <f>'01'!$AB25</f>
        <v>476.18925905797096</v>
      </c>
      <c r="Y25" s="53">
        <f>'02'!$AB25</f>
        <v>420.75030253623186</v>
      </c>
      <c r="Z25" s="53">
        <f>'03'!$AB25</f>
        <v>398.95623550724633</v>
      </c>
      <c r="AA25" s="53">
        <f>'04'!$AB25</f>
        <v>398.3625289855072</v>
      </c>
      <c r="AB25" s="53">
        <f>'05'!$AB25</f>
        <v>388.00455454545448</v>
      </c>
      <c r="AC25" s="53">
        <f>'06'!$AB25</f>
        <v>389.21084545454545</v>
      </c>
      <c r="AD25" s="53">
        <f>'07'!$AB25</f>
        <v>397.14429735836404</v>
      </c>
      <c r="AE25" s="53">
        <f>'08'!$AB25</f>
        <v>404.12932363636361</v>
      </c>
      <c r="AF25" s="53">
        <f>'09'!$AB25</f>
        <v>400.31877090909086</v>
      </c>
      <c r="AG25" s="53">
        <f>'10'!$AB25</f>
        <v>387.35668545454547</v>
      </c>
      <c r="AH25" s="53">
        <f>'11'!$AB25</f>
        <v>388.80314673913045</v>
      </c>
      <c r="AI25" s="53">
        <f>'12'!$AB25</f>
        <v>378.19774637681161</v>
      </c>
      <c r="AJ25" s="53">
        <f>'13'!$AB25</f>
        <v>376.72455978260899</v>
      </c>
      <c r="AK25" s="53">
        <f>'14'!$AB25</f>
        <v>379.4647554347826</v>
      </c>
      <c r="AL25" s="53">
        <f>'15'!$AB25</f>
        <v>382.22338768115941</v>
      </c>
      <c r="AM25" s="53">
        <f>'16'!$AB25</f>
        <v>380.24374456521741</v>
      </c>
      <c r="AN25" s="40">
        <f>'17'!$AB25</f>
        <v>383.2253260869565</v>
      </c>
      <c r="AO25" s="72"/>
      <c r="AP25" s="72"/>
      <c r="AQ25" s="72"/>
      <c r="AR25" s="72"/>
      <c r="AS25" s="72"/>
      <c r="AU25" s="72"/>
      <c r="AV25" s="72"/>
      <c r="AW25" s="73"/>
      <c r="AX25" s="74"/>
      <c r="AY25" s="74"/>
    </row>
    <row r="26" spans="1:51" s="76" customFormat="1" ht="15" customHeight="1" x14ac:dyDescent="0.25">
      <c r="A26" s="55" t="s">
        <v>6</v>
      </c>
      <c r="B26" s="56"/>
      <c r="C26" s="53">
        <f>'80'!$AB26</f>
        <v>0.90579710144927528</v>
      </c>
      <c r="D26" s="53">
        <f>'81'!$AB26</f>
        <v>1.8115942028985506</v>
      </c>
      <c r="E26" s="53">
        <f>'82'!$AB26</f>
        <v>0.18115942028985507</v>
      </c>
      <c r="F26" s="53">
        <f>'83'!$AB26</f>
        <v>0.18115942028985507</v>
      </c>
      <c r="G26" s="53">
        <f>'84'!$AB26</f>
        <v>0.36231884057971014</v>
      </c>
      <c r="H26" s="53">
        <f>'85'!$AB26</f>
        <v>0.36231884057971014</v>
      </c>
      <c r="I26" s="53">
        <f>'86'!$AB26</f>
        <v>2.7173913043478257</v>
      </c>
      <c r="J26" s="53">
        <f>'87'!$AB26</f>
        <v>0.18115942028985507</v>
      </c>
      <c r="K26" s="53">
        <f>'88'!$AB26</f>
        <v>0.18115942028985507</v>
      </c>
      <c r="L26" s="53">
        <f>'89'!$AB26</f>
        <v>0.36231884057971014</v>
      </c>
      <c r="M26" s="53">
        <f>'90'!$AB26</f>
        <v>0.52509239130434782</v>
      </c>
      <c r="N26" s="53">
        <f>'91'!$AB26</f>
        <v>0.90134057971014481</v>
      </c>
      <c r="O26" s="53">
        <f>'92'!$AB26</f>
        <v>0.74061231884057965</v>
      </c>
      <c r="P26" s="53">
        <f>'93'!$AB26</f>
        <v>0.6234746376811594</v>
      </c>
      <c r="Q26" s="53">
        <f>'94'!$AB26</f>
        <v>0.61174094202898543</v>
      </c>
      <c r="R26" s="53">
        <f>'95'!$AB26</f>
        <v>0.4968007246376811</v>
      </c>
      <c r="S26" s="53">
        <f>'96'!$AB26</f>
        <v>0.43887499999999996</v>
      </c>
      <c r="T26" s="53">
        <f>'97'!$AB26</f>
        <v>0.45426630434782606</v>
      </c>
      <c r="U26" s="53">
        <f>'98'!$AB26</f>
        <v>0.7584184782608695</v>
      </c>
      <c r="V26" s="53">
        <f>'99'!$AB26</f>
        <v>2.7304800724637679</v>
      </c>
      <c r="W26" s="53">
        <f>'00'!$AB26</f>
        <v>3.4720036231884057</v>
      </c>
      <c r="X26" s="53">
        <f>'01'!$AB26</f>
        <v>4.5885289855072466</v>
      </c>
      <c r="Y26" s="53">
        <f>'02'!$AB26</f>
        <v>5.4729130434782602</v>
      </c>
      <c r="Z26" s="53">
        <f>'03'!$AB26</f>
        <v>4.2063731884057969</v>
      </c>
      <c r="AA26" s="53">
        <f>'04'!$AB26</f>
        <v>4.116159420289855</v>
      </c>
      <c r="AB26" s="53">
        <f>'05'!$AB26</f>
        <v>4.7108436363636361</v>
      </c>
      <c r="AC26" s="53">
        <f>'06'!$AB26</f>
        <v>6.4086363636363632</v>
      </c>
      <c r="AD26" s="53">
        <f>'07'!$AB26</f>
        <v>6.4532426737845503</v>
      </c>
      <c r="AE26" s="53">
        <f>'08'!$AB26</f>
        <v>7.9372327272727272</v>
      </c>
      <c r="AF26" s="53">
        <f>'09'!$AB26</f>
        <v>6.440736363636363</v>
      </c>
      <c r="AG26" s="53">
        <f>'10'!$AB26</f>
        <v>3.244550909090909</v>
      </c>
      <c r="AH26" s="53">
        <f>'11'!$AB26</f>
        <v>2.5877391304347825</v>
      </c>
      <c r="AI26" s="53">
        <f>'12'!$AB26</f>
        <v>5.5607155797101449</v>
      </c>
      <c r="AJ26" s="53">
        <f>'13'!$AB26</f>
        <v>4.7308387681159418</v>
      </c>
      <c r="AK26" s="53">
        <f>'14'!$AB26</f>
        <v>6.4860778985507244</v>
      </c>
      <c r="AL26" s="53">
        <f>'15'!$AB26</f>
        <v>9.6211757246376806</v>
      </c>
      <c r="AM26" s="53">
        <f>'16'!$AB26</f>
        <v>8.8419855072463776</v>
      </c>
      <c r="AN26" s="40">
        <f>'17'!$AB26</f>
        <v>9.1005144927536232</v>
      </c>
      <c r="AO26" s="72"/>
      <c r="AP26" s="72"/>
      <c r="AQ26" s="72"/>
      <c r="AR26" s="72"/>
      <c r="AS26" s="72"/>
      <c r="AU26" s="72"/>
      <c r="AV26" s="72"/>
      <c r="AW26" s="73"/>
      <c r="AX26" s="74"/>
      <c r="AY26" s="74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'80'!$AB27</f>
        <v>1.0869565217391304</v>
      </c>
      <c r="D27" s="53">
        <f>'81'!$AB27</f>
        <v>0.18115942028985507</v>
      </c>
      <c r="E27" s="53">
        <f>'82'!$AB27</f>
        <v>0</v>
      </c>
      <c r="F27" s="53">
        <f>'83'!$AB27</f>
        <v>0</v>
      </c>
      <c r="G27" s="53">
        <f>'84'!$AB27</f>
        <v>0.36231884057971014</v>
      </c>
      <c r="H27" s="53">
        <f>'85'!$AB27</f>
        <v>0</v>
      </c>
      <c r="I27" s="53">
        <f>'86'!$AB27</f>
        <v>0.54347826086956519</v>
      </c>
      <c r="J27" s="53">
        <f>'87'!$AB27</f>
        <v>0.54347826086956519</v>
      </c>
      <c r="K27" s="53">
        <f>'88'!$AB27</f>
        <v>0</v>
      </c>
      <c r="L27" s="53">
        <f>'89'!$AB27</f>
        <v>0</v>
      </c>
      <c r="M27" s="53">
        <f>'90'!$AB27</f>
        <v>3.6590579710144927E-2</v>
      </c>
      <c r="N27" s="53">
        <f>'91'!$AB27</f>
        <v>5.3965579710144922E-2</v>
      </c>
      <c r="O27" s="53">
        <f>'92'!$AB27</f>
        <v>0.1802155797101449</v>
      </c>
      <c r="P27" s="53">
        <f>'93'!$AB27</f>
        <v>4.3159420289855074E-2</v>
      </c>
      <c r="Q27" s="53">
        <f>'94'!$AB27</f>
        <v>4.4586956521739121E-2</v>
      </c>
      <c r="R27" s="53">
        <f>'95'!$AB27</f>
        <v>6.7414855072463767E-2</v>
      </c>
      <c r="S27" s="53">
        <f>'96'!$AB27</f>
        <v>3.2197463768115941E-2</v>
      </c>
      <c r="T27" s="53">
        <f>'97'!$AB27</f>
        <v>5.7865942028985498E-2</v>
      </c>
      <c r="U27" s="53">
        <f>'98'!$AB27</f>
        <v>9.5161231884057965E-2</v>
      </c>
      <c r="V27" s="53">
        <f>'99'!$AB27</f>
        <v>2.1877608695652171</v>
      </c>
      <c r="W27" s="53">
        <f>'00'!$AB27</f>
        <v>0.53949456521739125</v>
      </c>
      <c r="X27" s="53">
        <f>'01'!$AB27</f>
        <v>0.27665398550724635</v>
      </c>
      <c r="Y27" s="53">
        <f>'02'!$AB27</f>
        <v>2.6072463768115939E-2</v>
      </c>
      <c r="Z27" s="53">
        <f>'03'!$AB27</f>
        <v>9.4474637681159421E-3</v>
      </c>
      <c r="AA27" s="53">
        <f>'04'!$AB27</f>
        <v>2.0413043478260867E-2</v>
      </c>
      <c r="AB27" s="53">
        <f>'05'!$AB27</f>
        <v>0.48416727272727261</v>
      </c>
      <c r="AC27" s="53">
        <f>'06'!$AB27</f>
        <v>0.3091272727272727</v>
      </c>
      <c r="AD27" s="53">
        <f>'07'!$AB27</f>
        <v>9.3970680850753574</v>
      </c>
      <c r="AE27" s="53">
        <f>'08'!$AB27</f>
        <v>14.680745454545454</v>
      </c>
      <c r="AF27" s="53">
        <f>'09'!$AB27</f>
        <v>13.205903636363637</v>
      </c>
      <c r="AG27" s="53">
        <f>'10'!$AB27</f>
        <v>0</v>
      </c>
      <c r="AH27" s="53">
        <f>'11'!$AB27</f>
        <v>0.15065579710144927</v>
      </c>
      <c r="AI27" s="53">
        <f>'12'!$AB27</f>
        <v>0</v>
      </c>
      <c r="AJ27" s="53">
        <f>'13'!$AB27</f>
        <v>0</v>
      </c>
      <c r="AK27" s="53">
        <f>'14'!$AB27</f>
        <v>8.7797101449275355E-2</v>
      </c>
      <c r="AL27" s="53">
        <f>'15'!$AB27</f>
        <v>0</v>
      </c>
      <c r="AM27" s="53">
        <f>'16'!$AB27</f>
        <v>0</v>
      </c>
      <c r="AN27" s="40">
        <f>'17'!$AB27</f>
        <v>0</v>
      </c>
      <c r="AO27" s="72"/>
      <c r="AP27" s="72"/>
      <c r="AQ27" s="72"/>
      <c r="AR27" s="72"/>
      <c r="AS27" s="72"/>
      <c r="AU27" s="72"/>
      <c r="AV27" s="72"/>
      <c r="AW27" s="73"/>
      <c r="AX27" s="74"/>
      <c r="AY27" s="74"/>
    </row>
    <row r="28" spans="1:51" s="76" customFormat="1" ht="15" customHeight="1" x14ac:dyDescent="0.25">
      <c r="A28" s="127"/>
      <c r="B28" s="56" t="s">
        <v>30</v>
      </c>
      <c r="C28" s="53">
        <f>'80'!$AB28</f>
        <v>0</v>
      </c>
      <c r="D28" s="53">
        <f>'81'!$AB28</f>
        <v>0</v>
      </c>
      <c r="E28" s="53">
        <f>'82'!$AB28</f>
        <v>0.18115942028985507</v>
      </c>
      <c r="F28" s="53">
        <f>'83'!$AB28</f>
        <v>0.18115942028985507</v>
      </c>
      <c r="G28" s="53">
        <f>'84'!$AB28</f>
        <v>0</v>
      </c>
      <c r="H28" s="53">
        <f>'85'!$AB28</f>
        <v>0.36231884057971014</v>
      </c>
      <c r="I28" s="53">
        <f>'86'!$AB28</f>
        <v>0</v>
      </c>
      <c r="J28" s="53">
        <f>'87'!$AB28</f>
        <v>0</v>
      </c>
      <c r="K28" s="53">
        <f>'88'!$AB28</f>
        <v>0.54347826086956519</v>
      </c>
      <c r="L28" s="53">
        <f>'89'!$AB28</f>
        <v>0.18115942028985507</v>
      </c>
      <c r="M28" s="53">
        <f>'90'!$AB28</f>
        <v>0.21504891304347823</v>
      </c>
      <c r="N28" s="53">
        <f>'91'!$AB28</f>
        <v>0.33157246376811589</v>
      </c>
      <c r="O28" s="53">
        <f>'92'!$AB28</f>
        <v>0.37319746376811591</v>
      </c>
      <c r="P28" s="53">
        <f>'93'!$AB28</f>
        <v>0.3370579710144927</v>
      </c>
      <c r="Q28" s="53">
        <f>'94'!$AB28</f>
        <v>0.41501630434782605</v>
      </c>
      <c r="R28" s="53">
        <f>'95'!$AB28</f>
        <v>0.37219384057971011</v>
      </c>
      <c r="S28" s="53">
        <f>'96'!$AB28</f>
        <v>0.40485688405797099</v>
      </c>
      <c r="T28" s="53">
        <f>'97'!$AB28</f>
        <v>0.50585144927536219</v>
      </c>
      <c r="U28" s="53">
        <f>'98'!$AB28</f>
        <v>0.48688949275362309</v>
      </c>
      <c r="V28" s="53">
        <f>'99'!$AB28</f>
        <v>0.23369384057971013</v>
      </c>
      <c r="W28" s="53">
        <f>'00'!$AB28</f>
        <v>5.4981884057971005E-2</v>
      </c>
      <c r="X28" s="53">
        <f>'01'!$AB28</f>
        <v>0.18441123188405795</v>
      </c>
      <c r="Y28" s="53">
        <f>'02'!$AB28</f>
        <v>0.32926268115942026</v>
      </c>
      <c r="Z28" s="53">
        <f>'03'!$AB28</f>
        <v>0.55254710144927532</v>
      </c>
      <c r="AA28" s="53">
        <f>'04'!$AB28</f>
        <v>0.31385507246376809</v>
      </c>
      <c r="AB28" s="53">
        <f>'05'!$AB28</f>
        <v>0.22477090909090908</v>
      </c>
      <c r="AC28" s="53">
        <f>'06'!$AB28</f>
        <v>0.42285454545454543</v>
      </c>
      <c r="AD28" s="53">
        <f>'07'!$AB28</f>
        <v>0</v>
      </c>
      <c r="AE28" s="53">
        <f>'08'!$AB28</f>
        <v>0</v>
      </c>
      <c r="AF28" s="53">
        <f>'09'!$AB28</f>
        <v>0</v>
      </c>
      <c r="AG28" s="53">
        <f>'10'!$AB28</f>
        <v>0</v>
      </c>
      <c r="AH28" s="53">
        <f>'11'!$AB28</f>
        <v>0</v>
      </c>
      <c r="AI28" s="53">
        <f>'12'!$AB28</f>
        <v>0</v>
      </c>
      <c r="AJ28" s="53">
        <f>'13'!$AB28</f>
        <v>0</v>
      </c>
      <c r="AK28" s="53">
        <f>'14'!$AB28</f>
        <v>0</v>
      </c>
      <c r="AL28" s="53">
        <f>'15'!$AB28</f>
        <v>0</v>
      </c>
      <c r="AM28" s="53">
        <f>'16'!$AB28</f>
        <v>0</v>
      </c>
      <c r="AN28" s="40">
        <f>'17'!$AB28</f>
        <v>0</v>
      </c>
      <c r="AO28" s="72"/>
      <c r="AP28" s="72"/>
      <c r="AQ28" s="72"/>
      <c r="AR28" s="72"/>
      <c r="AS28" s="72"/>
      <c r="AU28" s="72"/>
      <c r="AV28" s="72"/>
      <c r="AW28" s="75"/>
      <c r="AX28" s="66"/>
      <c r="AY28" s="66"/>
    </row>
    <row r="29" spans="1:51" s="64" customFormat="1" ht="15" customHeight="1" x14ac:dyDescent="0.25">
      <c r="A29" s="54" t="s">
        <v>7</v>
      </c>
      <c r="B29" s="90" t="s">
        <v>31</v>
      </c>
      <c r="C29" s="53">
        <f>'80'!$AB29</f>
        <v>0</v>
      </c>
      <c r="D29" s="53">
        <f>'81'!$AB29</f>
        <v>0</v>
      </c>
      <c r="E29" s="53">
        <f>'82'!$AB29</f>
        <v>0</v>
      </c>
      <c r="F29" s="53">
        <f>'83'!$AB29</f>
        <v>0</v>
      </c>
      <c r="G29" s="53">
        <f>'84'!$AB29</f>
        <v>0</v>
      </c>
      <c r="H29" s="53">
        <f>'85'!$AB29</f>
        <v>0</v>
      </c>
      <c r="I29" s="53">
        <f>'86'!$AB29</f>
        <v>0</v>
      </c>
      <c r="J29" s="53">
        <f>'87'!$AB29</f>
        <v>0</v>
      </c>
      <c r="K29" s="53">
        <f>'88'!$AB29</f>
        <v>0</v>
      </c>
      <c r="L29" s="53">
        <f>'89'!$AB29</f>
        <v>0</v>
      </c>
      <c r="M29" s="53">
        <f>'90'!$AB29</f>
        <v>0</v>
      </c>
      <c r="N29" s="53">
        <f>'91'!$AB29</f>
        <v>2.3949275362318838E-3</v>
      </c>
      <c r="O29" s="53">
        <f>'92'!$AB29</f>
        <v>6.673913043478261E-3</v>
      </c>
      <c r="P29" s="53">
        <f>'93'!$AB29</f>
        <v>3.1231884057971015E-3</v>
      </c>
      <c r="Q29" s="53">
        <f>'94'!$AB29</f>
        <v>0</v>
      </c>
      <c r="R29" s="53">
        <f>'95'!$AB29</f>
        <v>0</v>
      </c>
      <c r="S29" s="53">
        <f>'96'!$AB29</f>
        <v>0</v>
      </c>
      <c r="T29" s="53">
        <f>'97'!$AB29</f>
        <v>0</v>
      </c>
      <c r="U29" s="53">
        <f>'98'!$AB29</f>
        <v>0</v>
      </c>
      <c r="V29" s="53">
        <f>'99'!$AB29</f>
        <v>0</v>
      </c>
      <c r="W29" s="53">
        <f>'00'!$AB29</f>
        <v>0</v>
      </c>
      <c r="X29" s="53">
        <f>'01'!$AB29</f>
        <v>0</v>
      </c>
      <c r="Y29" s="53">
        <f>'02'!$AB29</f>
        <v>0</v>
      </c>
      <c r="Z29" s="53">
        <f>'03'!$AB29</f>
        <v>0</v>
      </c>
      <c r="AA29" s="53">
        <f>'04'!$AB29</f>
        <v>0</v>
      </c>
      <c r="AB29" s="53">
        <f>'05'!$AB29</f>
        <v>6.0781818181818176E-3</v>
      </c>
      <c r="AC29" s="53">
        <f>'06'!$AB29</f>
        <v>1.8909090909090909E-3</v>
      </c>
      <c r="AD29" s="53">
        <f>'07'!$AB29</f>
        <v>0</v>
      </c>
      <c r="AE29" s="53">
        <f>'08'!$AB29</f>
        <v>0</v>
      </c>
      <c r="AF29" s="53">
        <f>'09'!$AB29</f>
        <v>0</v>
      </c>
      <c r="AG29" s="53">
        <f>'10'!$AB29</f>
        <v>0</v>
      </c>
      <c r="AH29" s="53">
        <f>'11'!$AB29</f>
        <v>0</v>
      </c>
      <c r="AI29" s="53">
        <f>'12'!$AB29</f>
        <v>0</v>
      </c>
      <c r="AJ29" s="53">
        <f>'13'!$AB29</f>
        <v>1.2771739130434782E-2</v>
      </c>
      <c r="AK29" s="53">
        <f>'14'!$AB29</f>
        <v>0.22445652173913044</v>
      </c>
      <c r="AL29" s="53">
        <f>'15'!$AB29</f>
        <v>0.34020108695652174</v>
      </c>
      <c r="AM29" s="53">
        <f>'16'!$AB29</f>
        <v>0.25589311594202896</v>
      </c>
      <c r="AN29" s="40">
        <f>'17'!$AB29</f>
        <v>0.19743115942028985</v>
      </c>
      <c r="AO29" s="72"/>
      <c r="AP29" s="72"/>
      <c r="AQ29" s="72"/>
      <c r="AR29" s="72"/>
      <c r="AS29" s="72"/>
      <c r="AU29" s="72"/>
      <c r="AV29" s="72"/>
      <c r="AW29" s="75"/>
      <c r="AX29" s="66"/>
      <c r="AY29" s="66"/>
    </row>
    <row r="30" spans="1:51" s="64" customFormat="1" ht="15" customHeight="1" x14ac:dyDescent="0.25">
      <c r="A30" s="54" t="s">
        <v>8</v>
      </c>
      <c r="B30" s="90" t="s">
        <v>32</v>
      </c>
      <c r="C30" s="53">
        <f>'80'!$AB30</f>
        <v>0.18115942028985507</v>
      </c>
      <c r="D30" s="53">
        <f>'81'!$AB30</f>
        <v>0.18115942028985507</v>
      </c>
      <c r="E30" s="53">
        <f>'82'!$AB30</f>
        <v>0.18115942028985507</v>
      </c>
      <c r="F30" s="53">
        <f>'83'!$AB30</f>
        <v>0.18115942028985507</v>
      </c>
      <c r="G30" s="53">
        <f>'84'!$AB30</f>
        <v>0</v>
      </c>
      <c r="H30" s="53">
        <f>'85'!$AB30</f>
        <v>0</v>
      </c>
      <c r="I30" s="53">
        <f>'86'!$AB30</f>
        <v>0</v>
      </c>
      <c r="J30" s="53">
        <f>'87'!$AB30</f>
        <v>0</v>
      </c>
      <c r="K30" s="53">
        <f>'88'!$AB30</f>
        <v>0</v>
      </c>
      <c r="L30" s="53">
        <f>'89'!$AB30</f>
        <v>0.18115942028985507</v>
      </c>
      <c r="M30" s="53">
        <f>'90'!$AB30</f>
        <v>0.2653840579710145</v>
      </c>
      <c r="N30" s="53">
        <f>'91'!$AB30</f>
        <v>0.31268840579710144</v>
      </c>
      <c r="O30" s="53">
        <f>'92'!$AB30</f>
        <v>0.30704710144927533</v>
      </c>
      <c r="P30" s="53">
        <f>'93'!$AB30</f>
        <v>0.16195108695652174</v>
      </c>
      <c r="Q30" s="53">
        <f>'94'!$AB30</f>
        <v>0.44856159420289848</v>
      </c>
      <c r="R30" s="53">
        <f>'95'!$AB30</f>
        <v>0.52752717391304338</v>
      </c>
      <c r="S30" s="53">
        <f>'96'!$AB30</f>
        <v>0.39066666666666666</v>
      </c>
      <c r="T30" s="53">
        <f>'97'!$AB30</f>
        <v>0.24007971014492752</v>
      </c>
      <c r="U30" s="53">
        <f>'98'!$AB30</f>
        <v>2.2081612318840578</v>
      </c>
      <c r="V30" s="53">
        <f>'99'!$AB30</f>
        <v>3.3364094202898551</v>
      </c>
      <c r="W30" s="53">
        <f>'00'!$AB30</f>
        <v>10.5763134057971</v>
      </c>
      <c r="X30" s="53">
        <f>'01'!$AB30</f>
        <v>5.1575905797101447</v>
      </c>
      <c r="Y30" s="53">
        <f>'02'!$AB30</f>
        <v>6.8778387681159412</v>
      </c>
      <c r="Z30" s="53">
        <f>'03'!$AB30</f>
        <v>9.1938550724637675</v>
      </c>
      <c r="AA30" s="53">
        <f>'04'!$AB30</f>
        <v>8.6429293478260849</v>
      </c>
      <c r="AB30" s="53">
        <f>'05'!$AB30</f>
        <v>10.802781818181817</v>
      </c>
      <c r="AC30" s="53">
        <f>'06'!$AB30</f>
        <v>9.0302272727272719</v>
      </c>
      <c r="AD30" s="53">
        <f>'07'!$AB30</f>
        <v>0</v>
      </c>
      <c r="AE30" s="53">
        <f>'08'!$AB30</f>
        <v>0</v>
      </c>
      <c r="AF30" s="53">
        <f>'09'!$AB30</f>
        <v>0</v>
      </c>
      <c r="AG30" s="53">
        <f>'10'!$AB30</f>
        <v>0</v>
      </c>
      <c r="AH30" s="53">
        <f>'11'!$AB30</f>
        <v>0</v>
      </c>
      <c r="AI30" s="53">
        <f>'12'!$AB30</f>
        <v>0</v>
      </c>
      <c r="AJ30" s="53">
        <f>'13'!$AB30</f>
        <v>0</v>
      </c>
      <c r="AK30" s="53">
        <f>'14'!$AB30</f>
        <v>0</v>
      </c>
      <c r="AL30" s="53">
        <f>'15'!$AB30</f>
        <v>0</v>
      </c>
      <c r="AM30" s="53">
        <f>'16'!$AB30</f>
        <v>0</v>
      </c>
      <c r="AN30" s="40">
        <f>'17'!$AB30</f>
        <v>0</v>
      </c>
      <c r="AO30" s="72"/>
      <c r="AP30" s="72"/>
      <c r="AQ30" s="72"/>
      <c r="AR30" s="72"/>
      <c r="AS30" s="72"/>
      <c r="AU30" s="72"/>
      <c r="AV30" s="72"/>
      <c r="AW30" s="75"/>
      <c r="AX30" s="66"/>
      <c r="AY30" s="66"/>
    </row>
    <row r="31" spans="1:51" s="64" customFormat="1" ht="15" customHeight="1" x14ac:dyDescent="0.25">
      <c r="A31" s="54" t="s">
        <v>9</v>
      </c>
      <c r="B31" s="90"/>
      <c r="C31" s="53">
        <f>'80'!$AB31</f>
        <v>0</v>
      </c>
      <c r="D31" s="53">
        <f>'81'!$AB31</f>
        <v>0</v>
      </c>
      <c r="E31" s="53">
        <f>'82'!$AB31</f>
        <v>0</v>
      </c>
      <c r="F31" s="53">
        <f>'83'!$AB31</f>
        <v>0</v>
      </c>
      <c r="G31" s="53">
        <f>'84'!$AB31</f>
        <v>0</v>
      </c>
      <c r="H31" s="53">
        <f>'85'!$AB31</f>
        <v>0</v>
      </c>
      <c r="I31" s="53">
        <f>'86'!$AB31</f>
        <v>0</v>
      </c>
      <c r="J31" s="53">
        <f>'87'!$AB31</f>
        <v>0</v>
      </c>
      <c r="K31" s="53">
        <f>'88'!$AB31</f>
        <v>0</v>
      </c>
      <c r="L31" s="53">
        <f>'89'!$AB31</f>
        <v>0</v>
      </c>
      <c r="M31" s="53">
        <f>'90'!$AB31</f>
        <v>0</v>
      </c>
      <c r="N31" s="53">
        <f>'91'!$AB31</f>
        <v>0</v>
      </c>
      <c r="O31" s="53">
        <f>'92'!$AB31</f>
        <v>0</v>
      </c>
      <c r="P31" s="53">
        <f>'93'!$AB31</f>
        <v>0</v>
      </c>
      <c r="Q31" s="53">
        <f>'94'!$AB31</f>
        <v>0</v>
      </c>
      <c r="R31" s="53">
        <f>'95'!$AB31</f>
        <v>0</v>
      </c>
      <c r="S31" s="53">
        <f>'96'!$AB31</f>
        <v>0</v>
      </c>
      <c r="T31" s="53">
        <f>'97'!$AB31</f>
        <v>0</v>
      </c>
      <c r="U31" s="53">
        <f>'98'!$AB31</f>
        <v>0</v>
      </c>
      <c r="V31" s="53">
        <f>'99'!$AB31</f>
        <v>0</v>
      </c>
      <c r="W31" s="53">
        <f>'00'!$AB31</f>
        <v>0</v>
      </c>
      <c r="X31" s="53">
        <f>'01'!$AB31</f>
        <v>0</v>
      </c>
      <c r="Y31" s="53">
        <f>'02'!$AB31</f>
        <v>0</v>
      </c>
      <c r="Z31" s="53">
        <f>'03'!$AB31</f>
        <v>0</v>
      </c>
      <c r="AA31" s="53">
        <f>'04'!$AB31</f>
        <v>0</v>
      </c>
      <c r="AB31" s="53">
        <f>'05'!$AB31</f>
        <v>0</v>
      </c>
      <c r="AC31" s="53">
        <f>'06'!$AB31</f>
        <v>0</v>
      </c>
      <c r="AD31" s="53">
        <f>'07'!$AB31</f>
        <v>0</v>
      </c>
      <c r="AE31" s="53">
        <f>'08'!$AB31</f>
        <v>0</v>
      </c>
      <c r="AF31" s="53">
        <f>'09'!$AB31</f>
        <v>0</v>
      </c>
      <c r="AG31" s="53">
        <f>'10'!$AB31</f>
        <v>0</v>
      </c>
      <c r="AH31" s="53">
        <f>'11'!$AB31</f>
        <v>0</v>
      </c>
      <c r="AI31" s="53">
        <f>'12'!$AB31</f>
        <v>0</v>
      </c>
      <c r="AJ31" s="53">
        <f>'13'!$AB31</f>
        <v>0</v>
      </c>
      <c r="AK31" s="53">
        <f>'14'!$AB31</f>
        <v>0</v>
      </c>
      <c r="AL31" s="53">
        <f>'15'!$AB31</f>
        <v>0</v>
      </c>
      <c r="AM31" s="53">
        <f>'16'!$AB31</f>
        <v>0</v>
      </c>
      <c r="AN31" s="40">
        <f>'17'!$AB31</f>
        <v>0</v>
      </c>
      <c r="AO31" s="72"/>
      <c r="AP31" s="72"/>
      <c r="AQ31" s="72"/>
      <c r="AR31" s="72"/>
      <c r="AS31" s="72"/>
      <c r="AU31" s="72"/>
      <c r="AV31" s="72"/>
      <c r="AW31" s="75"/>
      <c r="AX31" s="66"/>
      <c r="AY31" s="66"/>
    </row>
    <row r="32" spans="1:51" s="64" customFormat="1" ht="15" customHeight="1" x14ac:dyDescent="0.25">
      <c r="A32" s="54" t="s">
        <v>77</v>
      </c>
      <c r="B32" s="90" t="s">
        <v>76</v>
      </c>
      <c r="C32" s="53">
        <f>'80'!$AB32</f>
        <v>0</v>
      </c>
      <c r="D32" s="53">
        <f>'81'!$AB32</f>
        <v>0</v>
      </c>
      <c r="E32" s="53">
        <f>'82'!$AB32</f>
        <v>1.9927536231884058</v>
      </c>
      <c r="F32" s="53">
        <f>'83'!$AB32</f>
        <v>1.8115942028985506</v>
      </c>
      <c r="G32" s="53">
        <f>'84'!$AB32</f>
        <v>1.6304347826086956</v>
      </c>
      <c r="H32" s="53">
        <f>'85'!$AB32</f>
        <v>1.8115942028985506</v>
      </c>
      <c r="I32" s="53">
        <f>'86'!$AB32</f>
        <v>0</v>
      </c>
      <c r="J32" s="53">
        <f>'87'!$AB32</f>
        <v>2.5362318840579707</v>
      </c>
      <c r="K32" s="53">
        <f>'88'!$AB32</f>
        <v>2.8985507246376812</v>
      </c>
      <c r="L32" s="53">
        <f>'89'!$AB32</f>
        <v>2.7173913043478257</v>
      </c>
      <c r="M32" s="53">
        <f>'90'!$AB32</f>
        <v>2.7213786231884054</v>
      </c>
      <c r="N32" s="53">
        <f>'91'!$AB32</f>
        <v>2.8794637681159418</v>
      </c>
      <c r="O32" s="53">
        <f>'92'!$AB32</f>
        <v>1.9210797101449273</v>
      </c>
      <c r="P32" s="53">
        <f>'93'!$AB32</f>
        <v>1.9973079710144925</v>
      </c>
      <c r="Q32" s="53">
        <f>'94'!$AB32</f>
        <v>2.1310507246376811</v>
      </c>
      <c r="R32" s="53">
        <f>'95'!$AB32</f>
        <v>1.7209583333333331</v>
      </c>
      <c r="S32" s="53">
        <f>'96'!$AB32</f>
        <v>2.4540579710144925</v>
      </c>
      <c r="T32" s="53">
        <f>'97'!$AB32</f>
        <v>2.3710815217391303</v>
      </c>
      <c r="U32" s="53">
        <f>'98'!$AB32</f>
        <v>5.8391086956521736</v>
      </c>
      <c r="V32" s="53">
        <f>'99'!$AB32</f>
        <v>7.4173913043478263</v>
      </c>
      <c r="W32" s="53">
        <f>'00'!$AB32</f>
        <v>6.5859384057971013</v>
      </c>
      <c r="X32" s="53">
        <f>'01'!$AB32</f>
        <v>8.3659438405797086</v>
      </c>
      <c r="Y32" s="53">
        <f>'02'!$AB32</f>
        <v>8.3007862318840573</v>
      </c>
      <c r="Z32" s="53">
        <f>'03'!$AB32</f>
        <v>9.4024021739130426</v>
      </c>
      <c r="AA32" s="53">
        <f>'04'!$AB32</f>
        <v>9.0342644927536213</v>
      </c>
      <c r="AB32" s="53">
        <f>'05'!$AB32</f>
        <v>10.084119999999999</v>
      </c>
      <c r="AC32" s="53">
        <f>'06'!$AB32</f>
        <v>11.495961818181819</v>
      </c>
      <c r="AD32" s="53">
        <f>'07'!$AB32</f>
        <v>11.56700234294655</v>
      </c>
      <c r="AE32" s="53">
        <f>'08'!$AB32</f>
        <v>0</v>
      </c>
      <c r="AF32" s="53">
        <f>'09'!$AB32</f>
        <v>0</v>
      </c>
      <c r="AG32" s="53">
        <f>'10'!$AB32</f>
        <v>7.3167436363636362</v>
      </c>
      <c r="AH32" s="53">
        <f>'11'!$AB32</f>
        <v>20.890980072463769</v>
      </c>
      <c r="AI32" s="53">
        <f>'12'!$AB32</f>
        <v>5.5489130434782609E-3</v>
      </c>
      <c r="AJ32" s="53">
        <f>'13'!$AB32</f>
        <v>0</v>
      </c>
      <c r="AK32" s="53">
        <f>'14'!$AB32</f>
        <v>0</v>
      </c>
      <c r="AL32" s="53">
        <f>'15'!$AB32</f>
        <v>0</v>
      </c>
      <c r="AM32" s="53">
        <f>'16'!$AB32</f>
        <v>0</v>
      </c>
      <c r="AN32" s="40">
        <f>'17'!$AB32</f>
        <v>0</v>
      </c>
      <c r="AO32" s="72"/>
      <c r="AP32" s="72"/>
      <c r="AQ32" s="72"/>
      <c r="AR32" s="72"/>
      <c r="AS32" s="72"/>
      <c r="AU32" s="72"/>
      <c r="AV32" s="72"/>
      <c r="AW32" s="73"/>
      <c r="AX32" s="66"/>
      <c r="AY32" s="66"/>
    </row>
    <row r="33" spans="1:51" s="64" customFormat="1" ht="15" customHeight="1" x14ac:dyDescent="0.25">
      <c r="A33" s="54" t="s">
        <v>10</v>
      </c>
      <c r="B33" s="90" t="s">
        <v>33</v>
      </c>
      <c r="C33" s="53">
        <f>'80'!$AB33</f>
        <v>0</v>
      </c>
      <c r="D33" s="53">
        <f>'81'!$AB33</f>
        <v>0</v>
      </c>
      <c r="E33" s="53">
        <f>'82'!$AB33</f>
        <v>0</v>
      </c>
      <c r="F33" s="53">
        <f>'83'!$AB33</f>
        <v>0</v>
      </c>
      <c r="G33" s="53">
        <f>'84'!$AB33</f>
        <v>0</v>
      </c>
      <c r="H33" s="53">
        <f>'85'!$AB33</f>
        <v>0</v>
      </c>
      <c r="I33" s="53">
        <f>'86'!$AB33</f>
        <v>0</v>
      </c>
      <c r="J33" s="53">
        <f>'87'!$AB33</f>
        <v>0</v>
      </c>
      <c r="K33" s="53">
        <f>'88'!$AB33</f>
        <v>0</v>
      </c>
      <c r="L33" s="53">
        <f>'89'!$AB33</f>
        <v>0</v>
      </c>
      <c r="M33" s="53">
        <f>'90'!$AB33</f>
        <v>2.7858695652173908E-2</v>
      </c>
      <c r="N33" s="53">
        <f>'91'!$AB33</f>
        <v>2.669746376811594E-2</v>
      </c>
      <c r="O33" s="53">
        <f>'92'!$AB33</f>
        <v>2.8432971014492752E-2</v>
      </c>
      <c r="P33" s="53">
        <f>'93'!$AB33</f>
        <v>2.5237318840579708E-2</v>
      </c>
      <c r="Q33" s="53">
        <f>'94'!$AB33</f>
        <v>3.6112318840579707E-2</v>
      </c>
      <c r="R33" s="53">
        <f>'95'!$AB33</f>
        <v>1.6438405797101447E-2</v>
      </c>
      <c r="S33" s="53">
        <f>'96'!$AB33</f>
        <v>1.904891304347826E-2</v>
      </c>
      <c r="T33" s="53">
        <f>'97'!$AB33</f>
        <v>1.1090579710144927E-2</v>
      </c>
      <c r="U33" s="53">
        <f>'98'!$AB33</f>
        <v>1.3018115942028985E-2</v>
      </c>
      <c r="V33" s="53">
        <f>'99'!$AB33</f>
        <v>3.1442028985507242E-2</v>
      </c>
      <c r="W33" s="53">
        <f>'00'!$AB33</f>
        <v>3.0081521739130434E-2</v>
      </c>
      <c r="X33" s="53">
        <f>'01'!$AB33</f>
        <v>6.1556159420289851E-2</v>
      </c>
      <c r="Y33" s="53">
        <f>'02'!$AB33</f>
        <v>8.9295289855072457E-2</v>
      </c>
      <c r="Z33" s="53">
        <f>'03'!$AB33</f>
        <v>5.0248188405797097E-2</v>
      </c>
      <c r="AA33" s="53">
        <f>'04'!$AB33</f>
        <v>4.6579710144927532E-2</v>
      </c>
      <c r="AB33" s="53">
        <f>'05'!$AB33</f>
        <v>5.4818181818181823E-3</v>
      </c>
      <c r="AC33" s="53">
        <f>'06'!$AB33</f>
        <v>3.0818181818181817E-3</v>
      </c>
      <c r="AD33" s="53">
        <f>'07'!$AB33</f>
        <v>0</v>
      </c>
      <c r="AE33" s="53">
        <f>'08'!$AB33</f>
        <v>0</v>
      </c>
      <c r="AF33" s="53">
        <f>'09'!$AB33</f>
        <v>0</v>
      </c>
      <c r="AG33" s="53">
        <f>'10'!$AB33</f>
        <v>0</v>
      </c>
      <c r="AH33" s="53">
        <f>'11'!$AB33</f>
        <v>0</v>
      </c>
      <c r="AI33" s="53">
        <f>'12'!$AB33</f>
        <v>0</v>
      </c>
      <c r="AJ33" s="53">
        <f>'13'!$AB33</f>
        <v>0</v>
      </c>
      <c r="AK33" s="53">
        <f>'14'!$AB33</f>
        <v>0</v>
      </c>
      <c r="AL33" s="53">
        <f>'15'!$AB33</f>
        <v>0</v>
      </c>
      <c r="AM33" s="53">
        <f>'16'!$AB33</f>
        <v>0</v>
      </c>
      <c r="AN33" s="40">
        <f>'17'!$AB33</f>
        <v>0</v>
      </c>
      <c r="AO33" s="72"/>
      <c r="AP33" s="72"/>
      <c r="AQ33" s="72"/>
      <c r="AR33" s="72"/>
      <c r="AS33" s="72"/>
      <c r="AU33" s="72"/>
      <c r="AV33" s="72"/>
      <c r="AW33" s="75"/>
      <c r="AX33" s="66"/>
      <c r="AY33" s="66"/>
    </row>
    <row r="34" spans="1:51" s="64" customFormat="1" ht="15" customHeight="1" x14ac:dyDescent="0.25">
      <c r="A34" s="54" t="s">
        <v>11</v>
      </c>
      <c r="B34" s="90" t="s">
        <v>34</v>
      </c>
      <c r="C34" s="53">
        <f>'80'!$AB34</f>
        <v>0</v>
      </c>
      <c r="D34" s="53">
        <f>'81'!$AB34</f>
        <v>0</v>
      </c>
      <c r="E34" s="53">
        <f>'82'!$AB34</f>
        <v>0</v>
      </c>
      <c r="F34" s="53">
        <f>'83'!$AB34</f>
        <v>0</v>
      </c>
      <c r="G34" s="53">
        <f>'84'!$AB34</f>
        <v>0</v>
      </c>
      <c r="H34" s="53">
        <f>'85'!$AB34</f>
        <v>0</v>
      </c>
      <c r="I34" s="53">
        <f>'86'!$AB34</f>
        <v>0</v>
      </c>
      <c r="J34" s="53">
        <f>'87'!$AB34</f>
        <v>0</v>
      </c>
      <c r="K34" s="53">
        <f>'88'!$AB34</f>
        <v>0</v>
      </c>
      <c r="L34" s="53">
        <f>'89'!$AB34</f>
        <v>0</v>
      </c>
      <c r="M34" s="53">
        <f>'90'!$AB34</f>
        <v>0</v>
      </c>
      <c r="N34" s="53">
        <f>'91'!$AB34</f>
        <v>0</v>
      </c>
      <c r="O34" s="53">
        <f>'92'!$AB34</f>
        <v>0</v>
      </c>
      <c r="P34" s="53">
        <f>'93'!$AB34</f>
        <v>0</v>
      </c>
      <c r="Q34" s="53">
        <f>'94'!$AB34</f>
        <v>0</v>
      </c>
      <c r="R34" s="53">
        <f>'95'!$AB34</f>
        <v>0</v>
      </c>
      <c r="S34" s="53">
        <f>'96'!$AB34</f>
        <v>0</v>
      </c>
      <c r="T34" s="53">
        <f>'97'!$AB34</f>
        <v>0</v>
      </c>
      <c r="U34" s="53">
        <f>'98'!$AB34</f>
        <v>0</v>
      </c>
      <c r="V34" s="53">
        <f>'99'!$AB34</f>
        <v>0</v>
      </c>
      <c r="W34" s="53">
        <f>'00'!$AB34</f>
        <v>0</v>
      </c>
      <c r="X34" s="53">
        <f>'01'!$AB34</f>
        <v>0</v>
      </c>
      <c r="Y34" s="53">
        <f>'02'!$AB34</f>
        <v>0</v>
      </c>
      <c r="Z34" s="53">
        <f>'03'!$AB34</f>
        <v>0</v>
      </c>
      <c r="AA34" s="53">
        <f>'04'!$AB34</f>
        <v>0</v>
      </c>
      <c r="AB34" s="53">
        <f>'05'!$AB34</f>
        <v>0</v>
      </c>
      <c r="AC34" s="53">
        <f>'06'!$AB34</f>
        <v>0</v>
      </c>
      <c r="AD34" s="53">
        <f>'07'!$AB34</f>
        <v>0</v>
      </c>
      <c r="AE34" s="53">
        <f>'08'!$AB34</f>
        <v>0</v>
      </c>
      <c r="AF34" s="53">
        <f>'09'!$AB34</f>
        <v>0</v>
      </c>
      <c r="AG34" s="53">
        <f>'10'!$AB34</f>
        <v>0</v>
      </c>
      <c r="AH34" s="53">
        <f>'11'!$AB34</f>
        <v>0</v>
      </c>
      <c r="AI34" s="53">
        <f>'12'!$AB34</f>
        <v>0</v>
      </c>
      <c r="AJ34" s="53">
        <f>'13'!$AB34</f>
        <v>0</v>
      </c>
      <c r="AK34" s="53">
        <f>'14'!$AB34</f>
        <v>0</v>
      </c>
      <c r="AL34" s="53">
        <f>'15'!$AB34</f>
        <v>0</v>
      </c>
      <c r="AM34" s="53">
        <f>'16'!$AB34</f>
        <v>0</v>
      </c>
      <c r="AN34" s="40">
        <f>'17'!$AB34</f>
        <v>0</v>
      </c>
      <c r="AO34" s="72"/>
      <c r="AP34" s="72"/>
      <c r="AQ34" s="72"/>
      <c r="AR34" s="72"/>
      <c r="AS34" s="72"/>
      <c r="AU34" s="72"/>
      <c r="AV34" s="72"/>
      <c r="AW34" s="75"/>
      <c r="AX34" s="66"/>
      <c r="AY34" s="66"/>
    </row>
    <row r="35" spans="1:51" s="64" customFormat="1" ht="15" customHeight="1" x14ac:dyDescent="0.25">
      <c r="A35" s="54" t="s">
        <v>2</v>
      </c>
      <c r="B35" s="92" t="s">
        <v>73</v>
      </c>
      <c r="C35" s="53">
        <f>'80'!$AB35</f>
        <v>0</v>
      </c>
      <c r="D35" s="53">
        <f>'81'!$AB35</f>
        <v>0</v>
      </c>
      <c r="E35" s="53">
        <f>'82'!$AB35</f>
        <v>0</v>
      </c>
      <c r="F35" s="53">
        <f>'83'!$AB35</f>
        <v>0</v>
      </c>
      <c r="G35" s="53">
        <f>'84'!$AB35</f>
        <v>0</v>
      </c>
      <c r="H35" s="53">
        <f>'85'!$AB35</f>
        <v>0</v>
      </c>
      <c r="I35" s="53">
        <f>'86'!$AB35</f>
        <v>0</v>
      </c>
      <c r="J35" s="53">
        <f>'87'!$AB35</f>
        <v>0</v>
      </c>
      <c r="K35" s="53">
        <f>'88'!$AB35</f>
        <v>0</v>
      </c>
      <c r="L35" s="53">
        <f>'89'!$AB35</f>
        <v>0</v>
      </c>
      <c r="M35" s="53">
        <f>'90'!$AB35</f>
        <v>0</v>
      </c>
      <c r="N35" s="53">
        <f>'91'!$AB35</f>
        <v>0</v>
      </c>
      <c r="O35" s="53">
        <f>'92'!$AB35</f>
        <v>0</v>
      </c>
      <c r="P35" s="53">
        <f>'93'!$AB35</f>
        <v>0</v>
      </c>
      <c r="Q35" s="53">
        <f>'94'!$AB35</f>
        <v>0</v>
      </c>
      <c r="R35" s="53">
        <f>'95'!$AB35</f>
        <v>0</v>
      </c>
      <c r="S35" s="53">
        <f>'96'!$AB35</f>
        <v>0</v>
      </c>
      <c r="T35" s="53">
        <f>'97'!$AB35</f>
        <v>0</v>
      </c>
      <c r="U35" s="53">
        <f>'98'!$AB35</f>
        <v>0</v>
      </c>
      <c r="V35" s="53">
        <f>'99'!$AB35</f>
        <v>0</v>
      </c>
      <c r="W35" s="53">
        <f>'00'!$AB35</f>
        <v>0</v>
      </c>
      <c r="X35" s="53">
        <f>'01'!$AB35</f>
        <v>0</v>
      </c>
      <c r="Y35" s="53">
        <f>'02'!$AB35</f>
        <v>0</v>
      </c>
      <c r="Z35" s="53">
        <f>'03'!$AB35</f>
        <v>0</v>
      </c>
      <c r="AA35" s="53">
        <f>'04'!$AB35</f>
        <v>0</v>
      </c>
      <c r="AB35" s="53">
        <f>'05'!$AB35</f>
        <v>0</v>
      </c>
      <c r="AC35" s="53">
        <f>'06'!$AB35</f>
        <v>0</v>
      </c>
      <c r="AD35" s="53">
        <f>'07'!$AB35</f>
        <v>0</v>
      </c>
      <c r="AE35" s="53">
        <f>'08'!$AB35</f>
        <v>0</v>
      </c>
      <c r="AF35" s="53">
        <f>'09'!$AB35</f>
        <v>0</v>
      </c>
      <c r="AG35" s="53">
        <f>'10'!$AB35</f>
        <v>0</v>
      </c>
      <c r="AH35" s="53">
        <f>'11'!$AB35</f>
        <v>0</v>
      </c>
      <c r="AI35" s="53">
        <f>'12'!$AB35</f>
        <v>0</v>
      </c>
      <c r="AJ35" s="53">
        <f>'13'!$AB35</f>
        <v>0</v>
      </c>
      <c r="AK35" s="53">
        <f>'14'!$AB35</f>
        <v>0</v>
      </c>
      <c r="AL35" s="53">
        <f>'15'!$AB35</f>
        <v>0</v>
      </c>
      <c r="AM35" s="53">
        <f>'16'!$AB35</f>
        <v>0</v>
      </c>
      <c r="AN35" s="40">
        <f>'17'!$AB35</f>
        <v>0</v>
      </c>
      <c r="AO35" s="72"/>
      <c r="AP35" s="72"/>
      <c r="AQ35" s="72"/>
      <c r="AR35" s="72"/>
      <c r="AS35" s="72"/>
      <c r="AU35" s="72"/>
      <c r="AV35" s="72"/>
      <c r="AW35" s="75"/>
      <c r="AX35" s="66"/>
      <c r="AY35" s="66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125.54347826086956</v>
      </c>
      <c r="D36" s="37">
        <f t="shared" ref="D36:AH36" si="1">SUM(D6:D35)+SUM(D38:D43)</f>
        <v>136.41304347826082</v>
      </c>
      <c r="E36" s="37">
        <f t="shared" si="1"/>
        <v>155.82246376811591</v>
      </c>
      <c r="F36" s="37">
        <f t="shared" si="1"/>
        <v>179.34420289855069</v>
      </c>
      <c r="G36" s="37">
        <f t="shared" si="1"/>
        <v>196.40398550724635</v>
      </c>
      <c r="H36" s="37">
        <f t="shared" si="1"/>
        <v>233.40036231884056</v>
      </c>
      <c r="I36" s="37">
        <f t="shared" si="1"/>
        <v>278.0307971014492</v>
      </c>
      <c r="J36" s="37">
        <f t="shared" si="1"/>
        <v>336.41304347826087</v>
      </c>
      <c r="K36" s="37">
        <f t="shared" si="1"/>
        <v>423.91304347826087</v>
      </c>
      <c r="L36" s="37">
        <f t="shared" si="1"/>
        <v>365.39855072463769</v>
      </c>
      <c r="M36" s="37">
        <f t="shared" si="1"/>
        <v>392.94346920289848</v>
      </c>
      <c r="N36" s="37">
        <f t="shared" si="1"/>
        <v>345.54298550724639</v>
      </c>
      <c r="O36" s="37">
        <f t="shared" si="1"/>
        <v>389.11202355072453</v>
      </c>
      <c r="P36" s="37">
        <f t="shared" si="1"/>
        <v>408.24055072463767</v>
      </c>
      <c r="Q36" s="37">
        <f t="shared" si="1"/>
        <v>414.60071920289852</v>
      </c>
      <c r="R36" s="37">
        <f t="shared" si="1"/>
        <v>406.11528079710143</v>
      </c>
      <c r="S36" s="37">
        <f t="shared" si="1"/>
        <v>419.76275543478255</v>
      </c>
      <c r="T36" s="37">
        <f t="shared" si="1"/>
        <v>435.54375543478255</v>
      </c>
      <c r="U36" s="37">
        <f t="shared" si="1"/>
        <v>432.70460869565215</v>
      </c>
      <c r="V36" s="37">
        <f t="shared" si="1"/>
        <v>451.72468840579705</v>
      </c>
      <c r="W36" s="37">
        <f t="shared" si="1"/>
        <v>483.42506702898555</v>
      </c>
      <c r="X36" s="37">
        <f t="shared" si="1"/>
        <v>518.02630072463762</v>
      </c>
      <c r="Y36" s="37">
        <f t="shared" si="1"/>
        <v>472.4063152173913</v>
      </c>
      <c r="Z36" s="37">
        <f t="shared" si="1"/>
        <v>453.24186231884056</v>
      </c>
      <c r="AA36" s="37">
        <f t="shared" si="1"/>
        <v>456.27694927536226</v>
      </c>
      <c r="AB36" s="37">
        <f t="shared" si="1"/>
        <v>449.19086727272719</v>
      </c>
      <c r="AC36" s="37">
        <f t="shared" si="1"/>
        <v>459.31368727272724</v>
      </c>
      <c r="AD36" s="37">
        <f t="shared" si="1"/>
        <v>461.72659767519644</v>
      </c>
      <c r="AE36" s="37">
        <f t="shared" si="1"/>
        <v>471.45997636363631</v>
      </c>
      <c r="AF36" s="37">
        <f t="shared" si="1"/>
        <v>463.49241090909084</v>
      </c>
      <c r="AG36" s="37">
        <f t="shared" si="1"/>
        <v>469.50322907208454</v>
      </c>
      <c r="AH36" s="37">
        <f t="shared" si="1"/>
        <v>495.06873731884053</v>
      </c>
      <c r="AI36" s="37">
        <f t="shared" ref="AI36:AN36" si="2">SUM(AI6:AI35)+SUM(AI38:AI43)</f>
        <v>513.31950362318844</v>
      </c>
      <c r="AJ36" s="37">
        <f t="shared" si="2"/>
        <v>530.69069927536259</v>
      </c>
      <c r="AK36" s="37">
        <f t="shared" si="2"/>
        <v>534.40257427536233</v>
      </c>
      <c r="AL36" s="37">
        <f t="shared" si="2"/>
        <v>535.79931340579708</v>
      </c>
      <c r="AM36" s="37">
        <f t="shared" si="2"/>
        <v>532.60480253623189</v>
      </c>
      <c r="AN36" s="38">
        <f t="shared" si="2"/>
        <v>553.53324999999995</v>
      </c>
      <c r="AO36" s="78"/>
      <c r="AP36" s="78"/>
      <c r="AQ36" s="78"/>
      <c r="AR36" s="78"/>
      <c r="AS36" s="78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'80'!$AB38</f>
        <v>0</v>
      </c>
      <c r="D38" s="60">
        <f>'81'!$AB38</f>
        <v>0</v>
      </c>
      <c r="E38" s="60">
        <f>'82'!$AB38</f>
        <v>0</v>
      </c>
      <c r="F38" s="60">
        <f>'83'!$AB38</f>
        <v>0</v>
      </c>
      <c r="G38" s="60">
        <f>'84'!$AB38</f>
        <v>0</v>
      </c>
      <c r="H38" s="60">
        <f>'85'!$AB38</f>
        <v>0</v>
      </c>
      <c r="I38" s="60">
        <f>'86'!$AB38</f>
        <v>0</v>
      </c>
      <c r="J38" s="60">
        <f>'87'!$AB38</f>
        <v>0</v>
      </c>
      <c r="K38" s="60">
        <f>'88'!$AB38</f>
        <v>0</v>
      </c>
      <c r="L38" s="60">
        <f>'89'!$AB38</f>
        <v>0</v>
      </c>
      <c r="M38" s="60">
        <f>'90'!$AB38</f>
        <v>0</v>
      </c>
      <c r="N38" s="60">
        <f>'91'!$AB38</f>
        <v>0</v>
      </c>
      <c r="O38" s="60">
        <f>'92'!$AB38</f>
        <v>0</v>
      </c>
      <c r="P38" s="60">
        <f>'93'!$AB38</f>
        <v>0</v>
      </c>
      <c r="Q38" s="60">
        <f>'94'!$AB38</f>
        <v>0</v>
      </c>
      <c r="R38" s="60">
        <f>'95'!$AB38</f>
        <v>0</v>
      </c>
      <c r="S38" s="60">
        <f>'96'!$AB38</f>
        <v>0</v>
      </c>
      <c r="T38" s="60">
        <f>'97'!$AB38</f>
        <v>0</v>
      </c>
      <c r="U38" s="60">
        <f>'98'!$AB38</f>
        <v>0</v>
      </c>
      <c r="V38" s="60">
        <f>'99'!$AB38</f>
        <v>0</v>
      </c>
      <c r="W38" s="60">
        <f>'00'!$AB38</f>
        <v>0</v>
      </c>
      <c r="X38" s="60">
        <f>'01'!$AB38</f>
        <v>0</v>
      </c>
      <c r="Y38" s="60">
        <f>'02'!$AB38</f>
        <v>0</v>
      </c>
      <c r="Z38" s="60">
        <f>'03'!$AB38</f>
        <v>0</v>
      </c>
      <c r="AA38" s="60">
        <f>'04'!$AB38</f>
        <v>0</v>
      </c>
      <c r="AB38" s="60">
        <f>'05'!$AB38</f>
        <v>0</v>
      </c>
      <c r="AC38" s="60">
        <f>'06'!$AB38</f>
        <v>0</v>
      </c>
      <c r="AD38" s="60">
        <f>'07'!$AB38</f>
        <v>0</v>
      </c>
      <c r="AE38" s="60">
        <f>'08'!$AB38</f>
        <v>0</v>
      </c>
      <c r="AF38" s="60">
        <f>'09'!$AB38</f>
        <v>0</v>
      </c>
      <c r="AG38" s="60">
        <f>'10'!$AB38</f>
        <v>7.2727272727272727E-3</v>
      </c>
      <c r="AH38" s="60">
        <f>'11'!$AB38</f>
        <v>2.6486648550724636</v>
      </c>
      <c r="AI38" s="60">
        <f>'12'!$AB38</f>
        <v>0.1069873188405797</v>
      </c>
      <c r="AJ38" s="60">
        <f>'13'!$AB38</f>
        <v>4.0976449275362321E-2</v>
      </c>
      <c r="AK38" s="60">
        <f>'14'!$AB38</f>
        <v>1.357427536231884E-2</v>
      </c>
      <c r="AL38" s="60">
        <f>'15'!$AB38</f>
        <v>1.2498188405797101E-2</v>
      </c>
      <c r="AM38" s="60">
        <f>'16'!$AB38</f>
        <v>1.0023550724637681E-2</v>
      </c>
      <c r="AN38" s="42">
        <f>'17'!$AB38</f>
        <v>6.2355072463768117E-3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'80'!$AB39</f>
        <v>0</v>
      </c>
      <c r="D39" s="53">
        <f>'81'!$AB39</f>
        <v>0</v>
      </c>
      <c r="E39" s="53">
        <f>'82'!$AB39</f>
        <v>0</v>
      </c>
      <c r="F39" s="53">
        <f>'83'!$AB39</f>
        <v>0</v>
      </c>
      <c r="G39" s="53">
        <f>'84'!$AB39</f>
        <v>0</v>
      </c>
      <c r="H39" s="53">
        <f>'85'!$AB39</f>
        <v>0</v>
      </c>
      <c r="I39" s="53">
        <f>'86'!$AB39</f>
        <v>0</v>
      </c>
      <c r="J39" s="53">
        <f>'87'!$AB39</f>
        <v>0</v>
      </c>
      <c r="K39" s="53">
        <f>'88'!$AB39</f>
        <v>0</v>
      </c>
      <c r="L39" s="53">
        <f>'89'!$AB39</f>
        <v>0</v>
      </c>
      <c r="M39" s="53">
        <f>'90'!$AB39</f>
        <v>0</v>
      </c>
      <c r="N39" s="53">
        <f>'91'!$AB39</f>
        <v>0</v>
      </c>
      <c r="O39" s="53">
        <f>'92'!$AB39</f>
        <v>0</v>
      </c>
      <c r="P39" s="53">
        <f>'93'!$AB39</f>
        <v>0</v>
      </c>
      <c r="Q39" s="53">
        <f>'94'!$AB39</f>
        <v>0</v>
      </c>
      <c r="R39" s="53">
        <f>'95'!$AB39</f>
        <v>0</v>
      </c>
      <c r="S39" s="53">
        <f>'96'!$AB39</f>
        <v>0</v>
      </c>
      <c r="T39" s="53">
        <f>'97'!$AB39</f>
        <v>0</v>
      </c>
      <c r="U39" s="53">
        <f>'98'!$AB39</f>
        <v>0</v>
      </c>
      <c r="V39" s="53">
        <f>'99'!$AB39</f>
        <v>0</v>
      </c>
      <c r="W39" s="53">
        <f>'00'!$AB39</f>
        <v>0</v>
      </c>
      <c r="X39" s="53">
        <f>'01'!$AB39</f>
        <v>0</v>
      </c>
      <c r="Y39" s="53">
        <f>'02'!$AB39</f>
        <v>0</v>
      </c>
      <c r="Z39" s="53">
        <f>'03'!$AB39</f>
        <v>0</v>
      </c>
      <c r="AA39" s="53">
        <f>'04'!$AB39</f>
        <v>0</v>
      </c>
      <c r="AB39" s="53">
        <f>'05'!$AB39</f>
        <v>0</v>
      </c>
      <c r="AC39" s="53">
        <f>'06'!$AB39</f>
        <v>0</v>
      </c>
      <c r="AD39" s="53">
        <f>'07'!$AB39</f>
        <v>0</v>
      </c>
      <c r="AE39" s="53">
        <f>'08'!$AB39</f>
        <v>0</v>
      </c>
      <c r="AF39" s="53">
        <f>'09'!$AB39</f>
        <v>0</v>
      </c>
      <c r="AG39" s="53">
        <f>'10'!$AB39</f>
        <v>1.3777036363636364</v>
      </c>
      <c r="AH39" s="53">
        <f>'11'!$AB39</f>
        <v>3.8028894927536232</v>
      </c>
      <c r="AI39" s="53">
        <f>'12'!$AB39</f>
        <v>19.450489130434782</v>
      </c>
      <c r="AJ39" s="53">
        <f>'13'!$AB39</f>
        <v>25.56251811594203</v>
      </c>
      <c r="AK39" s="53">
        <f>'14'!$AB39</f>
        <v>23.115442028985509</v>
      </c>
      <c r="AL39" s="53">
        <f>'15'!$AB39</f>
        <v>22.25498731884058</v>
      </c>
      <c r="AM39" s="53">
        <f>'16'!$AB39</f>
        <v>19.97677536231884</v>
      </c>
      <c r="AN39" s="40">
        <f>'17'!$AB39</f>
        <v>22.857153985507246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'80'!$AB40</f>
        <v>0</v>
      </c>
      <c r="D40" s="53">
        <f>'81'!$AB40</f>
        <v>0</v>
      </c>
      <c r="E40" s="53">
        <f>'82'!$AB40</f>
        <v>0</v>
      </c>
      <c r="F40" s="53">
        <f>'83'!$AB40</f>
        <v>0</v>
      </c>
      <c r="G40" s="53">
        <f>'84'!$AB40</f>
        <v>0</v>
      </c>
      <c r="H40" s="53">
        <f>'85'!$AB40</f>
        <v>0</v>
      </c>
      <c r="I40" s="53">
        <f>'86'!$AB40</f>
        <v>0</v>
      </c>
      <c r="J40" s="53">
        <f>'87'!$AB40</f>
        <v>0</v>
      </c>
      <c r="K40" s="53">
        <f>'88'!$AB40</f>
        <v>0</v>
      </c>
      <c r="L40" s="53">
        <f>'89'!$AB40</f>
        <v>0</v>
      </c>
      <c r="M40" s="53">
        <f>'90'!$AB40</f>
        <v>0</v>
      </c>
      <c r="N40" s="53">
        <f>'91'!$AB40</f>
        <v>0</v>
      </c>
      <c r="O40" s="53">
        <f>'92'!$AB40</f>
        <v>0</v>
      </c>
      <c r="P40" s="53">
        <f>'93'!$AB40</f>
        <v>0</v>
      </c>
      <c r="Q40" s="53">
        <f>'94'!$AB40</f>
        <v>0</v>
      </c>
      <c r="R40" s="53">
        <f>'95'!$AB40</f>
        <v>0</v>
      </c>
      <c r="S40" s="53">
        <f>'96'!$AB40</f>
        <v>0</v>
      </c>
      <c r="T40" s="53">
        <f>'97'!$AB40</f>
        <v>0</v>
      </c>
      <c r="U40" s="53">
        <f>'98'!$AB40</f>
        <v>0</v>
      </c>
      <c r="V40" s="53">
        <f>'99'!$AB40</f>
        <v>0</v>
      </c>
      <c r="W40" s="53">
        <f>'00'!$AB40</f>
        <v>0</v>
      </c>
      <c r="X40" s="53">
        <f>'01'!$AB40</f>
        <v>0</v>
      </c>
      <c r="Y40" s="53">
        <f>'02'!$AB40</f>
        <v>0</v>
      </c>
      <c r="Z40" s="53">
        <f>'03'!$AB40</f>
        <v>0</v>
      </c>
      <c r="AA40" s="53">
        <f>'04'!$AB40</f>
        <v>0</v>
      </c>
      <c r="AB40" s="53">
        <f>'05'!$AB40</f>
        <v>0</v>
      </c>
      <c r="AC40" s="53">
        <f>'06'!$AB40</f>
        <v>0</v>
      </c>
      <c r="AD40" s="53">
        <f>'07'!$AB40</f>
        <v>0</v>
      </c>
      <c r="AE40" s="53">
        <f>'08'!$AB40</f>
        <v>0</v>
      </c>
      <c r="AF40" s="53">
        <f>'09'!$AB40</f>
        <v>0</v>
      </c>
      <c r="AG40" s="53">
        <f>'10'!$AB40</f>
        <v>0.11725090909090909</v>
      </c>
      <c r="AH40" s="53">
        <f>'11'!$AB40</f>
        <v>0.84645289855072459</v>
      </c>
      <c r="AI40" s="53">
        <f>'12'!$AB40</f>
        <v>0.11144927536231884</v>
      </c>
      <c r="AJ40" s="53">
        <f>'13'!$AB40</f>
        <v>0.30702536231884059</v>
      </c>
      <c r="AK40" s="53">
        <f>'14'!$AB40</f>
        <v>0.42302173913043478</v>
      </c>
      <c r="AL40" s="53">
        <f>'15'!$AB40</f>
        <v>0.29244021739130432</v>
      </c>
      <c r="AM40" s="53">
        <f>'16'!$AB40</f>
        <v>0.26119746376811592</v>
      </c>
      <c r="AN40" s="40">
        <f>'17'!$AB40</f>
        <v>0.28914130434782609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'80'!$AB41</f>
        <v>0</v>
      </c>
      <c r="D41" s="53">
        <f>'81'!$AB41</f>
        <v>0</v>
      </c>
      <c r="E41" s="53">
        <f>'82'!$AB41</f>
        <v>0</v>
      </c>
      <c r="F41" s="53">
        <f>'83'!$AB41</f>
        <v>0</v>
      </c>
      <c r="G41" s="53">
        <f>'84'!$AB41</f>
        <v>0</v>
      </c>
      <c r="H41" s="53">
        <f>'85'!$AB41</f>
        <v>0</v>
      </c>
      <c r="I41" s="53">
        <f>'86'!$AB41</f>
        <v>0</v>
      </c>
      <c r="J41" s="53">
        <f>'87'!$AB41</f>
        <v>0</v>
      </c>
      <c r="K41" s="53">
        <f>'88'!$AB41</f>
        <v>0</v>
      </c>
      <c r="L41" s="53">
        <f>'89'!$AB41</f>
        <v>0</v>
      </c>
      <c r="M41" s="53">
        <f>'90'!$AB41</f>
        <v>0</v>
      </c>
      <c r="N41" s="53">
        <f>'91'!$AB41</f>
        <v>0</v>
      </c>
      <c r="O41" s="53">
        <f>'92'!$AB41</f>
        <v>0</v>
      </c>
      <c r="P41" s="53">
        <f>'93'!$AB41</f>
        <v>0</v>
      </c>
      <c r="Q41" s="53">
        <f>'94'!$AB41</f>
        <v>0</v>
      </c>
      <c r="R41" s="53">
        <f>'95'!$AB41</f>
        <v>0</v>
      </c>
      <c r="S41" s="53">
        <f>'96'!$AB41</f>
        <v>0</v>
      </c>
      <c r="T41" s="53">
        <f>'97'!$AB41</f>
        <v>0</v>
      </c>
      <c r="U41" s="53">
        <f>'98'!$AB41</f>
        <v>0</v>
      </c>
      <c r="V41" s="53">
        <f>'99'!$AB41</f>
        <v>0</v>
      </c>
      <c r="W41" s="53">
        <f>'00'!$AB41</f>
        <v>0</v>
      </c>
      <c r="X41" s="53">
        <f>'01'!$AB41</f>
        <v>0</v>
      </c>
      <c r="Y41" s="53">
        <f>'02'!$AB41</f>
        <v>0</v>
      </c>
      <c r="Z41" s="53">
        <f>'03'!$AB41</f>
        <v>0</v>
      </c>
      <c r="AA41" s="53">
        <f>'04'!$AB41</f>
        <v>0</v>
      </c>
      <c r="AB41" s="53">
        <f>'05'!$AB41</f>
        <v>0</v>
      </c>
      <c r="AC41" s="53">
        <f>'06'!$AB41</f>
        <v>0</v>
      </c>
      <c r="AD41" s="53">
        <f>'07'!$AB41</f>
        <v>0</v>
      </c>
      <c r="AE41" s="53">
        <f>'08'!$AB41</f>
        <v>0</v>
      </c>
      <c r="AF41" s="53">
        <f>'09'!$AB41</f>
        <v>0</v>
      </c>
      <c r="AG41" s="53">
        <f>'10'!$AB41</f>
        <v>0.13544181818181819</v>
      </c>
      <c r="AH41" s="53">
        <f>'11'!$AB41</f>
        <v>0</v>
      </c>
      <c r="AI41" s="53">
        <f>'12'!$AB41</f>
        <v>0.21817210144927537</v>
      </c>
      <c r="AJ41" s="53">
        <f>'13'!$AB41</f>
        <v>0.27970471014492754</v>
      </c>
      <c r="AK41" s="53">
        <f>'14'!$AB41</f>
        <v>0.37750543478260867</v>
      </c>
      <c r="AL41" s="53">
        <f>'15'!$AB41</f>
        <v>0.29697101449275365</v>
      </c>
      <c r="AM41" s="53">
        <f>'16'!$AB41</f>
        <v>0.12770289855072464</v>
      </c>
      <c r="AN41" s="40">
        <f>'17'!$AB41</f>
        <v>0.1905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'80'!$AB42</f>
        <v>0</v>
      </c>
      <c r="D42" s="53">
        <f>'81'!$AB42</f>
        <v>0</v>
      </c>
      <c r="E42" s="53">
        <f>'82'!$AB42</f>
        <v>0</v>
      </c>
      <c r="F42" s="53">
        <f>'83'!$AB42</f>
        <v>0</v>
      </c>
      <c r="G42" s="53">
        <f>'84'!$AB42</f>
        <v>0</v>
      </c>
      <c r="H42" s="53">
        <f>'85'!$AB42</f>
        <v>0</v>
      </c>
      <c r="I42" s="53">
        <f>'86'!$AB42</f>
        <v>0</v>
      </c>
      <c r="J42" s="53">
        <f>'87'!$AB42</f>
        <v>0</v>
      </c>
      <c r="K42" s="53">
        <f>'88'!$AB42</f>
        <v>0</v>
      </c>
      <c r="L42" s="53">
        <f>'89'!$AB42</f>
        <v>0</v>
      </c>
      <c r="M42" s="53">
        <f>'90'!$AB42</f>
        <v>0</v>
      </c>
      <c r="N42" s="53">
        <f>'91'!$AB42</f>
        <v>0</v>
      </c>
      <c r="O42" s="53">
        <f>'92'!$AB42</f>
        <v>0</v>
      </c>
      <c r="P42" s="53">
        <f>'93'!$AB42</f>
        <v>0</v>
      </c>
      <c r="Q42" s="53">
        <f>'94'!$AB42</f>
        <v>0</v>
      </c>
      <c r="R42" s="53">
        <f>'95'!$AB42</f>
        <v>0</v>
      </c>
      <c r="S42" s="53">
        <f>'96'!$AB42</f>
        <v>0</v>
      </c>
      <c r="T42" s="53">
        <f>'97'!$AB42</f>
        <v>0</v>
      </c>
      <c r="U42" s="53">
        <f>'98'!$AB42</f>
        <v>0</v>
      </c>
      <c r="V42" s="53">
        <f>'99'!$AB42</f>
        <v>0</v>
      </c>
      <c r="W42" s="53">
        <f>'00'!$AB42</f>
        <v>0</v>
      </c>
      <c r="X42" s="53">
        <f>'01'!$AB42</f>
        <v>0</v>
      </c>
      <c r="Y42" s="53">
        <f>'02'!$AB42</f>
        <v>0</v>
      </c>
      <c r="Z42" s="53">
        <f>'03'!$AB42</f>
        <v>0</v>
      </c>
      <c r="AA42" s="53">
        <f>'04'!$AB42</f>
        <v>0</v>
      </c>
      <c r="AB42" s="53">
        <f>'05'!$AB42</f>
        <v>0</v>
      </c>
      <c r="AC42" s="53">
        <f>'06'!$AB42</f>
        <v>0</v>
      </c>
      <c r="AD42" s="53">
        <f>'07'!$AB42</f>
        <v>0</v>
      </c>
      <c r="AE42" s="53">
        <f>'08'!$AB42</f>
        <v>0</v>
      </c>
      <c r="AF42" s="53">
        <f>'09'!$AB42</f>
        <v>0</v>
      </c>
      <c r="AG42" s="53">
        <f>'10'!$AB42</f>
        <v>14.056910890266353</v>
      </c>
      <c r="AH42" s="53">
        <f>'11'!$AB42</f>
        <v>17.033396739130435</v>
      </c>
      <c r="AI42" s="53">
        <f>'12'!$AB42</f>
        <v>41.583302536231891</v>
      </c>
      <c r="AJ42" s="53">
        <f>'13'!$AB42</f>
        <v>47.911528985507246</v>
      </c>
      <c r="AK42" s="53">
        <f>'14'!$AB42</f>
        <v>40.489338768115942</v>
      </c>
      <c r="AL42" s="53">
        <f>'15'!$AB42</f>
        <v>38.085260869565218</v>
      </c>
      <c r="AM42" s="53">
        <f>'16'!$AB42</f>
        <v>37.890436594202896</v>
      </c>
      <c r="AN42" s="40">
        <f>'17'!$AB42</f>
        <v>41.039057971014493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'80'!$AB43</f>
        <v>0</v>
      </c>
      <c r="D43" s="61">
        <f>'81'!$AB43</f>
        <v>0</v>
      </c>
      <c r="E43" s="61">
        <f>'82'!$AB43</f>
        <v>0</v>
      </c>
      <c r="F43" s="61">
        <f>'83'!$AB43</f>
        <v>0</v>
      </c>
      <c r="G43" s="61">
        <f>'84'!$AB43</f>
        <v>0</v>
      </c>
      <c r="H43" s="61">
        <f>'85'!$AB43</f>
        <v>0</v>
      </c>
      <c r="I43" s="61">
        <f>'86'!$AB43</f>
        <v>0</v>
      </c>
      <c r="J43" s="61">
        <f>'87'!$AB43</f>
        <v>0</v>
      </c>
      <c r="K43" s="61">
        <f>'88'!$AB43</f>
        <v>0</v>
      </c>
      <c r="L43" s="61">
        <f>'89'!$AB43</f>
        <v>0</v>
      </c>
      <c r="M43" s="61">
        <f>'90'!$AB43</f>
        <v>0</v>
      </c>
      <c r="N43" s="61">
        <f>'91'!$AB43</f>
        <v>0</v>
      </c>
      <c r="O43" s="61">
        <f>'92'!$AB43</f>
        <v>0</v>
      </c>
      <c r="P43" s="61">
        <f>'93'!$AB43</f>
        <v>0</v>
      </c>
      <c r="Q43" s="61">
        <f>'94'!$AB43</f>
        <v>0</v>
      </c>
      <c r="R43" s="61">
        <f>'95'!$AB43</f>
        <v>0</v>
      </c>
      <c r="S43" s="61">
        <f>'96'!$AB43</f>
        <v>0</v>
      </c>
      <c r="T43" s="61">
        <f>'97'!$AB43</f>
        <v>0</v>
      </c>
      <c r="U43" s="61">
        <f>'98'!$AB43</f>
        <v>0</v>
      </c>
      <c r="V43" s="61">
        <f>'99'!$AB43</f>
        <v>0</v>
      </c>
      <c r="W43" s="61">
        <f>'00'!$AB43</f>
        <v>0</v>
      </c>
      <c r="X43" s="61">
        <f>'01'!$AB43</f>
        <v>0</v>
      </c>
      <c r="Y43" s="61">
        <f>'02'!$AB43</f>
        <v>0</v>
      </c>
      <c r="Z43" s="61">
        <f>'03'!$AB43</f>
        <v>0</v>
      </c>
      <c r="AA43" s="61">
        <f>'04'!$AB43</f>
        <v>0</v>
      </c>
      <c r="AB43" s="61">
        <f>'05'!$AB43</f>
        <v>0</v>
      </c>
      <c r="AC43" s="61">
        <f>'06'!$AB43</f>
        <v>0</v>
      </c>
      <c r="AD43" s="61">
        <f>'07'!$AB43</f>
        <v>0</v>
      </c>
      <c r="AE43" s="61">
        <f>'08'!$AB43</f>
        <v>0</v>
      </c>
      <c r="AF43" s="61">
        <f>'09'!$AB43</f>
        <v>0</v>
      </c>
      <c r="AG43" s="61">
        <f>'10'!$AB43</f>
        <v>5.2816363636363634E-2</v>
      </c>
      <c r="AH43" s="61">
        <f>'11'!$AB43</f>
        <v>0</v>
      </c>
      <c r="AI43" s="61">
        <f>'12'!$AB43</f>
        <v>9.7478260869565223E-2</v>
      </c>
      <c r="AJ43" s="61">
        <f>'13'!$AB43</f>
        <v>6.8965579710144928E-2</v>
      </c>
      <c r="AK43" s="61">
        <f>'14'!$AB43</f>
        <v>0</v>
      </c>
      <c r="AL43" s="61">
        <f>'15'!$AB43</f>
        <v>0.13730253623188407</v>
      </c>
      <c r="AM43" s="61">
        <f>'16'!$AB43</f>
        <v>0.12369927536231884</v>
      </c>
      <c r="AN43" s="44">
        <f>'17'!$AB43</f>
        <v>0.17249637681159422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</sheetData>
  <mergeCells count="12">
    <mergeCell ref="A42:B42"/>
    <mergeCell ref="A10:A17"/>
    <mergeCell ref="A27:A28"/>
    <mergeCell ref="A43:B43"/>
    <mergeCell ref="A18:A21"/>
    <mergeCell ref="AO2:AP2"/>
    <mergeCell ref="A38:B38"/>
    <mergeCell ref="A39:B39"/>
    <mergeCell ref="A40:B40"/>
    <mergeCell ref="A41:B41"/>
    <mergeCell ref="A5:B5"/>
    <mergeCell ref="A6:A9"/>
  </mergeCells>
  <phoneticPr fontId="0" type="noConversion"/>
  <pageMargins left="0.78740157499999996" right="0.78740157499999996" top="0.984251969" bottom="0.984251969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2"/>
  <dimension ref="A1:AY49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8.7109375" style="1" customWidth="1"/>
    <col min="40" max="40" width="9.140625" style="99"/>
    <col min="41" max="45" width="11.5703125" style="1" bestFit="1" customWidth="1"/>
    <col min="46" max="16384" width="9.140625" style="1"/>
  </cols>
  <sheetData>
    <row r="1" spans="1:51" s="64" customFormat="1" ht="15" customHeight="1" x14ac:dyDescent="0.25">
      <c r="A1" s="62" t="s">
        <v>36</v>
      </c>
      <c r="B1" s="63" t="s">
        <v>62</v>
      </c>
      <c r="AN1" s="85"/>
      <c r="AO1" s="66"/>
      <c r="AP1" s="66"/>
      <c r="AQ1" s="66"/>
      <c r="AR1" s="66"/>
      <c r="AS1" s="66"/>
    </row>
    <row r="2" spans="1:51" s="64" customFormat="1" ht="15" customHeight="1" x14ac:dyDescent="0.25">
      <c r="A2" s="62"/>
      <c r="B2" s="67"/>
      <c r="AN2" s="85"/>
      <c r="AO2" s="68"/>
      <c r="AP2" s="68"/>
      <c r="AQ2" s="66"/>
      <c r="AR2" s="66"/>
      <c r="AS2" s="66"/>
    </row>
    <row r="3" spans="1:51" s="64" customFormat="1" ht="15" customHeight="1" x14ac:dyDescent="0.25">
      <c r="A3" s="69"/>
      <c r="B3" s="67"/>
      <c r="AN3" s="85"/>
      <c r="AO3" s="66"/>
      <c r="AP3" s="66"/>
      <c r="AQ3" s="66"/>
      <c r="AR3" s="66"/>
      <c r="AS3" s="66"/>
    </row>
    <row r="4" spans="1:51" s="64" customFormat="1" ht="15" customHeight="1" thickBot="1" x14ac:dyDescent="0.3">
      <c r="A4" s="69"/>
      <c r="B4" s="67"/>
      <c r="AN4" s="85"/>
      <c r="AO4" s="66"/>
      <c r="AP4" s="66"/>
      <c r="AQ4" s="66"/>
      <c r="AR4" s="66"/>
      <c r="AS4" s="66"/>
    </row>
    <row r="5" spans="1:51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N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si="0"/>
        <v>2009</v>
      </c>
      <c r="AG5" s="51">
        <f t="shared" si="0"/>
        <v>2010</v>
      </c>
      <c r="AH5" s="51">
        <f t="shared" si="0"/>
        <v>2011</v>
      </c>
      <c r="AI5" s="51">
        <f t="shared" si="0"/>
        <v>2012</v>
      </c>
      <c r="AJ5" s="51">
        <f t="shared" si="0"/>
        <v>2013</v>
      </c>
      <c r="AK5" s="51">
        <f t="shared" si="0"/>
        <v>2014</v>
      </c>
      <c r="AL5" s="51">
        <f t="shared" si="0"/>
        <v>2015</v>
      </c>
      <c r="AM5" s="51">
        <f t="shared" si="0"/>
        <v>2016</v>
      </c>
      <c r="AN5" s="52">
        <f t="shared" si="0"/>
        <v>2017</v>
      </c>
      <c r="AO5" s="70"/>
      <c r="AP5" s="70"/>
      <c r="AQ5" s="70"/>
      <c r="AR5" s="70"/>
      <c r="AS5" s="70"/>
      <c r="AU5" s="70"/>
      <c r="AV5" s="70"/>
      <c r="AW5" s="70"/>
      <c r="AX5" s="70"/>
      <c r="AY5" s="70"/>
    </row>
    <row r="6" spans="1:51" s="64" customFormat="1" ht="15" customHeight="1" x14ac:dyDescent="0.25">
      <c r="A6" s="125" t="s">
        <v>0</v>
      </c>
      <c r="B6" s="90" t="s">
        <v>74</v>
      </c>
      <c r="C6" s="53">
        <f>'80'!$AC6</f>
        <v>0</v>
      </c>
      <c r="D6" s="53">
        <f>'81'!$AC6</f>
        <v>0</v>
      </c>
      <c r="E6" s="53">
        <f>'82'!$AC6</f>
        <v>0</v>
      </c>
      <c r="F6" s="53">
        <f>'83'!$AC6</f>
        <v>0</v>
      </c>
      <c r="G6" s="53">
        <f>'84'!$AC6</f>
        <v>0</v>
      </c>
      <c r="H6" s="53">
        <f>'85'!$AC6</f>
        <v>0</v>
      </c>
      <c r="I6" s="53">
        <f>'86'!$AC6</f>
        <v>0</v>
      </c>
      <c r="J6" s="53">
        <f>'87'!$AC6</f>
        <v>0</v>
      </c>
      <c r="K6" s="53">
        <f>'88'!$AC6</f>
        <v>0</v>
      </c>
      <c r="L6" s="53">
        <f>'89'!$AC6</f>
        <v>0</v>
      </c>
      <c r="M6" s="53">
        <f>'90'!$AC6</f>
        <v>0</v>
      </c>
      <c r="N6" s="53">
        <f>'91'!$AC6</f>
        <v>4.710144927536231E-5</v>
      </c>
      <c r="O6" s="53">
        <f>'92'!$AC6</f>
        <v>1.0869565217391303E-4</v>
      </c>
      <c r="P6" s="53">
        <f>'93'!$AC6</f>
        <v>3.9855072463768114E-4</v>
      </c>
      <c r="Q6" s="53">
        <f>'94'!$AC6</f>
        <v>0</v>
      </c>
      <c r="R6" s="53">
        <f>'95'!$AC6</f>
        <v>0</v>
      </c>
      <c r="S6" s="53">
        <f>'96'!$AC6</f>
        <v>0</v>
      </c>
      <c r="T6" s="53">
        <f>'97'!$AC6</f>
        <v>0</v>
      </c>
      <c r="U6" s="53">
        <f>'98'!$AC6</f>
        <v>0</v>
      </c>
      <c r="V6" s="53">
        <f>'99'!$AC6</f>
        <v>5.7065217391304339E-3</v>
      </c>
      <c r="W6" s="53">
        <f>'00'!$AC6</f>
        <v>0</v>
      </c>
      <c r="X6" s="53">
        <f>'01'!$AC6</f>
        <v>0</v>
      </c>
      <c r="Y6" s="53">
        <f>'02'!$AC6</f>
        <v>0</v>
      </c>
      <c r="Z6" s="53">
        <f>'03'!$AC6</f>
        <v>5.288043478260869E-2</v>
      </c>
      <c r="AA6" s="53">
        <f>'04'!$AC6</f>
        <v>0.10325905797101449</v>
      </c>
      <c r="AB6" s="53">
        <f>'05'!$AC6</f>
        <v>0.23711818181818181</v>
      </c>
      <c r="AC6" s="53">
        <f>'06'!$AC6</f>
        <v>0.211363</v>
      </c>
      <c r="AD6" s="53">
        <f>'07'!$AC6</f>
        <v>0.20250299770167846</v>
      </c>
      <c r="AE6" s="53">
        <f>'08'!$AC6</f>
        <v>0.29486200000000001</v>
      </c>
      <c r="AF6" s="53">
        <f>'09'!$AC6</f>
        <v>0.29847600000000002</v>
      </c>
      <c r="AG6" s="53">
        <f>'10'!$AC6</f>
        <v>0</v>
      </c>
      <c r="AH6" s="53">
        <f>'11'!$AC6</f>
        <v>0.54399456521739131</v>
      </c>
      <c r="AI6" s="53">
        <f>'12'!$AC6</f>
        <v>0</v>
      </c>
      <c r="AJ6" s="53">
        <f>'13'!$AC6</f>
        <v>0</v>
      </c>
      <c r="AK6" s="53">
        <f>'14'!$AC6</f>
        <v>0</v>
      </c>
      <c r="AL6" s="53">
        <f>'15'!$AC6</f>
        <v>0</v>
      </c>
      <c r="AM6" s="53">
        <f>'16'!$AC6</f>
        <v>0</v>
      </c>
      <c r="AN6" s="40">
        <f>'17'!$AC6</f>
        <v>0</v>
      </c>
      <c r="AO6" s="71"/>
      <c r="AP6" s="71"/>
      <c r="AQ6" s="82"/>
      <c r="AR6" s="83"/>
      <c r="AS6" s="83"/>
      <c r="AU6" s="71"/>
      <c r="AV6" s="71"/>
      <c r="AW6" s="71"/>
      <c r="AX6" s="71"/>
      <c r="AY6" s="71"/>
    </row>
    <row r="7" spans="1:51" s="64" customFormat="1" ht="15" customHeight="1" x14ac:dyDescent="0.25">
      <c r="A7" s="125"/>
      <c r="B7" s="90" t="s">
        <v>13</v>
      </c>
      <c r="C7" s="53">
        <f>'80'!$AC7</f>
        <v>0</v>
      </c>
      <c r="D7" s="53">
        <f>'81'!$AC7</f>
        <v>0</v>
      </c>
      <c r="E7" s="53">
        <f>'82'!$AC7</f>
        <v>0</v>
      </c>
      <c r="F7" s="53">
        <f>'83'!$AC7</f>
        <v>0</v>
      </c>
      <c r="G7" s="53">
        <f>'84'!$AC7</f>
        <v>0</v>
      </c>
      <c r="H7" s="53">
        <f>'85'!$AC7</f>
        <v>0</v>
      </c>
      <c r="I7" s="53">
        <f>'86'!$AC7</f>
        <v>0</v>
      </c>
      <c r="J7" s="53">
        <f>'87'!$AC7</f>
        <v>0</v>
      </c>
      <c r="K7" s="53">
        <f>'88'!$AC7</f>
        <v>0</v>
      </c>
      <c r="L7" s="53">
        <f>'89'!$AC7</f>
        <v>0</v>
      </c>
      <c r="M7" s="53">
        <f>'90'!$AC7</f>
        <v>5.6768115942028984E-2</v>
      </c>
      <c r="N7" s="53">
        <f>'91'!$AC7</f>
        <v>5.269202898550724E-2</v>
      </c>
      <c r="O7" s="53">
        <f>'92'!$AC7</f>
        <v>2.6943840579710145E-2</v>
      </c>
      <c r="P7" s="53">
        <f>'93'!$AC7</f>
        <v>2.8369565217391302E-2</v>
      </c>
      <c r="Q7" s="53">
        <f>'94'!$AC7</f>
        <v>1.7329710144927533E-2</v>
      </c>
      <c r="R7" s="53">
        <f>'95'!$AC7</f>
        <v>1.0434782608695651E-2</v>
      </c>
      <c r="S7" s="53">
        <f>'96'!$AC7</f>
        <v>0.15005434782608695</v>
      </c>
      <c r="T7" s="53">
        <f>'97'!$AC7</f>
        <v>0</v>
      </c>
      <c r="U7" s="53">
        <f>'98'!$AC7</f>
        <v>0</v>
      </c>
      <c r="V7" s="53">
        <f>'99'!$AC7</f>
        <v>1.2141304347826086E-2</v>
      </c>
      <c r="W7" s="53">
        <f>'00'!$AC7</f>
        <v>2.0764492753623187E-2</v>
      </c>
      <c r="X7" s="53">
        <f>'01'!$AC7</f>
        <v>2.7307971014492751E-2</v>
      </c>
      <c r="Y7" s="53">
        <f>'02'!$AC7</f>
        <v>9.0144927536231888E-3</v>
      </c>
      <c r="Z7" s="53">
        <f>'03'!$AC7</f>
        <v>0</v>
      </c>
      <c r="AA7" s="53">
        <f>'04'!$AC7</f>
        <v>1.1413043478260868E-3</v>
      </c>
      <c r="AB7" s="53">
        <f>'05'!$AC7</f>
        <v>2.0563636363636361E-3</v>
      </c>
      <c r="AC7" s="53">
        <f>'06'!$AC7</f>
        <v>7.077E-3</v>
      </c>
      <c r="AD7" s="53">
        <f>'07'!$AC7</f>
        <v>6.7803433653703749E-3</v>
      </c>
      <c r="AE7" s="53">
        <f>'08'!$AC7</f>
        <v>9.5680000000000001E-3</v>
      </c>
      <c r="AF7" s="53">
        <f>'09'!$AC7</f>
        <v>9.8469999999999999E-3</v>
      </c>
      <c r="AG7" s="53">
        <f>'10'!$AC7</f>
        <v>1.1958181818181817E-2</v>
      </c>
      <c r="AH7" s="53">
        <f>'11'!$AC7</f>
        <v>0.54968297101449271</v>
      </c>
      <c r="AI7" s="53">
        <f>'12'!$AC7</f>
        <v>0.40328260869565219</v>
      </c>
      <c r="AJ7" s="53">
        <f>'13'!$AC7</f>
        <v>0.9069456521739131</v>
      </c>
      <c r="AK7" s="53">
        <f>'14'!$AC7</f>
        <v>0.78127898550724639</v>
      </c>
      <c r="AL7" s="53">
        <f>'15'!$AC7</f>
        <v>3.132427536231884E-2</v>
      </c>
      <c r="AM7" s="53">
        <f>'16'!$AC7</f>
        <v>0.75486050724637677</v>
      </c>
      <c r="AN7" s="40">
        <f>'17'!$AC7</f>
        <v>0.85699094202898551</v>
      </c>
      <c r="AO7" s="71"/>
      <c r="AP7" s="71"/>
      <c r="AQ7" s="82"/>
      <c r="AR7" s="83"/>
      <c r="AS7" s="83"/>
      <c r="AU7" s="71"/>
      <c r="AV7" s="71"/>
      <c r="AW7" s="71"/>
      <c r="AX7" s="71"/>
      <c r="AY7" s="71"/>
    </row>
    <row r="8" spans="1:51" s="64" customFormat="1" ht="15" customHeight="1" x14ac:dyDescent="0.25">
      <c r="A8" s="125"/>
      <c r="B8" s="90" t="s">
        <v>14</v>
      </c>
      <c r="C8" s="53">
        <f>'80'!$AC8</f>
        <v>0</v>
      </c>
      <c r="D8" s="53">
        <f>'81'!$AC8</f>
        <v>0</v>
      </c>
      <c r="E8" s="53">
        <f>'82'!$AC8</f>
        <v>0</v>
      </c>
      <c r="F8" s="53">
        <f>'83'!$AC8</f>
        <v>0</v>
      </c>
      <c r="G8" s="53">
        <f>'84'!$AC8</f>
        <v>0</v>
      </c>
      <c r="H8" s="53">
        <f>'85'!$AC8</f>
        <v>0</v>
      </c>
      <c r="I8" s="53">
        <f>'86'!$AC8</f>
        <v>0</v>
      </c>
      <c r="J8" s="53">
        <f>'87'!$AC8</f>
        <v>0</v>
      </c>
      <c r="K8" s="53">
        <f>'88'!$AC8</f>
        <v>0</v>
      </c>
      <c r="L8" s="53">
        <f>'89'!$AC8</f>
        <v>0</v>
      </c>
      <c r="M8" s="53">
        <f>'90'!$AC8</f>
        <v>0</v>
      </c>
      <c r="N8" s="53">
        <f>'91'!$AC8</f>
        <v>0</v>
      </c>
      <c r="O8" s="53">
        <f>'92'!$AC8</f>
        <v>0</v>
      </c>
      <c r="P8" s="53">
        <f>'93'!$AC8</f>
        <v>0</v>
      </c>
      <c r="Q8" s="53">
        <f>'94'!$AC8</f>
        <v>0</v>
      </c>
      <c r="R8" s="53">
        <f>'95'!$AC8</f>
        <v>0</v>
      </c>
      <c r="S8" s="53">
        <f>'96'!$AC8</f>
        <v>0</v>
      </c>
      <c r="T8" s="53">
        <f>'97'!$AC8</f>
        <v>0</v>
      </c>
      <c r="U8" s="53">
        <f>'98'!$AC8</f>
        <v>0</v>
      </c>
      <c r="V8" s="53">
        <f>'99'!$AC8</f>
        <v>0</v>
      </c>
      <c r="W8" s="53">
        <f>'00'!$AC8</f>
        <v>0</v>
      </c>
      <c r="X8" s="53">
        <f>'01'!$AC8</f>
        <v>0</v>
      </c>
      <c r="Y8" s="53">
        <f>'02'!$AC8</f>
        <v>0</v>
      </c>
      <c r="Z8" s="53">
        <f>'03'!$AC8</f>
        <v>0</v>
      </c>
      <c r="AA8" s="53">
        <f>'04'!$AC8</f>
        <v>0</v>
      </c>
      <c r="AB8" s="53">
        <f>'05'!$AC8</f>
        <v>0</v>
      </c>
      <c r="AC8" s="53">
        <f>'06'!$AC8</f>
        <v>0</v>
      </c>
      <c r="AD8" s="53">
        <f>'07'!$AC8</f>
        <v>0</v>
      </c>
      <c r="AE8" s="53">
        <f>'08'!$AC8</f>
        <v>0</v>
      </c>
      <c r="AF8" s="53">
        <f>'09'!$AC8</f>
        <v>0</v>
      </c>
      <c r="AG8" s="53">
        <f>'10'!$AC8</f>
        <v>0</v>
      </c>
      <c r="AH8" s="53">
        <f>'11'!$AC8</f>
        <v>0</v>
      </c>
      <c r="AI8" s="53">
        <f>'12'!$AC8</f>
        <v>0</v>
      </c>
      <c r="AJ8" s="53">
        <f>'13'!$AC8</f>
        <v>0</v>
      </c>
      <c r="AK8" s="53">
        <f>'14'!$AC8</f>
        <v>0</v>
      </c>
      <c r="AL8" s="53">
        <f>'15'!$AC8</f>
        <v>0</v>
      </c>
      <c r="AM8" s="53">
        <f>'16'!$AC8</f>
        <v>0</v>
      </c>
      <c r="AN8" s="40">
        <f>'17'!$AC8</f>
        <v>0</v>
      </c>
      <c r="AO8" s="71"/>
      <c r="AP8" s="71"/>
      <c r="AQ8" s="82"/>
      <c r="AR8" s="83"/>
      <c r="AS8" s="83"/>
      <c r="AU8" s="71"/>
      <c r="AV8" s="71"/>
      <c r="AW8" s="71"/>
      <c r="AX8" s="71"/>
      <c r="AY8" s="71"/>
    </row>
    <row r="9" spans="1:51" s="64" customFormat="1" ht="15" customHeight="1" x14ac:dyDescent="0.25">
      <c r="A9" s="125"/>
      <c r="B9" s="90" t="s">
        <v>15</v>
      </c>
      <c r="C9" s="53">
        <f>'80'!$AC9</f>
        <v>0</v>
      </c>
      <c r="D9" s="53">
        <f>'81'!$AC9</f>
        <v>0</v>
      </c>
      <c r="E9" s="53">
        <f>'82'!$AC9</f>
        <v>0</v>
      </c>
      <c r="F9" s="53">
        <f>'83'!$AC9</f>
        <v>0</v>
      </c>
      <c r="G9" s="53">
        <f>'84'!$AC9</f>
        <v>0</v>
      </c>
      <c r="H9" s="53">
        <f>'85'!$AC9</f>
        <v>0</v>
      </c>
      <c r="I9" s="53">
        <f>'86'!$AC9</f>
        <v>0</v>
      </c>
      <c r="J9" s="53">
        <f>'87'!$AC9</f>
        <v>0</v>
      </c>
      <c r="K9" s="53">
        <f>'88'!$AC9</f>
        <v>0</v>
      </c>
      <c r="L9" s="53">
        <f>'89'!$AC9</f>
        <v>0</v>
      </c>
      <c r="M9" s="53">
        <f>'90'!$AC9</f>
        <v>3.780797101449275E-3</v>
      </c>
      <c r="N9" s="53">
        <f>'91'!$AC9</f>
        <v>2.0652173913043476E-4</v>
      </c>
      <c r="O9" s="53">
        <f>'92'!$AC9</f>
        <v>2.5181159420289853E-4</v>
      </c>
      <c r="P9" s="53">
        <f>'93'!$AC9</f>
        <v>7.2463768115942017E-6</v>
      </c>
      <c r="Q9" s="53">
        <f>'94'!$AC9</f>
        <v>0</v>
      </c>
      <c r="R9" s="53">
        <f>'95'!$AC9</f>
        <v>0</v>
      </c>
      <c r="S9" s="53">
        <f>'96'!$AC9</f>
        <v>0</v>
      </c>
      <c r="T9" s="53">
        <f>'97'!$AC9</f>
        <v>0</v>
      </c>
      <c r="U9" s="53">
        <f>'98'!$AC9</f>
        <v>0</v>
      </c>
      <c r="V9" s="53">
        <f>'99'!$AC9</f>
        <v>1.6922101449275362E-2</v>
      </c>
      <c r="W9" s="53">
        <f>'00'!$AC9</f>
        <v>2.5777173913043478E-2</v>
      </c>
      <c r="X9" s="53">
        <f>'01'!$AC9</f>
        <v>9.8043478260869555E-3</v>
      </c>
      <c r="Y9" s="53">
        <f>'02'!$AC9</f>
        <v>0</v>
      </c>
      <c r="Z9" s="53">
        <f>'03'!$AC9</f>
        <v>0</v>
      </c>
      <c r="AA9" s="53">
        <f>'04'!$AC9</f>
        <v>0</v>
      </c>
      <c r="AB9" s="53">
        <f>'05'!$AC9</f>
        <v>0</v>
      </c>
      <c r="AC9" s="53">
        <f>'06'!$AC9</f>
        <v>5.6000000000000006E-4</v>
      </c>
      <c r="AD9" s="53">
        <f>'07'!$AC9</f>
        <v>5.3652568667619176E-4</v>
      </c>
      <c r="AE9" s="53">
        <f>'08'!$AC9</f>
        <v>0</v>
      </c>
      <c r="AF9" s="53">
        <f>'09'!$AC9</f>
        <v>0</v>
      </c>
      <c r="AG9" s="53">
        <f>'10'!$AC9</f>
        <v>0</v>
      </c>
      <c r="AH9" s="53">
        <f>'11'!$AC9</f>
        <v>0</v>
      </c>
      <c r="AI9" s="53">
        <f>'12'!$AC9</f>
        <v>0</v>
      </c>
      <c r="AJ9" s="53">
        <f>'13'!$AC9</f>
        <v>0</v>
      </c>
      <c r="AK9" s="53">
        <f>'14'!$AC9</f>
        <v>7.6086956521739124E-5</v>
      </c>
      <c r="AL9" s="53">
        <f>'15'!$AC9</f>
        <v>8.699275362318841E-3</v>
      </c>
      <c r="AM9" s="53">
        <f>'16'!$AC9</f>
        <v>3.3891304347826084E-2</v>
      </c>
      <c r="AN9" s="40">
        <f>'17'!$AC9</f>
        <v>6.7838768115942027E-2</v>
      </c>
      <c r="AO9" s="71"/>
      <c r="AP9" s="71"/>
      <c r="AQ9" s="82"/>
      <c r="AR9" s="83"/>
      <c r="AS9" s="83"/>
      <c r="AU9" s="71"/>
      <c r="AV9" s="71"/>
      <c r="AW9" s="71"/>
      <c r="AX9" s="71"/>
      <c r="AY9" s="71"/>
    </row>
    <row r="10" spans="1:51" s="64" customFormat="1" ht="15" customHeight="1" x14ac:dyDescent="0.25">
      <c r="A10" s="126" t="s">
        <v>1</v>
      </c>
      <c r="B10" s="90" t="s">
        <v>16</v>
      </c>
      <c r="C10" s="53">
        <f>'80'!$AC10</f>
        <v>0</v>
      </c>
      <c r="D10" s="53">
        <f>'81'!$AC10</f>
        <v>0</v>
      </c>
      <c r="E10" s="53">
        <f>'82'!$AC10</f>
        <v>0</v>
      </c>
      <c r="F10" s="53">
        <f>'83'!$AC10</f>
        <v>0</v>
      </c>
      <c r="G10" s="53">
        <f>'84'!$AC10</f>
        <v>0</v>
      </c>
      <c r="H10" s="53">
        <f>'85'!$AC10</f>
        <v>0</v>
      </c>
      <c r="I10" s="53">
        <f>'86'!$AC10</f>
        <v>0</v>
      </c>
      <c r="J10" s="53">
        <f>'87'!$AC10</f>
        <v>0</v>
      </c>
      <c r="K10" s="53">
        <f>'88'!$AC10</f>
        <v>0</v>
      </c>
      <c r="L10" s="53">
        <f>'89'!$AC10</f>
        <v>0</v>
      </c>
      <c r="M10" s="53">
        <f>'90'!$AC10</f>
        <v>3.7681159420289848E-4</v>
      </c>
      <c r="N10" s="53">
        <f>'91'!$AC10</f>
        <v>3.0217391304347822E-3</v>
      </c>
      <c r="O10" s="53">
        <f>'92'!$AC10</f>
        <v>1.5126811594202898E-3</v>
      </c>
      <c r="P10" s="53">
        <f>'93'!$AC10</f>
        <v>5.9782608695652171E-4</v>
      </c>
      <c r="Q10" s="53">
        <f>'94'!$AC10</f>
        <v>7.9710144927536229E-4</v>
      </c>
      <c r="R10" s="53">
        <f>'95'!$AC10</f>
        <v>7.2463768115942027E-5</v>
      </c>
      <c r="S10" s="53">
        <f>'96'!$AC10</f>
        <v>8.1521739130434775E-5</v>
      </c>
      <c r="T10" s="53">
        <f>'97'!$AC10</f>
        <v>1.9076086956521735E-3</v>
      </c>
      <c r="U10" s="53">
        <f>'98'!$AC10</f>
        <v>3.0797101449275359E-3</v>
      </c>
      <c r="V10" s="53">
        <f>'99'!$AC10</f>
        <v>1.5833333333333333E-3</v>
      </c>
      <c r="W10" s="53">
        <f>'00'!$AC10</f>
        <v>1.1998188405797101E-2</v>
      </c>
      <c r="X10" s="53">
        <f>'01'!$AC10</f>
        <v>2.9766304347826088E-2</v>
      </c>
      <c r="Y10" s="53">
        <f>'02'!$AC10</f>
        <v>3.7523550724637679E-2</v>
      </c>
      <c r="Z10" s="53">
        <f>'03'!$AC10</f>
        <v>1.0860507246376811E-2</v>
      </c>
      <c r="AA10" s="53">
        <f>'04'!$AC10</f>
        <v>9.4021739130434781E-2</v>
      </c>
      <c r="AB10" s="53">
        <f>'05'!$AC10</f>
        <v>4.1932727272727267E-2</v>
      </c>
      <c r="AC10" s="53">
        <f>'06'!$AC10</f>
        <v>3.6060000000000002E-2</v>
      </c>
      <c r="AD10" s="53">
        <f>'07'!$AC10</f>
        <v>3.4548421895613343E-2</v>
      </c>
      <c r="AE10" s="53">
        <f>'08'!$AC10</f>
        <v>5.9874000000000004E-2</v>
      </c>
      <c r="AF10" s="53">
        <f>'09'!$AC10</f>
        <v>6.1470999999999998E-2</v>
      </c>
      <c r="AG10" s="53">
        <f>'10'!$AC10</f>
        <v>0</v>
      </c>
      <c r="AH10" s="53">
        <f>'11'!$AC10</f>
        <v>0</v>
      </c>
      <c r="AI10" s="53">
        <f>'12'!$AC10</f>
        <v>0</v>
      </c>
      <c r="AJ10" s="53">
        <f>'13'!$AC10</f>
        <v>0</v>
      </c>
      <c r="AK10" s="53">
        <f>'14'!$AC10</f>
        <v>0</v>
      </c>
      <c r="AL10" s="53">
        <f>'15'!$AC10</f>
        <v>0</v>
      </c>
      <c r="AM10" s="53">
        <f>'16'!$AC10</f>
        <v>0</v>
      </c>
      <c r="AN10" s="40">
        <f>'17'!$AC10</f>
        <v>0</v>
      </c>
      <c r="AO10" s="71"/>
      <c r="AP10" s="71"/>
      <c r="AQ10" s="82"/>
      <c r="AR10" s="83"/>
      <c r="AS10" s="83"/>
      <c r="AU10" s="71"/>
      <c r="AV10" s="71"/>
      <c r="AW10" s="71"/>
      <c r="AX10" s="71"/>
      <c r="AY10" s="71"/>
    </row>
    <row r="11" spans="1:51" s="64" customFormat="1" ht="15" customHeight="1" x14ac:dyDescent="0.25">
      <c r="A11" s="126"/>
      <c r="B11" s="90" t="s">
        <v>75</v>
      </c>
      <c r="C11" s="53">
        <f>'80'!$AC11</f>
        <v>0</v>
      </c>
      <c r="D11" s="53">
        <f>'81'!$AC11</f>
        <v>0</v>
      </c>
      <c r="E11" s="53">
        <f>'82'!$AC11</f>
        <v>0</v>
      </c>
      <c r="F11" s="53">
        <f>'83'!$AC11</f>
        <v>0</v>
      </c>
      <c r="G11" s="53">
        <f>'84'!$AC11</f>
        <v>0</v>
      </c>
      <c r="H11" s="53">
        <f>'85'!$AC11</f>
        <v>0</v>
      </c>
      <c r="I11" s="53">
        <f>'86'!$AC11</f>
        <v>0</v>
      </c>
      <c r="J11" s="53">
        <f>'87'!$AC11</f>
        <v>0</v>
      </c>
      <c r="K11" s="53">
        <f>'88'!$AC11</f>
        <v>0</v>
      </c>
      <c r="L11" s="53">
        <f>'89'!$AC11</f>
        <v>0</v>
      </c>
      <c r="M11" s="53">
        <f>'90'!$AC11</f>
        <v>1.3501811594202898E-2</v>
      </c>
      <c r="N11" s="53">
        <f>'91'!$AC11</f>
        <v>1.7510869565217389E-2</v>
      </c>
      <c r="O11" s="53">
        <f>'92'!$AC11</f>
        <v>2.9382246376811593E-2</v>
      </c>
      <c r="P11" s="53">
        <f>'93'!$AC11</f>
        <v>3.960144927536232E-2</v>
      </c>
      <c r="Q11" s="53">
        <f>'94'!$AC11</f>
        <v>3.6465579710144927E-2</v>
      </c>
      <c r="R11" s="53">
        <f>'95'!$AC11</f>
        <v>3.5990942028985499E-2</v>
      </c>
      <c r="S11" s="53">
        <f>'96'!$AC11</f>
        <v>4.2581521739130435E-2</v>
      </c>
      <c r="T11" s="53">
        <f>'97'!$AC11</f>
        <v>8.2282608695652161E-3</v>
      </c>
      <c r="U11" s="53">
        <f>'98'!$AC11</f>
        <v>0</v>
      </c>
      <c r="V11" s="53">
        <f>'99'!$AC11</f>
        <v>0</v>
      </c>
      <c r="W11" s="53">
        <f>'00'!$AC11</f>
        <v>0</v>
      </c>
      <c r="X11" s="53">
        <f>'01'!$AC11</f>
        <v>0</v>
      </c>
      <c r="Y11" s="53">
        <f>'02'!$AC11</f>
        <v>0</v>
      </c>
      <c r="Z11" s="53">
        <f>'03'!$AC11</f>
        <v>0</v>
      </c>
      <c r="AA11" s="53">
        <f>'04'!$AC11</f>
        <v>6.4311594202898551E-4</v>
      </c>
      <c r="AB11" s="53">
        <f>'05'!$AC11</f>
        <v>1.1945454545454546E-2</v>
      </c>
      <c r="AC11" s="53">
        <f>'06'!$AC11</f>
        <v>2.0853E-2</v>
      </c>
      <c r="AD11" s="53">
        <f>'07'!$AC11</f>
        <v>1.9978875257604695E-2</v>
      </c>
      <c r="AE11" s="53">
        <f>'08'!$AC11</f>
        <v>2.9873999999999998E-2</v>
      </c>
      <c r="AF11" s="53">
        <f>'09'!$AC11</f>
        <v>3.1754000000000004E-2</v>
      </c>
      <c r="AG11" s="53">
        <f>'10'!$AC11</f>
        <v>0</v>
      </c>
      <c r="AH11" s="53">
        <f>'11'!$AC11</f>
        <v>0</v>
      </c>
      <c r="AI11" s="53">
        <f>'12'!$AC11</f>
        <v>0</v>
      </c>
      <c r="AJ11" s="53">
        <f>'13'!$AC11</f>
        <v>0</v>
      </c>
      <c r="AK11" s="53">
        <f>'14'!$AC11</f>
        <v>0</v>
      </c>
      <c r="AL11" s="53">
        <f>'15'!$AC11</f>
        <v>0</v>
      </c>
      <c r="AM11" s="53">
        <f>'16'!$AC11</f>
        <v>0</v>
      </c>
      <c r="AN11" s="40">
        <f>'17'!$AC11</f>
        <v>0</v>
      </c>
      <c r="AO11" s="71"/>
      <c r="AP11" s="71"/>
      <c r="AQ11" s="82"/>
      <c r="AR11" s="83"/>
      <c r="AS11" s="83"/>
      <c r="AU11" s="71"/>
      <c r="AV11" s="71"/>
      <c r="AW11" s="71"/>
      <c r="AX11" s="71"/>
      <c r="AY11" s="71"/>
    </row>
    <row r="12" spans="1:51" s="64" customFormat="1" ht="15" customHeight="1" x14ac:dyDescent="0.25">
      <c r="A12" s="126"/>
      <c r="B12" s="90" t="s">
        <v>17</v>
      </c>
      <c r="C12" s="53">
        <f>'80'!$AC12</f>
        <v>0</v>
      </c>
      <c r="D12" s="53">
        <f>'81'!$AC12</f>
        <v>0</v>
      </c>
      <c r="E12" s="53">
        <f>'82'!$AC12</f>
        <v>0</v>
      </c>
      <c r="F12" s="53">
        <f>'83'!$AC12</f>
        <v>0</v>
      </c>
      <c r="G12" s="53">
        <f>'84'!$AC12</f>
        <v>0</v>
      </c>
      <c r="H12" s="53">
        <f>'85'!$AC12</f>
        <v>0</v>
      </c>
      <c r="I12" s="53">
        <f>'86'!$AC12</f>
        <v>0</v>
      </c>
      <c r="J12" s="53">
        <f>'87'!$AC12</f>
        <v>0</v>
      </c>
      <c r="K12" s="53">
        <f>'88'!$AC12</f>
        <v>0</v>
      </c>
      <c r="L12" s="53">
        <f>'89'!$AC12</f>
        <v>0</v>
      </c>
      <c r="M12" s="53">
        <f>'90'!$AC12</f>
        <v>0</v>
      </c>
      <c r="N12" s="53">
        <f>'91'!$AC12</f>
        <v>4.1666666666666666E-3</v>
      </c>
      <c r="O12" s="53">
        <f>'92'!$AC12</f>
        <v>3.7445652173913038E-3</v>
      </c>
      <c r="P12" s="53">
        <f>'93'!$AC12</f>
        <v>5.5942028985507247E-3</v>
      </c>
      <c r="Q12" s="53">
        <f>'94'!$AC12</f>
        <v>1.6548913043478261E-2</v>
      </c>
      <c r="R12" s="53">
        <f>'95'!$AC12</f>
        <v>1.7467391304347823E-2</v>
      </c>
      <c r="S12" s="53">
        <f>'96'!$AC12</f>
        <v>5.2101449275362317E-3</v>
      </c>
      <c r="T12" s="53">
        <f>'97'!$AC12</f>
        <v>4.5869565217391299E-3</v>
      </c>
      <c r="U12" s="53">
        <f>'98'!$AC12</f>
        <v>2.9963768115942027E-3</v>
      </c>
      <c r="V12" s="53">
        <f>'99'!$AC12</f>
        <v>6.4528985507246372E-3</v>
      </c>
      <c r="W12" s="53">
        <f>'00'!$AC12</f>
        <v>1.1030797101449274E-2</v>
      </c>
      <c r="X12" s="53">
        <f>'01'!$AC12</f>
        <v>8.7536231884057965E-3</v>
      </c>
      <c r="Y12" s="53">
        <f>'02'!$AC12</f>
        <v>6.2264492753623182E-3</v>
      </c>
      <c r="Z12" s="53">
        <f>'03'!$AC12</f>
        <v>2.6775362318840574E-3</v>
      </c>
      <c r="AA12" s="53">
        <f>'04'!$AC12</f>
        <v>2.633333333333333E-2</v>
      </c>
      <c r="AB12" s="53">
        <f>'05'!$AC12</f>
        <v>3.6490909090909091E-3</v>
      </c>
      <c r="AC12" s="53">
        <f>'06'!$AC12</f>
        <v>1.0279E-2</v>
      </c>
      <c r="AD12" s="53">
        <f>'07'!$AC12</f>
        <v>9.848120595258171E-3</v>
      </c>
      <c r="AE12" s="53">
        <f>'08'!$AC12</f>
        <v>1.3268E-2</v>
      </c>
      <c r="AF12" s="53">
        <f>'09'!$AC12</f>
        <v>1.5327E-2</v>
      </c>
      <c r="AG12" s="53">
        <f>'10'!$AC12</f>
        <v>0</v>
      </c>
      <c r="AH12" s="53">
        <f>'11'!$AC12</f>
        <v>1.1286159420289854</v>
      </c>
      <c r="AI12" s="53">
        <f>'12'!$AC12</f>
        <v>0.31722282608695651</v>
      </c>
      <c r="AJ12" s="53">
        <f>'13'!$AC12</f>
        <v>0.10335688405797101</v>
      </c>
      <c r="AK12" s="53">
        <f>'14'!$AC12</f>
        <v>1.1766304347826087E-2</v>
      </c>
      <c r="AL12" s="53">
        <f>'15'!$AC12</f>
        <v>5.1485507246376815E-3</v>
      </c>
      <c r="AM12" s="53">
        <f>'16'!$AC12</f>
        <v>8.278985507246376E-3</v>
      </c>
      <c r="AN12" s="40">
        <f>'17'!$AC12</f>
        <v>1.2373188405797101E-3</v>
      </c>
      <c r="AO12" s="71"/>
      <c r="AP12" s="71"/>
      <c r="AQ12" s="82"/>
      <c r="AR12" s="83"/>
      <c r="AS12" s="83"/>
      <c r="AU12" s="71"/>
      <c r="AV12" s="71"/>
      <c r="AW12" s="71"/>
      <c r="AX12" s="71"/>
      <c r="AY12" s="71"/>
    </row>
    <row r="13" spans="1:51" s="64" customFormat="1" ht="15" customHeight="1" x14ac:dyDescent="0.25">
      <c r="A13" s="126"/>
      <c r="B13" s="90" t="s">
        <v>18</v>
      </c>
      <c r="C13" s="53">
        <f>'80'!$AC13</f>
        <v>0</v>
      </c>
      <c r="D13" s="53">
        <f>'81'!$AC13</f>
        <v>0</v>
      </c>
      <c r="E13" s="53">
        <f>'82'!$AC13</f>
        <v>0</v>
      </c>
      <c r="F13" s="53">
        <f>'83'!$AC13</f>
        <v>0</v>
      </c>
      <c r="G13" s="53">
        <f>'84'!$AC13</f>
        <v>0</v>
      </c>
      <c r="H13" s="53">
        <f>'85'!$AC13</f>
        <v>0</v>
      </c>
      <c r="I13" s="53">
        <f>'86'!$AC13</f>
        <v>0</v>
      </c>
      <c r="J13" s="53">
        <f>'87'!$AC13</f>
        <v>0</v>
      </c>
      <c r="K13" s="53">
        <f>'88'!$AC13</f>
        <v>0</v>
      </c>
      <c r="L13" s="53">
        <f>'89'!$AC13</f>
        <v>0</v>
      </c>
      <c r="M13" s="53">
        <f>'90'!$AC13</f>
        <v>0</v>
      </c>
      <c r="N13" s="53">
        <f>'91'!$AC13</f>
        <v>0</v>
      </c>
      <c r="O13" s="53">
        <f>'92'!$AC13</f>
        <v>0</v>
      </c>
      <c r="P13" s="53">
        <f>'93'!$AC13</f>
        <v>0</v>
      </c>
      <c r="Q13" s="53">
        <f>'94'!$AC13</f>
        <v>0</v>
      </c>
      <c r="R13" s="53">
        <f>'95'!$AC13</f>
        <v>0</v>
      </c>
      <c r="S13" s="53">
        <f>'96'!$AC13</f>
        <v>0</v>
      </c>
      <c r="T13" s="53">
        <f>'97'!$AC13</f>
        <v>0</v>
      </c>
      <c r="U13" s="53">
        <f>'98'!$AC13</f>
        <v>0</v>
      </c>
      <c r="V13" s="53">
        <f>'99'!$AC13</f>
        <v>0</v>
      </c>
      <c r="W13" s="53">
        <f>'00'!$AC13</f>
        <v>0</v>
      </c>
      <c r="X13" s="53">
        <f>'01'!$AC13</f>
        <v>0</v>
      </c>
      <c r="Y13" s="53">
        <f>'02'!$AC13</f>
        <v>0</v>
      </c>
      <c r="Z13" s="53">
        <f>'03'!$AC13</f>
        <v>0</v>
      </c>
      <c r="AA13" s="53">
        <f>'04'!$AC13</f>
        <v>0</v>
      </c>
      <c r="AB13" s="53">
        <f>'05'!$AC13</f>
        <v>0</v>
      </c>
      <c r="AC13" s="53">
        <f>'06'!$AC13</f>
        <v>0</v>
      </c>
      <c r="AD13" s="53">
        <f>'07'!$AC13</f>
        <v>0</v>
      </c>
      <c r="AE13" s="53">
        <f>'08'!$AC13</f>
        <v>0</v>
      </c>
      <c r="AF13" s="53">
        <f>'09'!$AC13</f>
        <v>0</v>
      </c>
      <c r="AG13" s="53">
        <f>'10'!$AC13</f>
        <v>0</v>
      </c>
      <c r="AH13" s="53">
        <f>'11'!$AC13</f>
        <v>0</v>
      </c>
      <c r="AI13" s="53">
        <f>'12'!$AC13</f>
        <v>0</v>
      </c>
      <c r="AJ13" s="53">
        <f>'13'!$AC13</f>
        <v>0</v>
      </c>
      <c r="AK13" s="53">
        <f>'14'!$AC13</f>
        <v>6.1557971014492754E-3</v>
      </c>
      <c r="AL13" s="53">
        <f>'15'!$AC13</f>
        <v>4.3061594202898554E-3</v>
      </c>
      <c r="AM13" s="53">
        <f>'16'!$AC13</f>
        <v>1.5652173913043479E-3</v>
      </c>
      <c r="AN13" s="40">
        <f>'17'!$AC13</f>
        <v>2.6032608695652172E-3</v>
      </c>
      <c r="AO13" s="71"/>
      <c r="AP13" s="71"/>
      <c r="AQ13" s="82"/>
      <c r="AR13" s="83"/>
      <c r="AS13" s="83"/>
      <c r="AU13" s="71"/>
      <c r="AV13" s="71"/>
      <c r="AW13" s="71"/>
      <c r="AX13" s="71"/>
      <c r="AY13" s="71"/>
    </row>
    <row r="14" spans="1:51" s="64" customFormat="1" ht="15" customHeight="1" x14ac:dyDescent="0.25">
      <c r="A14" s="126"/>
      <c r="B14" s="90" t="s">
        <v>19</v>
      </c>
      <c r="C14" s="53">
        <f>'80'!$AC14</f>
        <v>0</v>
      </c>
      <c r="D14" s="53">
        <f>'81'!$AC14</f>
        <v>0</v>
      </c>
      <c r="E14" s="53">
        <f>'82'!$AC14</f>
        <v>0</v>
      </c>
      <c r="F14" s="53">
        <f>'83'!$AC14</f>
        <v>0</v>
      </c>
      <c r="G14" s="53">
        <f>'84'!$AC14</f>
        <v>0.18115942028985507</v>
      </c>
      <c r="H14" s="53">
        <f>'85'!$AC14</f>
        <v>0.18115942028985507</v>
      </c>
      <c r="I14" s="53">
        <f>'86'!$AC14</f>
        <v>0.36231884057971014</v>
      </c>
      <c r="J14" s="53">
        <f>'87'!$AC14</f>
        <v>0.18115942028985507</v>
      </c>
      <c r="K14" s="53">
        <f>'88'!$AC14</f>
        <v>0.18115942028985507</v>
      </c>
      <c r="L14" s="53">
        <f>'89'!$AC14</f>
        <v>0.18115942028985507</v>
      </c>
      <c r="M14" s="53">
        <f>'90'!$AC14</f>
        <v>0.13629891304347824</v>
      </c>
      <c r="N14" s="53">
        <f>'91'!$AC14</f>
        <v>9.2235507246376802E-2</v>
      </c>
      <c r="O14" s="53">
        <f>'92'!$AC14</f>
        <v>6.3992753623188403E-2</v>
      </c>
      <c r="P14" s="53">
        <f>'93'!$AC14</f>
        <v>3.8874999999999993E-2</v>
      </c>
      <c r="Q14" s="53">
        <f>'94'!$AC14</f>
        <v>4.8679347826086954E-2</v>
      </c>
      <c r="R14" s="53">
        <f>'95'!$AC14</f>
        <v>3.6806159420289856E-2</v>
      </c>
      <c r="S14" s="53">
        <f>'96'!$AC14</f>
        <v>1.4853260869565215E-2</v>
      </c>
      <c r="T14" s="53">
        <f>'97'!$AC14</f>
        <v>3.3242753623188405E-3</v>
      </c>
      <c r="U14" s="53">
        <f>'98'!$AC14</f>
        <v>2.4456521739130431E-4</v>
      </c>
      <c r="V14" s="53">
        <f>'99'!$AC14</f>
        <v>6.9579710144927531E-2</v>
      </c>
      <c r="W14" s="53">
        <f>'00'!$AC14</f>
        <v>6.2275362318840566E-2</v>
      </c>
      <c r="X14" s="53">
        <f>'01'!$AC14</f>
        <v>5.0661231884057967E-2</v>
      </c>
      <c r="Y14" s="53">
        <f>'02'!$AC14</f>
        <v>7.3376811594202895E-2</v>
      </c>
      <c r="Z14" s="53">
        <f>'03'!$AC14</f>
        <v>0.16716847826086956</v>
      </c>
      <c r="AA14" s="53">
        <f>'04'!$AC14</f>
        <v>0.36936775362318836</v>
      </c>
      <c r="AB14" s="53">
        <f>'05'!$AC14</f>
        <v>0.6468636363636362</v>
      </c>
      <c r="AC14" s="53">
        <f>'06'!$AC14</f>
        <v>0.61393600000000004</v>
      </c>
      <c r="AD14" s="53">
        <f>'07'!$AC14</f>
        <v>0.58820077495577594</v>
      </c>
      <c r="AE14" s="53">
        <f>'08'!$AC14</f>
        <v>0.69246799999999997</v>
      </c>
      <c r="AF14" s="53">
        <f>'09'!$AC14</f>
        <v>0.69587399999999999</v>
      </c>
      <c r="AG14" s="53">
        <f>'10'!$AC14</f>
        <v>1.02518</v>
      </c>
      <c r="AH14" s="53">
        <f>'11'!$AC14</f>
        <v>1.0697445652173914</v>
      </c>
      <c r="AI14" s="53">
        <f>'12'!$AC14</f>
        <v>0.21960688405797099</v>
      </c>
      <c r="AJ14" s="53">
        <f>'13'!$AC14</f>
        <v>0.49920471014492751</v>
      </c>
      <c r="AK14" s="53">
        <f>'14'!$AC14</f>
        <v>0.95960144927536228</v>
      </c>
      <c r="AL14" s="53">
        <f>'15'!$AC14</f>
        <v>0.72809239130434777</v>
      </c>
      <c r="AM14" s="53">
        <f>'16'!$AC14</f>
        <v>2.3678967391304346</v>
      </c>
      <c r="AN14" s="40">
        <f>'17'!$AC14</f>
        <v>2.4924836956521741</v>
      </c>
      <c r="AO14" s="71"/>
      <c r="AP14" s="71"/>
      <c r="AQ14" s="82"/>
      <c r="AR14" s="83"/>
      <c r="AS14" s="83"/>
      <c r="AU14" s="71"/>
      <c r="AV14" s="71"/>
      <c r="AW14" s="71"/>
      <c r="AX14" s="71"/>
      <c r="AY14" s="71"/>
    </row>
    <row r="15" spans="1:51" s="64" customFormat="1" ht="15" customHeight="1" x14ac:dyDescent="0.25">
      <c r="A15" s="126"/>
      <c r="B15" s="90" t="s">
        <v>20</v>
      </c>
      <c r="C15" s="53">
        <f>'80'!$AC15</f>
        <v>0</v>
      </c>
      <c r="D15" s="53">
        <f>'81'!$AC15</f>
        <v>0</v>
      </c>
      <c r="E15" s="53">
        <f>'82'!$AC15</f>
        <v>0.18115942028985507</v>
      </c>
      <c r="F15" s="53">
        <f>'83'!$AC15</f>
        <v>0.18115942028985507</v>
      </c>
      <c r="G15" s="53">
        <f>'84'!$AC15</f>
        <v>0</v>
      </c>
      <c r="H15" s="53">
        <f>'85'!$AC15</f>
        <v>0</v>
      </c>
      <c r="I15" s="53">
        <f>'86'!$AC15</f>
        <v>0</v>
      </c>
      <c r="J15" s="53">
        <f>'87'!$AC15</f>
        <v>0</v>
      </c>
      <c r="K15" s="53">
        <f>'88'!$AC15</f>
        <v>0</v>
      </c>
      <c r="L15" s="53">
        <f>'89'!$AC15</f>
        <v>0</v>
      </c>
      <c r="M15" s="53">
        <f>'90'!$AC15</f>
        <v>0.11505978260869565</v>
      </c>
      <c r="N15" s="53">
        <f>'91'!$AC15</f>
        <v>8.4237318840579695E-2</v>
      </c>
      <c r="O15" s="53">
        <f>'92'!$AC15</f>
        <v>4.6574275362318833E-2</v>
      </c>
      <c r="P15" s="53">
        <f>'93'!$AC15</f>
        <v>3.6842391304347827E-2</v>
      </c>
      <c r="Q15" s="53">
        <f>'94'!$AC15</f>
        <v>2.2831521739130431E-2</v>
      </c>
      <c r="R15" s="53">
        <f>'95'!$AC15</f>
        <v>1.0403985507246376E-2</v>
      </c>
      <c r="S15" s="53">
        <f>'96'!$AC15</f>
        <v>2.2355072463768116E-3</v>
      </c>
      <c r="T15" s="53">
        <f>'97'!$AC15</f>
        <v>9.7826086956521725E-4</v>
      </c>
      <c r="U15" s="53">
        <f>'98'!$AC15</f>
        <v>0</v>
      </c>
      <c r="V15" s="53">
        <f>'99'!$AC15</f>
        <v>0</v>
      </c>
      <c r="W15" s="53">
        <f>'00'!$AC15</f>
        <v>0</v>
      </c>
      <c r="X15" s="53">
        <f>'01'!$AC15</f>
        <v>4.938405797101449E-3</v>
      </c>
      <c r="Y15" s="53">
        <f>'02'!$AC15</f>
        <v>0.12066666666666666</v>
      </c>
      <c r="Z15" s="53">
        <f>'03'!$AC15</f>
        <v>0.21911956521739129</v>
      </c>
      <c r="AA15" s="53">
        <f>'04'!$AC15</f>
        <v>0.26683514492753624</v>
      </c>
      <c r="AB15" s="53">
        <f>'05'!$AC15</f>
        <v>0.33087090909090905</v>
      </c>
      <c r="AC15" s="53">
        <f>'06'!$AC15</f>
        <v>0.22611300000000001</v>
      </c>
      <c r="AD15" s="53">
        <f>'07'!$AC15</f>
        <v>0.216634701056096</v>
      </c>
      <c r="AE15" s="53">
        <f>'08'!$AC15</f>
        <v>0.27863199999999999</v>
      </c>
      <c r="AF15" s="53">
        <f>'09'!$AC15</f>
        <v>0.28562700000000002</v>
      </c>
      <c r="AG15" s="53">
        <f>'10'!$AC15</f>
        <v>0.13840727272727274</v>
      </c>
      <c r="AH15" s="53">
        <f>'11'!$AC15</f>
        <v>1.0597427536231885</v>
      </c>
      <c r="AI15" s="53">
        <f>'12'!$AC15</f>
        <v>0.2378695652173913</v>
      </c>
      <c r="AJ15" s="53">
        <f>'13'!$AC15</f>
        <v>0.16303623188405797</v>
      </c>
      <c r="AK15" s="53">
        <f>'14'!$AC15</f>
        <v>0.68308333333333338</v>
      </c>
      <c r="AL15" s="53">
        <f>'15'!$AC15</f>
        <v>0.64743297101449271</v>
      </c>
      <c r="AM15" s="53">
        <f>'16'!$AC15</f>
        <v>0.42723731884057969</v>
      </c>
      <c r="AN15" s="40">
        <f>'17'!$AC15</f>
        <v>0.4112717391304348</v>
      </c>
      <c r="AO15" s="71"/>
      <c r="AP15" s="71"/>
      <c r="AQ15" s="82"/>
      <c r="AR15" s="83"/>
      <c r="AS15" s="83"/>
      <c r="AU15" s="71"/>
      <c r="AV15" s="71"/>
      <c r="AW15" s="71"/>
      <c r="AX15" s="71"/>
      <c r="AY15" s="71"/>
    </row>
    <row r="16" spans="1:51" s="64" customFormat="1" ht="15" customHeight="1" x14ac:dyDescent="0.25">
      <c r="A16" s="126"/>
      <c r="B16" s="90" t="s">
        <v>21</v>
      </c>
      <c r="C16" s="53">
        <f>'80'!$AC16</f>
        <v>0</v>
      </c>
      <c r="D16" s="53">
        <f>'81'!$AC16</f>
        <v>0</v>
      </c>
      <c r="E16" s="53">
        <f>'82'!$AC16</f>
        <v>0</v>
      </c>
      <c r="F16" s="53">
        <f>'83'!$AC16</f>
        <v>0</v>
      </c>
      <c r="G16" s="53">
        <f>'84'!$AC16</f>
        <v>0</v>
      </c>
      <c r="H16" s="53">
        <f>'85'!$AC16</f>
        <v>0</v>
      </c>
      <c r="I16" s="53">
        <f>'86'!$AC16</f>
        <v>0</v>
      </c>
      <c r="J16" s="53">
        <f>'87'!$AC16</f>
        <v>0</v>
      </c>
      <c r="K16" s="53">
        <f>'88'!$AC16</f>
        <v>0</v>
      </c>
      <c r="L16" s="53">
        <f>'89'!$AC16</f>
        <v>0</v>
      </c>
      <c r="M16" s="53">
        <f>'90'!$AC16</f>
        <v>0</v>
      </c>
      <c r="N16" s="53">
        <f>'91'!$AC16</f>
        <v>1.5217391304347825E-4</v>
      </c>
      <c r="O16" s="53">
        <f>'92'!$AC16</f>
        <v>0</v>
      </c>
      <c r="P16" s="53">
        <f>'93'!$AC16</f>
        <v>0</v>
      </c>
      <c r="Q16" s="53">
        <f>'94'!$AC16</f>
        <v>3.2608695652173911E-3</v>
      </c>
      <c r="R16" s="53">
        <f>'95'!$AC16</f>
        <v>0</v>
      </c>
      <c r="S16" s="53">
        <f>'96'!$AC16</f>
        <v>0</v>
      </c>
      <c r="T16" s="53">
        <f>'97'!$AC16</f>
        <v>0</v>
      </c>
      <c r="U16" s="53">
        <f>'98'!$AC16</f>
        <v>0</v>
      </c>
      <c r="V16" s="53">
        <f>'99'!$AC16</f>
        <v>6.521739130434782E-4</v>
      </c>
      <c r="W16" s="53">
        <f>'00'!$AC16</f>
        <v>1.1413043478260868E-3</v>
      </c>
      <c r="X16" s="53">
        <f>'01'!$AC16</f>
        <v>0</v>
      </c>
      <c r="Y16" s="53">
        <f>'02'!$AC16</f>
        <v>0</v>
      </c>
      <c r="Z16" s="53">
        <f>'03'!$AC16</f>
        <v>0</v>
      </c>
      <c r="AA16" s="53">
        <f>'04'!$AC16</f>
        <v>3.5652173913043477E-3</v>
      </c>
      <c r="AB16" s="53">
        <f>'05'!$AC16</f>
        <v>7.5127272727272707E-3</v>
      </c>
      <c r="AC16" s="53">
        <f>'06'!$AC16</f>
        <v>3.9360000000000003E-3</v>
      </c>
      <c r="AD16" s="53">
        <f>'07'!$AC16</f>
        <v>3.7710091120669478E-3</v>
      </c>
      <c r="AE16" s="53">
        <f>'08'!$AC16</f>
        <v>4.0229999999999997E-3</v>
      </c>
      <c r="AF16" s="53">
        <f>'09'!$AC16</f>
        <v>4.0229999999999997E-3</v>
      </c>
      <c r="AG16" s="53">
        <f>'10'!$AC16</f>
        <v>0</v>
      </c>
      <c r="AH16" s="53">
        <f>'11'!$AC16</f>
        <v>0</v>
      </c>
      <c r="AI16" s="53">
        <f>'12'!$AC16</f>
        <v>0</v>
      </c>
      <c r="AJ16" s="53">
        <f>'13'!$AC16</f>
        <v>0</v>
      </c>
      <c r="AK16" s="53">
        <f>'14'!$AC16</f>
        <v>0</v>
      </c>
      <c r="AL16" s="53">
        <f>'15'!$AC16</f>
        <v>0</v>
      </c>
      <c r="AM16" s="53">
        <f>'16'!$AC16</f>
        <v>3.5380434782608695E-3</v>
      </c>
      <c r="AN16" s="40">
        <f>'17'!$AC16</f>
        <v>2.9710144927536232E-3</v>
      </c>
      <c r="AO16" s="71"/>
      <c r="AP16" s="71"/>
      <c r="AQ16" s="82"/>
      <c r="AR16" s="83"/>
      <c r="AS16" s="83"/>
      <c r="AU16" s="71"/>
      <c r="AV16" s="71"/>
      <c r="AW16" s="71"/>
      <c r="AX16" s="71"/>
      <c r="AY16" s="71"/>
    </row>
    <row r="17" spans="1:51" s="64" customFormat="1" ht="15" customHeight="1" x14ac:dyDescent="0.25">
      <c r="A17" s="126"/>
      <c r="B17" s="90" t="s">
        <v>22</v>
      </c>
      <c r="C17" s="53">
        <f>'80'!$AC17</f>
        <v>3.0797101449275357</v>
      </c>
      <c r="D17" s="53">
        <f>'81'!$AC17</f>
        <v>3.6231884057971011</v>
      </c>
      <c r="E17" s="53">
        <f>'82'!$AC17</f>
        <v>0.10869565217391303</v>
      </c>
      <c r="F17" s="53">
        <f>'83'!$AC17</f>
        <v>9.9637681159420288E-2</v>
      </c>
      <c r="G17" s="53">
        <f>'84'!$AC17</f>
        <v>0.36775362318840576</v>
      </c>
      <c r="H17" s="53">
        <f>'85'!$AC17</f>
        <v>0.28442028985507245</v>
      </c>
      <c r="I17" s="53">
        <f>'86'!$AC17</f>
        <v>0.28079710144927533</v>
      </c>
      <c r="J17" s="53">
        <f>'87'!$AC17</f>
        <v>0</v>
      </c>
      <c r="K17" s="53">
        <f>'88'!$AC17</f>
        <v>0</v>
      </c>
      <c r="L17" s="53">
        <f>'89'!$AC17</f>
        <v>0</v>
      </c>
      <c r="M17" s="53">
        <f>'90'!$AC17</f>
        <v>0.1489746376811594</v>
      </c>
      <c r="N17" s="53">
        <f>'91'!$AC17</f>
        <v>0.22064855072463768</v>
      </c>
      <c r="O17" s="53">
        <f>'92'!$AC17</f>
        <v>0.21412137681159418</v>
      </c>
      <c r="P17" s="53">
        <f>'93'!$AC17</f>
        <v>0.3253586956521739</v>
      </c>
      <c r="Q17" s="53">
        <f>'94'!$AC17</f>
        <v>0.25810507246376807</v>
      </c>
      <c r="R17" s="53">
        <f>'95'!$AC17</f>
        <v>0.16771195652173912</v>
      </c>
      <c r="S17" s="53">
        <f>'96'!$AC17</f>
        <v>0.31414311594202898</v>
      </c>
      <c r="T17" s="53">
        <f>'97'!$AC17</f>
        <v>0.74050724637681153</v>
      </c>
      <c r="U17" s="53">
        <f>'98'!$AC17</f>
        <v>1.4853442028985506</v>
      </c>
      <c r="V17" s="53">
        <f>'99'!$AC17</f>
        <v>0.75873913043478247</v>
      </c>
      <c r="W17" s="53">
        <f>'00'!$AC17</f>
        <v>5.7971014492753622E-4</v>
      </c>
      <c r="X17" s="53">
        <f>'01'!$AC17</f>
        <v>9.1070652173913039E-2</v>
      </c>
      <c r="Y17" s="53">
        <f>'02'!$AC17</f>
        <v>0.34647101449275358</v>
      </c>
      <c r="Z17" s="53">
        <f>'03'!$AC17</f>
        <v>0.20672826086956519</v>
      </c>
      <c r="AA17" s="53">
        <f>'04'!$AC17</f>
        <v>0.56757427536231875</v>
      </c>
      <c r="AB17" s="53">
        <f>'05'!$AC17</f>
        <v>2.233318181818182</v>
      </c>
      <c r="AC17" s="53">
        <f>'06'!$AC17</f>
        <v>2.0450689999999998</v>
      </c>
      <c r="AD17" s="53">
        <f>'07'!$AC17</f>
        <v>1.9593429455807019</v>
      </c>
      <c r="AE17" s="53">
        <f>'08'!$AC17</f>
        <v>2.5689419999999998</v>
      </c>
      <c r="AF17" s="53">
        <f>'09'!$AC17</f>
        <v>2.345783</v>
      </c>
      <c r="AG17" s="53">
        <f>'10'!$AC17</f>
        <v>2.4928472727272726</v>
      </c>
      <c r="AH17" s="53">
        <f>'11'!$AC17</f>
        <v>2.0739655797101451</v>
      </c>
      <c r="AI17" s="53">
        <f>'12'!$AC17</f>
        <v>2.2049891304347824</v>
      </c>
      <c r="AJ17" s="53">
        <f>'13'!$AC17</f>
        <v>2.7467336956521735</v>
      </c>
      <c r="AK17" s="53">
        <f>'14'!$AC17</f>
        <v>8.519096014492753</v>
      </c>
      <c r="AL17" s="53">
        <f>'15'!$AC17</f>
        <v>6.4889438405797097</v>
      </c>
      <c r="AM17" s="53">
        <f>'16'!$AC17</f>
        <v>4.4794981884057972</v>
      </c>
      <c r="AN17" s="40">
        <f>'17'!$AC17</f>
        <v>3.6862318840579711</v>
      </c>
      <c r="AO17" s="71"/>
      <c r="AP17" s="71"/>
      <c r="AQ17" s="82"/>
      <c r="AR17" s="83"/>
      <c r="AS17" s="83"/>
      <c r="AU17" s="71"/>
      <c r="AV17" s="71"/>
      <c r="AW17" s="71"/>
      <c r="AX17" s="71"/>
      <c r="AY17" s="71"/>
    </row>
    <row r="18" spans="1:51" s="64" customFormat="1" ht="15" customHeight="1" x14ac:dyDescent="0.25">
      <c r="A18" s="126" t="s">
        <v>2</v>
      </c>
      <c r="B18" s="90" t="s">
        <v>23</v>
      </c>
      <c r="C18" s="53">
        <f>'80'!$AC18</f>
        <v>0</v>
      </c>
      <c r="D18" s="53">
        <f>'81'!$AC18</f>
        <v>0</v>
      </c>
      <c r="E18" s="53">
        <f>'82'!$AC18</f>
        <v>0</v>
      </c>
      <c r="F18" s="53">
        <f>'83'!$AC18</f>
        <v>0</v>
      </c>
      <c r="G18" s="53">
        <f>'84'!$AC18</f>
        <v>0</v>
      </c>
      <c r="H18" s="53">
        <f>'85'!$AC18</f>
        <v>0</v>
      </c>
      <c r="I18" s="53">
        <f>'86'!$AC18</f>
        <v>0</v>
      </c>
      <c r="J18" s="53">
        <f>'87'!$AC18</f>
        <v>0</v>
      </c>
      <c r="K18" s="53">
        <f>'88'!$AC18</f>
        <v>0</v>
      </c>
      <c r="L18" s="53">
        <f>'89'!$AC18</f>
        <v>0</v>
      </c>
      <c r="M18" s="53">
        <f>'90'!$AC18</f>
        <v>0</v>
      </c>
      <c r="N18" s="53">
        <f>'91'!$AC18</f>
        <v>0</v>
      </c>
      <c r="O18" s="53">
        <f>'92'!$AC18</f>
        <v>0</v>
      </c>
      <c r="P18" s="53">
        <f>'93'!$AC18</f>
        <v>0</v>
      </c>
      <c r="Q18" s="53">
        <f>'94'!$AC18</f>
        <v>0</v>
      </c>
      <c r="R18" s="53">
        <f>'95'!$AC18</f>
        <v>0</v>
      </c>
      <c r="S18" s="53">
        <f>'96'!$AC18</f>
        <v>0</v>
      </c>
      <c r="T18" s="53">
        <f>'97'!$AC18</f>
        <v>0</v>
      </c>
      <c r="U18" s="53">
        <f>'98'!$AC18</f>
        <v>0</v>
      </c>
      <c r="V18" s="53">
        <f>'99'!$AC18</f>
        <v>0</v>
      </c>
      <c r="W18" s="53">
        <f>'00'!$AC18</f>
        <v>0</v>
      </c>
      <c r="X18" s="53">
        <f>'01'!$AC18</f>
        <v>0</v>
      </c>
      <c r="Y18" s="53">
        <f>'02'!$AC18</f>
        <v>0</v>
      </c>
      <c r="Z18" s="53">
        <f>'03'!$AC18</f>
        <v>0</v>
      </c>
      <c r="AA18" s="53">
        <f>'04'!$AC18</f>
        <v>0</v>
      </c>
      <c r="AB18" s="53">
        <f>'05'!$AC18</f>
        <v>0</v>
      </c>
      <c r="AC18" s="53">
        <f>'06'!$AC18</f>
        <v>0</v>
      </c>
      <c r="AD18" s="53">
        <f>'07'!$AC18</f>
        <v>0</v>
      </c>
      <c r="AE18" s="53">
        <f>'08'!$AC18</f>
        <v>0</v>
      </c>
      <c r="AF18" s="53">
        <f>'09'!$AC18</f>
        <v>0</v>
      </c>
      <c r="AG18" s="53">
        <f>'10'!$AC18</f>
        <v>0</v>
      </c>
      <c r="AH18" s="53">
        <f>'11'!$AC18</f>
        <v>0</v>
      </c>
      <c r="AI18" s="53">
        <f>'12'!$AC18</f>
        <v>0</v>
      </c>
      <c r="AJ18" s="53">
        <f>'13'!$AC18</f>
        <v>0</v>
      </c>
      <c r="AK18" s="53">
        <f>'14'!$AC18</f>
        <v>0</v>
      </c>
      <c r="AL18" s="53">
        <f>'15'!$AC18</f>
        <v>0</v>
      </c>
      <c r="AM18" s="53">
        <f>'16'!$AC18</f>
        <v>0</v>
      </c>
      <c r="AN18" s="40">
        <f>'17'!$AC18</f>
        <v>0</v>
      </c>
      <c r="AO18" s="71"/>
      <c r="AP18" s="71"/>
      <c r="AQ18" s="84"/>
      <c r="AR18" s="84"/>
      <c r="AS18" s="84"/>
      <c r="AU18" s="71"/>
      <c r="AV18" s="71"/>
      <c r="AW18" s="71"/>
      <c r="AX18" s="71"/>
      <c r="AY18" s="71"/>
    </row>
    <row r="19" spans="1:51" s="64" customFormat="1" ht="15" customHeight="1" x14ac:dyDescent="0.25">
      <c r="A19" s="126"/>
      <c r="B19" s="90" t="s">
        <v>24</v>
      </c>
      <c r="C19" s="53">
        <f>'80'!$AC19</f>
        <v>0</v>
      </c>
      <c r="D19" s="53">
        <f>'81'!$AC19</f>
        <v>0</v>
      </c>
      <c r="E19" s="53">
        <f>'82'!$AC19</f>
        <v>0</v>
      </c>
      <c r="F19" s="53">
        <f>'83'!$AC19</f>
        <v>0</v>
      </c>
      <c r="G19" s="53">
        <f>'84'!$AC19</f>
        <v>0</v>
      </c>
      <c r="H19" s="53">
        <f>'85'!$AC19</f>
        <v>0</v>
      </c>
      <c r="I19" s="53">
        <f>'86'!$AC19</f>
        <v>0</v>
      </c>
      <c r="J19" s="53">
        <f>'87'!$AC19</f>
        <v>0</v>
      </c>
      <c r="K19" s="53">
        <f>'88'!$AC19</f>
        <v>0</v>
      </c>
      <c r="L19" s="53">
        <f>'89'!$AC19</f>
        <v>0</v>
      </c>
      <c r="M19" s="53">
        <f>'90'!$AC19</f>
        <v>0</v>
      </c>
      <c r="N19" s="53">
        <f>'91'!$AC19</f>
        <v>0</v>
      </c>
      <c r="O19" s="53">
        <f>'92'!$AC19</f>
        <v>0</v>
      </c>
      <c r="P19" s="53">
        <f>'93'!$AC19</f>
        <v>0</v>
      </c>
      <c r="Q19" s="53">
        <f>'94'!$AC19</f>
        <v>0</v>
      </c>
      <c r="R19" s="53">
        <f>'95'!$AC19</f>
        <v>0</v>
      </c>
      <c r="S19" s="53">
        <f>'96'!$AC19</f>
        <v>0</v>
      </c>
      <c r="T19" s="53">
        <f>'97'!$AC19</f>
        <v>0</v>
      </c>
      <c r="U19" s="53">
        <f>'98'!$AC19</f>
        <v>0</v>
      </c>
      <c r="V19" s="53">
        <f>'99'!$AC19</f>
        <v>0</v>
      </c>
      <c r="W19" s="53">
        <f>'00'!$AC19</f>
        <v>0</v>
      </c>
      <c r="X19" s="53">
        <f>'01'!$AC19</f>
        <v>0</v>
      </c>
      <c r="Y19" s="53">
        <f>'02'!$AC19</f>
        <v>0</v>
      </c>
      <c r="Z19" s="53">
        <f>'03'!$AC19</f>
        <v>0</v>
      </c>
      <c r="AA19" s="53">
        <f>'04'!$AC19</f>
        <v>0</v>
      </c>
      <c r="AB19" s="53">
        <f>'05'!$AC19</f>
        <v>0</v>
      </c>
      <c r="AC19" s="53">
        <f>'06'!$AC19</f>
        <v>0</v>
      </c>
      <c r="AD19" s="53">
        <f>'07'!$AC19</f>
        <v>0</v>
      </c>
      <c r="AE19" s="53">
        <f>'08'!$AC19</f>
        <v>0</v>
      </c>
      <c r="AF19" s="53">
        <f>'09'!$AC19</f>
        <v>0</v>
      </c>
      <c r="AG19" s="53">
        <f>'10'!$AC19</f>
        <v>0</v>
      </c>
      <c r="AH19" s="53">
        <f>'11'!$AC19</f>
        <v>0</v>
      </c>
      <c r="AI19" s="53">
        <f>'12'!$AC19</f>
        <v>0</v>
      </c>
      <c r="AJ19" s="53">
        <f>'13'!$AC19</f>
        <v>0</v>
      </c>
      <c r="AK19" s="53">
        <f>'14'!$AC19</f>
        <v>0</v>
      </c>
      <c r="AL19" s="53">
        <f>'15'!$AC19</f>
        <v>0</v>
      </c>
      <c r="AM19" s="53">
        <f>'16'!$AC19</f>
        <v>0</v>
      </c>
      <c r="AN19" s="40">
        <f>'17'!$AC19</f>
        <v>0</v>
      </c>
      <c r="AO19" s="71"/>
      <c r="AP19" s="71"/>
      <c r="AQ19" s="84"/>
      <c r="AR19" s="84"/>
      <c r="AS19" s="84"/>
      <c r="AU19" s="71"/>
      <c r="AV19" s="71"/>
      <c r="AW19" s="71"/>
      <c r="AX19" s="71"/>
      <c r="AY19" s="71"/>
    </row>
    <row r="20" spans="1:51" s="64" customFormat="1" ht="15" customHeight="1" x14ac:dyDescent="0.25">
      <c r="A20" s="126"/>
      <c r="B20" s="90" t="s">
        <v>25</v>
      </c>
      <c r="C20" s="53">
        <f>'80'!$AC20</f>
        <v>0</v>
      </c>
      <c r="D20" s="53">
        <f>'81'!$AC20</f>
        <v>0</v>
      </c>
      <c r="E20" s="53">
        <f>'82'!$AC20</f>
        <v>0.18115942028985507</v>
      </c>
      <c r="F20" s="53">
        <f>'83'!$AC20</f>
        <v>0.18115942028985507</v>
      </c>
      <c r="G20" s="53">
        <f>'84'!$AC20</f>
        <v>0</v>
      </c>
      <c r="H20" s="53">
        <f>'85'!$AC20</f>
        <v>0</v>
      </c>
      <c r="I20" s="53">
        <f>'86'!$AC20</f>
        <v>0</v>
      </c>
      <c r="J20" s="53">
        <f>'87'!$AC20</f>
        <v>0</v>
      </c>
      <c r="K20" s="53">
        <f>'88'!$AC20</f>
        <v>0</v>
      </c>
      <c r="L20" s="53">
        <f>'89'!$AC20</f>
        <v>0</v>
      </c>
      <c r="M20" s="53">
        <f>'90'!$AC20</f>
        <v>6.8112318840579708E-2</v>
      </c>
      <c r="N20" s="53">
        <f>'91'!$AC20</f>
        <v>0.1252518115942029</v>
      </c>
      <c r="O20" s="53">
        <f>'92'!$AC20</f>
        <v>9.5307971014492746E-2</v>
      </c>
      <c r="P20" s="53">
        <f>'93'!$AC20</f>
        <v>6.9043478260869554E-2</v>
      </c>
      <c r="Q20" s="53">
        <f>'94'!$AC20</f>
        <v>4.3894927536231886E-2</v>
      </c>
      <c r="R20" s="53">
        <f>'95'!$AC20</f>
        <v>0.12235869565217392</v>
      </c>
      <c r="S20" s="53">
        <f>'96'!$AC20</f>
        <v>8.99873188405797E-2</v>
      </c>
      <c r="T20" s="53">
        <f>'97'!$AC20</f>
        <v>9.6210144927536226E-2</v>
      </c>
      <c r="U20" s="53">
        <f>'98'!$AC20</f>
        <v>9.216847826086956E-2</v>
      </c>
      <c r="V20" s="53">
        <f>'99'!$AC20</f>
        <v>7.5177536231884057E-2</v>
      </c>
      <c r="W20" s="53">
        <f>'00'!$AC20</f>
        <v>1.4130434782608694E-4</v>
      </c>
      <c r="X20" s="53">
        <f>'01'!$AC20</f>
        <v>0</v>
      </c>
      <c r="Y20" s="53">
        <f>'02'!$AC20</f>
        <v>3.6231884057971014E-5</v>
      </c>
      <c r="Z20" s="53">
        <f>'03'!$AC20</f>
        <v>3.6231884057971008E-6</v>
      </c>
      <c r="AA20" s="53">
        <f>'04'!$AC20</f>
        <v>2.6755434782608691E-2</v>
      </c>
      <c r="AB20" s="53">
        <f>'05'!$AC20</f>
        <v>2.7194545454545454E-2</v>
      </c>
      <c r="AC20" s="53">
        <f>'06'!$AC20</f>
        <v>2.9713E-2</v>
      </c>
      <c r="AD20" s="53">
        <f>'07'!$AC20</f>
        <v>0</v>
      </c>
      <c r="AE20" s="53">
        <f>'08'!$AC20</f>
        <v>0</v>
      </c>
      <c r="AF20" s="53">
        <f>'09'!$AC20</f>
        <v>0</v>
      </c>
      <c r="AG20" s="53">
        <f>'10'!$AC20</f>
        <v>4.4463636363636365E-2</v>
      </c>
      <c r="AH20" s="53">
        <f>'11'!$AC20</f>
        <v>4.1865942028985505E-2</v>
      </c>
      <c r="AI20" s="53">
        <f>'12'!$AC20</f>
        <v>3.7012681159420288E-2</v>
      </c>
      <c r="AJ20" s="53">
        <f>'13'!$AC20</f>
        <v>4.1384057971014493E-2</v>
      </c>
      <c r="AK20" s="53">
        <f>'14'!$AC20</f>
        <v>3.261594202898551E-2</v>
      </c>
      <c r="AL20" s="53">
        <f>'15'!$AC20</f>
        <v>4.3721014492753625E-2</v>
      </c>
      <c r="AM20" s="53">
        <f>'16'!$AC20</f>
        <v>1.983695652173913E-2</v>
      </c>
      <c r="AN20" s="40">
        <f>'17'!$AC20</f>
        <v>5.5905797101449273E-3</v>
      </c>
      <c r="AO20" s="71"/>
      <c r="AP20" s="71"/>
      <c r="AQ20" s="84"/>
      <c r="AR20" s="84"/>
      <c r="AS20" s="84"/>
      <c r="AU20" s="71"/>
      <c r="AV20" s="71"/>
      <c r="AW20" s="71"/>
      <c r="AX20" s="71"/>
      <c r="AY20" s="71"/>
    </row>
    <row r="21" spans="1:51" s="64" customFormat="1" ht="15" customHeight="1" x14ac:dyDescent="0.25">
      <c r="A21" s="126"/>
      <c r="B21" s="90" t="s">
        <v>26</v>
      </c>
      <c r="C21" s="53">
        <f>'80'!$AC21</f>
        <v>0</v>
      </c>
      <c r="D21" s="53">
        <f>'81'!$AC21</f>
        <v>0</v>
      </c>
      <c r="E21" s="53">
        <f>'82'!$AC21</f>
        <v>0</v>
      </c>
      <c r="F21" s="53">
        <f>'83'!$AC21</f>
        <v>0</v>
      </c>
      <c r="G21" s="53">
        <f>'84'!$AC21</f>
        <v>0</v>
      </c>
      <c r="H21" s="53">
        <f>'85'!$AC21</f>
        <v>0</v>
      </c>
      <c r="I21" s="53">
        <f>'86'!$AC21</f>
        <v>0</v>
      </c>
      <c r="J21" s="53">
        <f>'87'!$AC21</f>
        <v>0</v>
      </c>
      <c r="K21" s="53">
        <f>'88'!$AC21</f>
        <v>0</v>
      </c>
      <c r="L21" s="53">
        <f>'89'!$AC21</f>
        <v>0</v>
      </c>
      <c r="M21" s="53">
        <f>'90'!$AC21</f>
        <v>4.0907608695652173E-2</v>
      </c>
      <c r="N21" s="53">
        <f>'91'!$AC21</f>
        <v>4.2708333333333327E-2</v>
      </c>
      <c r="O21" s="53">
        <f>'92'!$AC21</f>
        <v>3.5989130434782607E-2</v>
      </c>
      <c r="P21" s="53">
        <f>'93'!$AC21</f>
        <v>2.9653985507246378E-2</v>
      </c>
      <c r="Q21" s="53">
        <f>'94'!$AC21</f>
        <v>2.8152173913043477E-2</v>
      </c>
      <c r="R21" s="53">
        <f>'95'!$AC21</f>
        <v>6.7663043478260864E-3</v>
      </c>
      <c r="S21" s="53">
        <f>'96'!$AC21</f>
        <v>2.909420289855072E-3</v>
      </c>
      <c r="T21" s="53">
        <f>'97'!$AC21</f>
        <v>2.2989130434782606E-3</v>
      </c>
      <c r="U21" s="53">
        <f>'98'!$AC21</f>
        <v>2.8369565217391301E-3</v>
      </c>
      <c r="V21" s="53">
        <f>'99'!$AC21</f>
        <v>1.1431159420289855E-3</v>
      </c>
      <c r="W21" s="53">
        <f>'00'!$AC21</f>
        <v>0</v>
      </c>
      <c r="X21" s="53">
        <f>'01'!$AC21</f>
        <v>0</v>
      </c>
      <c r="Y21" s="53">
        <f>'02'!$AC21</f>
        <v>0</v>
      </c>
      <c r="Z21" s="53">
        <f>'03'!$AC21</f>
        <v>0</v>
      </c>
      <c r="AA21" s="53">
        <f>'04'!$AC21</f>
        <v>0</v>
      </c>
      <c r="AB21" s="53">
        <f>'05'!$AC21</f>
        <v>1.8181818181818181E-4</v>
      </c>
      <c r="AC21" s="53">
        <f>'06'!$AC21</f>
        <v>0</v>
      </c>
      <c r="AD21" s="53">
        <f>'07'!$AC21</f>
        <v>0</v>
      </c>
      <c r="AE21" s="53">
        <f>'08'!$AC21</f>
        <v>0</v>
      </c>
      <c r="AF21" s="53">
        <f>'09'!$AC21</f>
        <v>0</v>
      </c>
      <c r="AG21" s="53">
        <f>'10'!$AC21</f>
        <v>0</v>
      </c>
      <c r="AH21" s="53">
        <f>'11'!$AC21</f>
        <v>0</v>
      </c>
      <c r="AI21" s="53">
        <f>'12'!$AC21</f>
        <v>0</v>
      </c>
      <c r="AJ21" s="53">
        <f>'13'!$AC21</f>
        <v>0</v>
      </c>
      <c r="AK21" s="53">
        <f>'14'!$AC21</f>
        <v>0</v>
      </c>
      <c r="AL21" s="53">
        <f>'15'!$AC21</f>
        <v>0</v>
      </c>
      <c r="AM21" s="53">
        <f>'16'!$AC21</f>
        <v>0</v>
      </c>
      <c r="AN21" s="40">
        <f>'17'!$AC21</f>
        <v>0</v>
      </c>
      <c r="AO21" s="71"/>
      <c r="AP21" s="71"/>
      <c r="AQ21" s="84"/>
      <c r="AR21" s="84"/>
      <c r="AS21" s="84"/>
      <c r="AU21" s="71"/>
      <c r="AV21" s="71"/>
      <c r="AW21" s="71"/>
      <c r="AX21" s="71"/>
      <c r="AY21" s="71"/>
    </row>
    <row r="22" spans="1:51" s="64" customFormat="1" ht="15" customHeight="1" x14ac:dyDescent="0.25">
      <c r="A22" s="54" t="s">
        <v>15</v>
      </c>
      <c r="B22" s="90" t="s">
        <v>2</v>
      </c>
      <c r="C22" s="53">
        <f>'80'!$AC22</f>
        <v>0</v>
      </c>
      <c r="D22" s="53">
        <f>'81'!$AC22</f>
        <v>0</v>
      </c>
      <c r="E22" s="53">
        <f>'82'!$AC22</f>
        <v>0</v>
      </c>
      <c r="F22" s="53">
        <f>'83'!$AC22</f>
        <v>0</v>
      </c>
      <c r="G22" s="53">
        <f>'84'!$AC22</f>
        <v>0</v>
      </c>
      <c r="H22" s="53">
        <f>'85'!$AC22</f>
        <v>0</v>
      </c>
      <c r="I22" s="53">
        <f>'86'!$AC22</f>
        <v>0</v>
      </c>
      <c r="J22" s="53">
        <f>'87'!$AC22</f>
        <v>0</v>
      </c>
      <c r="K22" s="53">
        <f>'88'!$AC22</f>
        <v>0</v>
      </c>
      <c r="L22" s="53">
        <f>'89'!$AC22</f>
        <v>0</v>
      </c>
      <c r="M22" s="53">
        <f>'90'!$AC22</f>
        <v>0</v>
      </c>
      <c r="N22" s="53">
        <f>'91'!$AC22</f>
        <v>0</v>
      </c>
      <c r="O22" s="53">
        <f>'92'!$AC22</f>
        <v>1.8115942028985507E-4</v>
      </c>
      <c r="P22" s="53">
        <f>'93'!$AC22</f>
        <v>1.6304347826086955E-4</v>
      </c>
      <c r="Q22" s="53">
        <f>'94'!$AC22</f>
        <v>1.6304347826086955E-4</v>
      </c>
      <c r="R22" s="53">
        <f>'95'!$AC22</f>
        <v>0</v>
      </c>
      <c r="S22" s="53">
        <f>'96'!$AC22</f>
        <v>0</v>
      </c>
      <c r="T22" s="53">
        <f>'97'!$AC22</f>
        <v>0</v>
      </c>
      <c r="U22" s="53">
        <f>'98'!$AC22</f>
        <v>0</v>
      </c>
      <c r="V22" s="53">
        <f>'99'!$AC22</f>
        <v>0</v>
      </c>
      <c r="W22" s="53">
        <f>'00'!$AC22</f>
        <v>0</v>
      </c>
      <c r="X22" s="53">
        <f>'01'!$AC22</f>
        <v>0</v>
      </c>
      <c r="Y22" s="53">
        <f>'02'!$AC22</f>
        <v>0</v>
      </c>
      <c r="Z22" s="53">
        <f>'03'!$AC22</f>
        <v>0</v>
      </c>
      <c r="AA22" s="53">
        <f>'04'!$AC22</f>
        <v>0</v>
      </c>
      <c r="AB22" s="53">
        <f>'05'!$AC22</f>
        <v>0</v>
      </c>
      <c r="AC22" s="53">
        <f>'06'!$AC22</f>
        <v>0</v>
      </c>
      <c r="AD22" s="53">
        <f>'07'!$AC22</f>
        <v>0</v>
      </c>
      <c r="AE22" s="53">
        <f>'08'!$AC22</f>
        <v>0</v>
      </c>
      <c r="AF22" s="53">
        <f>'09'!$AC22</f>
        <v>0</v>
      </c>
      <c r="AG22" s="53">
        <f>'10'!$AC22</f>
        <v>0</v>
      </c>
      <c r="AH22" s="53">
        <f>'11'!$AC22</f>
        <v>0</v>
      </c>
      <c r="AI22" s="53">
        <f>'12'!$AC22</f>
        <v>0</v>
      </c>
      <c r="AJ22" s="53">
        <f>'13'!$AC22</f>
        <v>0</v>
      </c>
      <c r="AK22" s="53">
        <f>'14'!$AC22</f>
        <v>0</v>
      </c>
      <c r="AL22" s="53">
        <f>'15'!$AC22</f>
        <v>0</v>
      </c>
      <c r="AM22" s="53">
        <f>'16'!$AC22</f>
        <v>0</v>
      </c>
      <c r="AN22" s="40">
        <f>'17'!$AC22</f>
        <v>0</v>
      </c>
      <c r="AO22" s="71"/>
      <c r="AP22" s="71"/>
      <c r="AQ22" s="84"/>
      <c r="AR22" s="84"/>
      <c r="AS22" s="84"/>
      <c r="AU22" s="71"/>
      <c r="AV22" s="71"/>
      <c r="AW22" s="71"/>
      <c r="AX22" s="71"/>
      <c r="AY22" s="71"/>
    </row>
    <row r="23" spans="1:51" s="76" customFormat="1" ht="15" customHeight="1" x14ac:dyDescent="0.25">
      <c r="A23" s="55" t="s">
        <v>3</v>
      </c>
      <c r="B23" s="56" t="s">
        <v>27</v>
      </c>
      <c r="C23" s="53">
        <f>'80'!$AC23</f>
        <v>0</v>
      </c>
      <c r="D23" s="53">
        <f>'81'!$AC23</f>
        <v>0</v>
      </c>
      <c r="E23" s="53">
        <f>'82'!$AC23</f>
        <v>0</v>
      </c>
      <c r="F23" s="53">
        <f>'83'!$AC23</f>
        <v>0</v>
      </c>
      <c r="G23" s="53">
        <f>'84'!$AC23</f>
        <v>0</v>
      </c>
      <c r="H23" s="53">
        <f>'85'!$AC23</f>
        <v>0</v>
      </c>
      <c r="I23" s="53">
        <f>'86'!$AC23</f>
        <v>0</v>
      </c>
      <c r="J23" s="53">
        <f>'87'!$AC23</f>
        <v>0</v>
      </c>
      <c r="K23" s="53">
        <f>'88'!$AC23</f>
        <v>0</v>
      </c>
      <c r="L23" s="53">
        <f>'89'!$AC23</f>
        <v>0</v>
      </c>
      <c r="M23" s="53">
        <f>'90'!$AC23</f>
        <v>3.4710144927536228E-3</v>
      </c>
      <c r="N23" s="53">
        <f>'91'!$AC23</f>
        <v>2.2527427536231883</v>
      </c>
      <c r="O23" s="53">
        <f>'92'!$AC23</f>
        <v>7.8586956521739127E-3</v>
      </c>
      <c r="P23" s="53">
        <f>'93'!$AC23</f>
        <v>5.4637681159420285E-3</v>
      </c>
      <c r="Q23" s="53">
        <f>'94'!$AC23</f>
        <v>4.4050724637681157E-2</v>
      </c>
      <c r="R23" s="53">
        <f>'95'!$AC23</f>
        <v>0.31719384057971012</v>
      </c>
      <c r="S23" s="53">
        <f>'96'!$AC23</f>
        <v>0.50953804347826082</v>
      </c>
      <c r="T23" s="53">
        <f>'97'!$AC23</f>
        <v>0.82677898550724638</v>
      </c>
      <c r="U23" s="53">
        <f>'98'!$AC23</f>
        <v>0.7314528985507246</v>
      </c>
      <c r="V23" s="53">
        <f>'99'!$AC23</f>
        <v>0.8595942028985506</v>
      </c>
      <c r="W23" s="53">
        <f>'00'!$AC23</f>
        <v>0.73340398550724628</v>
      </c>
      <c r="X23" s="53">
        <f>'01'!$AC23</f>
        <v>1.4421648550724635</v>
      </c>
      <c r="Y23" s="53">
        <f>'02'!$AC23</f>
        <v>3.5789528985507242</v>
      </c>
      <c r="Z23" s="53">
        <f>'03'!$AC23</f>
        <v>5.5312282608695647</v>
      </c>
      <c r="AA23" s="53">
        <f>'04'!$AC23</f>
        <v>3.8243007246376806</v>
      </c>
      <c r="AB23" s="53">
        <f>'05'!$AC23</f>
        <v>0.83753090909090899</v>
      </c>
      <c r="AC23" s="53">
        <f>'06'!$AC23</f>
        <v>0.39538499999999999</v>
      </c>
      <c r="AD23" s="53">
        <f>'07'!$AC23</f>
        <v>0</v>
      </c>
      <c r="AE23" s="53">
        <f>'08'!$AC23</f>
        <v>0</v>
      </c>
      <c r="AF23" s="53">
        <f>'09'!$AC23</f>
        <v>0</v>
      </c>
      <c r="AG23" s="53">
        <f>'10'!$AC23</f>
        <v>0</v>
      </c>
      <c r="AH23" s="53">
        <f>'11'!$AC23</f>
        <v>0</v>
      </c>
      <c r="AI23" s="53">
        <f>'12'!$AC23</f>
        <v>0</v>
      </c>
      <c r="AJ23" s="53">
        <f>'13'!$AC23</f>
        <v>0</v>
      </c>
      <c r="AK23" s="53">
        <f>'14'!$AC23</f>
        <v>0</v>
      </c>
      <c r="AL23" s="53">
        <f>'15'!$AC23</f>
        <v>0</v>
      </c>
      <c r="AM23" s="53">
        <f>'16'!$AC23</f>
        <v>0</v>
      </c>
      <c r="AN23" s="40">
        <f>'17'!$AC23</f>
        <v>0</v>
      </c>
      <c r="AO23" s="71"/>
      <c r="AP23" s="71"/>
      <c r="AQ23" s="84"/>
      <c r="AR23" s="84"/>
      <c r="AS23" s="84"/>
      <c r="AU23" s="71"/>
      <c r="AV23" s="71"/>
      <c r="AW23" s="71"/>
      <c r="AX23" s="71"/>
      <c r="AY23" s="71"/>
    </row>
    <row r="24" spans="1:51" s="76" customFormat="1" ht="15" customHeight="1" x14ac:dyDescent="0.25">
      <c r="A24" s="55" t="s">
        <v>4</v>
      </c>
      <c r="B24" s="56" t="s">
        <v>28</v>
      </c>
      <c r="C24" s="53">
        <f>'80'!$AC24</f>
        <v>0.18115942028985507</v>
      </c>
      <c r="D24" s="53">
        <f>'81'!$AC24</f>
        <v>0.36231884057971014</v>
      </c>
      <c r="E24" s="53">
        <f>'82'!$AC24</f>
        <v>0.18115942028985507</v>
      </c>
      <c r="F24" s="53">
        <f>'83'!$AC24</f>
        <v>0.18115942028985507</v>
      </c>
      <c r="G24" s="53">
        <f>'84'!$AC24</f>
        <v>0</v>
      </c>
      <c r="H24" s="53">
        <f>'85'!$AC24</f>
        <v>0</v>
      </c>
      <c r="I24" s="53">
        <f>'86'!$AC24</f>
        <v>0</v>
      </c>
      <c r="J24" s="53">
        <f>'87'!$AC24</f>
        <v>0</v>
      </c>
      <c r="K24" s="53">
        <f>'88'!$AC24</f>
        <v>0</v>
      </c>
      <c r="L24" s="53">
        <f>'89'!$AC24</f>
        <v>0</v>
      </c>
      <c r="M24" s="53">
        <f>'90'!$AC24</f>
        <v>9.5097826086956508E-2</v>
      </c>
      <c r="N24" s="53">
        <f>'91'!$AC24</f>
        <v>5.0889492753623186E-2</v>
      </c>
      <c r="O24" s="53">
        <f>'92'!$AC24</f>
        <v>8.9981884057971015E-3</v>
      </c>
      <c r="P24" s="53">
        <f>'93'!$AC24</f>
        <v>2.0525362318840577E-3</v>
      </c>
      <c r="Q24" s="53">
        <f>'94'!$AC24</f>
        <v>1.9202898550724635E-4</v>
      </c>
      <c r="R24" s="53">
        <f>'95'!$AC24</f>
        <v>7.0887681159420282E-3</v>
      </c>
      <c r="S24" s="53">
        <f>'96'!$AC24</f>
        <v>4.710144927536231E-5</v>
      </c>
      <c r="T24" s="53">
        <f>'97'!$AC24</f>
        <v>0</v>
      </c>
      <c r="U24" s="53">
        <f>'98'!$AC24</f>
        <v>8.1521739130434775E-5</v>
      </c>
      <c r="V24" s="53">
        <f>'99'!$AC24</f>
        <v>0</v>
      </c>
      <c r="W24" s="53">
        <f>'00'!$AC24</f>
        <v>2.5150362318840578E-2</v>
      </c>
      <c r="X24" s="53">
        <f>'01'!$AC24</f>
        <v>4.4465579710144927E-2</v>
      </c>
      <c r="Y24" s="53">
        <f>'02'!$AC24</f>
        <v>2.3831521739130432E-2</v>
      </c>
      <c r="Z24" s="53">
        <f>'03'!$AC24</f>
        <v>9.1123188405797084E-2</v>
      </c>
      <c r="AA24" s="53">
        <f>'04'!$AC24</f>
        <v>0.19588043478260869</v>
      </c>
      <c r="AB24" s="53">
        <f>'05'!$AC24</f>
        <v>0.11788909090909089</v>
      </c>
      <c r="AC24" s="53">
        <f>'06'!$AC24</f>
        <v>7.7374999999999999E-2</v>
      </c>
      <c r="AD24" s="53">
        <f>'07'!$AC24</f>
        <v>7.4131562511732751E-2</v>
      </c>
      <c r="AE24" s="53">
        <f>'08'!$AC24</f>
        <v>8.0451999999999996E-2</v>
      </c>
      <c r="AF24" s="53">
        <f>'09'!$AC24</f>
        <v>8.1346999999999989E-2</v>
      </c>
      <c r="AG24" s="53">
        <f>'10'!$AC24</f>
        <v>0.31663090909090907</v>
      </c>
      <c r="AH24" s="53">
        <f>'11'!$AC24</f>
        <v>0.46237681159420291</v>
      </c>
      <c r="AI24" s="53">
        <f>'12'!$AC24</f>
        <v>0.84361413043478262</v>
      </c>
      <c r="AJ24" s="53">
        <f>'13'!$AC24</f>
        <v>1.1282047101449275</v>
      </c>
      <c r="AK24" s="53">
        <f>'14'!$AC24</f>
        <v>0</v>
      </c>
      <c r="AL24" s="53">
        <f>'15'!$AC24</f>
        <v>0</v>
      </c>
      <c r="AM24" s="53">
        <f>'16'!$AC24</f>
        <v>0.46159420289855074</v>
      </c>
      <c r="AN24" s="40">
        <f>'17'!$AC24</f>
        <v>0.58605797101449275</v>
      </c>
      <c r="AO24" s="71"/>
      <c r="AP24" s="71"/>
      <c r="AQ24" s="82"/>
      <c r="AR24" s="83"/>
      <c r="AS24" s="83"/>
      <c r="AU24" s="71"/>
      <c r="AV24" s="71"/>
      <c r="AW24" s="71"/>
      <c r="AX24" s="71"/>
      <c r="AY24" s="71"/>
    </row>
    <row r="25" spans="1:51" s="76" customFormat="1" ht="15" customHeight="1" x14ac:dyDescent="0.25">
      <c r="A25" s="55" t="s">
        <v>5</v>
      </c>
      <c r="B25" s="56"/>
      <c r="C25" s="53">
        <f>'80'!$AC25</f>
        <v>56.159420289855071</v>
      </c>
      <c r="D25" s="53">
        <f>'81'!$AC25</f>
        <v>60.326086956521728</v>
      </c>
      <c r="E25" s="53">
        <f>'82'!$AC25</f>
        <v>72.644927536231876</v>
      </c>
      <c r="F25" s="53">
        <f>'83'!$AC25</f>
        <v>76.268115942028984</v>
      </c>
      <c r="G25" s="53">
        <f>'84'!$AC25</f>
        <v>74.637681159420282</v>
      </c>
      <c r="H25" s="53">
        <f>'85'!$AC25</f>
        <v>77.898550724637673</v>
      </c>
      <c r="I25" s="53">
        <f>'86'!$AC25</f>
        <v>80.615942028985501</v>
      </c>
      <c r="J25" s="53">
        <f>'87'!$AC25</f>
        <v>84.420289855072454</v>
      </c>
      <c r="K25" s="53">
        <f>'88'!$AC25</f>
        <v>90.036231884057969</v>
      </c>
      <c r="L25" s="53">
        <f>'89'!$AC25</f>
        <v>91.123188405797094</v>
      </c>
      <c r="M25" s="53">
        <f>'90'!$AC25</f>
        <v>96.41271014492753</v>
      </c>
      <c r="N25" s="53">
        <f>'91'!$AC25</f>
        <v>96.212951086956522</v>
      </c>
      <c r="O25" s="53">
        <f>'92'!$AC25</f>
        <v>100.84360507246376</v>
      </c>
      <c r="P25" s="53">
        <f>'93'!$AC25</f>
        <v>99.60530615942028</v>
      </c>
      <c r="Q25" s="53">
        <f>'94'!$AC25</f>
        <v>104.95383333333332</v>
      </c>
      <c r="R25" s="53">
        <f>'95'!$AC25</f>
        <v>112.08917028985506</v>
      </c>
      <c r="S25" s="53">
        <f>'96'!$AC25</f>
        <v>121.94403260869565</v>
      </c>
      <c r="T25" s="53">
        <f>'97'!$AC25</f>
        <v>125.19598731884058</v>
      </c>
      <c r="U25" s="53">
        <f>'98'!$AC25</f>
        <v>128.56231340579708</v>
      </c>
      <c r="V25" s="53">
        <f>'99'!$AC25</f>
        <v>134.03882971014491</v>
      </c>
      <c r="W25" s="53">
        <f>'00'!$AC25</f>
        <v>135.26129347826085</v>
      </c>
      <c r="X25" s="53">
        <f>'01'!$AC25</f>
        <v>133.79643115942028</v>
      </c>
      <c r="Y25" s="53">
        <f>'02'!$AC25</f>
        <v>130.08263405797101</v>
      </c>
      <c r="Z25" s="53">
        <f>'03'!$AC25</f>
        <v>115.53392210144926</v>
      </c>
      <c r="AA25" s="53">
        <f>'04'!$AC25</f>
        <v>112.95888405797101</v>
      </c>
      <c r="AB25" s="53">
        <f>'05'!$AC25</f>
        <v>116.13113272727273</v>
      </c>
      <c r="AC25" s="53">
        <f>'06'!$AC25</f>
        <v>69.139261000000005</v>
      </c>
      <c r="AD25" s="53">
        <f>'07'!$AC25</f>
        <v>66.648331215471643</v>
      </c>
      <c r="AE25" s="53">
        <f>'08'!$AC25</f>
        <v>66.086242999999996</v>
      </c>
      <c r="AF25" s="53">
        <f>'09'!$AC25</f>
        <v>74.856325999999996</v>
      </c>
      <c r="AG25" s="53">
        <f>'10'!$AC25</f>
        <v>119.16773272727272</v>
      </c>
      <c r="AH25" s="53">
        <f>'11'!$AC25</f>
        <v>131.13791123188406</v>
      </c>
      <c r="AI25" s="53">
        <f>'12'!$AC25</f>
        <v>134.41795289855071</v>
      </c>
      <c r="AJ25" s="53">
        <f>'13'!$AC25</f>
        <v>124.10574456521699</v>
      </c>
      <c r="AK25" s="53">
        <f>'14'!$AC25</f>
        <v>126.31444202898551</v>
      </c>
      <c r="AL25" s="53">
        <f>'15'!$AC25</f>
        <v>126.6561920289855</v>
      </c>
      <c r="AM25" s="53">
        <f>'16'!$AC25</f>
        <v>123.24023007246377</v>
      </c>
      <c r="AN25" s="40">
        <f>'17'!$AC25</f>
        <v>137.36952355072464</v>
      </c>
      <c r="AO25" s="71"/>
      <c r="AP25" s="71"/>
      <c r="AQ25" s="82"/>
      <c r="AR25" s="83"/>
      <c r="AS25" s="83"/>
      <c r="AU25" s="71"/>
      <c r="AV25" s="71"/>
      <c r="AW25" s="71"/>
      <c r="AX25" s="71"/>
      <c r="AY25" s="71"/>
    </row>
    <row r="26" spans="1:51" s="76" customFormat="1" ht="15" customHeight="1" x14ac:dyDescent="0.25">
      <c r="A26" s="55" t="s">
        <v>6</v>
      </c>
      <c r="B26" s="56"/>
      <c r="C26" s="53">
        <f>'80'!$AC26</f>
        <v>0.54347826086956519</v>
      </c>
      <c r="D26" s="53">
        <f>'81'!$AC26</f>
        <v>0</v>
      </c>
      <c r="E26" s="53">
        <f>'82'!$AC26</f>
        <v>0.36231884057971014</v>
      </c>
      <c r="F26" s="53">
        <f>'83'!$AC26</f>
        <v>0.54347826086956519</v>
      </c>
      <c r="G26" s="53">
        <f>'84'!$AC26</f>
        <v>0.54347826086956519</v>
      </c>
      <c r="H26" s="53">
        <f>'85'!$AC26</f>
        <v>0.54347826086956519</v>
      </c>
      <c r="I26" s="53">
        <f>'86'!$AC26</f>
        <v>3.6231884057971011</v>
      </c>
      <c r="J26" s="53">
        <f>'87'!$AC26</f>
        <v>0.54347826086956519</v>
      </c>
      <c r="K26" s="53">
        <f>'88'!$AC26</f>
        <v>0.72463768115942029</v>
      </c>
      <c r="L26" s="53">
        <f>'89'!$AC26</f>
        <v>1.4492753623188406</v>
      </c>
      <c r="M26" s="53">
        <f>'90'!$AC26</f>
        <v>2.1359637681159418</v>
      </c>
      <c r="N26" s="53">
        <f>'91'!$AC26</f>
        <v>1.9964800724637681</v>
      </c>
      <c r="O26" s="53">
        <f>'92'!$AC26</f>
        <v>0.60595833333333327</v>
      </c>
      <c r="P26" s="53">
        <f>'93'!$AC26</f>
        <v>0.98672826086956511</v>
      </c>
      <c r="Q26" s="53">
        <f>'94'!$AC26</f>
        <v>1.7327336956521737</v>
      </c>
      <c r="R26" s="53">
        <f>'95'!$AC26</f>
        <v>1.6928442028985506</v>
      </c>
      <c r="S26" s="53">
        <f>'96'!$AC26</f>
        <v>1.0651268115942027</v>
      </c>
      <c r="T26" s="53">
        <f>'97'!$AC26</f>
        <v>0.86540036231884043</v>
      </c>
      <c r="U26" s="53">
        <f>'98'!$AC26</f>
        <v>1.5643224637681159</v>
      </c>
      <c r="V26" s="53">
        <f>'99'!$AC26</f>
        <v>2.3603297101449274</v>
      </c>
      <c r="W26" s="53">
        <f>'00'!$AC26</f>
        <v>2.2160923913043473</v>
      </c>
      <c r="X26" s="53">
        <f>'01'!$AC26</f>
        <v>2.3795923913043473</v>
      </c>
      <c r="Y26" s="53">
        <f>'02'!$AC26</f>
        <v>2.6346521739130435</v>
      </c>
      <c r="Z26" s="53">
        <f>'03'!$AC26</f>
        <v>2.8578786231884057</v>
      </c>
      <c r="AA26" s="53">
        <f>'04'!$AC26</f>
        <v>3.5786032608695648</v>
      </c>
      <c r="AB26" s="53">
        <f>'05'!$AC26</f>
        <v>3.5529654545454545</v>
      </c>
      <c r="AC26" s="53">
        <f>'06'!$AC26</f>
        <v>1.9837260000000001</v>
      </c>
      <c r="AD26" s="53">
        <f>'07'!$AC26</f>
        <v>1.9078843837389547</v>
      </c>
      <c r="AE26" s="53">
        <f>'08'!$AC26</f>
        <v>2.7698780000000003</v>
      </c>
      <c r="AF26" s="53">
        <f>'09'!$AC26</f>
        <v>2.8086840000000004</v>
      </c>
      <c r="AG26" s="53">
        <f>'10'!$AC26</f>
        <v>0.85010727272727271</v>
      </c>
      <c r="AH26" s="53">
        <f>'11'!$AC26</f>
        <v>1.71430615942029</v>
      </c>
      <c r="AI26" s="53">
        <f>'12'!$AC26</f>
        <v>3.4875905797101452</v>
      </c>
      <c r="AJ26" s="53">
        <f>'13'!$AC26</f>
        <v>2.69225</v>
      </c>
      <c r="AK26" s="53">
        <f>'14'!$AC26</f>
        <v>2.9736376811594205</v>
      </c>
      <c r="AL26" s="53">
        <f>'15'!$AC26</f>
        <v>2.3066177536231884</v>
      </c>
      <c r="AM26" s="53">
        <f>'16'!$AC26</f>
        <v>2.2182952898550723</v>
      </c>
      <c r="AN26" s="40">
        <f>'17'!$AC26</f>
        <v>2.2075344202898552</v>
      </c>
      <c r="AO26" s="71"/>
      <c r="AP26" s="71"/>
      <c r="AQ26" s="82"/>
      <c r="AR26" s="83"/>
      <c r="AS26" s="83"/>
      <c r="AU26" s="71"/>
      <c r="AV26" s="71"/>
      <c r="AW26" s="71"/>
      <c r="AX26" s="71"/>
      <c r="AY26" s="71"/>
    </row>
    <row r="27" spans="1:51" s="76" customFormat="1" ht="15" customHeight="1" x14ac:dyDescent="0.25">
      <c r="A27" s="127" t="s">
        <v>79</v>
      </c>
      <c r="B27" s="56" t="s">
        <v>29</v>
      </c>
      <c r="C27" s="53">
        <f>'80'!$AC27</f>
        <v>2.5362318840579707</v>
      </c>
      <c r="D27" s="53">
        <f>'81'!$AC27</f>
        <v>1.9927536231884058</v>
      </c>
      <c r="E27" s="53">
        <f>'82'!$AC27</f>
        <v>0.54347826086956519</v>
      </c>
      <c r="F27" s="53">
        <f>'83'!$AC27</f>
        <v>0.54347826086956519</v>
      </c>
      <c r="G27" s="53">
        <f>'84'!$AC27</f>
        <v>2.7173913043478257</v>
      </c>
      <c r="H27" s="53">
        <f>'85'!$AC27</f>
        <v>0</v>
      </c>
      <c r="I27" s="53">
        <f>'86'!$AC27</f>
        <v>2.3550724637681157</v>
      </c>
      <c r="J27" s="53">
        <f>'87'!$AC27</f>
        <v>2.5362318840579707</v>
      </c>
      <c r="K27" s="53">
        <f>'88'!$AC27</f>
        <v>0</v>
      </c>
      <c r="L27" s="53">
        <f>'89'!$AC27</f>
        <v>0.36231884057971014</v>
      </c>
      <c r="M27" s="53">
        <f>'90'!$AC27</f>
        <v>0.37716847826086952</v>
      </c>
      <c r="N27" s="53">
        <f>'91'!$AC27</f>
        <v>0.47999818840579705</v>
      </c>
      <c r="O27" s="53">
        <f>'92'!$AC27</f>
        <v>0.50146557971014494</v>
      </c>
      <c r="P27" s="53">
        <f>'93'!$AC27</f>
        <v>0.44697282608695649</v>
      </c>
      <c r="Q27" s="53">
        <f>'94'!$AC27</f>
        <v>0.27492572463768117</v>
      </c>
      <c r="R27" s="53">
        <f>'95'!$AC27</f>
        <v>0.56943115942028977</v>
      </c>
      <c r="S27" s="53">
        <f>'96'!$AC27</f>
        <v>0.36515217391304344</v>
      </c>
      <c r="T27" s="53">
        <f>'97'!$AC27</f>
        <v>0.21217753623188404</v>
      </c>
      <c r="U27" s="53">
        <f>'98'!$AC27</f>
        <v>7.4217391304347818E-2</v>
      </c>
      <c r="V27" s="53">
        <f>'99'!$AC27</f>
        <v>9.9335144927536229E-2</v>
      </c>
      <c r="W27" s="53">
        <f>'00'!$AC27</f>
        <v>2.440217391304348E-3</v>
      </c>
      <c r="X27" s="53">
        <f>'01'!$AC27</f>
        <v>0</v>
      </c>
      <c r="Y27" s="53">
        <f>'02'!$AC27</f>
        <v>0</v>
      </c>
      <c r="Z27" s="53">
        <f>'03'!$AC27</f>
        <v>3.4856884057971015E-2</v>
      </c>
      <c r="AA27" s="53">
        <f>'04'!$AC27</f>
        <v>6.521739130434782E-4</v>
      </c>
      <c r="AB27" s="53">
        <f>'05'!$AC27</f>
        <v>0.57391272727272724</v>
      </c>
      <c r="AC27" s="53">
        <f>'06'!$AC27</f>
        <v>1.0856079999999999</v>
      </c>
      <c r="AD27" s="53">
        <f>'07'!$AC27</f>
        <v>4.8300130932442489</v>
      </c>
      <c r="AE27" s="53">
        <f>'08'!$AC27</f>
        <v>5.7923337488279047</v>
      </c>
      <c r="AF27" s="53">
        <f>'09'!$AC27</f>
        <v>5.6238520000000003</v>
      </c>
      <c r="AG27" s="53">
        <f>'10'!$AC27</f>
        <v>0</v>
      </c>
      <c r="AH27" s="53">
        <f>'11'!$AC27</f>
        <v>1.2151829710144928</v>
      </c>
      <c r="AI27" s="53">
        <f>'12'!$AC27</f>
        <v>0</v>
      </c>
      <c r="AJ27" s="53">
        <f>'13'!$AC27</f>
        <v>0</v>
      </c>
      <c r="AK27" s="53">
        <f>'14'!$AC27</f>
        <v>2.2229818840579711</v>
      </c>
      <c r="AL27" s="53">
        <f>'15'!$AC27</f>
        <v>0</v>
      </c>
      <c r="AM27" s="53">
        <f>'16'!$AC27</f>
        <v>0</v>
      </c>
      <c r="AN27" s="40">
        <f>'17'!$AC27</f>
        <v>0</v>
      </c>
      <c r="AO27" s="71"/>
      <c r="AP27" s="71"/>
      <c r="AQ27" s="82"/>
      <c r="AR27" s="83"/>
      <c r="AS27" s="83"/>
      <c r="AU27" s="71"/>
      <c r="AV27" s="71"/>
      <c r="AW27" s="71"/>
      <c r="AX27" s="71"/>
      <c r="AY27" s="71"/>
    </row>
    <row r="28" spans="1:51" s="76" customFormat="1" ht="15" customHeight="1" x14ac:dyDescent="0.25">
      <c r="A28" s="127"/>
      <c r="B28" s="56" t="s">
        <v>30</v>
      </c>
      <c r="C28" s="53">
        <f>'80'!$AC28</f>
        <v>0</v>
      </c>
      <c r="D28" s="53">
        <f>'81'!$AC28</f>
        <v>0</v>
      </c>
      <c r="E28" s="53">
        <f>'82'!$AC28</f>
        <v>0.72463768115942029</v>
      </c>
      <c r="F28" s="53">
        <f>'83'!$AC28</f>
        <v>0.90579710144927528</v>
      </c>
      <c r="G28" s="53">
        <f>'84'!$AC28</f>
        <v>0</v>
      </c>
      <c r="H28" s="53">
        <f>'85'!$AC28</f>
        <v>2.3550724637681157</v>
      </c>
      <c r="I28" s="53">
        <f>'86'!$AC28</f>
        <v>0</v>
      </c>
      <c r="J28" s="53">
        <f>'87'!$AC28</f>
        <v>0</v>
      </c>
      <c r="K28" s="53">
        <f>'88'!$AC28</f>
        <v>2.5362318840579707</v>
      </c>
      <c r="L28" s="53">
        <f>'89'!$AC28</f>
        <v>1.0869565217391304</v>
      </c>
      <c r="M28" s="53">
        <f>'90'!$AC28</f>
        <v>1.2813152173913043</v>
      </c>
      <c r="N28" s="53">
        <f>'91'!$AC28</f>
        <v>1.7345797101449274</v>
      </c>
      <c r="O28" s="53">
        <f>'92'!$AC28</f>
        <v>1.3300615942028984</v>
      </c>
      <c r="P28" s="53">
        <f>'93'!$AC28</f>
        <v>2.4179347826086954</v>
      </c>
      <c r="Q28" s="53">
        <f>'94'!$AC28</f>
        <v>3.1838260869565214</v>
      </c>
      <c r="R28" s="53">
        <f>'95'!$AC28</f>
        <v>1.9085434782608692</v>
      </c>
      <c r="S28" s="53">
        <f>'96'!$AC28</f>
        <v>1.4290815217391304</v>
      </c>
      <c r="T28" s="53">
        <f>'97'!$AC28</f>
        <v>1.4473478260869563</v>
      </c>
      <c r="U28" s="53">
        <f>'98'!$AC28</f>
        <v>1.2324510869565215</v>
      </c>
      <c r="V28" s="53">
        <f>'99'!$AC28</f>
        <v>0.51843840579710143</v>
      </c>
      <c r="W28" s="53">
        <f>'00'!$AC28</f>
        <v>5.2373188405797095E-3</v>
      </c>
      <c r="X28" s="53">
        <f>'01'!$AC28</f>
        <v>2.2971014492753623E-3</v>
      </c>
      <c r="Y28" s="53">
        <f>'02'!$AC28</f>
        <v>2.1916666666666664E-2</v>
      </c>
      <c r="Z28" s="53">
        <f>'03'!$AC28</f>
        <v>3.1329710144927532E-2</v>
      </c>
      <c r="AA28" s="53">
        <f>'04'!$AC28</f>
        <v>0.70674456521739126</v>
      </c>
      <c r="AB28" s="53">
        <f>'05'!$AC28</f>
        <v>1.2824290909090907</v>
      </c>
      <c r="AC28" s="53">
        <f>'06'!$AC28</f>
        <v>0.62739800000000001</v>
      </c>
      <c r="AD28" s="53">
        <f>'07'!$AC28</f>
        <v>0</v>
      </c>
      <c r="AE28" s="53">
        <f>'08'!$AC28</f>
        <v>0</v>
      </c>
      <c r="AF28" s="53">
        <f>'09'!$AC28</f>
        <v>0</v>
      </c>
      <c r="AG28" s="53">
        <f>'10'!$AC28</f>
        <v>0</v>
      </c>
      <c r="AH28" s="53">
        <f>'11'!$AC28</f>
        <v>0</v>
      </c>
      <c r="AI28" s="53">
        <f>'12'!$AC28</f>
        <v>0</v>
      </c>
      <c r="AJ28" s="53">
        <f>'13'!$AC28</f>
        <v>0</v>
      </c>
      <c r="AK28" s="53">
        <f>'14'!$AC28</f>
        <v>0</v>
      </c>
      <c r="AL28" s="53">
        <f>'15'!$AC28</f>
        <v>0</v>
      </c>
      <c r="AM28" s="53">
        <f>'16'!$AC28</f>
        <v>0</v>
      </c>
      <c r="AN28" s="40">
        <f>'17'!$AC28</f>
        <v>0</v>
      </c>
      <c r="AO28" s="71"/>
      <c r="AP28" s="71"/>
      <c r="AQ28" s="84"/>
      <c r="AR28" s="84"/>
      <c r="AS28" s="84"/>
      <c r="AU28" s="71"/>
      <c r="AV28" s="71"/>
      <c r="AW28" s="71"/>
      <c r="AX28" s="71"/>
      <c r="AY28" s="71"/>
    </row>
    <row r="29" spans="1:51" s="64" customFormat="1" ht="15" customHeight="1" x14ac:dyDescent="0.25">
      <c r="A29" s="54" t="s">
        <v>7</v>
      </c>
      <c r="B29" s="90" t="s">
        <v>31</v>
      </c>
      <c r="C29" s="53">
        <f>'80'!$AC29</f>
        <v>0</v>
      </c>
      <c r="D29" s="53">
        <f>'81'!$AC29</f>
        <v>0</v>
      </c>
      <c r="E29" s="53">
        <f>'82'!$AC29</f>
        <v>0</v>
      </c>
      <c r="F29" s="53">
        <f>'83'!$AC29</f>
        <v>0</v>
      </c>
      <c r="G29" s="53">
        <f>'84'!$AC29</f>
        <v>0</v>
      </c>
      <c r="H29" s="53">
        <f>'85'!$AC29</f>
        <v>0</v>
      </c>
      <c r="I29" s="53">
        <f>'86'!$AC29</f>
        <v>0</v>
      </c>
      <c r="J29" s="53">
        <f>'87'!$AC29</f>
        <v>0</v>
      </c>
      <c r="K29" s="53">
        <f>'88'!$AC29</f>
        <v>0</v>
      </c>
      <c r="L29" s="53">
        <f>'89'!$AC29</f>
        <v>0</v>
      </c>
      <c r="M29" s="53">
        <f>'90'!$AC29</f>
        <v>6.9746376811594202E-3</v>
      </c>
      <c r="N29" s="53">
        <f>'91'!$AC29</f>
        <v>1.0876811594202897E-2</v>
      </c>
      <c r="O29" s="53">
        <f>'92'!$AC29</f>
        <v>9.4166666666666669E-3</v>
      </c>
      <c r="P29" s="53">
        <f>'93'!$AC29</f>
        <v>6.2282608695652169E-3</v>
      </c>
      <c r="Q29" s="53">
        <f>'94'!$AC29</f>
        <v>9.6467391304347824E-3</v>
      </c>
      <c r="R29" s="53">
        <f>'95'!$AC29</f>
        <v>2.6086956521739128E-3</v>
      </c>
      <c r="S29" s="53">
        <f>'96'!$AC29</f>
        <v>3.1739130434782609E-3</v>
      </c>
      <c r="T29" s="53">
        <f>'97'!$AC29</f>
        <v>4.4402173913043472E-3</v>
      </c>
      <c r="U29" s="53">
        <f>'98'!$AC29</f>
        <v>2.5362318840579708E-3</v>
      </c>
      <c r="V29" s="53">
        <f>'99'!$AC29</f>
        <v>7.9710144927536229E-4</v>
      </c>
      <c r="W29" s="53">
        <f>'00'!$AC29</f>
        <v>0</v>
      </c>
      <c r="X29" s="53">
        <f>'01'!$AC29</f>
        <v>0</v>
      </c>
      <c r="Y29" s="53">
        <f>'02'!$AC29</f>
        <v>0</v>
      </c>
      <c r="Z29" s="53">
        <f>'03'!$AC29</f>
        <v>0</v>
      </c>
      <c r="AA29" s="53">
        <f>'04'!$AC29</f>
        <v>0</v>
      </c>
      <c r="AB29" s="53">
        <f>'05'!$AC29</f>
        <v>0</v>
      </c>
      <c r="AC29" s="53">
        <f>'06'!$AC29</f>
        <v>0</v>
      </c>
      <c r="AD29" s="53">
        <f>'07'!$AC29</f>
        <v>0</v>
      </c>
      <c r="AE29" s="53">
        <f>'08'!$AC29</f>
        <v>0</v>
      </c>
      <c r="AF29" s="53">
        <f>'09'!$AC29</f>
        <v>0</v>
      </c>
      <c r="AG29" s="53">
        <f>'10'!$AC29</f>
        <v>0</v>
      </c>
      <c r="AH29" s="53">
        <f>'11'!$AC29</f>
        <v>0</v>
      </c>
      <c r="AI29" s="53">
        <f>'12'!$AC29</f>
        <v>0</v>
      </c>
      <c r="AJ29" s="53">
        <f>'13'!$AC29</f>
        <v>0</v>
      </c>
      <c r="AK29" s="53">
        <f>'14'!$AC29</f>
        <v>0</v>
      </c>
      <c r="AL29" s="53">
        <f>'15'!$AC29</f>
        <v>0</v>
      </c>
      <c r="AM29" s="53">
        <f>'16'!$AC29</f>
        <v>0</v>
      </c>
      <c r="AN29" s="40">
        <f>'17'!$AC29</f>
        <v>0</v>
      </c>
      <c r="AO29" s="71"/>
      <c r="AP29" s="71"/>
      <c r="AQ29" s="84"/>
      <c r="AR29" s="84"/>
      <c r="AS29" s="84"/>
      <c r="AU29" s="71"/>
      <c r="AV29" s="71"/>
      <c r="AW29" s="71"/>
      <c r="AX29" s="71"/>
      <c r="AY29" s="71"/>
    </row>
    <row r="30" spans="1:51" s="64" customFormat="1" ht="15" customHeight="1" x14ac:dyDescent="0.25">
      <c r="A30" s="54" t="s">
        <v>8</v>
      </c>
      <c r="B30" s="90" t="s">
        <v>32</v>
      </c>
      <c r="C30" s="53">
        <f>'80'!$AC30</f>
        <v>1.0869565217391304</v>
      </c>
      <c r="D30" s="53">
        <f>'81'!$AC30</f>
        <v>0.90579710144927528</v>
      </c>
      <c r="E30" s="53">
        <f>'82'!$AC30</f>
        <v>0.90579710144927528</v>
      </c>
      <c r="F30" s="53">
        <f>'83'!$AC30</f>
        <v>0.90579710144927528</v>
      </c>
      <c r="G30" s="53">
        <f>'84'!$AC30</f>
        <v>0</v>
      </c>
      <c r="H30" s="53">
        <f>'85'!$AC30</f>
        <v>0</v>
      </c>
      <c r="I30" s="53">
        <f>'86'!$AC30</f>
        <v>0</v>
      </c>
      <c r="J30" s="53">
        <f>'87'!$AC30</f>
        <v>0</v>
      </c>
      <c r="K30" s="53">
        <f>'88'!$AC30</f>
        <v>0</v>
      </c>
      <c r="L30" s="53">
        <f>'89'!$AC30</f>
        <v>1.0869565217391304</v>
      </c>
      <c r="M30" s="53">
        <f>'90'!$AC30</f>
        <v>1.6908768115942028</v>
      </c>
      <c r="N30" s="53">
        <f>'91'!$AC30</f>
        <v>1.2852192028985505</v>
      </c>
      <c r="O30" s="53">
        <f>'92'!$AC30</f>
        <v>1.5011865942028986</v>
      </c>
      <c r="P30" s="53">
        <f>'93'!$AC30</f>
        <v>2.3944692028985504</v>
      </c>
      <c r="Q30" s="53">
        <f>'94'!$AC30</f>
        <v>1.0313460144927535</v>
      </c>
      <c r="R30" s="53">
        <f>'95'!$AC30</f>
        <v>0.3311503623188406</v>
      </c>
      <c r="S30" s="53">
        <f>'96'!$AC30</f>
        <v>7.0115942028985509E-2</v>
      </c>
      <c r="T30" s="53">
        <f>'97'!$AC30</f>
        <v>0.12531340579710143</v>
      </c>
      <c r="U30" s="53">
        <f>'98'!$AC30</f>
        <v>0.51598731884057969</v>
      </c>
      <c r="V30" s="53">
        <f>'99'!$AC30</f>
        <v>2.3509728260869562</v>
      </c>
      <c r="W30" s="53">
        <f>'00'!$AC30</f>
        <v>9.3916123188405791</v>
      </c>
      <c r="X30" s="53">
        <f>'01'!$AC30</f>
        <v>11.010085144927535</v>
      </c>
      <c r="Y30" s="53">
        <f>'02'!$AC30</f>
        <v>11.098451086956521</v>
      </c>
      <c r="Z30" s="53">
        <f>'03'!$AC30</f>
        <v>11.905465579710144</v>
      </c>
      <c r="AA30" s="53">
        <f>'04'!$AC30</f>
        <v>13.311817028985507</v>
      </c>
      <c r="AB30" s="53">
        <f>'05'!$AC30</f>
        <v>11.395567272727272</v>
      </c>
      <c r="AC30" s="53">
        <f>'06'!$AC30</f>
        <v>3.95573</v>
      </c>
      <c r="AD30" s="53">
        <f>'07'!$AC30</f>
        <v>0</v>
      </c>
      <c r="AE30" s="53">
        <f>'08'!$AC30</f>
        <v>0</v>
      </c>
      <c r="AF30" s="53">
        <f>'09'!$AC30</f>
        <v>0</v>
      </c>
      <c r="AG30" s="53">
        <f>'10'!$AC30</f>
        <v>0</v>
      </c>
      <c r="AH30" s="53">
        <f>'11'!$AC30</f>
        <v>0</v>
      </c>
      <c r="AI30" s="53">
        <f>'12'!$AC30</f>
        <v>0</v>
      </c>
      <c r="AJ30" s="53">
        <f>'13'!$AC30</f>
        <v>0</v>
      </c>
      <c r="AK30" s="53">
        <f>'14'!$AC30</f>
        <v>0</v>
      </c>
      <c r="AL30" s="53">
        <f>'15'!$AC30</f>
        <v>0</v>
      </c>
      <c r="AM30" s="53">
        <f>'16'!$AC30</f>
        <v>0</v>
      </c>
      <c r="AN30" s="40">
        <f>'17'!$AC30</f>
        <v>0</v>
      </c>
      <c r="AO30" s="71"/>
      <c r="AP30" s="71"/>
      <c r="AQ30" s="84"/>
      <c r="AR30" s="84"/>
      <c r="AS30" s="84"/>
      <c r="AU30" s="71"/>
      <c r="AV30" s="71"/>
      <c r="AW30" s="71"/>
      <c r="AX30" s="71"/>
      <c r="AY30" s="71"/>
    </row>
    <row r="31" spans="1:51" s="64" customFormat="1" ht="15" customHeight="1" x14ac:dyDescent="0.25">
      <c r="A31" s="54" t="s">
        <v>9</v>
      </c>
      <c r="B31" s="90"/>
      <c r="C31" s="53">
        <f>'80'!$AC31</f>
        <v>0</v>
      </c>
      <c r="D31" s="53">
        <f>'81'!$AC31</f>
        <v>0</v>
      </c>
      <c r="E31" s="53">
        <f>'82'!$AC31</f>
        <v>0</v>
      </c>
      <c r="F31" s="53">
        <f>'83'!$AC31</f>
        <v>0</v>
      </c>
      <c r="G31" s="53">
        <f>'84'!$AC31</f>
        <v>0</v>
      </c>
      <c r="H31" s="53">
        <f>'85'!$AC31</f>
        <v>0</v>
      </c>
      <c r="I31" s="53">
        <f>'86'!$AC31</f>
        <v>0</v>
      </c>
      <c r="J31" s="53">
        <f>'87'!$AC31</f>
        <v>0</v>
      </c>
      <c r="K31" s="53">
        <f>'88'!$AC31</f>
        <v>0</v>
      </c>
      <c r="L31" s="53">
        <f>'89'!$AC31</f>
        <v>0</v>
      </c>
      <c r="M31" s="53">
        <f>'90'!$AC31</f>
        <v>0</v>
      </c>
      <c r="N31" s="53">
        <f>'91'!$AC31</f>
        <v>0</v>
      </c>
      <c r="O31" s="53">
        <f>'92'!$AC31</f>
        <v>0</v>
      </c>
      <c r="P31" s="53">
        <f>'93'!$AC31</f>
        <v>0</v>
      </c>
      <c r="Q31" s="53">
        <f>'94'!$AC31</f>
        <v>0</v>
      </c>
      <c r="R31" s="53">
        <f>'95'!$AC31</f>
        <v>0</v>
      </c>
      <c r="S31" s="53">
        <f>'96'!$AC31</f>
        <v>0</v>
      </c>
      <c r="T31" s="53">
        <f>'97'!$AC31</f>
        <v>0</v>
      </c>
      <c r="U31" s="53">
        <f>'98'!$AC31</f>
        <v>0</v>
      </c>
      <c r="V31" s="53">
        <f>'99'!$AC31</f>
        <v>0</v>
      </c>
      <c r="W31" s="53">
        <f>'00'!$AC31</f>
        <v>0</v>
      </c>
      <c r="X31" s="53">
        <f>'01'!$AC31</f>
        <v>0</v>
      </c>
      <c r="Y31" s="53">
        <f>'02'!$AC31</f>
        <v>0</v>
      </c>
      <c r="Z31" s="53">
        <f>'03'!$AC31</f>
        <v>0</v>
      </c>
      <c r="AA31" s="53">
        <f>'04'!$AC31</f>
        <v>0</v>
      </c>
      <c r="AB31" s="53">
        <f>'05'!$AC31</f>
        <v>0</v>
      </c>
      <c r="AC31" s="53">
        <f>'06'!$AC31</f>
        <v>0</v>
      </c>
      <c r="AD31" s="53">
        <f>'07'!$AC31</f>
        <v>0</v>
      </c>
      <c r="AE31" s="53">
        <f>'08'!$AC31</f>
        <v>0</v>
      </c>
      <c r="AF31" s="53">
        <f>'09'!$AC31</f>
        <v>0</v>
      </c>
      <c r="AG31" s="53">
        <f>'10'!$AC31</f>
        <v>0</v>
      </c>
      <c r="AH31" s="53">
        <f>'11'!$AC31</f>
        <v>0</v>
      </c>
      <c r="AI31" s="53">
        <f>'12'!$AC31</f>
        <v>0</v>
      </c>
      <c r="AJ31" s="53">
        <f>'13'!$AC31</f>
        <v>0</v>
      </c>
      <c r="AK31" s="53">
        <f>'14'!$AC31</f>
        <v>0</v>
      </c>
      <c r="AL31" s="53">
        <f>'15'!$AC31</f>
        <v>0</v>
      </c>
      <c r="AM31" s="53">
        <f>'16'!$AC31</f>
        <v>0</v>
      </c>
      <c r="AN31" s="40">
        <f>'17'!$AC31</f>
        <v>0</v>
      </c>
      <c r="AO31" s="71"/>
      <c r="AP31" s="71"/>
      <c r="AQ31" s="84"/>
      <c r="AR31" s="84"/>
      <c r="AS31" s="84"/>
      <c r="AU31" s="71"/>
      <c r="AV31" s="71"/>
      <c r="AW31" s="71"/>
      <c r="AX31" s="71"/>
      <c r="AY31" s="71"/>
    </row>
    <row r="32" spans="1:51" s="64" customFormat="1" ht="15" customHeight="1" x14ac:dyDescent="0.25">
      <c r="A32" s="54" t="s">
        <v>77</v>
      </c>
      <c r="B32" s="90" t="s">
        <v>76</v>
      </c>
      <c r="C32" s="53">
        <f>'80'!$AC32</f>
        <v>0</v>
      </c>
      <c r="D32" s="53">
        <f>'81'!$AC32</f>
        <v>0</v>
      </c>
      <c r="E32" s="53">
        <f>'82'!$AC32</f>
        <v>2.7173913043478257</v>
      </c>
      <c r="F32" s="53">
        <f>'83'!$AC32</f>
        <v>2.5362318840579707</v>
      </c>
      <c r="G32" s="53">
        <f>'84'!$AC32</f>
        <v>2.7173913043478257</v>
      </c>
      <c r="H32" s="53">
        <f>'85'!$AC32</f>
        <v>2.8985507246376812</v>
      </c>
      <c r="I32" s="53">
        <f>'86'!$AC32</f>
        <v>0</v>
      </c>
      <c r="J32" s="53">
        <f>'87'!$AC32</f>
        <v>4.1666666666666661</v>
      </c>
      <c r="K32" s="53">
        <f>'88'!$AC32</f>
        <v>4.5289855072463761</v>
      </c>
      <c r="L32" s="53">
        <f>'89'!$AC32</f>
        <v>4.1666666666666661</v>
      </c>
      <c r="M32" s="53">
        <f>'90'!$AC32</f>
        <v>4.5022210144927532</v>
      </c>
      <c r="N32" s="53">
        <f>'91'!$AC32</f>
        <v>5.4041249999999996</v>
      </c>
      <c r="O32" s="53">
        <f>'92'!$AC32</f>
        <v>5.0220960144927531</v>
      </c>
      <c r="P32" s="53">
        <f>'93'!$AC32</f>
        <v>4.8261612318840577</v>
      </c>
      <c r="Q32" s="53">
        <f>'94'!$AC32</f>
        <v>5.1541376811594199</v>
      </c>
      <c r="R32" s="53">
        <f>'95'!$AC32</f>
        <v>4.5681666666666665</v>
      </c>
      <c r="S32" s="53">
        <f>'96'!$AC32</f>
        <v>4.3780018115942019</v>
      </c>
      <c r="T32" s="53">
        <f>'97'!$AC32</f>
        <v>4.0090036231884056</v>
      </c>
      <c r="U32" s="53">
        <f>'98'!$AC32</f>
        <v>3.3694800724637677</v>
      </c>
      <c r="V32" s="53">
        <f>'99'!$AC32</f>
        <v>4.3981376811594197</v>
      </c>
      <c r="W32" s="53">
        <f>'00'!$AC32</f>
        <v>2.7779257246376807</v>
      </c>
      <c r="X32" s="53">
        <f>'01'!$AC32</f>
        <v>3.4124329710144927</v>
      </c>
      <c r="Y32" s="53">
        <f>'02'!$AC32</f>
        <v>2.8326050724637679</v>
      </c>
      <c r="Z32" s="53">
        <f>'03'!$AC32</f>
        <v>4.383181159420289</v>
      </c>
      <c r="AA32" s="53">
        <f>'04'!$AC32</f>
        <v>6.6331920289855066</v>
      </c>
      <c r="AB32" s="53">
        <f>'05'!$AC32</f>
        <v>10.929874545454545</v>
      </c>
      <c r="AC32" s="53">
        <f>'06'!$AC32</f>
        <v>9.0989839999999997</v>
      </c>
      <c r="AD32" s="53">
        <f>'07'!$AC32</f>
        <v>8.7175689975994324</v>
      </c>
      <c r="AE32" s="53">
        <f>'08'!$AC32</f>
        <v>0</v>
      </c>
      <c r="AF32" s="53">
        <f>'09'!$AC32</f>
        <v>0</v>
      </c>
      <c r="AG32" s="53">
        <f>'10'!$AC32</f>
        <v>33.085900000000002</v>
      </c>
      <c r="AH32" s="53">
        <f>'11'!$AC32</f>
        <v>0.89778442028985506</v>
      </c>
      <c r="AI32" s="53">
        <f>'12'!$AC32</f>
        <v>0</v>
      </c>
      <c r="AJ32" s="53">
        <f>'13'!$AC32</f>
        <v>0</v>
      </c>
      <c r="AK32" s="53">
        <f>'14'!$AC32</f>
        <v>0</v>
      </c>
      <c r="AL32" s="53">
        <f>'15'!$AC32</f>
        <v>0</v>
      </c>
      <c r="AM32" s="53">
        <f>'16'!$AC32</f>
        <v>0</v>
      </c>
      <c r="AN32" s="40">
        <f>'17'!$AC32</f>
        <v>0</v>
      </c>
      <c r="AO32" s="71"/>
      <c r="AP32" s="71"/>
      <c r="AQ32" s="82"/>
      <c r="AR32" s="84"/>
      <c r="AS32" s="84"/>
      <c r="AU32" s="71"/>
      <c r="AV32" s="71"/>
      <c r="AW32" s="71"/>
      <c r="AX32" s="71"/>
      <c r="AY32" s="71"/>
    </row>
    <row r="33" spans="1:51" s="64" customFormat="1" ht="15" customHeight="1" x14ac:dyDescent="0.25">
      <c r="A33" s="54" t="s">
        <v>10</v>
      </c>
      <c r="B33" s="90" t="s">
        <v>33</v>
      </c>
      <c r="C33" s="53">
        <f>'80'!$AC33</f>
        <v>0</v>
      </c>
      <c r="D33" s="53">
        <f>'81'!$AC33</f>
        <v>0</v>
      </c>
      <c r="E33" s="53">
        <f>'82'!$AC33</f>
        <v>0</v>
      </c>
      <c r="F33" s="53">
        <f>'83'!$AC33</f>
        <v>0</v>
      </c>
      <c r="G33" s="53">
        <f>'84'!$AC33</f>
        <v>0</v>
      </c>
      <c r="H33" s="53">
        <f>'85'!$AC33</f>
        <v>0</v>
      </c>
      <c r="I33" s="53">
        <f>'86'!$AC33</f>
        <v>0</v>
      </c>
      <c r="J33" s="53">
        <f>'87'!$AC33</f>
        <v>0</v>
      </c>
      <c r="K33" s="53">
        <f>'88'!$AC33</f>
        <v>0</v>
      </c>
      <c r="L33" s="53">
        <f>'89'!$AC33</f>
        <v>0</v>
      </c>
      <c r="M33" s="53">
        <f>'90'!$AC33</f>
        <v>1.6447463768115941E-2</v>
      </c>
      <c r="N33" s="53">
        <f>'91'!$AC33</f>
        <v>1.5639492753623186E-2</v>
      </c>
      <c r="O33" s="53">
        <f>'92'!$AC33</f>
        <v>1.5382246376811593E-2</v>
      </c>
      <c r="P33" s="53">
        <f>'93'!$AC33</f>
        <v>1.8052536231884055E-2</v>
      </c>
      <c r="Q33" s="53">
        <f>'94'!$AC33</f>
        <v>1.6284420289855071E-2</v>
      </c>
      <c r="R33" s="53">
        <f>'95'!$AC33</f>
        <v>7.7222826086956506E-2</v>
      </c>
      <c r="S33" s="53">
        <f>'96'!$AC33</f>
        <v>8.4766304347826074E-2</v>
      </c>
      <c r="T33" s="53">
        <f>'97'!$AC33</f>
        <v>8.1135869565217386E-2</v>
      </c>
      <c r="U33" s="53">
        <f>'98'!$AC33</f>
        <v>0.1655905797101449</v>
      </c>
      <c r="V33" s="53">
        <f>'99'!$AC33</f>
        <v>0.2215851449275362</v>
      </c>
      <c r="W33" s="53">
        <f>'00'!$AC33</f>
        <v>5.6739130434782604E-2</v>
      </c>
      <c r="X33" s="53">
        <f>'01'!$AC33</f>
        <v>6.0994565217391293E-2</v>
      </c>
      <c r="Y33" s="53">
        <f>'02'!$AC33</f>
        <v>0.20540036231884057</v>
      </c>
      <c r="Z33" s="53">
        <f>'03'!$AC33</f>
        <v>0.13971920289855072</v>
      </c>
      <c r="AA33" s="53">
        <f>'04'!$AC33</f>
        <v>4.5440217391304348E-2</v>
      </c>
      <c r="AB33" s="53">
        <f>'05'!$AC33</f>
        <v>2.6758181818181816E-2</v>
      </c>
      <c r="AC33" s="53">
        <f>'06'!$AC33</f>
        <v>7.633E-3</v>
      </c>
      <c r="AD33" s="53">
        <f>'07'!$AC33</f>
        <v>0</v>
      </c>
      <c r="AE33" s="53">
        <f>'08'!$AC33</f>
        <v>0</v>
      </c>
      <c r="AF33" s="53">
        <f>'09'!$AC33</f>
        <v>0</v>
      </c>
      <c r="AG33" s="53">
        <f>'10'!$AC33</f>
        <v>0</v>
      </c>
      <c r="AH33" s="53">
        <f>'11'!$AC33</f>
        <v>0</v>
      </c>
      <c r="AI33" s="53">
        <f>'12'!$AC33</f>
        <v>0</v>
      </c>
      <c r="AJ33" s="53">
        <f>'13'!$AC33</f>
        <v>0</v>
      </c>
      <c r="AK33" s="53">
        <f>'14'!$AC33</f>
        <v>0</v>
      </c>
      <c r="AL33" s="53">
        <f>'15'!$AC33</f>
        <v>0</v>
      </c>
      <c r="AM33" s="53">
        <f>'16'!$AC33</f>
        <v>0</v>
      </c>
      <c r="AN33" s="40">
        <f>'17'!$AC33</f>
        <v>0</v>
      </c>
      <c r="AO33" s="71"/>
      <c r="AP33" s="71"/>
      <c r="AQ33" s="84"/>
      <c r="AR33" s="84"/>
      <c r="AS33" s="84"/>
      <c r="AU33" s="71"/>
      <c r="AV33" s="71"/>
      <c r="AW33" s="71"/>
      <c r="AX33" s="71"/>
      <c r="AY33" s="71"/>
    </row>
    <row r="34" spans="1:51" s="64" customFormat="1" ht="15" customHeight="1" x14ac:dyDescent="0.25">
      <c r="A34" s="54" t="s">
        <v>11</v>
      </c>
      <c r="B34" s="90" t="s">
        <v>34</v>
      </c>
      <c r="C34" s="53">
        <f>'80'!$AC34</f>
        <v>0</v>
      </c>
      <c r="D34" s="53">
        <f>'81'!$AC34</f>
        <v>0</v>
      </c>
      <c r="E34" s="53">
        <f>'82'!$AC34</f>
        <v>0</v>
      </c>
      <c r="F34" s="53">
        <f>'83'!$AC34</f>
        <v>0</v>
      </c>
      <c r="G34" s="53">
        <f>'84'!$AC34</f>
        <v>0</v>
      </c>
      <c r="H34" s="53">
        <f>'85'!$AC34</f>
        <v>0</v>
      </c>
      <c r="I34" s="53">
        <f>'86'!$AC34</f>
        <v>0</v>
      </c>
      <c r="J34" s="53">
        <f>'87'!$AC34</f>
        <v>0</v>
      </c>
      <c r="K34" s="53">
        <f>'88'!$AC34</f>
        <v>0</v>
      </c>
      <c r="L34" s="53">
        <f>'89'!$AC34</f>
        <v>0</v>
      </c>
      <c r="M34" s="53">
        <f>'90'!$AC34</f>
        <v>0</v>
      </c>
      <c r="N34" s="53">
        <f>'91'!$AC34</f>
        <v>0</v>
      </c>
      <c r="O34" s="53">
        <f>'92'!$AC34</f>
        <v>0</v>
      </c>
      <c r="P34" s="53">
        <f>'93'!$AC34</f>
        <v>0</v>
      </c>
      <c r="Q34" s="53">
        <f>'94'!$AC34</f>
        <v>0</v>
      </c>
      <c r="R34" s="53">
        <f>'95'!$AC34</f>
        <v>0</v>
      </c>
      <c r="S34" s="53">
        <f>'96'!$AC34</f>
        <v>0</v>
      </c>
      <c r="T34" s="53">
        <f>'97'!$AC34</f>
        <v>0</v>
      </c>
      <c r="U34" s="53">
        <f>'98'!$AC34</f>
        <v>0</v>
      </c>
      <c r="V34" s="53">
        <f>'99'!$AC34</f>
        <v>0</v>
      </c>
      <c r="W34" s="53">
        <f>'00'!$AC34</f>
        <v>0</v>
      </c>
      <c r="X34" s="53">
        <f>'01'!$AC34</f>
        <v>0</v>
      </c>
      <c r="Y34" s="53">
        <f>'02'!$AC34</f>
        <v>0</v>
      </c>
      <c r="Z34" s="53">
        <f>'03'!$AC34</f>
        <v>0</v>
      </c>
      <c r="AA34" s="53">
        <f>'04'!$AC34</f>
        <v>0</v>
      </c>
      <c r="AB34" s="53">
        <f>'05'!$AC34</f>
        <v>0</v>
      </c>
      <c r="AC34" s="53">
        <f>'06'!$AC34</f>
        <v>0</v>
      </c>
      <c r="AD34" s="53">
        <f>'07'!$AC34</f>
        <v>0</v>
      </c>
      <c r="AE34" s="53">
        <f>'08'!$AC34</f>
        <v>0</v>
      </c>
      <c r="AF34" s="53">
        <f>'09'!$AC34</f>
        <v>0</v>
      </c>
      <c r="AG34" s="53">
        <f>'10'!$AC34</f>
        <v>0</v>
      </c>
      <c r="AH34" s="53">
        <f>'11'!$AC34</f>
        <v>0</v>
      </c>
      <c r="AI34" s="53">
        <f>'12'!$AC34</f>
        <v>0</v>
      </c>
      <c r="AJ34" s="53">
        <f>'13'!$AC34</f>
        <v>0</v>
      </c>
      <c r="AK34" s="53">
        <f>'14'!$AC34</f>
        <v>0</v>
      </c>
      <c r="AL34" s="53">
        <f>'15'!$AC34</f>
        <v>0</v>
      </c>
      <c r="AM34" s="53">
        <f>'16'!$AC34</f>
        <v>0</v>
      </c>
      <c r="AN34" s="40">
        <f>'17'!$AC34</f>
        <v>0</v>
      </c>
      <c r="AO34" s="71"/>
      <c r="AP34" s="71"/>
      <c r="AQ34" s="84"/>
      <c r="AR34" s="84"/>
      <c r="AS34" s="84"/>
      <c r="AU34" s="71"/>
      <c r="AV34" s="71"/>
      <c r="AW34" s="71"/>
      <c r="AX34" s="71"/>
      <c r="AY34" s="71"/>
    </row>
    <row r="35" spans="1:51" s="64" customFormat="1" ht="15" customHeight="1" x14ac:dyDescent="0.25">
      <c r="A35" s="54" t="s">
        <v>2</v>
      </c>
      <c r="B35" s="92" t="s">
        <v>73</v>
      </c>
      <c r="C35" s="53">
        <f>'80'!$AC35</f>
        <v>0</v>
      </c>
      <c r="D35" s="53">
        <f>'81'!$AC35</f>
        <v>0</v>
      </c>
      <c r="E35" s="53">
        <f>'82'!$AC35</f>
        <v>0</v>
      </c>
      <c r="F35" s="53">
        <f>'83'!$AC35</f>
        <v>0</v>
      </c>
      <c r="G35" s="53">
        <f>'84'!$AC35</f>
        <v>0</v>
      </c>
      <c r="H35" s="53">
        <f>'85'!$AC35</f>
        <v>0</v>
      </c>
      <c r="I35" s="53">
        <f>'86'!$AC35</f>
        <v>0</v>
      </c>
      <c r="J35" s="53">
        <f>'87'!$AC35</f>
        <v>0</v>
      </c>
      <c r="K35" s="53">
        <f>'88'!$AC35</f>
        <v>0</v>
      </c>
      <c r="L35" s="53">
        <f>'89'!$AC35</f>
        <v>0</v>
      </c>
      <c r="M35" s="53">
        <f>'90'!$AC35</f>
        <v>0</v>
      </c>
      <c r="N35" s="53">
        <f>'91'!$AC35</f>
        <v>0</v>
      </c>
      <c r="O35" s="53">
        <f>'92'!$AC35</f>
        <v>0</v>
      </c>
      <c r="P35" s="53">
        <f>'93'!$AC35</f>
        <v>0</v>
      </c>
      <c r="Q35" s="53">
        <f>'94'!$AC35</f>
        <v>0</v>
      </c>
      <c r="R35" s="53">
        <f>'95'!$AC35</f>
        <v>0</v>
      </c>
      <c r="S35" s="53">
        <f>'96'!$AC35</f>
        <v>0</v>
      </c>
      <c r="T35" s="53">
        <f>'97'!$AC35</f>
        <v>0</v>
      </c>
      <c r="U35" s="53">
        <f>'98'!$AC35</f>
        <v>0</v>
      </c>
      <c r="V35" s="53">
        <f>'99'!$AC35</f>
        <v>0</v>
      </c>
      <c r="W35" s="53">
        <f>'00'!$AC35</f>
        <v>0</v>
      </c>
      <c r="X35" s="53">
        <f>'01'!$AC35</f>
        <v>0</v>
      </c>
      <c r="Y35" s="53">
        <f>'02'!$AC35</f>
        <v>0</v>
      </c>
      <c r="Z35" s="53">
        <f>'03'!$AC35</f>
        <v>0</v>
      </c>
      <c r="AA35" s="53">
        <f>'04'!$AC35</f>
        <v>0</v>
      </c>
      <c r="AB35" s="53">
        <f>'05'!$AC35</f>
        <v>0</v>
      </c>
      <c r="AC35" s="53">
        <f>'06'!$AC35</f>
        <v>0</v>
      </c>
      <c r="AD35" s="53">
        <f>'07'!$AC35</f>
        <v>0</v>
      </c>
      <c r="AE35" s="53">
        <f>'08'!$AC35</f>
        <v>0</v>
      </c>
      <c r="AF35" s="53">
        <f>'09'!$AC35</f>
        <v>0</v>
      </c>
      <c r="AG35" s="53">
        <f>'10'!$AC35</f>
        <v>0</v>
      </c>
      <c r="AH35" s="53">
        <f>'11'!$AC35</f>
        <v>0</v>
      </c>
      <c r="AI35" s="53">
        <f>'12'!$AC35</f>
        <v>0</v>
      </c>
      <c r="AJ35" s="53">
        <f>'13'!$AC35</f>
        <v>0</v>
      </c>
      <c r="AK35" s="53">
        <f>'14'!$AC35</f>
        <v>0</v>
      </c>
      <c r="AL35" s="53">
        <f>'15'!$AC35</f>
        <v>0</v>
      </c>
      <c r="AM35" s="53">
        <f>'16'!$AC35</f>
        <v>0</v>
      </c>
      <c r="AN35" s="40">
        <f>'17'!$AC35</f>
        <v>0</v>
      </c>
      <c r="AO35" s="71"/>
      <c r="AP35" s="71"/>
      <c r="AQ35" s="84"/>
      <c r="AR35" s="84"/>
      <c r="AS35" s="84"/>
      <c r="AU35" s="71"/>
      <c r="AV35" s="71"/>
      <c r="AW35" s="71"/>
      <c r="AX35" s="71"/>
      <c r="AY35" s="71"/>
    </row>
    <row r="36" spans="1:5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63.586956521739125</v>
      </c>
      <c r="D36" s="37">
        <f t="shared" ref="D36:AH36" si="1">SUM(D6:D35)+SUM(D38:D43)</f>
        <v>67.21014492753622</v>
      </c>
      <c r="E36" s="37">
        <f t="shared" si="1"/>
        <v>78.550724637681157</v>
      </c>
      <c r="F36" s="37">
        <f t="shared" si="1"/>
        <v>82.346014492753625</v>
      </c>
      <c r="G36" s="37">
        <f t="shared" si="1"/>
        <v>81.164855072463766</v>
      </c>
      <c r="H36" s="37">
        <f t="shared" si="1"/>
        <v>84.161231884057955</v>
      </c>
      <c r="I36" s="37">
        <f t="shared" si="1"/>
        <v>87.23731884057969</v>
      </c>
      <c r="J36" s="37">
        <f t="shared" si="1"/>
        <v>91.847826086956516</v>
      </c>
      <c r="K36" s="37">
        <f t="shared" si="1"/>
        <v>98.007246376811594</v>
      </c>
      <c r="L36" s="37">
        <f t="shared" si="1"/>
        <v>99.456521739130423</v>
      </c>
      <c r="M36" s="37">
        <f t="shared" si="1"/>
        <v>107.10602717391303</v>
      </c>
      <c r="N36" s="37">
        <f t="shared" si="1"/>
        <v>110.0863804347826</v>
      </c>
      <c r="O36" s="37">
        <f t="shared" si="1"/>
        <v>110.36413949275362</v>
      </c>
      <c r="P36" s="37">
        <f t="shared" si="1"/>
        <v>111.28387499999999</v>
      </c>
      <c r="Q36" s="37">
        <f t="shared" si="1"/>
        <v>116.87720471014491</v>
      </c>
      <c r="R36" s="37">
        <f t="shared" si="1"/>
        <v>121.97143297101448</v>
      </c>
      <c r="S36" s="37">
        <f t="shared" si="1"/>
        <v>130.47109239130435</v>
      </c>
      <c r="T36" s="37">
        <f t="shared" si="1"/>
        <v>133.6256268115942</v>
      </c>
      <c r="U36" s="37">
        <f t="shared" si="1"/>
        <v>137.80510326086957</v>
      </c>
      <c r="V36" s="37">
        <f t="shared" si="1"/>
        <v>145.79611775362315</v>
      </c>
      <c r="W36" s="37">
        <f t="shared" si="1"/>
        <v>150.60360326086953</v>
      </c>
      <c r="X36" s="37">
        <f t="shared" si="1"/>
        <v>152.3707663043478</v>
      </c>
      <c r="Y36" s="37">
        <f t="shared" si="1"/>
        <v>151.07175905797101</v>
      </c>
      <c r="Z36" s="37">
        <f t="shared" si="1"/>
        <v>141.16814311594203</v>
      </c>
      <c r="AA36" s="37">
        <f t="shared" si="1"/>
        <v>142.71501086956522</v>
      </c>
      <c r="AB36" s="37">
        <f t="shared" si="1"/>
        <v>148.39070363636364</v>
      </c>
      <c r="AC36" s="37">
        <f t="shared" si="1"/>
        <v>89.576059000000001</v>
      </c>
      <c r="AD36" s="37">
        <f t="shared" si="1"/>
        <v>85.220073967772848</v>
      </c>
      <c r="AE36" s="37">
        <f t="shared" si="1"/>
        <v>78.680417748827907</v>
      </c>
      <c r="AF36" s="37">
        <f t="shared" si="1"/>
        <v>87.118390999999988</v>
      </c>
      <c r="AG36" s="37">
        <f t="shared" si="1"/>
        <v>164.50131347912844</v>
      </c>
      <c r="AH36" s="37">
        <f t="shared" si="1"/>
        <v>169.4949275362319</v>
      </c>
      <c r="AI36" s="37">
        <f t="shared" ref="AI36:AN36" si="2">SUM(AI6:AI35)+SUM(AI38:AI43)</f>
        <v>172.82555978260868</v>
      </c>
      <c r="AJ36" s="37">
        <f t="shared" si="2"/>
        <v>178.11426811594163</v>
      </c>
      <c r="AK36" s="37">
        <f t="shared" si="2"/>
        <v>181.01864311594204</v>
      </c>
      <c r="AL36" s="37">
        <f t="shared" si="2"/>
        <v>175.83066304347824</v>
      </c>
      <c r="AM36" s="37">
        <f t="shared" si="2"/>
        <v>175.24577717391304</v>
      </c>
      <c r="AN36" s="38">
        <f t="shared" si="2"/>
        <v>189.19715036231884</v>
      </c>
      <c r="AO36" s="77"/>
      <c r="AP36" s="77"/>
      <c r="AQ36" s="77"/>
      <c r="AR36" s="77"/>
      <c r="AS36" s="77"/>
      <c r="AU36" s="78"/>
      <c r="AV36" s="78"/>
      <c r="AW36" s="78"/>
      <c r="AX36" s="78"/>
      <c r="AY36" s="78"/>
    </row>
    <row r="37" spans="1:51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5"/>
      <c r="AO37" s="66"/>
      <c r="AP37" s="66"/>
      <c r="AQ37" s="66"/>
      <c r="AR37" s="66"/>
      <c r="AS37" s="66"/>
    </row>
    <row r="38" spans="1:51" s="64" customFormat="1" ht="15" customHeight="1" x14ac:dyDescent="0.25">
      <c r="A38" s="128" t="s">
        <v>65</v>
      </c>
      <c r="B38" s="129"/>
      <c r="C38" s="60">
        <f>'80'!$AC38</f>
        <v>0</v>
      </c>
      <c r="D38" s="60">
        <f>'81'!$AC38</f>
        <v>0</v>
      </c>
      <c r="E38" s="60">
        <f>'82'!$AC38</f>
        <v>0</v>
      </c>
      <c r="F38" s="60">
        <f>'83'!$AC38</f>
        <v>0</v>
      </c>
      <c r="G38" s="60">
        <f>'84'!$AC38</f>
        <v>0</v>
      </c>
      <c r="H38" s="60">
        <f>'85'!$AC38</f>
        <v>0</v>
      </c>
      <c r="I38" s="60">
        <f>'86'!$AC38</f>
        <v>0</v>
      </c>
      <c r="J38" s="60">
        <f>'87'!$AC38</f>
        <v>0</v>
      </c>
      <c r="K38" s="60">
        <f>'88'!$AC38</f>
        <v>0</v>
      </c>
      <c r="L38" s="60">
        <f>'89'!$AC38</f>
        <v>0</v>
      </c>
      <c r="M38" s="60">
        <f>'90'!$AC38</f>
        <v>0</v>
      </c>
      <c r="N38" s="60">
        <f>'91'!$AC38</f>
        <v>0</v>
      </c>
      <c r="O38" s="60">
        <f>'92'!$AC38</f>
        <v>0</v>
      </c>
      <c r="P38" s="60">
        <f>'93'!$AC38</f>
        <v>0</v>
      </c>
      <c r="Q38" s="60">
        <f>'94'!$AC38</f>
        <v>0</v>
      </c>
      <c r="R38" s="60">
        <f>'95'!$AC38</f>
        <v>0</v>
      </c>
      <c r="S38" s="60">
        <f>'96'!$AC38</f>
        <v>0</v>
      </c>
      <c r="T38" s="60">
        <f>'97'!$AC38</f>
        <v>0</v>
      </c>
      <c r="U38" s="60">
        <f>'98'!$AC38</f>
        <v>0</v>
      </c>
      <c r="V38" s="60">
        <f>'99'!$AC38</f>
        <v>0</v>
      </c>
      <c r="W38" s="60">
        <f>'00'!$AC38</f>
        <v>0</v>
      </c>
      <c r="X38" s="60">
        <f>'01'!$AC38</f>
        <v>0</v>
      </c>
      <c r="Y38" s="60">
        <f>'02'!$AC38</f>
        <v>0</v>
      </c>
      <c r="Z38" s="60">
        <f>'03'!$AC38</f>
        <v>0</v>
      </c>
      <c r="AA38" s="60">
        <f>'04'!$AC38</f>
        <v>0</v>
      </c>
      <c r="AB38" s="60">
        <f>'05'!$AC38</f>
        <v>0</v>
      </c>
      <c r="AC38" s="60">
        <f>'06'!$AC38</f>
        <v>0</v>
      </c>
      <c r="AD38" s="60">
        <f>'07'!$AC38</f>
        <v>0</v>
      </c>
      <c r="AE38" s="60">
        <f>'08'!$AC38</f>
        <v>0</v>
      </c>
      <c r="AF38" s="60">
        <f>'09'!$AC38</f>
        <v>0</v>
      </c>
      <c r="AG38" s="60">
        <f>'10'!$AC38</f>
        <v>0</v>
      </c>
      <c r="AH38" s="60">
        <f>'11'!$AC38</f>
        <v>0</v>
      </c>
      <c r="AI38" s="60">
        <f>'12'!$AC38</f>
        <v>0</v>
      </c>
      <c r="AJ38" s="60">
        <f>'13'!$AC38</f>
        <v>0</v>
      </c>
      <c r="AK38" s="60">
        <f>'14'!$AC38</f>
        <v>0</v>
      </c>
      <c r="AL38" s="60">
        <f>'15'!$AC38</f>
        <v>0</v>
      </c>
      <c r="AM38" s="60">
        <f>'16'!$AC38</f>
        <v>0</v>
      </c>
      <c r="AN38" s="42">
        <f>'17'!$AC38</f>
        <v>0</v>
      </c>
      <c r="AO38" s="66"/>
      <c r="AP38" s="66"/>
      <c r="AQ38" s="66"/>
      <c r="AR38" s="66"/>
      <c r="AS38" s="66"/>
    </row>
    <row r="39" spans="1:51" s="64" customFormat="1" ht="15" customHeight="1" x14ac:dyDescent="0.25">
      <c r="A39" s="130" t="s">
        <v>66</v>
      </c>
      <c r="B39" s="131"/>
      <c r="C39" s="53">
        <f>'80'!$AC39</f>
        <v>0</v>
      </c>
      <c r="D39" s="53">
        <f>'81'!$AC39</f>
        <v>0</v>
      </c>
      <c r="E39" s="53">
        <f>'82'!$AC39</f>
        <v>0</v>
      </c>
      <c r="F39" s="53">
        <f>'83'!$AC39</f>
        <v>0</v>
      </c>
      <c r="G39" s="53">
        <f>'84'!$AC39</f>
        <v>0</v>
      </c>
      <c r="H39" s="53">
        <f>'85'!$AC39</f>
        <v>0</v>
      </c>
      <c r="I39" s="53">
        <f>'86'!$AC39</f>
        <v>0</v>
      </c>
      <c r="J39" s="53">
        <f>'87'!$AC39</f>
        <v>0</v>
      </c>
      <c r="K39" s="53">
        <f>'88'!$AC39</f>
        <v>0</v>
      </c>
      <c r="L39" s="53">
        <f>'89'!$AC39</f>
        <v>0</v>
      </c>
      <c r="M39" s="53">
        <f>'90'!$AC39</f>
        <v>0</v>
      </c>
      <c r="N39" s="53">
        <f>'91'!$AC39</f>
        <v>0</v>
      </c>
      <c r="O39" s="53">
        <f>'92'!$AC39</f>
        <v>0</v>
      </c>
      <c r="P39" s="53">
        <f>'93'!$AC39</f>
        <v>0</v>
      </c>
      <c r="Q39" s="53">
        <f>'94'!$AC39</f>
        <v>0</v>
      </c>
      <c r="R39" s="53">
        <f>'95'!$AC39</f>
        <v>0</v>
      </c>
      <c r="S39" s="53">
        <f>'96'!$AC39</f>
        <v>0</v>
      </c>
      <c r="T39" s="53">
        <f>'97'!$AC39</f>
        <v>0</v>
      </c>
      <c r="U39" s="53">
        <f>'98'!$AC39</f>
        <v>0</v>
      </c>
      <c r="V39" s="53">
        <f>'99'!$AC39</f>
        <v>0</v>
      </c>
      <c r="W39" s="53">
        <f>'00'!$AC39</f>
        <v>0</v>
      </c>
      <c r="X39" s="53">
        <f>'01'!$AC39</f>
        <v>0</v>
      </c>
      <c r="Y39" s="53">
        <f>'02'!$AC39</f>
        <v>0</v>
      </c>
      <c r="Z39" s="53">
        <f>'03'!$AC39</f>
        <v>0</v>
      </c>
      <c r="AA39" s="53">
        <f>'04'!$AC39</f>
        <v>0</v>
      </c>
      <c r="AB39" s="53">
        <f>'05'!$AC39</f>
        <v>0</v>
      </c>
      <c r="AC39" s="53">
        <f>'06'!$AC39</f>
        <v>0</v>
      </c>
      <c r="AD39" s="53">
        <f>'07'!$AC39</f>
        <v>0</v>
      </c>
      <c r="AE39" s="53">
        <f>'08'!$AC39</f>
        <v>0</v>
      </c>
      <c r="AF39" s="53">
        <f>'09'!$AC39</f>
        <v>0</v>
      </c>
      <c r="AG39" s="53">
        <f>'10'!$AC39</f>
        <v>0</v>
      </c>
      <c r="AH39" s="53">
        <f>'11'!$AC39</f>
        <v>0</v>
      </c>
      <c r="AI39" s="53">
        <f>'12'!$AC39</f>
        <v>0</v>
      </c>
      <c r="AJ39" s="53">
        <f>'13'!$AC39</f>
        <v>0</v>
      </c>
      <c r="AK39" s="53">
        <f>'14'!$AC39</f>
        <v>0</v>
      </c>
      <c r="AL39" s="53">
        <f>'15'!$AC39</f>
        <v>0</v>
      </c>
      <c r="AM39" s="53">
        <f>'16'!$AC39</f>
        <v>0</v>
      </c>
      <c r="AN39" s="40">
        <f>'17'!$AC39</f>
        <v>0</v>
      </c>
      <c r="AO39" s="66"/>
      <c r="AP39" s="66"/>
      <c r="AQ39" s="66"/>
      <c r="AR39" s="66"/>
      <c r="AS39" s="66"/>
    </row>
    <row r="40" spans="1:51" s="64" customFormat="1" ht="15" customHeight="1" x14ac:dyDescent="0.25">
      <c r="A40" s="130" t="s">
        <v>67</v>
      </c>
      <c r="B40" s="131"/>
      <c r="C40" s="53">
        <f>'80'!$AC40</f>
        <v>0</v>
      </c>
      <c r="D40" s="53">
        <f>'81'!$AC40</f>
        <v>0</v>
      </c>
      <c r="E40" s="53">
        <f>'82'!$AC40</f>
        <v>0</v>
      </c>
      <c r="F40" s="53">
        <f>'83'!$AC40</f>
        <v>0</v>
      </c>
      <c r="G40" s="53">
        <f>'84'!$AC40</f>
        <v>0</v>
      </c>
      <c r="H40" s="53">
        <f>'85'!$AC40</f>
        <v>0</v>
      </c>
      <c r="I40" s="53">
        <f>'86'!$AC40</f>
        <v>0</v>
      </c>
      <c r="J40" s="53">
        <f>'87'!$AC40</f>
        <v>0</v>
      </c>
      <c r="K40" s="53">
        <f>'88'!$AC40</f>
        <v>0</v>
      </c>
      <c r="L40" s="53">
        <f>'89'!$AC40</f>
        <v>0</v>
      </c>
      <c r="M40" s="53">
        <f>'90'!$AC40</f>
        <v>0</v>
      </c>
      <c r="N40" s="53">
        <f>'91'!$AC40</f>
        <v>0</v>
      </c>
      <c r="O40" s="53">
        <f>'92'!$AC40</f>
        <v>0</v>
      </c>
      <c r="P40" s="53">
        <f>'93'!$AC40</f>
        <v>0</v>
      </c>
      <c r="Q40" s="53">
        <f>'94'!$AC40</f>
        <v>0</v>
      </c>
      <c r="R40" s="53">
        <f>'95'!$AC40</f>
        <v>0</v>
      </c>
      <c r="S40" s="53">
        <f>'96'!$AC40</f>
        <v>0</v>
      </c>
      <c r="T40" s="53">
        <f>'97'!$AC40</f>
        <v>0</v>
      </c>
      <c r="U40" s="53">
        <f>'98'!$AC40</f>
        <v>0</v>
      </c>
      <c r="V40" s="53">
        <f>'99'!$AC40</f>
        <v>0</v>
      </c>
      <c r="W40" s="53">
        <f>'00'!$AC40</f>
        <v>0</v>
      </c>
      <c r="X40" s="53">
        <f>'01'!$AC40</f>
        <v>0</v>
      </c>
      <c r="Y40" s="53">
        <f>'02'!$AC40</f>
        <v>0</v>
      </c>
      <c r="Z40" s="53">
        <f>'03'!$AC40</f>
        <v>0</v>
      </c>
      <c r="AA40" s="53">
        <f>'04'!$AC40</f>
        <v>0</v>
      </c>
      <c r="AB40" s="53">
        <f>'05'!$AC40</f>
        <v>0</v>
      </c>
      <c r="AC40" s="53">
        <f>'06'!$AC40</f>
        <v>0</v>
      </c>
      <c r="AD40" s="53">
        <f>'07'!$AC40</f>
        <v>0</v>
      </c>
      <c r="AE40" s="53">
        <f>'08'!$AC40</f>
        <v>0</v>
      </c>
      <c r="AF40" s="53">
        <f>'09'!$AC40</f>
        <v>0</v>
      </c>
      <c r="AG40" s="53">
        <f>'10'!$AC40</f>
        <v>0</v>
      </c>
      <c r="AH40" s="53">
        <f>'11'!$AC40</f>
        <v>0.36257971014492751</v>
      </c>
      <c r="AI40" s="53">
        <f>'12'!$AC40</f>
        <v>2.5797101449275359E-3</v>
      </c>
      <c r="AJ40" s="53">
        <f>'13'!$AC40</f>
        <v>3.2391304347826086E-3</v>
      </c>
      <c r="AK40" s="53">
        <f>'14'!$AC40</f>
        <v>5.0307971014492752E-3</v>
      </c>
      <c r="AL40" s="53">
        <f>'15'!$AC40</f>
        <v>7.6702898550724636E-3</v>
      </c>
      <c r="AM40" s="53">
        <f>'16'!$AC40</f>
        <v>1.7898550724637682E-3</v>
      </c>
      <c r="AN40" s="40">
        <f>'17'!$AC40</f>
        <v>0</v>
      </c>
      <c r="AO40" s="66"/>
      <c r="AP40" s="66"/>
      <c r="AQ40" s="66"/>
      <c r="AR40" s="66"/>
      <c r="AS40" s="66"/>
    </row>
    <row r="41" spans="1:51" s="64" customFormat="1" ht="15" customHeight="1" x14ac:dyDescent="0.25">
      <c r="A41" s="130" t="s">
        <v>68</v>
      </c>
      <c r="B41" s="131"/>
      <c r="C41" s="53">
        <f>'80'!$AC41</f>
        <v>0</v>
      </c>
      <c r="D41" s="53">
        <f>'81'!$AC41</f>
        <v>0</v>
      </c>
      <c r="E41" s="53">
        <f>'82'!$AC41</f>
        <v>0</v>
      </c>
      <c r="F41" s="53">
        <f>'83'!$AC41</f>
        <v>0</v>
      </c>
      <c r="G41" s="53">
        <f>'84'!$AC41</f>
        <v>0</v>
      </c>
      <c r="H41" s="53">
        <f>'85'!$AC41</f>
        <v>0</v>
      </c>
      <c r="I41" s="53">
        <f>'86'!$AC41</f>
        <v>0</v>
      </c>
      <c r="J41" s="53">
        <f>'87'!$AC41</f>
        <v>0</v>
      </c>
      <c r="K41" s="53">
        <f>'88'!$AC41</f>
        <v>0</v>
      </c>
      <c r="L41" s="53">
        <f>'89'!$AC41</f>
        <v>0</v>
      </c>
      <c r="M41" s="53">
        <f>'90'!$AC41</f>
        <v>0</v>
      </c>
      <c r="N41" s="53">
        <f>'91'!$AC41</f>
        <v>0</v>
      </c>
      <c r="O41" s="53">
        <f>'92'!$AC41</f>
        <v>0</v>
      </c>
      <c r="P41" s="53">
        <f>'93'!$AC41</f>
        <v>0</v>
      </c>
      <c r="Q41" s="53">
        <f>'94'!$AC41</f>
        <v>0</v>
      </c>
      <c r="R41" s="53">
        <f>'95'!$AC41</f>
        <v>0</v>
      </c>
      <c r="S41" s="53">
        <f>'96'!$AC41</f>
        <v>0</v>
      </c>
      <c r="T41" s="53">
        <f>'97'!$AC41</f>
        <v>0</v>
      </c>
      <c r="U41" s="53">
        <f>'98'!$AC41</f>
        <v>0</v>
      </c>
      <c r="V41" s="53">
        <f>'99'!$AC41</f>
        <v>0</v>
      </c>
      <c r="W41" s="53">
        <f>'00'!$AC41</f>
        <v>0</v>
      </c>
      <c r="X41" s="53">
        <f>'01'!$AC41</f>
        <v>0</v>
      </c>
      <c r="Y41" s="53">
        <f>'02'!$AC41</f>
        <v>0</v>
      </c>
      <c r="Z41" s="53">
        <f>'03'!$AC41</f>
        <v>0</v>
      </c>
      <c r="AA41" s="53">
        <f>'04'!$AC41</f>
        <v>0</v>
      </c>
      <c r="AB41" s="53">
        <f>'05'!$AC41</f>
        <v>0</v>
      </c>
      <c r="AC41" s="53">
        <f>'06'!$AC41</f>
        <v>0</v>
      </c>
      <c r="AD41" s="53">
        <f>'07'!$AC41</f>
        <v>0</v>
      </c>
      <c r="AE41" s="53">
        <f>'08'!$AC41</f>
        <v>0</v>
      </c>
      <c r="AF41" s="53">
        <f>'09'!$AC41</f>
        <v>0</v>
      </c>
      <c r="AG41" s="53">
        <f>'10'!$AC41</f>
        <v>0</v>
      </c>
      <c r="AH41" s="53">
        <f>'11'!$AC41</f>
        <v>0</v>
      </c>
      <c r="AI41" s="53">
        <f>'12'!$AC41</f>
        <v>0</v>
      </c>
      <c r="AJ41" s="53">
        <f>'13'!$AC41</f>
        <v>0</v>
      </c>
      <c r="AK41" s="53">
        <f>'14'!$AC41</f>
        <v>2.5579710144927538E-3</v>
      </c>
      <c r="AL41" s="53">
        <f>'15'!$AC41</f>
        <v>0</v>
      </c>
      <c r="AM41" s="53">
        <f>'16'!$AC41</f>
        <v>0</v>
      </c>
      <c r="AN41" s="40">
        <f>'17'!$AC41</f>
        <v>0</v>
      </c>
      <c r="AO41" s="66"/>
      <c r="AP41" s="66"/>
      <c r="AQ41" s="66"/>
      <c r="AR41" s="66"/>
      <c r="AS41" s="66"/>
    </row>
    <row r="42" spans="1:51" s="64" customFormat="1" ht="15" customHeight="1" x14ac:dyDescent="0.25">
      <c r="A42" s="130" t="s">
        <v>69</v>
      </c>
      <c r="B42" s="131"/>
      <c r="C42" s="53">
        <f>'80'!$AC42</f>
        <v>0</v>
      </c>
      <c r="D42" s="53">
        <f>'81'!$AC42</f>
        <v>0</v>
      </c>
      <c r="E42" s="53">
        <f>'82'!$AC42</f>
        <v>0</v>
      </c>
      <c r="F42" s="53">
        <f>'83'!$AC42</f>
        <v>0</v>
      </c>
      <c r="G42" s="53">
        <f>'84'!$AC42</f>
        <v>0</v>
      </c>
      <c r="H42" s="53">
        <f>'85'!$AC42</f>
        <v>0</v>
      </c>
      <c r="I42" s="53">
        <f>'86'!$AC42</f>
        <v>0</v>
      </c>
      <c r="J42" s="53">
        <f>'87'!$AC42</f>
        <v>0</v>
      </c>
      <c r="K42" s="53">
        <f>'88'!$AC42</f>
        <v>0</v>
      </c>
      <c r="L42" s="53">
        <f>'89'!$AC42</f>
        <v>0</v>
      </c>
      <c r="M42" s="53">
        <f>'90'!$AC42</f>
        <v>0</v>
      </c>
      <c r="N42" s="53">
        <f>'91'!$AC42</f>
        <v>0</v>
      </c>
      <c r="O42" s="53">
        <f>'92'!$AC42</f>
        <v>0</v>
      </c>
      <c r="P42" s="53">
        <f>'93'!$AC42</f>
        <v>0</v>
      </c>
      <c r="Q42" s="53">
        <f>'94'!$AC42</f>
        <v>0</v>
      </c>
      <c r="R42" s="53">
        <f>'95'!$AC42</f>
        <v>0</v>
      </c>
      <c r="S42" s="53">
        <f>'96'!$AC42</f>
        <v>0</v>
      </c>
      <c r="T42" s="53">
        <f>'97'!$AC42</f>
        <v>0</v>
      </c>
      <c r="U42" s="53">
        <f>'98'!$AC42</f>
        <v>0</v>
      </c>
      <c r="V42" s="53">
        <f>'99'!$AC42</f>
        <v>0</v>
      </c>
      <c r="W42" s="53">
        <f>'00'!$AC42</f>
        <v>0</v>
      </c>
      <c r="X42" s="53">
        <f>'01'!$AC42</f>
        <v>0</v>
      </c>
      <c r="Y42" s="53">
        <f>'02'!$AC42</f>
        <v>0</v>
      </c>
      <c r="Z42" s="53">
        <f>'03'!$AC42</f>
        <v>0</v>
      </c>
      <c r="AA42" s="53">
        <f>'04'!$AC42</f>
        <v>0</v>
      </c>
      <c r="AB42" s="53">
        <f>'05'!$AC42</f>
        <v>0</v>
      </c>
      <c r="AC42" s="53">
        <f>'06'!$AC42</f>
        <v>0</v>
      </c>
      <c r="AD42" s="53">
        <f>'07'!$AC42</f>
        <v>0</v>
      </c>
      <c r="AE42" s="53">
        <f>'08'!$AC42</f>
        <v>0</v>
      </c>
      <c r="AF42" s="53">
        <f>'09'!$AC42</f>
        <v>0</v>
      </c>
      <c r="AG42" s="53">
        <f>'10'!$AC42</f>
        <v>7.0300480245829986</v>
      </c>
      <c r="AH42" s="53">
        <f>'11'!$AC42</f>
        <v>27.237173913043478</v>
      </c>
      <c r="AI42" s="53">
        <f>'12'!$AC42</f>
        <v>28.944173913043478</v>
      </c>
      <c r="AJ42" s="53">
        <f>'13'!$AC42</f>
        <v>43.366835144927535</v>
      </c>
      <c r="AK42" s="53">
        <f>'14'!$AC42</f>
        <v>38.506318840579709</v>
      </c>
      <c r="AL42" s="53">
        <f>'15'!$AC42</f>
        <v>37.166789855072466</v>
      </c>
      <c r="AM42" s="53">
        <f>'16'!$AC42</f>
        <v>39.128047101449276</v>
      </c>
      <c r="AN42" s="40">
        <f>'17'!$AC42</f>
        <v>39.408561594202901</v>
      </c>
      <c r="AO42" s="66"/>
      <c r="AP42" s="66"/>
      <c r="AQ42" s="66"/>
      <c r="AR42" s="66"/>
      <c r="AS42" s="66"/>
    </row>
    <row r="43" spans="1:51" s="64" customFormat="1" ht="15" customHeight="1" thickBot="1" x14ac:dyDescent="0.3">
      <c r="A43" s="143" t="s">
        <v>70</v>
      </c>
      <c r="B43" s="144"/>
      <c r="C43" s="61">
        <f>'80'!$AC43</f>
        <v>0</v>
      </c>
      <c r="D43" s="61">
        <f>'81'!$AC43</f>
        <v>0</v>
      </c>
      <c r="E43" s="61">
        <f>'82'!$AC43</f>
        <v>0</v>
      </c>
      <c r="F43" s="61">
        <f>'83'!$AC43</f>
        <v>0</v>
      </c>
      <c r="G43" s="61">
        <f>'84'!$AC43</f>
        <v>0</v>
      </c>
      <c r="H43" s="61">
        <f>'85'!$AC43</f>
        <v>0</v>
      </c>
      <c r="I43" s="61">
        <f>'86'!$AC43</f>
        <v>0</v>
      </c>
      <c r="J43" s="61">
        <f>'87'!$AC43</f>
        <v>0</v>
      </c>
      <c r="K43" s="61">
        <f>'88'!$AC43</f>
        <v>0</v>
      </c>
      <c r="L43" s="61">
        <f>'89'!$AC43</f>
        <v>0</v>
      </c>
      <c r="M43" s="61">
        <f>'90'!$AC43</f>
        <v>0</v>
      </c>
      <c r="N43" s="61">
        <f>'91'!$AC43</f>
        <v>0</v>
      </c>
      <c r="O43" s="61">
        <f>'92'!$AC43</f>
        <v>0</v>
      </c>
      <c r="P43" s="61">
        <f>'93'!$AC43</f>
        <v>0</v>
      </c>
      <c r="Q43" s="61">
        <f>'94'!$AC43</f>
        <v>0</v>
      </c>
      <c r="R43" s="61">
        <f>'95'!$AC43</f>
        <v>0</v>
      </c>
      <c r="S43" s="61">
        <f>'96'!$AC43</f>
        <v>0</v>
      </c>
      <c r="T43" s="61">
        <f>'97'!$AC43</f>
        <v>0</v>
      </c>
      <c r="U43" s="61">
        <f>'98'!$AC43</f>
        <v>0</v>
      </c>
      <c r="V43" s="61">
        <f>'99'!$AC43</f>
        <v>0</v>
      </c>
      <c r="W43" s="61">
        <f>'00'!$AC43</f>
        <v>0</v>
      </c>
      <c r="X43" s="61">
        <f>'01'!$AC43</f>
        <v>0</v>
      </c>
      <c r="Y43" s="61">
        <f>'02'!$AC43</f>
        <v>0</v>
      </c>
      <c r="Z43" s="61">
        <f>'03'!$AC43</f>
        <v>0</v>
      </c>
      <c r="AA43" s="61">
        <f>'04'!$AC43</f>
        <v>0</v>
      </c>
      <c r="AB43" s="61">
        <f>'05'!$AC43</f>
        <v>0</v>
      </c>
      <c r="AC43" s="61">
        <f>'06'!$AC43</f>
        <v>0</v>
      </c>
      <c r="AD43" s="61">
        <f>'07'!$AC43</f>
        <v>0</v>
      </c>
      <c r="AE43" s="61">
        <f>'08'!$AC43</f>
        <v>0</v>
      </c>
      <c r="AF43" s="61">
        <f>'09'!$AC43</f>
        <v>0</v>
      </c>
      <c r="AG43" s="61">
        <f>'10'!$AC43</f>
        <v>0.33803818181818179</v>
      </c>
      <c r="AH43" s="61">
        <f>'11'!$AC43</f>
        <v>0</v>
      </c>
      <c r="AI43" s="61">
        <f>'12'!$AC43</f>
        <v>1.7096648550724638</v>
      </c>
      <c r="AJ43" s="61">
        <f>'13'!$AC43</f>
        <v>2.3573333333333335</v>
      </c>
      <c r="AK43" s="61">
        <f>'14'!$AC43</f>
        <v>0</v>
      </c>
      <c r="AL43" s="61">
        <f>'15'!$AC43</f>
        <v>1.7357246376811595</v>
      </c>
      <c r="AM43" s="61">
        <f>'16'!$AC43</f>
        <v>2.0992173913043479</v>
      </c>
      <c r="AN43" s="44">
        <f>'17'!$AC43</f>
        <v>2.0982536231884059</v>
      </c>
      <c r="AO43" s="66"/>
      <c r="AP43" s="66"/>
      <c r="AQ43" s="66"/>
      <c r="AR43" s="66"/>
      <c r="AS43" s="66"/>
    </row>
    <row r="44" spans="1:51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N44" s="85"/>
    </row>
    <row r="45" spans="1:51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51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51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9" spans="3:3" x14ac:dyDescent="0.2">
      <c r="C49" s="4"/>
    </row>
  </sheetData>
  <mergeCells count="11">
    <mergeCell ref="A41:B41"/>
    <mergeCell ref="A42:B42"/>
    <mergeCell ref="A43:B43"/>
    <mergeCell ref="A18:A21"/>
    <mergeCell ref="A5:B5"/>
    <mergeCell ref="A6:A9"/>
    <mergeCell ref="A38:B38"/>
    <mergeCell ref="A39:B39"/>
    <mergeCell ref="A40:B40"/>
    <mergeCell ref="A10:A17"/>
    <mergeCell ref="A27:A28"/>
  </mergeCells>
  <phoneticPr fontId="0" type="noConversion"/>
  <pageMargins left="0.78740157499999996" right="0.78740157499999996" top="0.984251969" bottom="0.984251969" header="0.5" footer="0.5"/>
  <pageSetup orientation="portrait" horizontalDpi="4294967293" verticalDpi="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9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2" x14ac:dyDescent="0.2"/>
  <cols>
    <col min="1" max="1" width="18" style="6" customWidth="1"/>
    <col min="2" max="2" width="18" style="2" customWidth="1"/>
    <col min="3" max="39" width="9.7109375" style="1" customWidth="1"/>
    <col min="40" max="40" width="9.5703125" style="1" bestFit="1" customWidth="1"/>
    <col min="41" max="45" width="14.28515625" style="1" bestFit="1" customWidth="1"/>
    <col min="46" max="16384" width="9.140625" style="1"/>
  </cols>
  <sheetData>
    <row r="1" spans="1:45" s="64" customFormat="1" ht="15" customHeight="1" x14ac:dyDescent="0.25">
      <c r="A1" s="62" t="s">
        <v>36</v>
      </c>
      <c r="B1" s="63" t="s">
        <v>64</v>
      </c>
      <c r="AO1" s="66"/>
      <c r="AP1" s="66"/>
      <c r="AQ1" s="66"/>
      <c r="AR1" s="66"/>
      <c r="AS1" s="66"/>
    </row>
    <row r="2" spans="1:45" s="64" customFormat="1" ht="15" customHeight="1" x14ac:dyDescent="0.25">
      <c r="A2" s="62"/>
      <c r="B2" s="67"/>
      <c r="AO2" s="66"/>
      <c r="AP2" s="66"/>
      <c r="AQ2" s="66"/>
      <c r="AR2" s="66"/>
      <c r="AS2" s="66"/>
    </row>
    <row r="3" spans="1:45" s="64" customFormat="1" ht="15" customHeight="1" x14ac:dyDescent="0.25">
      <c r="A3" s="69"/>
      <c r="B3" s="67"/>
      <c r="AO3" s="66"/>
      <c r="AP3" s="66"/>
      <c r="AQ3" s="66"/>
      <c r="AR3" s="66"/>
      <c r="AS3" s="66"/>
    </row>
    <row r="4" spans="1:45" s="64" customFormat="1" ht="15" customHeight="1" thickBot="1" x14ac:dyDescent="0.3">
      <c r="A4" s="69"/>
      <c r="B4" s="67"/>
      <c r="AO4" s="66"/>
      <c r="AP4" s="66"/>
      <c r="AQ4" s="66"/>
      <c r="AR4" s="66"/>
      <c r="AS4" s="66"/>
    </row>
    <row r="5" spans="1:45" s="64" customFormat="1" ht="15" customHeight="1" x14ac:dyDescent="0.25">
      <c r="A5" s="123" t="s">
        <v>80</v>
      </c>
      <c r="B5" s="124"/>
      <c r="C5" s="51">
        <v>1980</v>
      </c>
      <c r="D5" s="51">
        <f>C5+1</f>
        <v>1981</v>
      </c>
      <c r="E5" s="51">
        <f t="shared" ref="E5:AE5" si="0">D5+1</f>
        <v>1982</v>
      </c>
      <c r="F5" s="51">
        <f t="shared" si="0"/>
        <v>1983</v>
      </c>
      <c r="G5" s="51">
        <f t="shared" si="0"/>
        <v>1984</v>
      </c>
      <c r="H5" s="51">
        <f t="shared" si="0"/>
        <v>1985</v>
      </c>
      <c r="I5" s="51">
        <f t="shared" si="0"/>
        <v>1986</v>
      </c>
      <c r="J5" s="51">
        <f t="shared" si="0"/>
        <v>1987</v>
      </c>
      <c r="K5" s="51">
        <f t="shared" si="0"/>
        <v>1988</v>
      </c>
      <c r="L5" s="51">
        <f t="shared" si="0"/>
        <v>1989</v>
      </c>
      <c r="M5" s="51">
        <f t="shared" si="0"/>
        <v>1990</v>
      </c>
      <c r="N5" s="51">
        <f t="shared" si="0"/>
        <v>1991</v>
      </c>
      <c r="O5" s="51">
        <f t="shared" si="0"/>
        <v>1992</v>
      </c>
      <c r="P5" s="51">
        <f t="shared" si="0"/>
        <v>1993</v>
      </c>
      <c r="Q5" s="51">
        <f t="shared" si="0"/>
        <v>1994</v>
      </c>
      <c r="R5" s="51">
        <f t="shared" si="0"/>
        <v>1995</v>
      </c>
      <c r="S5" s="51">
        <f t="shared" si="0"/>
        <v>1996</v>
      </c>
      <c r="T5" s="51">
        <f t="shared" si="0"/>
        <v>1997</v>
      </c>
      <c r="U5" s="51">
        <f t="shared" si="0"/>
        <v>1998</v>
      </c>
      <c r="V5" s="51">
        <f t="shared" si="0"/>
        <v>1999</v>
      </c>
      <c r="W5" s="51">
        <f t="shared" si="0"/>
        <v>2000</v>
      </c>
      <c r="X5" s="51">
        <f t="shared" si="0"/>
        <v>2001</v>
      </c>
      <c r="Y5" s="51">
        <f t="shared" si="0"/>
        <v>2002</v>
      </c>
      <c r="Z5" s="51">
        <f t="shared" si="0"/>
        <v>2003</v>
      </c>
      <c r="AA5" s="51">
        <f t="shared" si="0"/>
        <v>2004</v>
      </c>
      <c r="AB5" s="51">
        <f t="shared" si="0"/>
        <v>2005</v>
      </c>
      <c r="AC5" s="51">
        <f t="shared" si="0"/>
        <v>2006</v>
      </c>
      <c r="AD5" s="51">
        <f t="shared" si="0"/>
        <v>2007</v>
      </c>
      <c r="AE5" s="51">
        <f t="shared" si="0"/>
        <v>2008</v>
      </c>
      <c r="AF5" s="51">
        <f t="shared" ref="AF5:AN5" si="1">AE5+1</f>
        <v>2009</v>
      </c>
      <c r="AG5" s="51">
        <f t="shared" si="1"/>
        <v>2010</v>
      </c>
      <c r="AH5" s="51">
        <f t="shared" si="1"/>
        <v>2011</v>
      </c>
      <c r="AI5" s="51">
        <f t="shared" si="1"/>
        <v>2012</v>
      </c>
      <c r="AJ5" s="51">
        <f t="shared" si="1"/>
        <v>2013</v>
      </c>
      <c r="AK5" s="51">
        <f t="shared" si="1"/>
        <v>2014</v>
      </c>
      <c r="AL5" s="51">
        <f t="shared" si="1"/>
        <v>2015</v>
      </c>
      <c r="AM5" s="51">
        <f t="shared" si="1"/>
        <v>2016</v>
      </c>
      <c r="AN5" s="52">
        <f t="shared" si="1"/>
        <v>2017</v>
      </c>
      <c r="AO5" s="70"/>
      <c r="AP5" s="70"/>
      <c r="AQ5" s="70"/>
      <c r="AR5" s="70"/>
      <c r="AS5" s="70"/>
    </row>
    <row r="6" spans="1:45" s="64" customFormat="1" ht="15" customHeight="1" x14ac:dyDescent="0.25">
      <c r="A6" s="125" t="s">
        <v>0</v>
      </c>
      <c r="B6" s="90" t="s">
        <v>74</v>
      </c>
      <c r="C6" s="53">
        <f>'80'!$AD6</f>
        <v>0</v>
      </c>
      <c r="D6" s="53">
        <f>'81'!$AD6</f>
        <v>0</v>
      </c>
      <c r="E6" s="53">
        <f>'82'!$AD6</f>
        <v>55.072463768115931</v>
      </c>
      <c r="F6" s="53">
        <f>'83'!$AD6</f>
        <v>49.275362318840571</v>
      </c>
      <c r="G6" s="53">
        <f>'84'!$AD6</f>
        <v>37.137681159420282</v>
      </c>
      <c r="H6" s="53">
        <f>'85'!$AD6</f>
        <v>25.724637681159422</v>
      </c>
      <c r="I6" s="53">
        <f>'86'!$AD6</f>
        <v>29.710144927536234</v>
      </c>
      <c r="J6" s="53">
        <f>'87'!$AD6</f>
        <v>42.21014492753622</v>
      </c>
      <c r="K6" s="53">
        <f>'88'!$AD6</f>
        <v>51.811594202898533</v>
      </c>
      <c r="L6" s="53">
        <f>'89'!$AD6</f>
        <v>48.369565217391298</v>
      </c>
      <c r="M6" s="53">
        <f>'90'!$AD6</f>
        <v>50.771003623188399</v>
      </c>
      <c r="N6" s="53">
        <f>'91'!$AD6</f>
        <v>77.02904347826086</v>
      </c>
      <c r="O6" s="53">
        <f>'92'!$AD6</f>
        <v>131.82561050724635</v>
      </c>
      <c r="P6" s="53">
        <f>'93'!$AD6</f>
        <v>152.04264130434782</v>
      </c>
      <c r="Q6" s="53">
        <f>'94'!$AD6</f>
        <v>215.42434782608694</v>
      </c>
      <c r="R6" s="53">
        <f>'95'!$AD6</f>
        <v>302.5397336956521</v>
      </c>
      <c r="S6" s="53">
        <f>'96'!$AD6</f>
        <v>367.32202173913043</v>
      </c>
      <c r="T6" s="53">
        <f>'97'!$AD6</f>
        <v>489.60336956521741</v>
      </c>
      <c r="U6" s="53">
        <f>'98'!$AD6</f>
        <v>469.86658152173908</v>
      </c>
      <c r="V6" s="53">
        <f>'99'!$AD6</f>
        <v>516.09459239130433</v>
      </c>
      <c r="W6" s="53">
        <f>'00'!$AD6</f>
        <v>580.77114492753617</v>
      </c>
      <c r="X6" s="53">
        <f>'01'!$AD6</f>
        <v>385.71144021739127</v>
      </c>
      <c r="Y6" s="53">
        <f>'02'!$AD6</f>
        <v>248.09134601449276</v>
      </c>
      <c r="Z6" s="53">
        <f>'03'!$AD6</f>
        <v>226.07838405797102</v>
      </c>
      <c r="AA6" s="53">
        <f>'04'!$AD6</f>
        <v>217.89849456521739</v>
      </c>
      <c r="AB6" s="53">
        <f>'05'!$AD6</f>
        <v>242.67783090909091</v>
      </c>
      <c r="AC6" s="53">
        <f>'06'!$AD6</f>
        <v>246.75148663636367</v>
      </c>
      <c r="AD6" s="53">
        <f>'07'!$AD6</f>
        <v>249.74250328852497</v>
      </c>
      <c r="AE6" s="53">
        <f>'08'!$AD6</f>
        <v>271.49169654545454</v>
      </c>
      <c r="AF6" s="53">
        <f>'09'!$AD6</f>
        <v>258.76457781818175</v>
      </c>
      <c r="AG6" s="53">
        <f>'10'!$AD6</f>
        <v>37.739272727272727</v>
      </c>
      <c r="AH6" s="53">
        <f>'11'!$AD6</f>
        <v>38.991173913043482</v>
      </c>
      <c r="AI6" s="53">
        <f>'12'!$AD6</f>
        <v>25.71091485507246</v>
      </c>
      <c r="AJ6" s="53">
        <f>'13'!$AD6</f>
        <v>30.408567028985509</v>
      </c>
      <c r="AK6" s="53">
        <f>'14'!$AD6</f>
        <v>43.429693840579709</v>
      </c>
      <c r="AL6" s="53">
        <f>'15'!$AD6</f>
        <v>45.796507246376805</v>
      </c>
      <c r="AM6" s="53">
        <f>'16'!$AD6</f>
        <v>29.68615398550725</v>
      </c>
      <c r="AN6" s="40">
        <f>'17'!$AD6</f>
        <v>19.391161231884059</v>
      </c>
      <c r="AO6" s="72"/>
      <c r="AP6" s="72"/>
      <c r="AQ6" s="72"/>
      <c r="AR6" s="72"/>
      <c r="AS6" s="72"/>
    </row>
    <row r="7" spans="1:45" s="64" customFormat="1" ht="15" customHeight="1" x14ac:dyDescent="0.25">
      <c r="A7" s="125"/>
      <c r="B7" s="90" t="s">
        <v>13</v>
      </c>
      <c r="C7" s="53">
        <f>'80'!$AD7</f>
        <v>0</v>
      </c>
      <c r="D7" s="53">
        <f>'81'!$AD7</f>
        <v>0</v>
      </c>
      <c r="E7" s="53">
        <f>'82'!$AD7</f>
        <v>0</v>
      </c>
      <c r="F7" s="53">
        <f>'83'!$AD7</f>
        <v>0</v>
      </c>
      <c r="G7" s="53">
        <f>'84'!$AD7</f>
        <v>0</v>
      </c>
      <c r="H7" s="53">
        <f>'85'!$AD7</f>
        <v>0</v>
      </c>
      <c r="I7" s="53">
        <f>'86'!$AD7</f>
        <v>0</v>
      </c>
      <c r="J7" s="53">
        <f>'87'!$AD7</f>
        <v>0</v>
      </c>
      <c r="K7" s="53">
        <f>'88'!$AD7</f>
        <v>0</v>
      </c>
      <c r="L7" s="53">
        <f>'89'!$AD7</f>
        <v>0</v>
      </c>
      <c r="M7" s="53">
        <f>'90'!$AD7</f>
        <v>0.26948731884057969</v>
      </c>
      <c r="N7" s="53">
        <f>'91'!$AD7</f>
        <v>0.27446557971014496</v>
      </c>
      <c r="O7" s="53">
        <f>'92'!$AD7</f>
        <v>0.23470289855072463</v>
      </c>
      <c r="P7" s="53">
        <f>'93'!$AD7</f>
        <v>0.20495471014492755</v>
      </c>
      <c r="Q7" s="53">
        <f>'94'!$AD7</f>
        <v>0.21543840579710147</v>
      </c>
      <c r="R7" s="53">
        <f>'95'!$AD7</f>
        <v>0.2154692028985507</v>
      </c>
      <c r="S7" s="53">
        <f>'96'!$AD7</f>
        <v>0.61010326086956512</v>
      </c>
      <c r="T7" s="53">
        <f>'97'!$AD7</f>
        <v>0.9249601449275362</v>
      </c>
      <c r="U7" s="53">
        <f>'98'!$AD7</f>
        <v>0.81281884057971021</v>
      </c>
      <c r="V7" s="53">
        <f>'99'!$AD7</f>
        <v>2.1869456521739132</v>
      </c>
      <c r="W7" s="53">
        <f>'00'!$AD7</f>
        <v>2.6713967391304343</v>
      </c>
      <c r="X7" s="53">
        <f>'01'!$AD7</f>
        <v>2.4645489130434783</v>
      </c>
      <c r="Y7" s="53">
        <f>'02'!$AD7</f>
        <v>1.4576431159420289</v>
      </c>
      <c r="Z7" s="53">
        <f>'03'!$AD7</f>
        <v>0.67183876811594201</v>
      </c>
      <c r="AA7" s="53">
        <f>'04'!$AD7</f>
        <v>0.58032789855072475</v>
      </c>
      <c r="AB7" s="53">
        <f>'05'!$AD7</f>
        <v>0.81474545454545444</v>
      </c>
      <c r="AC7" s="53">
        <f>'06'!$AD7</f>
        <v>1.0251497272727275</v>
      </c>
      <c r="AD7" s="53">
        <f>'07'!$AD7</f>
        <v>1.0479113260016613</v>
      </c>
      <c r="AE7" s="53">
        <f>'08'!$AD7</f>
        <v>1.8819389090909089</v>
      </c>
      <c r="AF7" s="53">
        <f>'09'!$AD7</f>
        <v>1.8254160909090906</v>
      </c>
      <c r="AG7" s="53">
        <f>'10'!$AD7</f>
        <v>13.852110909090907</v>
      </c>
      <c r="AH7" s="53">
        <f>'11'!$AD7</f>
        <v>20.451927536231885</v>
      </c>
      <c r="AI7" s="53">
        <f>'12'!$AD7</f>
        <v>15.011688405797102</v>
      </c>
      <c r="AJ7" s="53">
        <f>'13'!$AD7</f>
        <v>19.236547101449279</v>
      </c>
      <c r="AK7" s="53">
        <f>'14'!$AD7</f>
        <v>29.344701086956519</v>
      </c>
      <c r="AL7" s="53">
        <f>'15'!$AD7</f>
        <v>27.207692028985509</v>
      </c>
      <c r="AM7" s="53">
        <f>'16'!$AD7</f>
        <v>23.561978260869562</v>
      </c>
      <c r="AN7" s="40">
        <f>'17'!$AD7</f>
        <v>20.45007971014493</v>
      </c>
      <c r="AO7" s="72"/>
      <c r="AP7" s="72"/>
      <c r="AQ7" s="72"/>
      <c r="AR7" s="72"/>
      <c r="AS7" s="72"/>
    </row>
    <row r="8" spans="1:45" s="64" customFormat="1" ht="15" customHeight="1" x14ac:dyDescent="0.25">
      <c r="A8" s="125"/>
      <c r="B8" s="90" t="s">
        <v>14</v>
      </c>
      <c r="C8" s="53">
        <f>'80'!$AD8</f>
        <v>0</v>
      </c>
      <c r="D8" s="53">
        <f>'81'!$AD8</f>
        <v>0</v>
      </c>
      <c r="E8" s="53">
        <f>'82'!$AD8</f>
        <v>24.094202898550719</v>
      </c>
      <c r="F8" s="53">
        <f>'83'!$AD8</f>
        <v>23.913043478260864</v>
      </c>
      <c r="G8" s="53">
        <f>'84'!$AD8</f>
        <v>22.644927536231883</v>
      </c>
      <c r="H8" s="53">
        <f>'85'!$AD8</f>
        <v>21.739130434782609</v>
      </c>
      <c r="I8" s="53">
        <f>'86'!$AD8</f>
        <v>25.905797101449274</v>
      </c>
      <c r="J8" s="53">
        <f>'87'!$AD8</f>
        <v>23.55072463768116</v>
      </c>
      <c r="K8" s="53">
        <f>'88'!$AD8</f>
        <v>23.913043478260864</v>
      </c>
      <c r="L8" s="53">
        <f>'89'!$AD8</f>
        <v>14.130434782608695</v>
      </c>
      <c r="M8" s="53">
        <f>'90'!$AD8</f>
        <v>11.133545289855071</v>
      </c>
      <c r="N8" s="53">
        <f>'91'!$AD8</f>
        <v>12.829679347826088</v>
      </c>
      <c r="O8" s="53">
        <f>'92'!$AD8</f>
        <v>12.883489130434782</v>
      </c>
      <c r="P8" s="53">
        <f>'93'!$AD8</f>
        <v>17.284998188405797</v>
      </c>
      <c r="Q8" s="53">
        <f>'94'!$AD8</f>
        <v>17.429226449275358</v>
      </c>
      <c r="R8" s="53">
        <f>'95'!$AD8</f>
        <v>19.847387681159418</v>
      </c>
      <c r="S8" s="53">
        <f>'96'!$AD8</f>
        <v>22.583440217391303</v>
      </c>
      <c r="T8" s="53">
        <f>'97'!$AD8</f>
        <v>30.006983695652174</v>
      </c>
      <c r="U8" s="53">
        <f>'98'!$AD8</f>
        <v>27.070230072463762</v>
      </c>
      <c r="V8" s="53">
        <f>'99'!$AD8</f>
        <v>29.293416666666662</v>
      </c>
      <c r="W8" s="53">
        <f>'00'!$AD8</f>
        <v>30.389230072463768</v>
      </c>
      <c r="X8" s="53">
        <f>'01'!$AD8</f>
        <v>30.606179347826085</v>
      </c>
      <c r="Y8" s="53">
        <f>'02'!$AD8</f>
        <v>25.779655797101444</v>
      </c>
      <c r="Z8" s="53">
        <f>'03'!$AD8</f>
        <v>17.652260869565215</v>
      </c>
      <c r="AA8" s="53">
        <f>'04'!$AD8</f>
        <v>13.960465579710146</v>
      </c>
      <c r="AB8" s="53">
        <f>'05'!$AD8</f>
        <v>13.335356363636361</v>
      </c>
      <c r="AC8" s="53">
        <f>'06'!$AD8</f>
        <v>10.488885454545455</v>
      </c>
      <c r="AD8" s="53">
        <f>'07'!$AD8</f>
        <v>10.590707528790913</v>
      </c>
      <c r="AE8" s="53">
        <f>'08'!$AD8</f>
        <v>10.145654545454546</v>
      </c>
      <c r="AF8" s="53">
        <f>'09'!$AD8</f>
        <v>8.9654181818181797</v>
      </c>
      <c r="AG8" s="53">
        <f>'10'!$AD8</f>
        <v>7.955827272727273</v>
      </c>
      <c r="AH8" s="53">
        <f>'11'!$AD8</f>
        <v>17.905503623188409</v>
      </c>
      <c r="AI8" s="53">
        <f>'12'!$AD8</f>
        <v>8.2975869565217391</v>
      </c>
      <c r="AJ8" s="53">
        <f>'13'!$AD8</f>
        <v>9.8205525362318831</v>
      </c>
      <c r="AK8" s="53">
        <f>'14'!$AD8</f>
        <v>8.9549221014492737</v>
      </c>
      <c r="AL8" s="53">
        <f>'15'!$AD8</f>
        <v>10.477735507246376</v>
      </c>
      <c r="AM8" s="53">
        <f>'16'!$AD8</f>
        <v>11.68944384057971</v>
      </c>
      <c r="AN8" s="40">
        <f>'17'!$AD8</f>
        <v>9.5741594202898526</v>
      </c>
      <c r="AO8" s="72"/>
      <c r="AP8" s="72"/>
      <c r="AQ8" s="72"/>
      <c r="AR8" s="72"/>
      <c r="AS8" s="72"/>
    </row>
    <row r="9" spans="1:45" s="64" customFormat="1" ht="15" customHeight="1" x14ac:dyDescent="0.25">
      <c r="A9" s="125"/>
      <c r="B9" s="90" t="s">
        <v>15</v>
      </c>
      <c r="C9" s="53">
        <f>'80'!$AD9</f>
        <v>0</v>
      </c>
      <c r="D9" s="53">
        <f>'81'!$AD9</f>
        <v>0</v>
      </c>
      <c r="E9" s="53">
        <f>'82'!$AD9</f>
        <v>12.041666666666666</v>
      </c>
      <c r="F9" s="53">
        <f>'83'!$AD9</f>
        <v>21.346014492753625</v>
      </c>
      <c r="G9" s="53">
        <f>'84'!$AD9</f>
        <v>0</v>
      </c>
      <c r="H9" s="53">
        <f>'85'!$AD9</f>
        <v>0</v>
      </c>
      <c r="I9" s="53">
        <f>'86'!$AD9</f>
        <v>0</v>
      </c>
      <c r="J9" s="53">
        <f>'87'!$AD9</f>
        <v>0</v>
      </c>
      <c r="K9" s="53">
        <f>'88'!$AD9</f>
        <v>0</v>
      </c>
      <c r="L9" s="53">
        <f>'89'!$AD9</f>
        <v>6.8840579710144931</v>
      </c>
      <c r="M9" s="53">
        <f>'90'!$AD9</f>
        <v>2.94752536231884</v>
      </c>
      <c r="N9" s="53">
        <f>'91'!$AD9</f>
        <v>3.8725018115942027</v>
      </c>
      <c r="O9" s="53">
        <f>'92'!$AD9</f>
        <v>4.5004384057971007</v>
      </c>
      <c r="P9" s="53">
        <f>'93'!$AD9</f>
        <v>4.8926141304347821</v>
      </c>
      <c r="Q9" s="53">
        <f>'94'!$AD9</f>
        <v>6.2951793478260871</v>
      </c>
      <c r="R9" s="53">
        <f>'95'!$AD9</f>
        <v>7.3823677536231882</v>
      </c>
      <c r="S9" s="53">
        <f>'96'!$AD9</f>
        <v>6.4014003623188405</v>
      </c>
      <c r="T9" s="53">
        <f>'97'!$AD9</f>
        <v>6.8490525362318841</v>
      </c>
      <c r="U9" s="53">
        <f>'98'!$AD9</f>
        <v>7.2521956521739135</v>
      </c>
      <c r="V9" s="53">
        <f>'99'!$AD9</f>
        <v>10.333827898550721</v>
      </c>
      <c r="W9" s="53">
        <f>'00'!$AD9</f>
        <v>11.589269927536231</v>
      </c>
      <c r="X9" s="53">
        <f>'01'!$AD9</f>
        <v>9.5303967391304347</v>
      </c>
      <c r="Y9" s="53">
        <f>'02'!$AD9</f>
        <v>8.054153985507245</v>
      </c>
      <c r="Z9" s="53">
        <f>'03'!$AD9</f>
        <v>11.120164855072462</v>
      </c>
      <c r="AA9" s="53">
        <f>'04'!$AD9</f>
        <v>15.869947463768113</v>
      </c>
      <c r="AB9" s="53">
        <f>'05'!$AD9</f>
        <v>14.885905454545451</v>
      </c>
      <c r="AC9" s="53">
        <f>'06'!$AD9</f>
        <v>12.14531818181818</v>
      </c>
      <c r="AD9" s="53">
        <f>'07'!$AD9</f>
        <v>12.430283218914512</v>
      </c>
      <c r="AE9" s="53">
        <f>'08'!$AD9</f>
        <v>13.912650839461474</v>
      </c>
      <c r="AF9" s="53">
        <f>'09'!$AD9</f>
        <v>13.535623636363637</v>
      </c>
      <c r="AG9" s="53">
        <f>'10'!$AD9</f>
        <v>11.183465454545454</v>
      </c>
      <c r="AH9" s="53">
        <f>'11'!$AD9</f>
        <v>14.178545289855073</v>
      </c>
      <c r="AI9" s="53">
        <f>'12'!$AD9</f>
        <v>11.746094202898552</v>
      </c>
      <c r="AJ9" s="53">
        <f>'13'!$AD9</f>
        <v>14.408384057971015</v>
      </c>
      <c r="AK9" s="53">
        <f>'14'!$AD9</f>
        <v>21.601311594202897</v>
      </c>
      <c r="AL9" s="53">
        <f>'15'!$AD9</f>
        <v>20.429317028985508</v>
      </c>
      <c r="AM9" s="53">
        <f>'16'!$AD9</f>
        <v>24.962226449275363</v>
      </c>
      <c r="AN9" s="40">
        <f>'17'!$AD9</f>
        <v>26.364757246376811</v>
      </c>
      <c r="AO9" s="72"/>
      <c r="AP9" s="72"/>
      <c r="AQ9" s="72"/>
      <c r="AR9" s="72"/>
      <c r="AS9" s="72"/>
    </row>
    <row r="10" spans="1:45" s="64" customFormat="1" ht="15" customHeight="1" x14ac:dyDescent="0.25">
      <c r="A10" s="126" t="s">
        <v>1</v>
      </c>
      <c r="B10" s="90" t="s">
        <v>16</v>
      </c>
      <c r="C10" s="53">
        <f>'80'!$AD10</f>
        <v>0</v>
      </c>
      <c r="D10" s="53">
        <f>'81'!$AD10</f>
        <v>0</v>
      </c>
      <c r="E10" s="53">
        <f>'82'!$AD10</f>
        <v>53.985507246376805</v>
      </c>
      <c r="F10" s="53">
        <f>'83'!$AD10</f>
        <v>55.978260869565212</v>
      </c>
      <c r="G10" s="53">
        <f>'84'!$AD10</f>
        <v>57.608695652173907</v>
      </c>
      <c r="H10" s="53">
        <f>'85'!$AD10</f>
        <v>61.594202898550712</v>
      </c>
      <c r="I10" s="53">
        <f>'86'!$AD10</f>
        <v>64.85507246376811</v>
      </c>
      <c r="J10" s="53">
        <f>'87'!$AD10</f>
        <v>61.594202898550719</v>
      </c>
      <c r="K10" s="53">
        <f>'88'!$AD10</f>
        <v>61.775362318840571</v>
      </c>
      <c r="L10" s="53">
        <f>'89'!$AD10</f>
        <v>58.695652173913039</v>
      </c>
      <c r="M10" s="53">
        <f>'90'!$AD10</f>
        <v>55.69846014492753</v>
      </c>
      <c r="N10" s="53">
        <f>'91'!$AD10</f>
        <v>49.107835144927527</v>
      </c>
      <c r="O10" s="53">
        <f>'92'!$AD10</f>
        <v>44.612824275362307</v>
      </c>
      <c r="P10" s="53">
        <f>'93'!$AD10</f>
        <v>59.321503623188399</v>
      </c>
      <c r="Q10" s="53">
        <f>'94'!$AD10</f>
        <v>81.49179347826086</v>
      </c>
      <c r="R10" s="53">
        <f>'95'!$AD10</f>
        <v>87.551780797101443</v>
      </c>
      <c r="S10" s="53">
        <f>'96'!$AD10</f>
        <v>159.51942572463767</v>
      </c>
      <c r="T10" s="53">
        <f>'97'!$AD10</f>
        <v>189.0710507246377</v>
      </c>
      <c r="U10" s="53">
        <f>'98'!$AD10</f>
        <v>240.18425905797099</v>
      </c>
      <c r="V10" s="53">
        <f>'99'!$AD10</f>
        <v>268.97983152173913</v>
      </c>
      <c r="W10" s="53">
        <f>'00'!$AD10</f>
        <v>305.70581521739138</v>
      </c>
      <c r="X10" s="53">
        <f>'01'!$AD10</f>
        <v>284.96348550724633</v>
      </c>
      <c r="Y10" s="53">
        <f>'02'!$AD10</f>
        <v>218.5845163043478</v>
      </c>
      <c r="Z10" s="53">
        <f>'03'!$AD10</f>
        <v>221.74904891304345</v>
      </c>
      <c r="AA10" s="53">
        <f>'04'!$AD10</f>
        <v>152.51843478260869</v>
      </c>
      <c r="AB10" s="53">
        <f>'05'!$AD10</f>
        <v>211.59601636363632</v>
      </c>
      <c r="AC10" s="53">
        <f>'06'!$AD10</f>
        <v>279.66172909090909</v>
      </c>
      <c r="AD10" s="53">
        <f>'07'!$AD10</f>
        <v>281.35290609515874</v>
      </c>
      <c r="AE10" s="53">
        <f>'08'!$AD10</f>
        <v>298.75317945454537</v>
      </c>
      <c r="AF10" s="53">
        <f>'09'!$AD10</f>
        <v>253.61455645454541</v>
      </c>
      <c r="AG10" s="53">
        <f>'10'!$AD10</f>
        <v>0</v>
      </c>
      <c r="AH10" s="53">
        <f>'11'!$AD10</f>
        <v>0</v>
      </c>
      <c r="AI10" s="53">
        <f>'12'!$AD10</f>
        <v>0</v>
      </c>
      <c r="AJ10" s="53">
        <f>'13'!$AD10</f>
        <v>0</v>
      </c>
      <c r="AK10" s="53">
        <f>'14'!$AD10</f>
        <v>0</v>
      </c>
      <c r="AL10" s="53">
        <f>'15'!$AD10</f>
        <v>0</v>
      </c>
      <c r="AM10" s="53">
        <f>'16'!$AD10</f>
        <v>0</v>
      </c>
      <c r="AN10" s="40">
        <f>'17'!$AD10</f>
        <v>0</v>
      </c>
      <c r="AO10" s="72"/>
      <c r="AP10" s="72"/>
      <c r="AQ10" s="72"/>
      <c r="AR10" s="72"/>
      <c r="AS10" s="72"/>
    </row>
    <row r="11" spans="1:45" s="64" customFormat="1" ht="15" customHeight="1" x14ac:dyDescent="0.25">
      <c r="A11" s="126"/>
      <c r="B11" s="90" t="s">
        <v>75</v>
      </c>
      <c r="C11" s="53">
        <f>'80'!$AD11</f>
        <v>0</v>
      </c>
      <c r="D11" s="53">
        <f>'81'!$AD11</f>
        <v>0</v>
      </c>
      <c r="E11" s="53">
        <f>'82'!$AD11</f>
        <v>4.891304347826086</v>
      </c>
      <c r="F11" s="53">
        <f>'83'!$AD11</f>
        <v>5.7971014492753614</v>
      </c>
      <c r="G11" s="53">
        <f>'84'!$AD11</f>
        <v>5.7971014492753614</v>
      </c>
      <c r="H11" s="53">
        <f>'85'!$AD11</f>
        <v>7.2463768115942031</v>
      </c>
      <c r="I11" s="53">
        <f>'86'!$AD11</f>
        <v>8.3333333333333339</v>
      </c>
      <c r="J11" s="53">
        <f>'87'!$AD11</f>
        <v>8.3333333333333339</v>
      </c>
      <c r="K11" s="53">
        <f>'88'!$AD11</f>
        <v>8.1521739130434785</v>
      </c>
      <c r="L11" s="53">
        <f>'89'!$AD11</f>
        <v>5.9782608695652177</v>
      </c>
      <c r="M11" s="53">
        <f>'90'!$AD11</f>
        <v>6.4341938405797094</v>
      </c>
      <c r="N11" s="53">
        <f>'91'!$AD11</f>
        <v>6.3147771739130434</v>
      </c>
      <c r="O11" s="53">
        <f>'92'!$AD11</f>
        <v>6.7912373188405804</v>
      </c>
      <c r="P11" s="53">
        <f>'93'!$AD11</f>
        <v>9.0494293478260879</v>
      </c>
      <c r="Q11" s="53">
        <f>'94'!$AD11</f>
        <v>13.975503623188406</v>
      </c>
      <c r="R11" s="53">
        <f>'95'!$AD11</f>
        <v>15.675614130434782</v>
      </c>
      <c r="S11" s="53">
        <f>'96'!$AD11</f>
        <v>19.824262681159418</v>
      </c>
      <c r="T11" s="53">
        <f>'97'!$AD11</f>
        <v>24.979751811594202</v>
      </c>
      <c r="U11" s="53">
        <f>'98'!$AD11</f>
        <v>32.718351449275367</v>
      </c>
      <c r="V11" s="53">
        <f>'99'!$AD11</f>
        <v>31.364456521739129</v>
      </c>
      <c r="W11" s="53">
        <f>'00'!$AD11</f>
        <v>38.557034420289853</v>
      </c>
      <c r="X11" s="53">
        <f>'01'!$AD11</f>
        <v>45.246766304347823</v>
      </c>
      <c r="Y11" s="53">
        <f>'02'!$AD11</f>
        <v>50.685887681159429</v>
      </c>
      <c r="Z11" s="53">
        <f>'03'!$AD11</f>
        <v>43.286226449275354</v>
      </c>
      <c r="AA11" s="53">
        <f>'04'!$AD11</f>
        <v>45.864849637681154</v>
      </c>
      <c r="AB11" s="53">
        <f>'05'!$AD11</f>
        <v>56.81503272727273</v>
      </c>
      <c r="AC11" s="53">
        <f>'06'!$AD11</f>
        <v>41.682078454545454</v>
      </c>
      <c r="AD11" s="53">
        <f>'07'!$AD11</f>
        <v>42.481807281986953</v>
      </c>
      <c r="AE11" s="53">
        <f>'08'!$AD11</f>
        <v>48.111577636363627</v>
      </c>
      <c r="AF11" s="53">
        <f>'09'!$AD11</f>
        <v>46.222208545454549</v>
      </c>
      <c r="AG11" s="53">
        <f>'10'!$AD11</f>
        <v>78.202592727272716</v>
      </c>
      <c r="AH11" s="53">
        <f>'11'!$AD11</f>
        <v>73.513414855072469</v>
      </c>
      <c r="AI11" s="53">
        <f>'12'!$AD11</f>
        <v>82.263016304347829</v>
      </c>
      <c r="AJ11" s="53">
        <f>'13'!$AD11</f>
        <v>98.20945833333333</v>
      </c>
      <c r="AK11" s="53">
        <f>'14'!$AD11</f>
        <v>118.7578061594203</v>
      </c>
      <c r="AL11" s="53">
        <f>'15'!$AD11</f>
        <v>117.15818297101448</v>
      </c>
      <c r="AM11" s="53">
        <f>'16'!$AD11</f>
        <v>111.69502898550725</v>
      </c>
      <c r="AN11" s="40">
        <f>'17'!$AD11</f>
        <v>113.77886231884058</v>
      </c>
      <c r="AO11" s="72"/>
      <c r="AP11" s="72"/>
      <c r="AQ11" s="72"/>
      <c r="AR11" s="72"/>
      <c r="AS11" s="72"/>
    </row>
    <row r="12" spans="1:45" s="64" customFormat="1" ht="15" customHeight="1" x14ac:dyDescent="0.25">
      <c r="A12" s="126"/>
      <c r="B12" s="90" t="s">
        <v>17</v>
      </c>
      <c r="C12" s="53">
        <f>'80'!$AD12</f>
        <v>0</v>
      </c>
      <c r="D12" s="53">
        <f>'81'!$AD12</f>
        <v>0</v>
      </c>
      <c r="E12" s="53">
        <f>'82'!$AD12</f>
        <v>9.2391304347826093</v>
      </c>
      <c r="F12" s="53">
        <f>'83'!$AD12</f>
        <v>10.326086956521738</v>
      </c>
      <c r="G12" s="53">
        <f>'84'!$AD12</f>
        <v>11.594202898550726</v>
      </c>
      <c r="H12" s="53">
        <f>'85'!$AD12</f>
        <v>10.869565217391305</v>
      </c>
      <c r="I12" s="53">
        <f>'86'!$AD12</f>
        <v>23.913043478260867</v>
      </c>
      <c r="J12" s="53">
        <f>'87'!$AD12</f>
        <v>33.333333333333329</v>
      </c>
      <c r="K12" s="53">
        <f>'88'!$AD12</f>
        <v>36.95652173913043</v>
      </c>
      <c r="L12" s="53">
        <f>'89'!$AD12</f>
        <v>17.210144927536234</v>
      </c>
      <c r="M12" s="53">
        <f>'90'!$AD12</f>
        <v>14.852978260869563</v>
      </c>
      <c r="N12" s="53">
        <f>'91'!$AD12</f>
        <v>15.45788224637681</v>
      </c>
      <c r="O12" s="53">
        <f>'92'!$AD12</f>
        <v>12.717603260869565</v>
      </c>
      <c r="P12" s="53">
        <f>'93'!$AD12</f>
        <v>13.213795289855071</v>
      </c>
      <c r="Q12" s="53">
        <f>'94'!$AD12</f>
        <v>16.470371376811595</v>
      </c>
      <c r="R12" s="53">
        <f>'95'!$AD12</f>
        <v>17.015197463768114</v>
      </c>
      <c r="S12" s="53">
        <f>'96'!$AD12</f>
        <v>15.922048913043476</v>
      </c>
      <c r="T12" s="53">
        <f>'97'!$AD12</f>
        <v>18.218286231884051</v>
      </c>
      <c r="U12" s="53">
        <f>'98'!$AD12</f>
        <v>19.985871376811591</v>
      </c>
      <c r="V12" s="53">
        <f>'99'!$AD12</f>
        <v>20.17678079710144</v>
      </c>
      <c r="W12" s="53">
        <f>'00'!$AD12</f>
        <v>23.092610507246373</v>
      </c>
      <c r="X12" s="53">
        <f>'01'!$AD12</f>
        <v>30.228503623188395</v>
      </c>
      <c r="Y12" s="53">
        <f>'02'!$AD12</f>
        <v>28.290634057971012</v>
      </c>
      <c r="Z12" s="53">
        <f>'03'!$AD12</f>
        <v>29.672126811594204</v>
      </c>
      <c r="AA12" s="53">
        <f>'04'!$AD12</f>
        <v>31.449067028985503</v>
      </c>
      <c r="AB12" s="53">
        <f>'05'!$AD12</f>
        <v>42.538649090909082</v>
      </c>
      <c r="AC12" s="53">
        <f>'06'!$AD12</f>
        <v>100.50843172727274</v>
      </c>
      <c r="AD12" s="53">
        <f>'07'!$AD12</f>
        <v>101.5544775691515</v>
      </c>
      <c r="AE12" s="53">
        <f>'08'!$AD12</f>
        <v>108.31233345454542</v>
      </c>
      <c r="AF12" s="53">
        <f>'09'!$AD12</f>
        <v>102.10825063636362</v>
      </c>
      <c r="AG12" s="53">
        <f>'10'!$AD12</f>
        <v>75.270843636363637</v>
      </c>
      <c r="AH12" s="53">
        <f>'11'!$AD12</f>
        <v>83.673289855072468</v>
      </c>
      <c r="AI12" s="53">
        <f>'12'!$AD12</f>
        <v>105.48672644927537</v>
      </c>
      <c r="AJ12" s="53">
        <f>'13'!$AD12</f>
        <v>109.84674637681159</v>
      </c>
      <c r="AK12" s="53">
        <f>'14'!$AD12</f>
        <v>118.60685688405798</v>
      </c>
      <c r="AL12" s="53">
        <f>'15'!$AD12</f>
        <v>131.44234963768113</v>
      </c>
      <c r="AM12" s="53">
        <f>'16'!$AD12</f>
        <v>169.47664492753626</v>
      </c>
      <c r="AN12" s="40">
        <f>'17'!$AD12</f>
        <v>184.64580615942029</v>
      </c>
      <c r="AO12" s="72"/>
      <c r="AP12" s="72"/>
      <c r="AQ12" s="72"/>
      <c r="AR12" s="72"/>
      <c r="AS12" s="72"/>
    </row>
    <row r="13" spans="1:45" s="64" customFormat="1" ht="15" customHeight="1" x14ac:dyDescent="0.25">
      <c r="A13" s="126"/>
      <c r="B13" s="90" t="s">
        <v>18</v>
      </c>
      <c r="C13" s="53">
        <f>'80'!$AD13</f>
        <v>0</v>
      </c>
      <c r="D13" s="53">
        <f>'81'!$AD13</f>
        <v>0</v>
      </c>
      <c r="E13" s="53">
        <f>'82'!$AD13</f>
        <v>6.8840579710144914</v>
      </c>
      <c r="F13" s="53">
        <f>'83'!$AD13</f>
        <v>7.7898550724637676</v>
      </c>
      <c r="G13" s="53">
        <f>'84'!$AD13</f>
        <v>7.0652173913043477</v>
      </c>
      <c r="H13" s="53">
        <f>'85'!$AD13</f>
        <v>7.9710144927536222</v>
      </c>
      <c r="I13" s="53">
        <f>'86'!$AD13</f>
        <v>8.8768115942028984</v>
      </c>
      <c r="J13" s="53">
        <f>'87'!$AD13</f>
        <v>8.6956521739130448</v>
      </c>
      <c r="K13" s="53">
        <f>'88'!$AD13</f>
        <v>8.3333333333333321</v>
      </c>
      <c r="L13" s="53">
        <f>'89'!$AD13</f>
        <v>5.6159420289855069</v>
      </c>
      <c r="M13" s="53">
        <f>'90'!$AD13</f>
        <v>4.1078206521739125</v>
      </c>
      <c r="N13" s="53">
        <f>'91'!$AD13</f>
        <v>3.5841992753623186</v>
      </c>
      <c r="O13" s="53">
        <f>'92'!$AD13</f>
        <v>4.1644456521739128</v>
      </c>
      <c r="P13" s="53">
        <f>'93'!$AD13</f>
        <v>4.3176413043478252</v>
      </c>
      <c r="Q13" s="53">
        <f>'94'!$AD13</f>
        <v>4.6521775362318838</v>
      </c>
      <c r="R13" s="53">
        <f>'95'!$AD13</f>
        <v>4.4910942028985499</v>
      </c>
      <c r="S13" s="53">
        <f>'96'!$AD13</f>
        <v>4.0578206521739126</v>
      </c>
      <c r="T13" s="53">
        <f>'97'!$AD13</f>
        <v>5.1352989130434787</v>
      </c>
      <c r="U13" s="53">
        <f>'98'!$AD13</f>
        <v>13.300079710144928</v>
      </c>
      <c r="V13" s="53">
        <f>'99'!$AD13</f>
        <v>14.587817028985508</v>
      </c>
      <c r="W13" s="53">
        <f>'00'!$AD13</f>
        <v>38.505731884057973</v>
      </c>
      <c r="X13" s="53">
        <f>'01'!$AD13</f>
        <v>35.631295289855068</v>
      </c>
      <c r="Y13" s="53">
        <f>'02'!$AD13</f>
        <v>24.371898550724641</v>
      </c>
      <c r="Z13" s="53">
        <f>'03'!$AD13</f>
        <v>14.786469202898548</v>
      </c>
      <c r="AA13" s="53">
        <f>'04'!$AD13</f>
        <v>15.390574275362317</v>
      </c>
      <c r="AB13" s="53">
        <f>'05'!$AD13</f>
        <v>14.426714545454542</v>
      </c>
      <c r="AC13" s="53">
        <f>'06'!$AD13</f>
        <v>15.249772727272724</v>
      </c>
      <c r="AD13" s="53">
        <f>'07'!$AD13</f>
        <v>15.332991460845079</v>
      </c>
      <c r="AE13" s="53">
        <f>'08'!$AD13</f>
        <v>16.815410909090907</v>
      </c>
      <c r="AF13" s="53">
        <f>'09'!$AD13</f>
        <v>15.76362181818182</v>
      </c>
      <c r="AG13" s="53">
        <f>'10'!$AD13</f>
        <v>54.634316363636366</v>
      </c>
      <c r="AH13" s="53">
        <f>'11'!$AD13</f>
        <v>48.008242753623186</v>
      </c>
      <c r="AI13" s="53">
        <f>'12'!$AD13</f>
        <v>46.439653985507249</v>
      </c>
      <c r="AJ13" s="53">
        <f>'13'!$AD13</f>
        <v>50.521528985507246</v>
      </c>
      <c r="AK13" s="53">
        <f>'14'!$AD13</f>
        <v>65.593998188405791</v>
      </c>
      <c r="AL13" s="53">
        <f>'15'!$AD13</f>
        <v>59.780385869565208</v>
      </c>
      <c r="AM13" s="53">
        <f>'16'!$AD13</f>
        <v>51.196224637681155</v>
      </c>
      <c r="AN13" s="40">
        <f>'17'!$AD13</f>
        <v>46.200989130434785</v>
      </c>
      <c r="AO13" s="72"/>
      <c r="AP13" s="72"/>
      <c r="AQ13" s="72"/>
      <c r="AR13" s="72"/>
      <c r="AS13" s="72"/>
    </row>
    <row r="14" spans="1:45" s="64" customFormat="1" ht="15" customHeight="1" x14ac:dyDescent="0.25">
      <c r="A14" s="126"/>
      <c r="B14" s="90" t="s">
        <v>19</v>
      </c>
      <c r="C14" s="53">
        <f>'80'!$AD14</f>
        <v>0</v>
      </c>
      <c r="D14" s="53">
        <f>'81'!$AD14</f>
        <v>0</v>
      </c>
      <c r="E14" s="53">
        <f>'82'!$AD14</f>
        <v>16.666666666666668</v>
      </c>
      <c r="F14" s="53">
        <f>'83'!$AD14</f>
        <v>19.565217391304344</v>
      </c>
      <c r="G14" s="53">
        <f>'84'!$AD14</f>
        <v>20.833333333333332</v>
      </c>
      <c r="H14" s="53">
        <f>'85'!$AD14</f>
        <v>22.10144927536232</v>
      </c>
      <c r="I14" s="53">
        <f>'86'!$AD14</f>
        <v>26.811594202898547</v>
      </c>
      <c r="J14" s="53">
        <f>'87'!$AD14</f>
        <v>28.442028985507243</v>
      </c>
      <c r="K14" s="53">
        <f>'88'!$AD14</f>
        <v>28.985507246376816</v>
      </c>
      <c r="L14" s="53">
        <f>'89'!$AD14</f>
        <v>20.10869565217391</v>
      </c>
      <c r="M14" s="53">
        <f>'90'!$AD14</f>
        <v>20.928900362318842</v>
      </c>
      <c r="N14" s="53">
        <f>'91'!$AD14</f>
        <v>28.81211231884058</v>
      </c>
      <c r="O14" s="53">
        <f>'92'!$AD14</f>
        <v>26.441539855072463</v>
      </c>
      <c r="P14" s="53">
        <f>'93'!$AD14</f>
        <v>28.922594202898548</v>
      </c>
      <c r="Q14" s="53">
        <f>'94'!$AD14</f>
        <v>34.210836956521732</v>
      </c>
      <c r="R14" s="53">
        <f>'95'!$AD14</f>
        <v>40.946576086956497</v>
      </c>
      <c r="S14" s="53">
        <f>'96'!$AD14</f>
        <v>43.682135869565208</v>
      </c>
      <c r="T14" s="53">
        <f>'97'!$AD14</f>
        <v>50.933474637681165</v>
      </c>
      <c r="U14" s="53">
        <f>'98'!$AD14</f>
        <v>65.743945652173892</v>
      </c>
      <c r="V14" s="53">
        <f>'99'!$AD14</f>
        <v>82.934280797101451</v>
      </c>
      <c r="W14" s="53">
        <f>'00'!$AD14</f>
        <v>93.445949275362295</v>
      </c>
      <c r="X14" s="53">
        <f>'01'!$AD14</f>
        <v>100.1358876811594</v>
      </c>
      <c r="Y14" s="53">
        <f>'02'!$AD14</f>
        <v>96.000760869565212</v>
      </c>
      <c r="Z14" s="53">
        <f>'03'!$AD14</f>
        <v>94.715717391304324</v>
      </c>
      <c r="AA14" s="53">
        <f>'04'!$AD14</f>
        <v>101.16353442028985</v>
      </c>
      <c r="AB14" s="53">
        <f>'05'!$AD14</f>
        <v>101.08843636363635</v>
      </c>
      <c r="AC14" s="53">
        <f>'06'!$AD14</f>
        <v>120.69581781818179</v>
      </c>
      <c r="AD14" s="53">
        <f>'07'!$AD14</f>
        <v>122.59328752619119</v>
      </c>
      <c r="AE14" s="53">
        <f>'08'!$AD14</f>
        <v>134.15861890909088</v>
      </c>
      <c r="AF14" s="53">
        <f>'09'!$AD14</f>
        <v>126.81206127272726</v>
      </c>
      <c r="AG14" s="53">
        <f>'10'!$AD14</f>
        <v>174.8336872727273</v>
      </c>
      <c r="AH14" s="53">
        <f>'11'!$AD14</f>
        <v>171.371490942029</v>
      </c>
      <c r="AI14" s="53">
        <f>'12'!$AD14</f>
        <v>205.10420471014493</v>
      </c>
      <c r="AJ14" s="53">
        <f>'13'!$AD14</f>
        <v>243.72076449275357</v>
      </c>
      <c r="AK14" s="53">
        <f>'14'!$AD14</f>
        <v>302.90227173913041</v>
      </c>
      <c r="AL14" s="53">
        <f>'15'!$AD14</f>
        <v>316.08822101449277</v>
      </c>
      <c r="AM14" s="53">
        <f>'16'!$AD14</f>
        <v>346.57878804347837</v>
      </c>
      <c r="AN14" s="40">
        <f>'17'!$AD14</f>
        <v>340.38427173913038</v>
      </c>
      <c r="AO14" s="72"/>
      <c r="AP14" s="72"/>
      <c r="AQ14" s="72"/>
      <c r="AR14" s="72"/>
      <c r="AS14" s="72"/>
    </row>
    <row r="15" spans="1:45" s="64" customFormat="1" ht="15" customHeight="1" x14ac:dyDescent="0.25">
      <c r="A15" s="126"/>
      <c r="B15" s="90" t="s">
        <v>20</v>
      </c>
      <c r="C15" s="53">
        <f>'80'!$AD15</f>
        <v>0</v>
      </c>
      <c r="D15" s="53">
        <f>'81'!$AD15</f>
        <v>0</v>
      </c>
      <c r="E15" s="53">
        <f>'82'!$AD15</f>
        <v>2.7173913043478262</v>
      </c>
      <c r="F15" s="53">
        <f>'83'!$AD15</f>
        <v>3.6231884057971011</v>
      </c>
      <c r="G15" s="53">
        <f>'84'!$AD15</f>
        <v>0</v>
      </c>
      <c r="H15" s="53">
        <f>'85'!$AD15</f>
        <v>0</v>
      </c>
      <c r="I15" s="53">
        <f>'86'!$AD15</f>
        <v>0</v>
      </c>
      <c r="J15" s="53">
        <f>'87'!$AD15</f>
        <v>0</v>
      </c>
      <c r="K15" s="53">
        <f>'88'!$AD15</f>
        <v>0</v>
      </c>
      <c r="L15" s="53">
        <f>'89'!$AD15</f>
        <v>6.884057971014494</v>
      </c>
      <c r="M15" s="53">
        <f>'90'!$AD15</f>
        <v>9.3770851449275341</v>
      </c>
      <c r="N15" s="53">
        <f>'91'!$AD15</f>
        <v>9.7686485507246399</v>
      </c>
      <c r="O15" s="53">
        <f>'92'!$AD15</f>
        <v>8.2881068840579708</v>
      </c>
      <c r="P15" s="53">
        <f>'93'!$AD15</f>
        <v>8.123034420289855</v>
      </c>
      <c r="Q15" s="53">
        <f>'94'!$AD15</f>
        <v>8.8262644927536229</v>
      </c>
      <c r="R15" s="53">
        <f>'95'!$AD15</f>
        <v>13.077217391304346</v>
      </c>
      <c r="S15" s="53">
        <f>'96'!$AD15</f>
        <v>12.741617753623187</v>
      </c>
      <c r="T15" s="53">
        <f>'97'!$AD15</f>
        <v>10.584192028985507</v>
      </c>
      <c r="U15" s="53">
        <f>'98'!$AD15</f>
        <v>9.0726449275362295</v>
      </c>
      <c r="V15" s="53">
        <f>'99'!$AD15</f>
        <v>9.6418007246376813</v>
      </c>
      <c r="W15" s="53">
        <f>'00'!$AD15</f>
        <v>11.045317028985506</v>
      </c>
      <c r="X15" s="53">
        <f>'01'!$AD15</f>
        <v>11.233862318840579</v>
      </c>
      <c r="Y15" s="53">
        <f>'02'!$AD15</f>
        <v>12.517139492753619</v>
      </c>
      <c r="Z15" s="53">
        <f>'03'!$AD15</f>
        <v>15.289226449275361</v>
      </c>
      <c r="AA15" s="53">
        <f>'04'!$AD15</f>
        <v>15.555858695652175</v>
      </c>
      <c r="AB15" s="53">
        <f>'05'!$AD15</f>
        <v>17.388570909090909</v>
      </c>
      <c r="AC15" s="53">
        <f>'06'!$AD15</f>
        <v>20.07802754545455</v>
      </c>
      <c r="AD15" s="53">
        <f>'07'!$AD15</f>
        <v>20.848439643568383</v>
      </c>
      <c r="AE15" s="53">
        <f>'08'!$AD15</f>
        <v>24.561119272727268</v>
      </c>
      <c r="AF15" s="53">
        <f>'09'!$AD15</f>
        <v>23.566663363636358</v>
      </c>
      <c r="AG15" s="53">
        <f>'10'!$AD15</f>
        <v>23.860381818181818</v>
      </c>
      <c r="AH15" s="53">
        <f>'11'!$AD15</f>
        <v>33.050213768115945</v>
      </c>
      <c r="AI15" s="53">
        <f>'12'!$AD15</f>
        <v>30.947876811594202</v>
      </c>
      <c r="AJ15" s="53">
        <f>'13'!$AD15</f>
        <v>38.428230072463762</v>
      </c>
      <c r="AK15" s="53">
        <f>'14'!$AD15</f>
        <v>49.363673913043485</v>
      </c>
      <c r="AL15" s="53">
        <f>'15'!$AD15</f>
        <v>45.334159420289858</v>
      </c>
      <c r="AM15" s="53">
        <f>'16'!$AD15</f>
        <v>37.494856884057974</v>
      </c>
      <c r="AN15" s="40">
        <f>'17'!$AD15</f>
        <v>34.632971014492753</v>
      </c>
      <c r="AO15" s="72"/>
      <c r="AP15" s="72"/>
      <c r="AQ15" s="72"/>
      <c r="AR15" s="72"/>
      <c r="AS15" s="72"/>
    </row>
    <row r="16" spans="1:45" s="64" customFormat="1" ht="15" customHeight="1" x14ac:dyDescent="0.25">
      <c r="A16" s="126"/>
      <c r="B16" s="90" t="s">
        <v>21</v>
      </c>
      <c r="C16" s="53">
        <f>'80'!$AD16</f>
        <v>0</v>
      </c>
      <c r="D16" s="53">
        <f>'81'!$AD16</f>
        <v>0</v>
      </c>
      <c r="E16" s="53">
        <f>'82'!$AD16</f>
        <v>3.6231884057971007</v>
      </c>
      <c r="F16" s="53">
        <f>'83'!$AD16</f>
        <v>8.1521739130434785</v>
      </c>
      <c r="G16" s="53">
        <f>'84'!$AD16</f>
        <v>5.9782608695652177</v>
      </c>
      <c r="H16" s="53">
        <f>'85'!$AD16</f>
        <v>6.1594202898550723</v>
      </c>
      <c r="I16" s="53">
        <f>'86'!$AD16</f>
        <v>5.6159420289855078</v>
      </c>
      <c r="J16" s="53">
        <f>'87'!$AD16</f>
        <v>3.8043478260869561</v>
      </c>
      <c r="K16" s="53">
        <f>'88'!$AD16</f>
        <v>3.4420289855072461</v>
      </c>
      <c r="L16" s="53">
        <f>'89'!$AD16</f>
        <v>1.0869565217391304</v>
      </c>
      <c r="M16" s="53">
        <f>'90'!$AD16</f>
        <v>0.94416847826086969</v>
      </c>
      <c r="N16" s="53">
        <f>'91'!$AD16</f>
        <v>0.70354528985507248</v>
      </c>
      <c r="O16" s="53">
        <f>'92'!$AD16</f>
        <v>0.5990905797101449</v>
      </c>
      <c r="P16" s="53">
        <f>'93'!$AD16</f>
        <v>0.66566304347826077</v>
      </c>
      <c r="Q16" s="53">
        <f>'94'!$AD16</f>
        <v>0.89430253623188416</v>
      </c>
      <c r="R16" s="53">
        <f>'95'!$AD16</f>
        <v>1.319764492753623</v>
      </c>
      <c r="S16" s="53">
        <f>'96'!$AD16</f>
        <v>2.0845507246376811</v>
      </c>
      <c r="T16" s="53">
        <f>'97'!$AD16</f>
        <v>7.0589076086956499</v>
      </c>
      <c r="U16" s="53">
        <f>'98'!$AD16</f>
        <v>17.155954710144925</v>
      </c>
      <c r="V16" s="53">
        <f>'99'!$AD16</f>
        <v>25.676802536231882</v>
      </c>
      <c r="W16" s="53">
        <f>'00'!$AD16</f>
        <v>32.792639492753622</v>
      </c>
      <c r="X16" s="53">
        <f>'01'!$AD16</f>
        <v>44.35574275362319</v>
      </c>
      <c r="Y16" s="53">
        <f>'02'!$AD16</f>
        <v>53.369940217391303</v>
      </c>
      <c r="Z16" s="53">
        <f>'03'!$AD16</f>
        <v>38.098896739130439</v>
      </c>
      <c r="AA16" s="53">
        <f>'04'!$AD16</f>
        <v>47.010509057971021</v>
      </c>
      <c r="AB16" s="53">
        <f>'05'!$AD16</f>
        <v>51.845307272727275</v>
      </c>
      <c r="AC16" s="53">
        <f>'06'!$AD16</f>
        <v>31.983206909090899</v>
      </c>
      <c r="AD16" s="53">
        <f>'07'!$AD16</f>
        <v>32.094290878273434</v>
      </c>
      <c r="AE16" s="53">
        <f>'08'!$AD16</f>
        <v>35.626006636363627</v>
      </c>
      <c r="AF16" s="53">
        <f>'09'!$AD16</f>
        <v>34.72318118181817</v>
      </c>
      <c r="AG16" s="53">
        <f>'10'!$AD16</f>
        <v>36.547589090909092</v>
      </c>
      <c r="AH16" s="53">
        <f>'11'!$AD16</f>
        <v>35.59858514492754</v>
      </c>
      <c r="AI16" s="53">
        <f>'12'!$AD16</f>
        <v>51.533014492753622</v>
      </c>
      <c r="AJ16" s="53">
        <f>'13'!$AD16</f>
        <v>61.539204710144929</v>
      </c>
      <c r="AK16" s="53">
        <f>'14'!$AD16</f>
        <v>46.065740942028988</v>
      </c>
      <c r="AL16" s="53">
        <f>'15'!$AD16</f>
        <v>36.27265579710145</v>
      </c>
      <c r="AM16" s="53">
        <f>'16'!$AD16</f>
        <v>67.534844202898554</v>
      </c>
      <c r="AN16" s="40">
        <f>'17'!$AD16</f>
        <v>62.075717391304345</v>
      </c>
      <c r="AO16" s="72"/>
      <c r="AP16" s="72"/>
      <c r="AQ16" s="72"/>
      <c r="AR16" s="72"/>
      <c r="AS16" s="72"/>
    </row>
    <row r="17" spans="1:45" s="64" customFormat="1" ht="15" customHeight="1" x14ac:dyDescent="0.25">
      <c r="A17" s="126"/>
      <c r="B17" s="90" t="s">
        <v>22</v>
      </c>
      <c r="C17" s="53">
        <f>'80'!$AD17</f>
        <v>305.07246376811594</v>
      </c>
      <c r="D17" s="53">
        <f>'81'!$AD17</f>
        <v>258.51449275362319</v>
      </c>
      <c r="E17" s="53">
        <f>'82'!$AD17</f>
        <v>79.275362318840564</v>
      </c>
      <c r="F17" s="53">
        <f>'83'!$AD17</f>
        <v>71.24275362318842</v>
      </c>
      <c r="G17" s="53">
        <f>'84'!$AD17</f>
        <v>95.179347826086982</v>
      </c>
      <c r="H17" s="53">
        <f>'85'!$AD17</f>
        <v>92.914855072463766</v>
      </c>
      <c r="I17" s="53">
        <f>'86'!$AD17</f>
        <v>100.57608695652173</v>
      </c>
      <c r="J17" s="53">
        <f>'87'!$AD17</f>
        <v>99.456521739130423</v>
      </c>
      <c r="K17" s="53">
        <f>'88'!$AD17</f>
        <v>100.18115942028984</v>
      </c>
      <c r="L17" s="53">
        <f>'89'!$AD17</f>
        <v>77.173913043478237</v>
      </c>
      <c r="M17" s="53">
        <f>'90'!$AD17</f>
        <v>73.254463768115954</v>
      </c>
      <c r="N17" s="53">
        <f>'91'!$AD17</f>
        <v>75.128749999999997</v>
      </c>
      <c r="O17" s="53">
        <f>'92'!$AD17</f>
        <v>84.481128623188411</v>
      </c>
      <c r="P17" s="53">
        <f>'93'!$AD17</f>
        <v>101.47461775362318</v>
      </c>
      <c r="Q17" s="53">
        <f>'94'!$AD17</f>
        <v>110.59998731884056</v>
      </c>
      <c r="R17" s="53">
        <f>'95'!$AD17</f>
        <v>125.46184057971014</v>
      </c>
      <c r="S17" s="53">
        <f>'96'!$AD17</f>
        <v>144.27521557971011</v>
      </c>
      <c r="T17" s="53">
        <f>'97'!$AD17</f>
        <v>218.44439492753625</v>
      </c>
      <c r="U17" s="53">
        <f>'98'!$AD17</f>
        <v>306.8634221014492</v>
      </c>
      <c r="V17" s="53">
        <f>'99'!$AD17</f>
        <v>289.46723188405798</v>
      </c>
      <c r="W17" s="53">
        <f>'00'!$AD17</f>
        <v>248.8741105072464</v>
      </c>
      <c r="X17" s="53">
        <f>'01'!$AD17</f>
        <v>210.53036594202899</v>
      </c>
      <c r="Y17" s="53">
        <f>'02'!$AD17</f>
        <v>201.28865942028983</v>
      </c>
      <c r="Z17" s="53">
        <f>'03'!$AD17</f>
        <v>207.83192391304348</v>
      </c>
      <c r="AA17" s="53">
        <f>'04'!$AD17</f>
        <v>230.69000543478259</v>
      </c>
      <c r="AB17" s="53">
        <f>'05'!$AD17</f>
        <v>255.99069818181817</v>
      </c>
      <c r="AC17" s="53">
        <f>'06'!$AD17</f>
        <v>255.24015809090906</v>
      </c>
      <c r="AD17" s="53">
        <f>'07'!$AD17</f>
        <v>265.07082807962837</v>
      </c>
      <c r="AE17" s="53">
        <f>'08'!$AD17</f>
        <v>287.6921856363636</v>
      </c>
      <c r="AF17" s="53">
        <f>'09'!$AD17</f>
        <v>258.12713209090902</v>
      </c>
      <c r="AG17" s="53">
        <f>'10'!$AD17</f>
        <v>407.50476181818181</v>
      </c>
      <c r="AH17" s="53">
        <f>'11'!$AD17</f>
        <v>415.4417427536232</v>
      </c>
      <c r="AI17" s="53">
        <f>'12'!$AD17</f>
        <v>457.78911413043477</v>
      </c>
      <c r="AJ17" s="53">
        <f>'13'!$AD17</f>
        <v>523.02684782608685</v>
      </c>
      <c r="AK17" s="53">
        <f>'14'!$AD17</f>
        <v>680.32929710144913</v>
      </c>
      <c r="AL17" s="53">
        <f>'15'!$AD17</f>
        <v>558.24908152173907</v>
      </c>
      <c r="AM17" s="53">
        <f>'16'!$AD17</f>
        <v>516.55099275362318</v>
      </c>
      <c r="AN17" s="40">
        <f>'17'!$AD17</f>
        <v>494.9491684782609</v>
      </c>
      <c r="AO17" s="72"/>
      <c r="AP17" s="72"/>
      <c r="AQ17" s="72"/>
      <c r="AR17" s="72"/>
      <c r="AS17" s="72"/>
    </row>
    <row r="18" spans="1:45" s="64" customFormat="1" ht="15" customHeight="1" x14ac:dyDescent="0.25">
      <c r="A18" s="126" t="s">
        <v>2</v>
      </c>
      <c r="B18" s="90" t="s">
        <v>23</v>
      </c>
      <c r="C18" s="53">
        <f>'80'!$AD18</f>
        <v>0</v>
      </c>
      <c r="D18" s="53">
        <f>'81'!$AD18</f>
        <v>0</v>
      </c>
      <c r="E18" s="53">
        <f>'82'!$AD18</f>
        <v>1.2681159420289854</v>
      </c>
      <c r="F18" s="53">
        <f>'83'!$AD18</f>
        <v>1.0869565217391304</v>
      </c>
      <c r="G18" s="53">
        <f>'84'!$AD18</f>
        <v>0</v>
      </c>
      <c r="H18" s="53">
        <f>'85'!$AD18</f>
        <v>0</v>
      </c>
      <c r="I18" s="53">
        <f>'86'!$AD18</f>
        <v>0</v>
      </c>
      <c r="J18" s="53">
        <f>'87'!$AD18</f>
        <v>0</v>
      </c>
      <c r="K18" s="53">
        <f>'88'!$AD18</f>
        <v>0</v>
      </c>
      <c r="L18" s="53">
        <f>'89'!$AD18</f>
        <v>0.54347826086956519</v>
      </c>
      <c r="M18" s="53">
        <f>'90'!$AD18</f>
        <v>0.50847644927536217</v>
      </c>
      <c r="N18" s="53">
        <f>'91'!$AD18</f>
        <v>0.49046014492753615</v>
      </c>
      <c r="O18" s="53">
        <f>'92'!$AD18</f>
        <v>0.55744021739130423</v>
      </c>
      <c r="P18" s="53">
        <f>'93'!$AD18</f>
        <v>0.50556521739130433</v>
      </c>
      <c r="Q18" s="53">
        <f>'94'!$AD18</f>
        <v>0.52809782608695643</v>
      </c>
      <c r="R18" s="53">
        <f>'95'!$AD18</f>
        <v>0.47981884057971014</v>
      </c>
      <c r="S18" s="53">
        <f>'96'!$AD18</f>
        <v>0.42047101449275359</v>
      </c>
      <c r="T18" s="53">
        <f>'97'!$AD18</f>
        <v>0.38303804347826081</v>
      </c>
      <c r="U18" s="53">
        <f>'98'!$AD18</f>
        <v>0.49755434782608698</v>
      </c>
      <c r="V18" s="53">
        <f>'99'!$AD18</f>
        <v>0.30003079710144925</v>
      </c>
      <c r="W18" s="53">
        <f>'00'!$AD18</f>
        <v>0.23673007246376809</v>
      </c>
      <c r="X18" s="53">
        <f>'01'!$AD18</f>
        <v>0.15355797101449273</v>
      </c>
      <c r="Y18" s="53">
        <f>'02'!$AD18</f>
        <v>0.22434239130434777</v>
      </c>
      <c r="Z18" s="53">
        <f>'03'!$AD18</f>
        <v>0.23690398550724631</v>
      </c>
      <c r="AA18" s="53">
        <f>'04'!$AD18</f>
        <v>0.26807065217391302</v>
      </c>
      <c r="AB18" s="53">
        <f>'05'!$AD18</f>
        <v>0.22964181818181814</v>
      </c>
      <c r="AC18" s="53">
        <f>'06'!$AD18</f>
        <v>0.28310181818181823</v>
      </c>
      <c r="AD18" s="53">
        <f>'07'!$AD18</f>
        <v>0</v>
      </c>
      <c r="AE18" s="53">
        <f>'08'!$AD18</f>
        <v>0</v>
      </c>
      <c r="AF18" s="53">
        <f>'09'!$AD18</f>
        <v>0</v>
      </c>
      <c r="AG18" s="53">
        <f>'10'!$AD18</f>
        <v>0.78888909090909087</v>
      </c>
      <c r="AH18" s="53">
        <f>'11'!$AD18</f>
        <v>0.71569384057971008</v>
      </c>
      <c r="AI18" s="53">
        <f>'12'!$AD18</f>
        <v>1.2017264492753623</v>
      </c>
      <c r="AJ18" s="53">
        <f>'13'!$AD18</f>
        <v>1.3472499999999998</v>
      </c>
      <c r="AK18" s="53">
        <f>'14'!$AD18</f>
        <v>1.7089728260869568</v>
      </c>
      <c r="AL18" s="53">
        <f>'15'!$AD18</f>
        <v>1.8404438405797103</v>
      </c>
      <c r="AM18" s="53">
        <f>'16'!$AD18</f>
        <v>2.4351865942028983</v>
      </c>
      <c r="AN18" s="40">
        <f>'17'!$AD18</f>
        <v>1.599355072463768</v>
      </c>
      <c r="AO18" s="72"/>
      <c r="AP18" s="72"/>
      <c r="AQ18" s="72"/>
      <c r="AR18" s="72"/>
      <c r="AS18" s="72"/>
    </row>
    <row r="19" spans="1:45" s="64" customFormat="1" ht="15" customHeight="1" x14ac:dyDescent="0.25">
      <c r="A19" s="126"/>
      <c r="B19" s="90" t="s">
        <v>24</v>
      </c>
      <c r="C19" s="53">
        <f>'80'!$AD19</f>
        <v>0</v>
      </c>
      <c r="D19" s="53">
        <f>'81'!$AD19</f>
        <v>0</v>
      </c>
      <c r="E19" s="53">
        <f>'82'!$AD19</f>
        <v>0</v>
      </c>
      <c r="F19" s="53">
        <f>'83'!$AD19</f>
        <v>0</v>
      </c>
      <c r="G19" s="53">
        <f>'84'!$AD19</f>
        <v>0</v>
      </c>
      <c r="H19" s="53">
        <f>'85'!$AD19</f>
        <v>0</v>
      </c>
      <c r="I19" s="53">
        <f>'86'!$AD19</f>
        <v>0</v>
      </c>
      <c r="J19" s="53">
        <f>'87'!$AD19</f>
        <v>0</v>
      </c>
      <c r="K19" s="53">
        <f>'88'!$AD19</f>
        <v>0</v>
      </c>
      <c r="L19" s="53">
        <f>'89'!$AD19</f>
        <v>0</v>
      </c>
      <c r="M19" s="53">
        <f>'90'!$AD19</f>
        <v>8.1242753623188418E-2</v>
      </c>
      <c r="N19" s="53">
        <f>'91'!$AD19</f>
        <v>5.9735507246376801E-2</v>
      </c>
      <c r="O19" s="53">
        <f>'92'!$AD19</f>
        <v>0.10887862318840578</v>
      </c>
      <c r="P19" s="53">
        <f>'93'!$AD19</f>
        <v>0.22072101449275361</v>
      </c>
      <c r="Q19" s="53">
        <f>'94'!$AD19</f>
        <v>0.21147282608695647</v>
      </c>
      <c r="R19" s="53">
        <f>'95'!$AD19</f>
        <v>0.12561594202898549</v>
      </c>
      <c r="S19" s="53">
        <f>'96'!$AD19</f>
        <v>3.713224637681159E-2</v>
      </c>
      <c r="T19" s="53">
        <f>'97'!$AD19</f>
        <v>4.3460144927536228E-2</v>
      </c>
      <c r="U19" s="53">
        <f>'98'!$AD19</f>
        <v>4.332608695652173E-2</v>
      </c>
      <c r="V19" s="53">
        <f>'99'!$AD19</f>
        <v>4.2550724637681156E-2</v>
      </c>
      <c r="W19" s="53">
        <f>'00'!$AD19</f>
        <v>2.0652173913043477E-2</v>
      </c>
      <c r="X19" s="53">
        <f>'01'!$AD19</f>
        <v>1.616304347826087E-2</v>
      </c>
      <c r="Y19" s="53">
        <f>'02'!$AD19</f>
        <v>3.3231884057971013E-2</v>
      </c>
      <c r="Z19" s="53">
        <f>'03'!$AD19</f>
        <v>3.1719202898550722E-2</v>
      </c>
      <c r="AA19" s="53">
        <f>'04'!$AD19</f>
        <v>4.0954710144927527E-2</v>
      </c>
      <c r="AB19" s="53">
        <f>'05'!$AD19</f>
        <v>2.7470909090909084E-2</v>
      </c>
      <c r="AC19" s="53">
        <f>'06'!$AD19</f>
        <v>6.5489090909090913E-2</v>
      </c>
      <c r="AD19" s="53">
        <f>'07'!$AD19</f>
        <v>0</v>
      </c>
      <c r="AE19" s="53">
        <f>'08'!$AD19</f>
        <v>0</v>
      </c>
      <c r="AF19" s="53">
        <f>'09'!$AD19</f>
        <v>0</v>
      </c>
      <c r="AG19" s="53">
        <f>'10'!$AD19</f>
        <v>0.17491636363636365</v>
      </c>
      <c r="AH19" s="53">
        <f>'11'!$AD19</f>
        <v>2.7442028985507246E-2</v>
      </c>
      <c r="AI19" s="53">
        <f>'12'!$AD19</f>
        <v>9.2414855072463775E-2</v>
      </c>
      <c r="AJ19" s="53">
        <f>'13'!$AD19</f>
        <v>0.10152898550724637</v>
      </c>
      <c r="AK19" s="53">
        <f>'14'!$AD19</f>
        <v>8.5349637681159427E-2</v>
      </c>
      <c r="AL19" s="53">
        <f>'15'!$AD19</f>
        <v>8.005797101449276E-2</v>
      </c>
      <c r="AM19" s="53">
        <f>'16'!$AD19</f>
        <v>5.8735507246376814E-2</v>
      </c>
      <c r="AN19" s="40">
        <f>'17'!$AD19</f>
        <v>8.2054347826086949E-2</v>
      </c>
      <c r="AO19" s="72"/>
      <c r="AP19" s="72"/>
      <c r="AQ19" s="72"/>
      <c r="AR19" s="72"/>
      <c r="AS19" s="72"/>
    </row>
    <row r="20" spans="1:45" s="64" customFormat="1" ht="15" customHeight="1" x14ac:dyDescent="0.25">
      <c r="A20" s="126"/>
      <c r="B20" s="90" t="s">
        <v>25</v>
      </c>
      <c r="C20" s="53">
        <f>'80'!$AD20</f>
        <v>0</v>
      </c>
      <c r="D20" s="53">
        <f>'81'!$AD20</f>
        <v>0</v>
      </c>
      <c r="E20" s="53">
        <f>'82'!$AD20</f>
        <v>1.8115942028985508</v>
      </c>
      <c r="F20" s="53">
        <f>'83'!$AD20</f>
        <v>3.8043478260869561</v>
      </c>
      <c r="G20" s="53">
        <f>'84'!$AD20</f>
        <v>0</v>
      </c>
      <c r="H20" s="53">
        <f>'85'!$AD20</f>
        <v>0</v>
      </c>
      <c r="I20" s="53">
        <f>'86'!$AD20</f>
        <v>0</v>
      </c>
      <c r="J20" s="53">
        <f>'87'!$AD20</f>
        <v>0</v>
      </c>
      <c r="K20" s="53">
        <f>'88'!$AD20</f>
        <v>0</v>
      </c>
      <c r="L20" s="53">
        <f>'89'!$AD20</f>
        <v>5.4347826086956523</v>
      </c>
      <c r="M20" s="53">
        <f>'90'!$AD20</f>
        <v>7.5578278985507241</v>
      </c>
      <c r="N20" s="53">
        <f>'91'!$AD20</f>
        <v>7.0146992753623181</v>
      </c>
      <c r="O20" s="53">
        <f>'92'!$AD20</f>
        <v>6.5707445652173888</v>
      </c>
      <c r="P20" s="53">
        <f>'93'!$AD20</f>
        <v>6.4876630434782596</v>
      </c>
      <c r="Q20" s="53">
        <f>'94'!$AD20</f>
        <v>6.7713297101449275</v>
      </c>
      <c r="R20" s="53">
        <f>'95'!$AD20</f>
        <v>7.0944402173913037</v>
      </c>
      <c r="S20" s="53">
        <f>'96'!$AD20</f>
        <v>7.0525869565217389</v>
      </c>
      <c r="T20" s="53">
        <f>'97'!$AD20</f>
        <v>6.9890652173913024</v>
      </c>
      <c r="U20" s="53">
        <f>'98'!$AD20</f>
        <v>6.1049003623188396</v>
      </c>
      <c r="V20" s="53">
        <f>'99'!$AD20</f>
        <v>5.6988804347826072</v>
      </c>
      <c r="W20" s="53">
        <f>'00'!$AD20</f>
        <v>5.9933605072463756</v>
      </c>
      <c r="X20" s="53">
        <f>'01'!$AD20</f>
        <v>5.9867445652173901</v>
      </c>
      <c r="Y20" s="53">
        <f>'02'!$AD20</f>
        <v>5.5250706521739126</v>
      </c>
      <c r="Z20" s="53">
        <f>'03'!$AD20</f>
        <v>7.6986086956521733</v>
      </c>
      <c r="AA20" s="53">
        <f>'04'!$AD20</f>
        <v>9.5023188405797097</v>
      </c>
      <c r="AB20" s="53">
        <f>'05'!$AD20</f>
        <v>11.148881818181817</v>
      </c>
      <c r="AC20" s="53">
        <f>'06'!$AD20</f>
        <v>12.354325727272728</v>
      </c>
      <c r="AD20" s="53">
        <f>'07'!$AD20</f>
        <v>0</v>
      </c>
      <c r="AE20" s="53">
        <f>'08'!$AD20</f>
        <v>0</v>
      </c>
      <c r="AF20" s="53">
        <f>'09'!$AD20</f>
        <v>0</v>
      </c>
      <c r="AG20" s="53">
        <f>'10'!$AD20</f>
        <v>13.715116363636362</v>
      </c>
      <c r="AH20" s="53">
        <f>'11'!$AD20</f>
        <v>11.172014492753624</v>
      </c>
      <c r="AI20" s="53">
        <f>'12'!$AD20</f>
        <v>15.388876811594203</v>
      </c>
      <c r="AJ20" s="53">
        <f>'13'!$AD20</f>
        <v>17.156056159420292</v>
      </c>
      <c r="AK20" s="53">
        <f>'14'!$AD20</f>
        <v>26.606918478260873</v>
      </c>
      <c r="AL20" s="53">
        <f>'15'!$AD20</f>
        <v>24.921309782608699</v>
      </c>
      <c r="AM20" s="53">
        <f>'16'!$AD20</f>
        <v>20.291266304347825</v>
      </c>
      <c r="AN20" s="40">
        <f>'17'!$AD20</f>
        <v>19.578333333333333</v>
      </c>
      <c r="AO20" s="72"/>
      <c r="AP20" s="72"/>
      <c r="AQ20" s="72"/>
      <c r="AR20" s="72"/>
      <c r="AS20" s="72"/>
    </row>
    <row r="21" spans="1:45" s="64" customFormat="1" ht="15" customHeight="1" x14ac:dyDescent="0.25">
      <c r="A21" s="126"/>
      <c r="B21" s="90" t="s">
        <v>26</v>
      </c>
      <c r="C21" s="53">
        <f>'80'!$AD21</f>
        <v>0</v>
      </c>
      <c r="D21" s="53">
        <f>'81'!$AD21</f>
        <v>0</v>
      </c>
      <c r="E21" s="53">
        <f>'82'!$AD21</f>
        <v>0.18115942028985507</v>
      </c>
      <c r="F21" s="53">
        <f>'83'!$AD21</f>
        <v>0.36231884057971014</v>
      </c>
      <c r="G21" s="53">
        <f>'84'!$AD21</f>
        <v>0</v>
      </c>
      <c r="H21" s="53">
        <f>'85'!$AD21</f>
        <v>0</v>
      </c>
      <c r="I21" s="53">
        <f>'86'!$AD21</f>
        <v>0</v>
      </c>
      <c r="J21" s="53">
        <f>'87'!$AD21</f>
        <v>0</v>
      </c>
      <c r="K21" s="53">
        <f>'88'!$AD21</f>
        <v>0</v>
      </c>
      <c r="L21" s="53">
        <f>'89'!$AD21</f>
        <v>0.36231884057971014</v>
      </c>
      <c r="M21" s="53">
        <f>'90'!$AD21</f>
        <v>0.48088043478260872</v>
      </c>
      <c r="N21" s="53">
        <f>'91'!$AD21</f>
        <v>0.37971376811594199</v>
      </c>
      <c r="O21" s="53">
        <f>'92'!$AD21</f>
        <v>0.21488224637681155</v>
      </c>
      <c r="P21" s="53">
        <f>'93'!$AD21</f>
        <v>0.22510326086956522</v>
      </c>
      <c r="Q21" s="53">
        <f>'94'!$AD21</f>
        <v>0.17703804347826085</v>
      </c>
      <c r="R21" s="53">
        <f>'95'!$AD21</f>
        <v>0.13421376811594199</v>
      </c>
      <c r="S21" s="53">
        <f>'96'!$AD21</f>
        <v>0.10100362318840578</v>
      </c>
      <c r="T21" s="53">
        <f>'97'!$AD21</f>
        <v>0.13445652173913042</v>
      </c>
      <c r="U21" s="53">
        <f>'98'!$AD21</f>
        <v>0.1381268115942029</v>
      </c>
      <c r="V21" s="53">
        <f>'99'!$AD21</f>
        <v>0.10172644927536231</v>
      </c>
      <c r="W21" s="53">
        <f>'00'!$AD21</f>
        <v>0.15801992753623187</v>
      </c>
      <c r="X21" s="53">
        <f>'01'!$AD21</f>
        <v>0.53996739130434768</v>
      </c>
      <c r="Y21" s="53">
        <f>'02'!$AD21</f>
        <v>0.48339855072463761</v>
      </c>
      <c r="Z21" s="53">
        <f>'03'!$AD21</f>
        <v>0.62638586956521736</v>
      </c>
      <c r="AA21" s="53">
        <f>'04'!$AD21</f>
        <v>0.82432065217391304</v>
      </c>
      <c r="AB21" s="53">
        <f>'05'!$AD21</f>
        <v>0.76840909090909082</v>
      </c>
      <c r="AC21" s="53">
        <f>'06'!$AD21</f>
        <v>0.60623636363636357</v>
      </c>
      <c r="AD21" s="53">
        <f>'07'!$AD21</f>
        <v>0</v>
      </c>
      <c r="AE21" s="53">
        <f>'08'!$AD21</f>
        <v>0</v>
      </c>
      <c r="AF21" s="53">
        <f>'09'!$AD21</f>
        <v>0</v>
      </c>
      <c r="AG21" s="53">
        <f>'10'!$AD21</f>
        <v>0.15101818181818183</v>
      </c>
      <c r="AH21" s="53">
        <f>'11'!$AD21</f>
        <v>1.4205652173913044</v>
      </c>
      <c r="AI21" s="53">
        <f>'12'!$AD21</f>
        <v>1.1185597826086957</v>
      </c>
      <c r="AJ21" s="53">
        <f>'13'!$AD21</f>
        <v>1.6699963768115942</v>
      </c>
      <c r="AK21" s="53">
        <f>'14'!$AD21</f>
        <v>2.2937536231884059</v>
      </c>
      <c r="AL21" s="53">
        <f>'15'!$AD21</f>
        <v>1.2338387681159422</v>
      </c>
      <c r="AM21" s="53">
        <f>'16'!$AD21</f>
        <v>1.0709166666666665</v>
      </c>
      <c r="AN21" s="40">
        <f>'17'!$AD21</f>
        <v>1.3341811594202899</v>
      </c>
      <c r="AO21" s="72"/>
      <c r="AP21" s="72"/>
      <c r="AQ21" s="72"/>
      <c r="AR21" s="72"/>
      <c r="AS21" s="72"/>
    </row>
    <row r="22" spans="1:45" s="64" customFormat="1" ht="15" customHeight="1" x14ac:dyDescent="0.25">
      <c r="A22" s="54" t="s">
        <v>15</v>
      </c>
      <c r="B22" s="90" t="s">
        <v>2</v>
      </c>
      <c r="C22" s="53">
        <f>'80'!$AD22</f>
        <v>0</v>
      </c>
      <c r="D22" s="53">
        <f>'81'!$AD22</f>
        <v>0</v>
      </c>
      <c r="E22" s="53">
        <f>'82'!$AD22</f>
        <v>0.87862318840579701</v>
      </c>
      <c r="F22" s="53">
        <f>'83'!$AD22</f>
        <v>1.0942028985507246</v>
      </c>
      <c r="G22" s="53">
        <f>'84'!$AD22</f>
        <v>0</v>
      </c>
      <c r="H22" s="53">
        <f>'85'!$AD22</f>
        <v>0</v>
      </c>
      <c r="I22" s="53">
        <f>'86'!$AD22</f>
        <v>0</v>
      </c>
      <c r="J22" s="53">
        <f>'87'!$AD22</f>
        <v>0</v>
      </c>
      <c r="K22" s="53">
        <f>'88'!$AD22</f>
        <v>0</v>
      </c>
      <c r="L22" s="53">
        <f>'89'!$AD22</f>
        <v>0</v>
      </c>
      <c r="M22" s="53">
        <f>'90'!$AD22</f>
        <v>8.3949275362318835E-3</v>
      </c>
      <c r="N22" s="53">
        <f>'91'!$AD22</f>
        <v>5.1340579710144928E-3</v>
      </c>
      <c r="O22" s="53">
        <f>'92'!$AD22</f>
        <v>1.1956521739130434E-3</v>
      </c>
      <c r="P22" s="53">
        <f>'93'!$AD22</f>
        <v>8.1521739130434778E-4</v>
      </c>
      <c r="Q22" s="53">
        <f>'94'!$AD22</f>
        <v>1.8659420289855071E-4</v>
      </c>
      <c r="R22" s="53">
        <f>'95'!$AD22</f>
        <v>8.5144927536231878E-4</v>
      </c>
      <c r="S22" s="53">
        <f>'96'!$AD22</f>
        <v>3.1702898550724635E-4</v>
      </c>
      <c r="T22" s="53">
        <f>'97'!$AD22</f>
        <v>3.795833333333333E-2</v>
      </c>
      <c r="U22" s="53">
        <f>'98'!$AD22</f>
        <v>1.1418478260869565E-2</v>
      </c>
      <c r="V22" s="53">
        <f>'99'!$AD22</f>
        <v>3.8255434782608698E-2</v>
      </c>
      <c r="W22" s="53">
        <f>'00'!$AD22</f>
        <v>5.8045289855072457E-2</v>
      </c>
      <c r="X22" s="53">
        <f>'01'!$AD22</f>
        <v>4.0244565217391302E-2</v>
      </c>
      <c r="Y22" s="53">
        <f>'02'!$AD22</f>
        <v>3.2704710144927533E-2</v>
      </c>
      <c r="Z22" s="53">
        <f>'03'!$AD22</f>
        <v>3.3592391304347824E-2</v>
      </c>
      <c r="AA22" s="53">
        <f>'04'!$AD22</f>
        <v>3.2106884057971012E-2</v>
      </c>
      <c r="AB22" s="53">
        <f>'05'!$AD22</f>
        <v>6.6361818181818175E-2</v>
      </c>
      <c r="AC22" s="53">
        <f>'06'!$AD22</f>
        <v>1.4654545454545453E-2</v>
      </c>
      <c r="AD22" s="53">
        <f>'07'!$AD22</f>
        <v>0</v>
      </c>
      <c r="AE22" s="53">
        <f>'08'!$AD22</f>
        <v>0</v>
      </c>
      <c r="AF22" s="53">
        <f>'09'!$AD22</f>
        <v>0</v>
      </c>
      <c r="AG22" s="53">
        <f>'10'!$AD22</f>
        <v>0</v>
      </c>
      <c r="AH22" s="53">
        <f>'11'!$AD22</f>
        <v>0</v>
      </c>
      <c r="AI22" s="53">
        <f>'12'!$AD22</f>
        <v>0</v>
      </c>
      <c r="AJ22" s="53">
        <f>'13'!$AD22</f>
        <v>0</v>
      </c>
      <c r="AK22" s="53">
        <f>'14'!$AD22</f>
        <v>0</v>
      </c>
      <c r="AL22" s="53">
        <f>'15'!$AD22</f>
        <v>0</v>
      </c>
      <c r="AM22" s="53">
        <f>'16'!$AD22</f>
        <v>0</v>
      </c>
      <c r="AN22" s="40">
        <f>'17'!$AD22</f>
        <v>0</v>
      </c>
      <c r="AO22" s="72"/>
      <c r="AP22" s="72"/>
      <c r="AQ22" s="72"/>
      <c r="AR22" s="72"/>
      <c r="AS22" s="72"/>
    </row>
    <row r="23" spans="1:45" s="76" customFormat="1" ht="15" customHeight="1" x14ac:dyDescent="0.25">
      <c r="A23" s="55" t="s">
        <v>3</v>
      </c>
      <c r="B23" s="56" t="s">
        <v>27</v>
      </c>
      <c r="C23" s="53">
        <f>'80'!$AD23</f>
        <v>3.9855072463768115</v>
      </c>
      <c r="D23" s="53">
        <f>'81'!$AD23</f>
        <v>7.4275362318840568</v>
      </c>
      <c r="E23" s="53">
        <f>'82'!$AD23</f>
        <v>0.36231884057971014</v>
      </c>
      <c r="F23" s="53">
        <f>'83'!$AD23</f>
        <v>1.0869565217391304</v>
      </c>
      <c r="G23" s="53">
        <f>'84'!$AD23</f>
        <v>0</v>
      </c>
      <c r="H23" s="53">
        <f>'85'!$AD23</f>
        <v>0</v>
      </c>
      <c r="I23" s="53">
        <f>'86'!$AD23</f>
        <v>0</v>
      </c>
      <c r="J23" s="53">
        <f>'87'!$AD23</f>
        <v>0</v>
      </c>
      <c r="K23" s="53">
        <f>'88'!$AD23</f>
        <v>0</v>
      </c>
      <c r="L23" s="53">
        <f>'89'!$AD23</f>
        <v>182.60869565217388</v>
      </c>
      <c r="M23" s="53">
        <f>'90'!$AD23</f>
        <v>209.21663949275364</v>
      </c>
      <c r="N23" s="53">
        <f>'91'!$AD23</f>
        <v>743.62123731884049</v>
      </c>
      <c r="O23" s="53">
        <f>'92'!$AD23</f>
        <v>119.41947826086957</v>
      </c>
      <c r="P23" s="53">
        <f>'93'!$AD23</f>
        <v>142.89116847826082</v>
      </c>
      <c r="Q23" s="53">
        <f>'94'!$AD23</f>
        <v>225.55233695652177</v>
      </c>
      <c r="R23" s="53">
        <f>'95'!$AD23</f>
        <v>259.47818115942027</v>
      </c>
      <c r="S23" s="53">
        <f>'96'!$AD23</f>
        <v>313.72120471014478</v>
      </c>
      <c r="T23" s="53">
        <f>'97'!$AD23</f>
        <v>367.89934601449272</v>
      </c>
      <c r="U23" s="53">
        <f>'98'!$AD23</f>
        <v>358.81284420289859</v>
      </c>
      <c r="V23" s="53">
        <f>'99'!$AD23</f>
        <v>342.87740942028984</v>
      </c>
      <c r="W23" s="53">
        <f>'00'!$AD23</f>
        <v>323.70022101449268</v>
      </c>
      <c r="X23" s="53">
        <f>'01'!$AD23</f>
        <v>428.50117028985505</v>
      </c>
      <c r="Y23" s="53">
        <f>'02'!$AD23</f>
        <v>417.09453623188392</v>
      </c>
      <c r="Z23" s="53">
        <f>'03'!$AD23</f>
        <v>311.84157246376816</v>
      </c>
      <c r="AA23" s="53">
        <f>'04'!$AD23</f>
        <v>415.10016123188399</v>
      </c>
      <c r="AB23" s="53">
        <f>'05'!$AD23</f>
        <v>393.50142727272726</v>
      </c>
      <c r="AC23" s="53">
        <f>'06'!$AD23</f>
        <v>384.09095772727272</v>
      </c>
      <c r="AD23" s="53">
        <f>'07'!$AD23</f>
        <v>0</v>
      </c>
      <c r="AE23" s="53">
        <f>'08'!$AD23</f>
        <v>0</v>
      </c>
      <c r="AF23" s="53">
        <f>'09'!$AD23</f>
        <v>0</v>
      </c>
      <c r="AG23" s="53">
        <f>'10'!$AD23</f>
        <v>0</v>
      </c>
      <c r="AH23" s="53">
        <f>'11'!$AD23</f>
        <v>0</v>
      </c>
      <c r="AI23" s="53">
        <f>'12'!$AD23</f>
        <v>0</v>
      </c>
      <c r="AJ23" s="53">
        <f>'13'!$AD23</f>
        <v>0</v>
      </c>
      <c r="AK23" s="53">
        <f>'14'!$AD23</f>
        <v>0</v>
      </c>
      <c r="AL23" s="53">
        <f>'15'!$AD23</f>
        <v>0</v>
      </c>
      <c r="AM23" s="53">
        <f>'16'!$AD23</f>
        <v>0</v>
      </c>
      <c r="AN23" s="40">
        <f>'17'!$AD23</f>
        <v>0</v>
      </c>
      <c r="AO23" s="72"/>
      <c r="AP23" s="72"/>
      <c r="AQ23" s="72"/>
      <c r="AR23" s="72"/>
      <c r="AS23" s="72"/>
    </row>
    <row r="24" spans="1:45" s="76" customFormat="1" ht="15" customHeight="1" x14ac:dyDescent="0.25">
      <c r="A24" s="55" t="s">
        <v>4</v>
      </c>
      <c r="B24" s="56" t="s">
        <v>28</v>
      </c>
      <c r="C24" s="53">
        <f>'80'!$AD24</f>
        <v>1.4492753623188404</v>
      </c>
      <c r="D24" s="53">
        <f>'81'!$AD24</f>
        <v>1.6304347826086958</v>
      </c>
      <c r="E24" s="53">
        <f>'82'!$AD24</f>
        <v>4.166666666666667</v>
      </c>
      <c r="F24" s="53">
        <f>'83'!$AD24</f>
        <v>1.8115942028985506</v>
      </c>
      <c r="G24" s="53">
        <f>'84'!$AD24</f>
        <v>0</v>
      </c>
      <c r="H24" s="53">
        <f>'85'!$AD24</f>
        <v>0</v>
      </c>
      <c r="I24" s="53">
        <f>'86'!$AD24</f>
        <v>0</v>
      </c>
      <c r="J24" s="53">
        <f>'87'!$AD24</f>
        <v>0</v>
      </c>
      <c r="K24" s="53">
        <f>'88'!$AD24</f>
        <v>0</v>
      </c>
      <c r="L24" s="53">
        <f>'89'!$AD24</f>
        <v>0.72463768115942029</v>
      </c>
      <c r="M24" s="53">
        <f>'90'!$AD24</f>
        <v>2.5015398550724637</v>
      </c>
      <c r="N24" s="53">
        <f>'91'!$AD24</f>
        <v>2.5258876811594195</v>
      </c>
      <c r="O24" s="53">
        <f>'92'!$AD24</f>
        <v>1.4337336956521738</v>
      </c>
      <c r="P24" s="53">
        <f>'93'!$AD24</f>
        <v>0.87963405797101435</v>
      </c>
      <c r="Q24" s="53">
        <f>'94'!$AD24</f>
        <v>1.2950760869565214</v>
      </c>
      <c r="R24" s="53">
        <f>'95'!$AD24</f>
        <v>1.7566539855072463</v>
      </c>
      <c r="S24" s="53">
        <f>'96'!$AD24</f>
        <v>1.942045289855072</v>
      </c>
      <c r="T24" s="53">
        <f>'97'!$AD24</f>
        <v>6.3903206521739122</v>
      </c>
      <c r="U24" s="53">
        <f>'98'!$AD24</f>
        <v>13.161862318840578</v>
      </c>
      <c r="V24" s="53">
        <f>'99'!$AD24</f>
        <v>21.842255434782608</v>
      </c>
      <c r="W24" s="53">
        <f>'00'!$AD24</f>
        <v>26.343007246376811</v>
      </c>
      <c r="X24" s="53">
        <f>'01'!$AD24</f>
        <v>34.656643115942025</v>
      </c>
      <c r="Y24" s="53">
        <f>'02'!$AD24</f>
        <v>31.744541666666667</v>
      </c>
      <c r="Z24" s="53">
        <f>'03'!$AD24</f>
        <v>28.817492753623178</v>
      </c>
      <c r="AA24" s="53">
        <f>'04'!$AD24</f>
        <v>32.849903985507247</v>
      </c>
      <c r="AB24" s="53">
        <f>'05'!$AD24</f>
        <v>37.308047272727265</v>
      </c>
      <c r="AC24" s="53">
        <f>'06'!$AD24</f>
        <v>31.029602272727271</v>
      </c>
      <c r="AD24" s="53">
        <f>'07'!$AD24</f>
        <v>31.489524332647019</v>
      </c>
      <c r="AE24" s="53">
        <f>'08'!$AD24</f>
        <v>36.401992</v>
      </c>
      <c r="AF24" s="53">
        <f>'09'!$AD24</f>
        <v>34.866490636363636</v>
      </c>
      <c r="AG24" s="53">
        <f>'10'!$AD24</f>
        <v>13.242296363636363</v>
      </c>
      <c r="AH24" s="53">
        <f>'11'!$AD24</f>
        <v>19.736715579710147</v>
      </c>
      <c r="AI24" s="53">
        <f>'12'!$AD24</f>
        <v>18.571634057971014</v>
      </c>
      <c r="AJ24" s="53">
        <f>'13'!$AD24</f>
        <v>20.317755434782608</v>
      </c>
      <c r="AK24" s="53">
        <f>'14'!$AD24</f>
        <v>3.7540108695652172</v>
      </c>
      <c r="AL24" s="53">
        <f>'15'!$AD24</f>
        <v>3.365210144927536</v>
      </c>
      <c r="AM24" s="53">
        <f>'16'!$AD24</f>
        <v>30.116268115942027</v>
      </c>
      <c r="AN24" s="40">
        <f>'17'!$AD24</f>
        <v>32.11344202898551</v>
      </c>
      <c r="AO24" s="72"/>
      <c r="AP24" s="72"/>
      <c r="AQ24" s="72"/>
      <c r="AR24" s="72"/>
      <c r="AS24" s="72"/>
    </row>
    <row r="25" spans="1:45" s="76" customFormat="1" ht="15" customHeight="1" x14ac:dyDescent="0.25">
      <c r="A25" s="55" t="s">
        <v>5</v>
      </c>
      <c r="B25" s="56"/>
      <c r="C25" s="53">
        <f>'80'!$AD25</f>
        <v>4298.913043478261</v>
      </c>
      <c r="D25" s="53">
        <f>'81'!$AD25</f>
        <v>4707.608695652174</v>
      </c>
      <c r="E25" s="53">
        <f>'82'!$AD25</f>
        <v>5015.2173913043471</v>
      </c>
      <c r="F25" s="53">
        <f>'83'!$AD25</f>
        <v>5147.4637681159429</v>
      </c>
      <c r="G25" s="53">
        <f>'84'!$AD25</f>
        <v>5202.8985507246362</v>
      </c>
      <c r="H25" s="53">
        <f>'85'!$AD25</f>
        <v>6085.507246376812</v>
      </c>
      <c r="I25" s="53">
        <f>'86'!$AD25</f>
        <v>6584.9637681159402</v>
      </c>
      <c r="J25" s="53">
        <f>'87'!$AD25</f>
        <v>7109.2391304347821</v>
      </c>
      <c r="K25" s="53">
        <f>'88'!$AD25</f>
        <v>7685.6884057971001</v>
      </c>
      <c r="L25" s="53">
        <f>'89'!$AD25</f>
        <v>7800.9057971014472</v>
      </c>
      <c r="M25" s="53">
        <f>'90'!$AD25</f>
        <v>8311.4204456521711</v>
      </c>
      <c r="N25" s="53">
        <f>'91'!$AD25</f>
        <v>7746.8717409420269</v>
      </c>
      <c r="O25" s="53">
        <f>'92'!$AD25</f>
        <v>8752.0894329710136</v>
      </c>
      <c r="P25" s="53">
        <f>'93'!$AD25</f>
        <v>8893.0224112318829</v>
      </c>
      <c r="Q25" s="53">
        <f>'94'!$AD25</f>
        <v>8895.1968278985496</v>
      </c>
      <c r="R25" s="53">
        <f>'95'!$AD25</f>
        <v>9230.6263623188388</v>
      </c>
      <c r="S25" s="53">
        <f>'96'!$AD25</f>
        <v>9674.3166050724631</v>
      </c>
      <c r="T25" s="53">
        <f>'97'!$AD25</f>
        <v>9652.0477028985497</v>
      </c>
      <c r="U25" s="53">
        <f>'98'!$AD25</f>
        <v>9755.3757590579717</v>
      </c>
      <c r="V25" s="53">
        <f>'99'!$AD25</f>
        <v>9944.5935253623138</v>
      </c>
      <c r="W25" s="53">
        <f>'00'!$AD25</f>
        <v>9981.1178913043477</v>
      </c>
      <c r="X25" s="53">
        <f>'01'!$AD25</f>
        <v>9903.1751231884064</v>
      </c>
      <c r="Y25" s="53">
        <f>'02'!$AD25</f>
        <v>9549.1704492753615</v>
      </c>
      <c r="Z25" s="53">
        <f>'03'!$AD25</f>
        <v>8999.2763695652175</v>
      </c>
      <c r="AA25" s="53">
        <f>'04'!$AD25</f>
        <v>9089.1290887681134</v>
      </c>
      <c r="AB25" s="53">
        <f>'05'!$AD25</f>
        <v>8957.5518418181782</v>
      </c>
      <c r="AC25" s="53">
        <f>'06'!$AD25</f>
        <v>8997.9612409999991</v>
      </c>
      <c r="AD25" s="53">
        <f>'07'!$AD25</f>
        <v>9649.4076467037848</v>
      </c>
      <c r="AE25" s="53">
        <f>'08'!$AD25</f>
        <v>10075.890502481347</v>
      </c>
      <c r="AF25" s="53">
        <f>'09'!$AD25</f>
        <v>10095.784742363636</v>
      </c>
      <c r="AG25" s="53">
        <f>'10'!$AD25</f>
        <v>10307.080929064869</v>
      </c>
      <c r="AH25" s="53">
        <f>'11'!$AD25</f>
        <v>10416.154920289855</v>
      </c>
      <c r="AI25" s="53">
        <f>'12'!$AD25</f>
        <v>10463.600159420288</v>
      </c>
      <c r="AJ25" s="53">
        <f>'13'!$AD25</f>
        <v>10672.827675892813</v>
      </c>
      <c r="AK25" s="53">
        <f>'14'!$AD25</f>
        <v>10386.728181159424</v>
      </c>
      <c r="AL25" s="53">
        <f>'15'!$AD25</f>
        <v>10396.831172101451</v>
      </c>
      <c r="AM25" s="53">
        <f>'16'!$AD25</f>
        <v>10448.912686594203</v>
      </c>
      <c r="AN25" s="40">
        <f>'17'!$AD25</f>
        <v>10502.765518115941</v>
      </c>
      <c r="AO25" s="72"/>
      <c r="AP25" s="72"/>
      <c r="AQ25" s="72"/>
      <c r="AR25" s="72"/>
      <c r="AS25" s="72"/>
    </row>
    <row r="26" spans="1:45" s="76" customFormat="1" ht="15" customHeight="1" x14ac:dyDescent="0.25">
      <c r="A26" s="55" t="s">
        <v>6</v>
      </c>
      <c r="B26" s="56"/>
      <c r="C26" s="53">
        <f>'80'!$AD26</f>
        <v>194.56521739130437</v>
      </c>
      <c r="D26" s="53">
        <f>'81'!$AD26</f>
        <v>218.1159420289855</v>
      </c>
      <c r="E26" s="53">
        <f>'82'!$AD26</f>
        <v>351.99275362318838</v>
      </c>
      <c r="F26" s="53">
        <f>'83'!$AD26</f>
        <v>473.18840579710144</v>
      </c>
      <c r="G26" s="53">
        <f>'84'!$AD26</f>
        <v>402.89855072463763</v>
      </c>
      <c r="H26" s="53">
        <f>'85'!$AD26</f>
        <v>20.833333333333336</v>
      </c>
      <c r="I26" s="53">
        <f>'86'!$AD26</f>
        <v>242.21014492753619</v>
      </c>
      <c r="J26" s="53">
        <f>'87'!$AD26</f>
        <v>16.666666666666668</v>
      </c>
      <c r="K26" s="53">
        <f>'88'!$AD26</f>
        <v>25.724637681159425</v>
      </c>
      <c r="L26" s="53">
        <f>'89'!$AD26</f>
        <v>115.03623188405797</v>
      </c>
      <c r="M26" s="53">
        <f>'90'!$AD26</f>
        <v>47.404905797101449</v>
      </c>
      <c r="N26" s="53">
        <f>'91'!$AD26</f>
        <v>48.655335144927541</v>
      </c>
      <c r="O26" s="53">
        <f>'92'!$AD26</f>
        <v>45.723307971014499</v>
      </c>
      <c r="P26" s="53">
        <f>'93'!$AD26</f>
        <v>59.183626811594209</v>
      </c>
      <c r="Q26" s="53">
        <f>'94'!$AD26</f>
        <v>63.715655797101448</v>
      </c>
      <c r="R26" s="53">
        <f>'95'!$AD26</f>
        <v>66.63143297101449</v>
      </c>
      <c r="S26" s="53">
        <f>'96'!$AD26</f>
        <v>67.765351449275343</v>
      </c>
      <c r="T26" s="53">
        <f>'97'!$AD26</f>
        <v>71.278438405797104</v>
      </c>
      <c r="U26" s="53">
        <f>'98'!$AD26</f>
        <v>79.991079710144916</v>
      </c>
      <c r="V26" s="53">
        <f>'99'!$AD26</f>
        <v>101.93768297101447</v>
      </c>
      <c r="W26" s="53">
        <f>'00'!$AD26</f>
        <v>118.6768876811594</v>
      </c>
      <c r="X26" s="53">
        <f>'01'!$AD26</f>
        <v>167.89033876811595</v>
      </c>
      <c r="Y26" s="53">
        <f>'02'!$AD26</f>
        <v>164.96922826086956</v>
      </c>
      <c r="Z26" s="53">
        <f>'03'!$AD26</f>
        <v>158.20209420289854</v>
      </c>
      <c r="AA26" s="53">
        <f>'04'!$AD26</f>
        <v>153.57564130434781</v>
      </c>
      <c r="AB26" s="53">
        <f>'05'!$AD26</f>
        <v>158.4266327272727</v>
      </c>
      <c r="AC26" s="53">
        <f>'06'!$AD26</f>
        <v>178.48653509090906</v>
      </c>
      <c r="AD26" s="53">
        <f>'07'!$AD26</f>
        <v>183.57946453323277</v>
      </c>
      <c r="AE26" s="53">
        <f>'08'!$AD26</f>
        <v>204.01231436363636</v>
      </c>
      <c r="AF26" s="53">
        <f>'09'!$AD26</f>
        <v>177.8128567272727</v>
      </c>
      <c r="AG26" s="53">
        <f>'10'!$AD26</f>
        <v>104.82995636363637</v>
      </c>
      <c r="AH26" s="53">
        <f>'11'!$AD26</f>
        <v>129.40472282608698</v>
      </c>
      <c r="AI26" s="53">
        <f>'12'!$AD26</f>
        <v>168.74197644927537</v>
      </c>
      <c r="AJ26" s="53">
        <f>'13'!$AD26</f>
        <v>155.05119021739128</v>
      </c>
      <c r="AK26" s="53">
        <f>'14'!$AD26</f>
        <v>205.67992210144925</v>
      </c>
      <c r="AL26" s="53">
        <f>'15'!$AD26</f>
        <v>207.12214311594204</v>
      </c>
      <c r="AM26" s="53">
        <f>'16'!$AD26</f>
        <v>199.33746557971011</v>
      </c>
      <c r="AN26" s="40">
        <f>'17'!$AD26</f>
        <v>204.81460688405795</v>
      </c>
      <c r="AO26" s="72"/>
      <c r="AP26" s="72"/>
      <c r="AQ26" s="72"/>
      <c r="AR26" s="72"/>
      <c r="AS26" s="72"/>
    </row>
    <row r="27" spans="1:45" s="76" customFormat="1" ht="15" customHeight="1" x14ac:dyDescent="0.25">
      <c r="A27" s="127" t="s">
        <v>79</v>
      </c>
      <c r="B27" s="56" t="s">
        <v>29</v>
      </c>
      <c r="C27" s="53">
        <f>'80'!$AD27</f>
        <v>15.942028985507244</v>
      </c>
      <c r="D27" s="53">
        <f>'81'!$AD27</f>
        <v>14.492753623188406</v>
      </c>
      <c r="E27" s="53">
        <f>'82'!$AD27</f>
        <v>6.1594202898550732</v>
      </c>
      <c r="F27" s="53">
        <f>'83'!$AD27</f>
        <v>6.7028985507246377</v>
      </c>
      <c r="G27" s="53">
        <f>'84'!$AD27</f>
        <v>25.543478260869566</v>
      </c>
      <c r="H27" s="53">
        <f>'85'!$AD27</f>
        <v>0</v>
      </c>
      <c r="I27" s="53">
        <f>'86'!$AD27</f>
        <v>29.528985507246379</v>
      </c>
      <c r="J27" s="53">
        <f>'87'!$AD27</f>
        <v>31.521739130434781</v>
      </c>
      <c r="K27" s="53">
        <f>'88'!$AD27</f>
        <v>0</v>
      </c>
      <c r="L27" s="53">
        <f>'89'!$AD27</f>
        <v>5.2536231884057969</v>
      </c>
      <c r="M27" s="53">
        <f>'90'!$AD27</f>
        <v>9.9956594202898543</v>
      </c>
      <c r="N27" s="53">
        <f>'91'!$AD27</f>
        <v>22.793134057971013</v>
      </c>
      <c r="O27" s="53">
        <f>'92'!$AD27</f>
        <v>13.049175724637678</v>
      </c>
      <c r="P27" s="53">
        <f>'93'!$AD27</f>
        <v>11.66417572463768</v>
      </c>
      <c r="Q27" s="53">
        <f>'94'!$AD27</f>
        <v>13.107382246376812</v>
      </c>
      <c r="R27" s="53">
        <f>'95'!$AD27</f>
        <v>14.227499999999997</v>
      </c>
      <c r="S27" s="53">
        <f>'96'!$AD27</f>
        <v>12.355347826086954</v>
      </c>
      <c r="T27" s="53">
        <f>'97'!$AD27</f>
        <v>11.627547101449276</v>
      </c>
      <c r="U27" s="53">
        <f>'98'!$AD27</f>
        <v>10.745222826086957</v>
      </c>
      <c r="V27" s="53">
        <f>'99'!$AD27</f>
        <v>11.171766304347825</v>
      </c>
      <c r="W27" s="53">
        <f>'00'!$AD27</f>
        <v>8.7856322463768102</v>
      </c>
      <c r="X27" s="53">
        <f>'01'!$AD27</f>
        <v>9.0489836956521739</v>
      </c>
      <c r="Y27" s="53">
        <f>'02'!$AD27</f>
        <v>7.3709782608695642</v>
      </c>
      <c r="Z27" s="53">
        <f>'03'!$AD27</f>
        <v>8.4507644927536223</v>
      </c>
      <c r="AA27" s="53">
        <f>'04'!$AD27</f>
        <v>8.3692844202898495</v>
      </c>
      <c r="AB27" s="53">
        <f>'05'!$AD27</f>
        <v>17.45248909090909</v>
      </c>
      <c r="AC27" s="53">
        <f>'06'!$AD27</f>
        <v>27.666902545454544</v>
      </c>
      <c r="AD27" s="53">
        <f>'07'!$AD27</f>
        <v>344.98953248826007</v>
      </c>
      <c r="AE27" s="53">
        <f>'08'!$AD27</f>
        <v>398.99993479200054</v>
      </c>
      <c r="AF27" s="53">
        <f>'09'!$AD27</f>
        <v>373.26552836363635</v>
      </c>
      <c r="AG27" s="53">
        <f>'10'!$AD27</f>
        <v>0</v>
      </c>
      <c r="AH27" s="53">
        <f>'11'!$AD27</f>
        <v>13.660449275362321</v>
      </c>
      <c r="AI27" s="53">
        <f>'12'!$AD27</f>
        <v>0</v>
      </c>
      <c r="AJ27" s="53">
        <f>'13'!$AD27</f>
        <v>0</v>
      </c>
      <c r="AK27" s="53">
        <f>'14'!$AD27</f>
        <v>20.076094202898553</v>
      </c>
      <c r="AL27" s="53">
        <f>'15'!$AD27</f>
        <v>0</v>
      </c>
      <c r="AM27" s="53">
        <f>'16'!$AD27</f>
        <v>0</v>
      </c>
      <c r="AN27" s="40">
        <f>'17'!$AD27</f>
        <v>0</v>
      </c>
      <c r="AO27" s="72"/>
      <c r="AP27" s="72"/>
      <c r="AQ27" s="72"/>
      <c r="AR27" s="72"/>
      <c r="AS27" s="72"/>
    </row>
    <row r="28" spans="1:45" s="76" customFormat="1" ht="15" customHeight="1" x14ac:dyDescent="0.25">
      <c r="A28" s="127"/>
      <c r="B28" s="56" t="s">
        <v>30</v>
      </c>
      <c r="C28" s="53">
        <f>'80'!$AD28</f>
        <v>0</v>
      </c>
      <c r="D28" s="53">
        <f>'81'!$AD28</f>
        <v>0</v>
      </c>
      <c r="E28" s="53">
        <f>'82'!$AD28</f>
        <v>6.8840579710144931</v>
      </c>
      <c r="F28" s="53">
        <f>'83'!$AD28</f>
        <v>7.4275362318840585</v>
      </c>
      <c r="G28" s="53">
        <f>'84'!$AD28</f>
        <v>0</v>
      </c>
      <c r="H28" s="53">
        <f>'85'!$AD28</f>
        <v>30.434782608695652</v>
      </c>
      <c r="I28" s="53">
        <f>'86'!$AD28</f>
        <v>0</v>
      </c>
      <c r="J28" s="53">
        <f>'87'!$AD28</f>
        <v>0</v>
      </c>
      <c r="K28" s="53">
        <f>'88'!$AD28</f>
        <v>32.427536231884055</v>
      </c>
      <c r="L28" s="53">
        <f>'89'!$AD28</f>
        <v>9.9637681159420293</v>
      </c>
      <c r="M28" s="53">
        <f>'90'!$AD28</f>
        <v>10.555086956521739</v>
      </c>
      <c r="N28" s="53">
        <f>'91'!$AD28</f>
        <v>14.162023550724637</v>
      </c>
      <c r="O28" s="53">
        <f>'92'!$AD28</f>
        <v>17.136565217391304</v>
      </c>
      <c r="P28" s="53">
        <f>'93'!$AD28</f>
        <v>21.886617753623185</v>
      </c>
      <c r="Q28" s="53">
        <f>'94'!$AD28</f>
        <v>31.272842391304344</v>
      </c>
      <c r="R28" s="53">
        <f>'95'!$AD28</f>
        <v>33.955731884057961</v>
      </c>
      <c r="S28" s="53">
        <f>'96'!$AD28</f>
        <v>61.474643115942015</v>
      </c>
      <c r="T28" s="53">
        <f>'97'!$AD28</f>
        <v>121.09458695652172</v>
      </c>
      <c r="U28" s="53">
        <f>'98'!$AD28</f>
        <v>243.99339673913042</v>
      </c>
      <c r="V28" s="53">
        <f>'99'!$AD28</f>
        <v>329.12918115942023</v>
      </c>
      <c r="W28" s="53">
        <f>'00'!$AD28</f>
        <v>381.26511775362309</v>
      </c>
      <c r="X28" s="53">
        <f>'01'!$AD28</f>
        <v>418.59274094202897</v>
      </c>
      <c r="Y28" s="53">
        <f>'02'!$AD28</f>
        <v>396.98577536231875</v>
      </c>
      <c r="Z28" s="53">
        <f>'03'!$AD28</f>
        <v>361.07949275362307</v>
      </c>
      <c r="AA28" s="53">
        <f>'04'!$AD28</f>
        <v>293.8866014492753</v>
      </c>
      <c r="AB28" s="53">
        <f>'05'!$AD28</f>
        <v>265.93121090909091</v>
      </c>
      <c r="AC28" s="53">
        <f>'06'!$AD28</f>
        <v>246.67975436363633</v>
      </c>
      <c r="AD28" s="53">
        <f>'07'!$AD28</f>
        <v>0</v>
      </c>
      <c r="AE28" s="53">
        <f>'08'!$AD28</f>
        <v>0</v>
      </c>
      <c r="AF28" s="53">
        <f>'09'!$AD28</f>
        <v>0</v>
      </c>
      <c r="AG28" s="53">
        <f>'10'!$AD28</f>
        <v>0</v>
      </c>
      <c r="AH28" s="53">
        <f>'11'!$AD28</f>
        <v>0</v>
      </c>
      <c r="AI28" s="53">
        <f>'12'!$AD28</f>
        <v>0</v>
      </c>
      <c r="AJ28" s="53">
        <f>'13'!$AD28</f>
        <v>0</v>
      </c>
      <c r="AK28" s="53">
        <f>'14'!$AD28</f>
        <v>0</v>
      </c>
      <c r="AL28" s="53">
        <f>'15'!$AD28</f>
        <v>0</v>
      </c>
      <c r="AM28" s="53">
        <f>'16'!$AD28</f>
        <v>0</v>
      </c>
      <c r="AN28" s="40">
        <f>'17'!$AD28</f>
        <v>0</v>
      </c>
      <c r="AO28" s="72"/>
      <c r="AP28" s="72"/>
      <c r="AQ28" s="72"/>
      <c r="AR28" s="72"/>
      <c r="AS28" s="72"/>
    </row>
    <row r="29" spans="1:45" s="64" customFormat="1" ht="15" customHeight="1" x14ac:dyDescent="0.25">
      <c r="A29" s="54" t="s">
        <v>7</v>
      </c>
      <c r="B29" s="90" t="s">
        <v>31</v>
      </c>
      <c r="C29" s="53">
        <f>'80'!$AD29</f>
        <v>0</v>
      </c>
      <c r="D29" s="53">
        <f>'81'!$AD29</f>
        <v>0</v>
      </c>
      <c r="E29" s="53">
        <f>'82'!$AD29</f>
        <v>0</v>
      </c>
      <c r="F29" s="53">
        <f>'83'!$AD29</f>
        <v>0.90579710144927528</v>
      </c>
      <c r="G29" s="53">
        <f>'84'!$AD29</f>
        <v>0</v>
      </c>
      <c r="H29" s="53">
        <f>'85'!$AD29</f>
        <v>0</v>
      </c>
      <c r="I29" s="53">
        <f>'86'!$AD29</f>
        <v>0</v>
      </c>
      <c r="J29" s="53">
        <f>'87'!$AD29</f>
        <v>0</v>
      </c>
      <c r="K29" s="53">
        <f>'88'!$AD29</f>
        <v>0</v>
      </c>
      <c r="L29" s="53">
        <f>'89'!$AD29</f>
        <v>0.36231884057971014</v>
      </c>
      <c r="M29" s="53">
        <f>'90'!$AD29</f>
        <v>0.68535507246376814</v>
      </c>
      <c r="N29" s="53">
        <f>'91'!$AD29</f>
        <v>0.68580615942028988</v>
      </c>
      <c r="O29" s="53">
        <f>'92'!$AD29</f>
        <v>0.48009057971014496</v>
      </c>
      <c r="P29" s="53">
        <f>'93'!$AD29</f>
        <v>0.439123188405797</v>
      </c>
      <c r="Q29" s="53">
        <f>'94'!$AD29</f>
        <v>0.38642753623188403</v>
      </c>
      <c r="R29" s="53">
        <f>'95'!$AD29</f>
        <v>0.35125000000000001</v>
      </c>
      <c r="S29" s="53">
        <f>'96'!$AD29</f>
        <v>0.26375724637681158</v>
      </c>
      <c r="T29" s="53">
        <f>'97'!$AD29</f>
        <v>0.23220289855072462</v>
      </c>
      <c r="U29" s="53">
        <f>'98'!$AD29</f>
        <v>0.48943840579710146</v>
      </c>
      <c r="V29" s="53">
        <f>'99'!$AD29</f>
        <v>0.5461648550724636</v>
      </c>
      <c r="W29" s="53">
        <f>'00'!$AD29</f>
        <v>0.58915579710144939</v>
      </c>
      <c r="X29" s="53">
        <f>'01'!$AD29</f>
        <v>0.46272644927536227</v>
      </c>
      <c r="Y29" s="53">
        <f>'02'!$AD29</f>
        <v>0.16955072463768112</v>
      </c>
      <c r="Z29" s="53">
        <f>'03'!$AD29</f>
        <v>0.33686050724637684</v>
      </c>
      <c r="AA29" s="53">
        <f>'04'!$AD29</f>
        <v>0.79129891304347832</v>
      </c>
      <c r="AB29" s="53">
        <f>'05'!$AD29</f>
        <v>0.36219636363636354</v>
      </c>
      <c r="AC29" s="53">
        <f>'06'!$AD29</f>
        <v>0.20207454545454542</v>
      </c>
      <c r="AD29" s="53">
        <f>'07'!$AD29</f>
        <v>0</v>
      </c>
      <c r="AE29" s="53">
        <f>'08'!$AD29</f>
        <v>0</v>
      </c>
      <c r="AF29" s="53">
        <f>'09'!$AD29</f>
        <v>0</v>
      </c>
      <c r="AG29" s="53">
        <f>'10'!$AD29</f>
        <v>7.9725454545454544E-2</v>
      </c>
      <c r="AH29" s="53">
        <f>'11'!$AD29</f>
        <v>0.42665398550724637</v>
      </c>
      <c r="AI29" s="53">
        <f>'12'!$AD29</f>
        <v>0.46911956521739129</v>
      </c>
      <c r="AJ29" s="53">
        <f>'13'!$AD29</f>
        <v>0.49830072463768116</v>
      </c>
      <c r="AK29" s="53">
        <f>'14'!$AD29</f>
        <v>1.0590688405797102</v>
      </c>
      <c r="AL29" s="53">
        <f>'15'!$AD29</f>
        <v>0.63700362318840575</v>
      </c>
      <c r="AM29" s="53">
        <f>'16'!$AD29</f>
        <v>1.2189257246376812</v>
      </c>
      <c r="AN29" s="40">
        <f>'17'!$AD29</f>
        <v>0.97248007246376822</v>
      </c>
      <c r="AO29" s="72"/>
      <c r="AP29" s="72"/>
      <c r="AQ29" s="72"/>
      <c r="AR29" s="72"/>
      <c r="AS29" s="72"/>
    </row>
    <row r="30" spans="1:45" s="64" customFormat="1" ht="15" customHeight="1" x14ac:dyDescent="0.25">
      <c r="A30" s="54" t="s">
        <v>8</v>
      </c>
      <c r="B30" s="90" t="s">
        <v>32</v>
      </c>
      <c r="C30" s="53">
        <f>'80'!$AD30</f>
        <v>30.615942028985501</v>
      </c>
      <c r="D30" s="53">
        <f>'81'!$AD30</f>
        <v>5.6159420289855069</v>
      </c>
      <c r="E30" s="53">
        <f>'82'!$AD30</f>
        <v>9.963768115942031</v>
      </c>
      <c r="F30" s="53">
        <f>'83'!$AD30</f>
        <v>8.1521739130434785</v>
      </c>
      <c r="G30" s="53">
        <f>'84'!$AD30</f>
        <v>0</v>
      </c>
      <c r="H30" s="53">
        <f>'85'!$AD30</f>
        <v>0</v>
      </c>
      <c r="I30" s="53">
        <f>'86'!$AD30</f>
        <v>0</v>
      </c>
      <c r="J30" s="53">
        <f>'87'!$AD30</f>
        <v>0</v>
      </c>
      <c r="K30" s="53">
        <f>'88'!$AD30</f>
        <v>0</v>
      </c>
      <c r="L30" s="53">
        <f>'89'!$AD30</f>
        <v>9.7826086956521756</v>
      </c>
      <c r="M30" s="53">
        <f>'90'!$AD30</f>
        <v>12.833608695652174</v>
      </c>
      <c r="N30" s="53">
        <f>'91'!$AD30</f>
        <v>12.627576086956518</v>
      </c>
      <c r="O30" s="53">
        <f>'92'!$AD30</f>
        <v>16.990838768115939</v>
      </c>
      <c r="P30" s="53">
        <f>'93'!$AD30</f>
        <v>18.242530797101448</v>
      </c>
      <c r="Q30" s="53">
        <f>'94'!$AD30</f>
        <v>26.18608152173913</v>
      </c>
      <c r="R30" s="53">
        <f>'95'!$AD30</f>
        <v>42.840923913043468</v>
      </c>
      <c r="S30" s="53">
        <f>'96'!$AD30</f>
        <v>46.437585144927532</v>
      </c>
      <c r="T30" s="53">
        <f>'97'!$AD30</f>
        <v>69.646195652173915</v>
      </c>
      <c r="U30" s="53">
        <f>'98'!$AD30</f>
        <v>81.823268115942028</v>
      </c>
      <c r="V30" s="53">
        <f>'99'!$AD30</f>
        <v>156.37264492753624</v>
      </c>
      <c r="W30" s="53">
        <f>'00'!$AD30</f>
        <v>211.191259057971</v>
      </c>
      <c r="X30" s="53">
        <f>'01'!$AD30</f>
        <v>209.28174637681153</v>
      </c>
      <c r="Y30" s="53">
        <f>'02'!$AD30</f>
        <v>259.03899275362318</v>
      </c>
      <c r="Z30" s="53">
        <f>'03'!$AD30</f>
        <v>267.9550706521739</v>
      </c>
      <c r="AA30" s="53">
        <f>'04'!$AD30</f>
        <v>448.01675905797094</v>
      </c>
      <c r="AB30" s="53">
        <f>'05'!$AD30</f>
        <v>441.94351999999992</v>
      </c>
      <c r="AC30" s="53">
        <f>'06'!$AD30</f>
        <v>311.55448999999993</v>
      </c>
      <c r="AD30" s="53">
        <f>'07'!$AD30</f>
        <v>0</v>
      </c>
      <c r="AE30" s="53">
        <f>'08'!$AD30</f>
        <v>0</v>
      </c>
      <c r="AF30" s="53">
        <f>'09'!$AD30</f>
        <v>0</v>
      </c>
      <c r="AG30" s="53">
        <f>'10'!$AD30</f>
        <v>0</v>
      </c>
      <c r="AH30" s="53">
        <f>'11'!$AD30</f>
        <v>0</v>
      </c>
      <c r="AI30" s="53">
        <f>'12'!$AD30</f>
        <v>0</v>
      </c>
      <c r="AJ30" s="53">
        <f>'13'!$AD30</f>
        <v>0</v>
      </c>
      <c r="AK30" s="53">
        <f>'14'!$AD30</f>
        <v>0</v>
      </c>
      <c r="AL30" s="53">
        <f>'15'!$AD30</f>
        <v>0</v>
      </c>
      <c r="AM30" s="53">
        <f>'16'!$AD30</f>
        <v>0</v>
      </c>
      <c r="AN30" s="40">
        <f>'17'!$AD30</f>
        <v>0</v>
      </c>
      <c r="AO30" s="72"/>
      <c r="AP30" s="72"/>
      <c r="AQ30" s="72"/>
      <c r="AR30" s="72"/>
      <c r="AS30" s="72"/>
    </row>
    <row r="31" spans="1:45" s="64" customFormat="1" ht="15" customHeight="1" x14ac:dyDescent="0.25">
      <c r="A31" s="54" t="s">
        <v>9</v>
      </c>
      <c r="B31" s="90"/>
      <c r="C31" s="53">
        <f>'80'!$AD31</f>
        <v>0</v>
      </c>
      <c r="D31" s="53">
        <f>'81'!$AD31</f>
        <v>0</v>
      </c>
      <c r="E31" s="53">
        <f>'82'!$AD31</f>
        <v>0</v>
      </c>
      <c r="F31" s="53">
        <f>'83'!$AD31</f>
        <v>0</v>
      </c>
      <c r="G31" s="53">
        <f>'84'!$AD31</f>
        <v>0</v>
      </c>
      <c r="H31" s="53">
        <f>'85'!$AD31</f>
        <v>0</v>
      </c>
      <c r="I31" s="53">
        <f>'86'!$AD31</f>
        <v>0</v>
      </c>
      <c r="J31" s="53">
        <f>'87'!$AD31</f>
        <v>0</v>
      </c>
      <c r="K31" s="53">
        <f>'88'!$AD31</f>
        <v>0</v>
      </c>
      <c r="L31" s="53">
        <f>'89'!$AD31</f>
        <v>0</v>
      </c>
      <c r="M31" s="53">
        <f>'90'!$AD31</f>
        <v>0</v>
      </c>
      <c r="N31" s="53">
        <f>'91'!$AD31</f>
        <v>0</v>
      </c>
      <c r="O31" s="53">
        <f>'92'!$AD31</f>
        <v>0</v>
      </c>
      <c r="P31" s="53">
        <f>'93'!$AD31</f>
        <v>0</v>
      </c>
      <c r="Q31" s="53">
        <f>'94'!$AD31</f>
        <v>0</v>
      </c>
      <c r="R31" s="53">
        <f>'95'!$AD31</f>
        <v>0</v>
      </c>
      <c r="S31" s="53">
        <f>'96'!$AD31</f>
        <v>0</v>
      </c>
      <c r="T31" s="53">
        <f>'97'!$AD31</f>
        <v>0</v>
      </c>
      <c r="U31" s="53">
        <f>'98'!$AD31</f>
        <v>0</v>
      </c>
      <c r="V31" s="53">
        <f>'99'!$AD31</f>
        <v>0</v>
      </c>
      <c r="W31" s="53">
        <f>'00'!$AD31</f>
        <v>0</v>
      </c>
      <c r="X31" s="53">
        <f>'01'!$AD31</f>
        <v>0</v>
      </c>
      <c r="Y31" s="53">
        <f>'02'!$AD31</f>
        <v>0</v>
      </c>
      <c r="Z31" s="53">
        <f>'03'!$AD31</f>
        <v>0</v>
      </c>
      <c r="AA31" s="53">
        <f>'04'!$AD31</f>
        <v>0</v>
      </c>
      <c r="AB31" s="53">
        <f>'05'!$AD31</f>
        <v>0</v>
      </c>
      <c r="AC31" s="53">
        <f>'06'!$AD31</f>
        <v>0</v>
      </c>
      <c r="AD31" s="53">
        <f>'07'!$AD31</f>
        <v>0</v>
      </c>
      <c r="AE31" s="53">
        <f>'08'!$AD31</f>
        <v>0</v>
      </c>
      <c r="AF31" s="53">
        <f>'09'!$AD31</f>
        <v>0</v>
      </c>
      <c r="AG31" s="53">
        <f>'10'!$AD31</f>
        <v>0</v>
      </c>
      <c r="AH31" s="53">
        <f>'11'!$AD31</f>
        <v>0</v>
      </c>
      <c r="AI31" s="53">
        <f>'12'!$AD31</f>
        <v>0</v>
      </c>
      <c r="AJ31" s="53">
        <f>'13'!$AD31</f>
        <v>0</v>
      </c>
      <c r="AK31" s="53">
        <f>'14'!$AD31</f>
        <v>0</v>
      </c>
      <c r="AL31" s="53">
        <f>'15'!$AD31</f>
        <v>0</v>
      </c>
      <c r="AM31" s="53">
        <f>'16'!$AD31</f>
        <v>0</v>
      </c>
      <c r="AN31" s="40">
        <f>'17'!$AD31</f>
        <v>0</v>
      </c>
      <c r="AO31" s="72"/>
      <c r="AP31" s="72"/>
      <c r="AQ31" s="72"/>
      <c r="AR31" s="72"/>
      <c r="AS31" s="72"/>
    </row>
    <row r="32" spans="1:45" s="64" customFormat="1" ht="15" customHeight="1" x14ac:dyDescent="0.25">
      <c r="A32" s="54" t="s">
        <v>77</v>
      </c>
      <c r="B32" s="90" t="s">
        <v>76</v>
      </c>
      <c r="C32" s="53">
        <f>'80'!$AD32</f>
        <v>0</v>
      </c>
      <c r="D32" s="53">
        <f>'81'!$AD32</f>
        <v>0</v>
      </c>
      <c r="E32" s="53">
        <f>'82'!$AD32</f>
        <v>149.09420289855072</v>
      </c>
      <c r="F32" s="53">
        <f>'83'!$AD32</f>
        <v>157.9710144927536</v>
      </c>
      <c r="G32" s="53">
        <f>'84'!$AD32</f>
        <v>179.16666666666663</v>
      </c>
      <c r="H32" s="53">
        <f>'85'!$AD32</f>
        <v>204.16666666666669</v>
      </c>
      <c r="I32" s="53">
        <f>'86'!$AD32</f>
        <v>1.8115942028985506</v>
      </c>
      <c r="J32" s="53">
        <f>'87'!$AD32</f>
        <v>259.78260869565219</v>
      </c>
      <c r="K32" s="53">
        <f>'88'!$AD32</f>
        <v>331.88405797101444</v>
      </c>
      <c r="L32" s="53">
        <f>'89'!$AD32</f>
        <v>342.93478260869563</v>
      </c>
      <c r="M32" s="53">
        <f>'90'!$AD32</f>
        <v>299.86520108695652</v>
      </c>
      <c r="N32" s="53">
        <f>'91'!$AD32</f>
        <v>221.50056521739131</v>
      </c>
      <c r="O32" s="53">
        <f>'92'!$AD32</f>
        <v>152.20469202898548</v>
      </c>
      <c r="P32" s="53">
        <f>'93'!$AD32</f>
        <v>133.15832608695649</v>
      </c>
      <c r="Q32" s="53">
        <f>'94'!$AD32</f>
        <v>137.6159420289855</v>
      </c>
      <c r="R32" s="53">
        <f>'95'!$AD32</f>
        <v>132.69374275362316</v>
      </c>
      <c r="S32" s="53">
        <f>'96'!$AD32</f>
        <v>138.0034492753623</v>
      </c>
      <c r="T32" s="53">
        <f>'97'!$AD32</f>
        <v>147.2341177536232</v>
      </c>
      <c r="U32" s="53">
        <f>'98'!$AD32</f>
        <v>158.20859601449274</v>
      </c>
      <c r="V32" s="53">
        <f>'99'!$AD32</f>
        <v>199.30811775362315</v>
      </c>
      <c r="W32" s="53">
        <f>'00'!$AD32</f>
        <v>227.58390036231881</v>
      </c>
      <c r="X32" s="53">
        <f>'01'!$AD32</f>
        <v>260.20782608695646</v>
      </c>
      <c r="Y32" s="53">
        <f>'02'!$AD32</f>
        <v>261.19799999999998</v>
      </c>
      <c r="Z32" s="53">
        <f>'03'!$AD32</f>
        <v>276.67757789855068</v>
      </c>
      <c r="AA32" s="53">
        <f>'04'!$AD32</f>
        <v>297.21915217391296</v>
      </c>
      <c r="AB32" s="53">
        <f>'05'!$AD32</f>
        <v>329.61469090909083</v>
      </c>
      <c r="AC32" s="53">
        <f>'06'!$AD32</f>
        <v>382.70229854545454</v>
      </c>
      <c r="AD32" s="53">
        <f>'07'!$AD32</f>
        <v>393.92798952214417</v>
      </c>
      <c r="AE32" s="53">
        <f>'08'!$AD32</f>
        <v>0</v>
      </c>
      <c r="AF32" s="53">
        <f>'09'!$AD32</f>
        <v>0</v>
      </c>
      <c r="AG32" s="53">
        <f>'10'!$AD32</f>
        <v>636.81570181818188</v>
      </c>
      <c r="AH32" s="53">
        <f>'11'!$AD32</f>
        <v>274.50353985507246</v>
      </c>
      <c r="AI32" s="53">
        <f>'12'!$AD32</f>
        <v>1.084139492753623</v>
      </c>
      <c r="AJ32" s="53">
        <f>'13'!$AD32</f>
        <v>0</v>
      </c>
      <c r="AK32" s="53">
        <f>'14'!$AD32</f>
        <v>0</v>
      </c>
      <c r="AL32" s="53">
        <f>'15'!$AD32</f>
        <v>0</v>
      </c>
      <c r="AM32" s="53">
        <f>'16'!$AD32</f>
        <v>0</v>
      </c>
      <c r="AN32" s="40">
        <f>'17'!$AD32</f>
        <v>0</v>
      </c>
      <c r="AO32" s="72"/>
      <c r="AP32" s="72"/>
      <c r="AQ32" s="72"/>
      <c r="AR32" s="72"/>
      <c r="AS32" s="72"/>
    </row>
    <row r="33" spans="1:45" s="64" customFormat="1" ht="15" customHeight="1" x14ac:dyDescent="0.25">
      <c r="A33" s="54" t="s">
        <v>10</v>
      </c>
      <c r="B33" s="90" t="s">
        <v>33</v>
      </c>
      <c r="C33" s="53">
        <f>'80'!$AD33</f>
        <v>0.18115942028985507</v>
      </c>
      <c r="D33" s="53">
        <f>'81'!$AD33</f>
        <v>0.36231884057971014</v>
      </c>
      <c r="E33" s="53">
        <f>'82'!$AD33</f>
        <v>0</v>
      </c>
      <c r="F33" s="53">
        <f>'83'!$AD33</f>
        <v>0.18115942028985507</v>
      </c>
      <c r="G33" s="53">
        <f>'84'!$AD33</f>
        <v>0</v>
      </c>
      <c r="H33" s="53">
        <f>'85'!$AD33</f>
        <v>0</v>
      </c>
      <c r="I33" s="53">
        <f>'86'!$AD33</f>
        <v>0</v>
      </c>
      <c r="J33" s="53">
        <f>'87'!$AD33</f>
        <v>0</v>
      </c>
      <c r="K33" s="53">
        <f>'88'!$AD33</f>
        <v>0</v>
      </c>
      <c r="L33" s="53">
        <f>'89'!$AD33</f>
        <v>0.90579710144927539</v>
      </c>
      <c r="M33" s="53">
        <f>'90'!$AD33</f>
        <v>0.90928623188405777</v>
      </c>
      <c r="N33" s="53">
        <f>'91'!$AD33</f>
        <v>0.88594565217391297</v>
      </c>
      <c r="O33" s="53">
        <f>'92'!$AD33</f>
        <v>0.79023007246376797</v>
      </c>
      <c r="P33" s="53">
        <f>'93'!$AD33</f>
        <v>1.0028804347826086</v>
      </c>
      <c r="Q33" s="53">
        <f>'94'!$AD33</f>
        <v>1.0156394927536232</v>
      </c>
      <c r="R33" s="53">
        <f>'95'!$AD33</f>
        <v>1.2931576086956522</v>
      </c>
      <c r="S33" s="53">
        <f>'96'!$AD33</f>
        <v>1.3538387681159423</v>
      </c>
      <c r="T33" s="53">
        <f>'97'!$AD33</f>
        <v>1.0669384057971016</v>
      </c>
      <c r="U33" s="53">
        <f>'98'!$AD33</f>
        <v>1.2211829710144926</v>
      </c>
      <c r="V33" s="53">
        <f>'99'!$AD33</f>
        <v>1.3653677536231881</v>
      </c>
      <c r="W33" s="53">
        <f>'00'!$AD33</f>
        <v>1.2244728260869564</v>
      </c>
      <c r="X33" s="53">
        <f>'01'!$AD33</f>
        <v>1.3318894927536231</v>
      </c>
      <c r="Y33" s="53">
        <f>'02'!$AD33</f>
        <v>1.9005416666666664</v>
      </c>
      <c r="Z33" s="53">
        <f>'03'!$AD33</f>
        <v>1.8420253623188405</v>
      </c>
      <c r="AA33" s="53">
        <f>'04'!$AD33</f>
        <v>1.2426467391304348</v>
      </c>
      <c r="AB33" s="53">
        <f>'05'!$AD33</f>
        <v>0.85480363636363621</v>
      </c>
      <c r="AC33" s="53">
        <f>'06'!$AD33</f>
        <v>0.63371299999999997</v>
      </c>
      <c r="AD33" s="53">
        <f>'07'!$AD33</f>
        <v>0</v>
      </c>
      <c r="AE33" s="53">
        <f>'08'!$AD33</f>
        <v>0</v>
      </c>
      <c r="AF33" s="53">
        <f>'09'!$AD33</f>
        <v>0</v>
      </c>
      <c r="AG33" s="53">
        <f>'10'!$AD33</f>
        <v>0</v>
      </c>
      <c r="AH33" s="53">
        <f>'11'!$AD33</f>
        <v>0</v>
      </c>
      <c r="AI33" s="53">
        <f>'12'!$AD33</f>
        <v>0</v>
      </c>
      <c r="AJ33" s="53">
        <f>'13'!$AD33</f>
        <v>0</v>
      </c>
      <c r="AK33" s="53">
        <f>'14'!$AD33</f>
        <v>0</v>
      </c>
      <c r="AL33" s="53">
        <f>'15'!$AD33</f>
        <v>0</v>
      </c>
      <c r="AM33" s="53">
        <f>'16'!$AD33</f>
        <v>0</v>
      </c>
      <c r="AN33" s="40">
        <f>'17'!$AD33</f>
        <v>0</v>
      </c>
      <c r="AO33" s="72"/>
      <c r="AP33" s="72"/>
      <c r="AQ33" s="72"/>
      <c r="AR33" s="72"/>
      <c r="AS33" s="72"/>
    </row>
    <row r="34" spans="1:45" s="64" customFormat="1" ht="15" customHeight="1" x14ac:dyDescent="0.25">
      <c r="A34" s="54" t="s">
        <v>11</v>
      </c>
      <c r="B34" s="90" t="s">
        <v>34</v>
      </c>
      <c r="C34" s="53">
        <f>'80'!$AD34</f>
        <v>0</v>
      </c>
      <c r="D34" s="53">
        <f>'81'!$AD34</f>
        <v>0</v>
      </c>
      <c r="E34" s="53">
        <f>'82'!$AD34</f>
        <v>0</v>
      </c>
      <c r="F34" s="53">
        <f>'83'!$AD34</f>
        <v>0</v>
      </c>
      <c r="G34" s="53">
        <f>'84'!$AD34</f>
        <v>0</v>
      </c>
      <c r="H34" s="53">
        <f>'85'!$AD34</f>
        <v>0</v>
      </c>
      <c r="I34" s="53">
        <f>'86'!$AD34</f>
        <v>0</v>
      </c>
      <c r="J34" s="53">
        <f>'87'!$AD34</f>
        <v>0</v>
      </c>
      <c r="K34" s="53">
        <f>'88'!$AD34</f>
        <v>0</v>
      </c>
      <c r="L34" s="53">
        <f>'89'!$AD34</f>
        <v>0</v>
      </c>
      <c r="M34" s="53">
        <f>'90'!$AD34</f>
        <v>0</v>
      </c>
      <c r="N34" s="53">
        <f>'91'!$AD34</f>
        <v>0</v>
      </c>
      <c r="O34" s="53">
        <f>'92'!$AD34</f>
        <v>0</v>
      </c>
      <c r="P34" s="53">
        <f>'93'!$AD34</f>
        <v>0</v>
      </c>
      <c r="Q34" s="53">
        <f>'94'!$AD34</f>
        <v>0</v>
      </c>
      <c r="R34" s="53">
        <f>'95'!$AD34</f>
        <v>0</v>
      </c>
      <c r="S34" s="53">
        <f>'96'!$AD34</f>
        <v>0</v>
      </c>
      <c r="T34" s="53">
        <f>'97'!$AD34</f>
        <v>0</v>
      </c>
      <c r="U34" s="53">
        <f>'98'!$AD34</f>
        <v>0</v>
      </c>
      <c r="V34" s="53">
        <f>'99'!$AD34</f>
        <v>0</v>
      </c>
      <c r="W34" s="53">
        <f>'00'!$AD34</f>
        <v>0</v>
      </c>
      <c r="X34" s="53">
        <f>'01'!$AD34</f>
        <v>0</v>
      </c>
      <c r="Y34" s="53">
        <f>'02'!$AD34</f>
        <v>0</v>
      </c>
      <c r="Z34" s="53">
        <f>'03'!$AD34</f>
        <v>0</v>
      </c>
      <c r="AA34" s="53">
        <f>'04'!$AD34</f>
        <v>0</v>
      </c>
      <c r="AB34" s="53">
        <f>'05'!$AD34</f>
        <v>0</v>
      </c>
      <c r="AC34" s="53">
        <f>'06'!$AD34</f>
        <v>0</v>
      </c>
      <c r="AD34" s="53">
        <f>'07'!$AD34</f>
        <v>0</v>
      </c>
      <c r="AE34" s="53">
        <f>'08'!$AD34</f>
        <v>0</v>
      </c>
      <c r="AF34" s="53">
        <f>'09'!$AD34</f>
        <v>0</v>
      </c>
      <c r="AG34" s="53">
        <f>'10'!$AD34</f>
        <v>0</v>
      </c>
      <c r="AH34" s="53">
        <f>'11'!$AD34</f>
        <v>0</v>
      </c>
      <c r="AI34" s="53">
        <f>'12'!$AD34</f>
        <v>0</v>
      </c>
      <c r="AJ34" s="53">
        <f>'13'!$AD34</f>
        <v>0</v>
      </c>
      <c r="AK34" s="53">
        <f>'14'!$AD34</f>
        <v>0</v>
      </c>
      <c r="AL34" s="53">
        <f>'15'!$AD34</f>
        <v>0</v>
      </c>
      <c r="AM34" s="53">
        <f>'16'!$AD34</f>
        <v>0</v>
      </c>
      <c r="AN34" s="40">
        <f>'17'!$AD34</f>
        <v>0</v>
      </c>
      <c r="AO34" s="72"/>
      <c r="AP34" s="72"/>
      <c r="AQ34" s="72"/>
      <c r="AR34" s="72"/>
      <c r="AS34" s="72"/>
    </row>
    <row r="35" spans="1:45" s="64" customFormat="1" ht="15" customHeight="1" x14ac:dyDescent="0.25">
      <c r="A35" s="54" t="s">
        <v>2</v>
      </c>
      <c r="B35" s="92" t="s">
        <v>73</v>
      </c>
      <c r="C35" s="53">
        <f>'80'!$AD35</f>
        <v>0</v>
      </c>
      <c r="D35" s="53">
        <f>'81'!$AD35</f>
        <v>0</v>
      </c>
      <c r="E35" s="53">
        <f>'82'!$AD35</f>
        <v>0</v>
      </c>
      <c r="F35" s="53">
        <f>'83'!$AD35</f>
        <v>0</v>
      </c>
      <c r="G35" s="53">
        <f>'84'!$AD35</f>
        <v>0</v>
      </c>
      <c r="H35" s="53">
        <f>'85'!$AD35</f>
        <v>0</v>
      </c>
      <c r="I35" s="53">
        <f>'86'!$AD35</f>
        <v>0</v>
      </c>
      <c r="J35" s="53">
        <f>'87'!$AD35</f>
        <v>0</v>
      </c>
      <c r="K35" s="53">
        <f>'88'!$AD35</f>
        <v>0</v>
      </c>
      <c r="L35" s="53">
        <f>'89'!$AD35</f>
        <v>0</v>
      </c>
      <c r="M35" s="53">
        <f>'90'!$AD35</f>
        <v>0</v>
      </c>
      <c r="N35" s="53">
        <f>'91'!$AD35</f>
        <v>0</v>
      </c>
      <c r="O35" s="53">
        <f>'92'!$AD35</f>
        <v>0</v>
      </c>
      <c r="P35" s="53">
        <f>'93'!$AD35</f>
        <v>0</v>
      </c>
      <c r="Q35" s="53">
        <f>'94'!$AD35</f>
        <v>0</v>
      </c>
      <c r="R35" s="53">
        <f>'95'!$AD35</f>
        <v>0</v>
      </c>
      <c r="S35" s="53">
        <f>'96'!$AD35</f>
        <v>0</v>
      </c>
      <c r="T35" s="53">
        <f>'97'!$AD35</f>
        <v>0</v>
      </c>
      <c r="U35" s="53">
        <f>'98'!$AD35</f>
        <v>0</v>
      </c>
      <c r="V35" s="53">
        <f>'99'!$AD35</f>
        <v>0</v>
      </c>
      <c r="W35" s="53">
        <f>'00'!$AD35</f>
        <v>0</v>
      </c>
      <c r="X35" s="53">
        <f>'01'!$AD35</f>
        <v>0</v>
      </c>
      <c r="Y35" s="53">
        <f>'02'!$AD35</f>
        <v>0</v>
      </c>
      <c r="Z35" s="53">
        <f>'03'!$AD35</f>
        <v>0</v>
      </c>
      <c r="AA35" s="53">
        <f>'04'!$AD35</f>
        <v>0</v>
      </c>
      <c r="AB35" s="53">
        <f>'05'!$AD35</f>
        <v>0</v>
      </c>
      <c r="AC35" s="53">
        <f>'06'!$AD35</f>
        <v>0</v>
      </c>
      <c r="AD35" s="53">
        <f>'07'!$AD35</f>
        <v>0</v>
      </c>
      <c r="AE35" s="53">
        <f>'08'!$AD35</f>
        <v>0</v>
      </c>
      <c r="AF35" s="53">
        <f>'09'!$AD35</f>
        <v>0</v>
      </c>
      <c r="AG35" s="53">
        <f>'10'!$AD35</f>
        <v>0</v>
      </c>
      <c r="AH35" s="53">
        <f>'11'!$AD35</f>
        <v>0</v>
      </c>
      <c r="AI35" s="53">
        <f>'12'!$AD35</f>
        <v>0</v>
      </c>
      <c r="AJ35" s="53">
        <f>'13'!$AD35</f>
        <v>0</v>
      </c>
      <c r="AK35" s="53">
        <f>'14'!$AD35</f>
        <v>0</v>
      </c>
      <c r="AL35" s="53">
        <f>'15'!$AD35</f>
        <v>0</v>
      </c>
      <c r="AM35" s="53">
        <f>'16'!$AD35</f>
        <v>0</v>
      </c>
      <c r="AN35" s="40">
        <f>'17'!$AD35</f>
        <v>0</v>
      </c>
      <c r="AO35" s="72"/>
      <c r="AP35" s="72"/>
      <c r="AQ35" s="72"/>
      <c r="AR35" s="72"/>
      <c r="AS35" s="72"/>
    </row>
    <row r="36" spans="1:45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4850.7246376811599</v>
      </c>
      <c r="D36" s="37">
        <f t="shared" ref="D36:AH36" si="2">SUM(D6:D35)+SUM(D38:D43)</f>
        <v>5213.7681159420299</v>
      </c>
      <c r="E36" s="37">
        <f t="shared" si="2"/>
        <v>5816.4710144927521</v>
      </c>
      <c r="F36" s="37">
        <f t="shared" si="2"/>
        <v>6088.2481884057979</v>
      </c>
      <c r="G36" s="37">
        <f t="shared" si="2"/>
        <v>6074.3460144927531</v>
      </c>
      <c r="H36" s="37">
        <f t="shared" si="2"/>
        <v>6597.2626811594209</v>
      </c>
      <c r="I36" s="37">
        <f t="shared" si="2"/>
        <v>7153.1123188405782</v>
      </c>
      <c r="J36" s="37">
        <f t="shared" si="2"/>
        <v>7726.6304347826081</v>
      </c>
      <c r="K36" s="37">
        <f t="shared" si="2"/>
        <v>8399.2753623188382</v>
      </c>
      <c r="L36" s="37">
        <f t="shared" si="2"/>
        <v>8736.95652173913</v>
      </c>
      <c r="M36" s="37">
        <f t="shared" si="2"/>
        <v>9164.7441829710133</v>
      </c>
      <c r="N36" s="37">
        <f t="shared" si="2"/>
        <v>9105.1624347826055</v>
      </c>
      <c r="O36" s="37">
        <f t="shared" si="2"/>
        <v>9464.310903985508</v>
      </c>
      <c r="P36" s="37">
        <f t="shared" si="2"/>
        <v>9689.3238496376798</v>
      </c>
      <c r="Q36" s="37">
        <f t="shared" si="2"/>
        <v>9913.5177663043487</v>
      </c>
      <c r="R36" s="37">
        <f t="shared" si="2"/>
        <v>10427.213920289854</v>
      </c>
      <c r="S36" s="37">
        <f t="shared" si="2"/>
        <v>11124.269382246377</v>
      </c>
      <c r="T36" s="37">
        <f t="shared" si="2"/>
        <v>11507.915097826086</v>
      </c>
      <c r="U36" s="37">
        <f t="shared" si="2"/>
        <v>11920.644331521738</v>
      </c>
      <c r="V36" s="37">
        <f t="shared" si="2"/>
        <v>12416.063344202892</v>
      </c>
      <c r="W36" s="37">
        <f t="shared" si="2"/>
        <v>12704.384603260869</v>
      </c>
      <c r="X36" s="37">
        <f t="shared" si="2"/>
        <v>12630.524340579714</v>
      </c>
      <c r="Y36" s="37">
        <f t="shared" si="2"/>
        <v>12064.433577898548</v>
      </c>
      <c r="Z36" s="37">
        <f t="shared" si="2"/>
        <v>11344.058815217391</v>
      </c>
      <c r="AA36" s="37">
        <f t="shared" si="2"/>
        <v>11638.800378623187</v>
      </c>
      <c r="AB36" s="37">
        <f t="shared" si="2"/>
        <v>11638.590889090907</v>
      </c>
      <c r="AC36" s="37">
        <f t="shared" si="2"/>
        <v>11709.841438999998</v>
      </c>
      <c r="AD36" s="37">
        <f t="shared" si="2"/>
        <v>11758.534591477106</v>
      </c>
      <c r="AE36" s="37">
        <f t="shared" si="2"/>
        <v>11966.767116385534</v>
      </c>
      <c r="AF36" s="37">
        <f t="shared" si="2"/>
        <v>11825.758329181817</v>
      </c>
      <c r="AG36" s="37">
        <f t="shared" si="2"/>
        <v>12603.997123636364</v>
      </c>
      <c r="AH36" s="37">
        <f t="shared" si="2"/>
        <v>12867.50449637681</v>
      </c>
      <c r="AI36" s="37">
        <f t="shared" ref="AI36:AN36" si="3">SUM(AI6:AI35)+SUM(AI38:AI43)</f>
        <v>12926.498784420288</v>
      </c>
      <c r="AJ36" s="37">
        <f t="shared" si="3"/>
        <v>13276.484056327596</v>
      </c>
      <c r="AK36" s="37">
        <f t="shared" si="3"/>
        <v>13443.962440217396</v>
      </c>
      <c r="AL36" s="37">
        <f t="shared" si="3"/>
        <v>13249.127077898553</v>
      </c>
      <c r="AM36" s="37">
        <f t="shared" si="3"/>
        <v>13397.604644927536</v>
      </c>
      <c r="AN36" s="38">
        <f t="shared" si="3"/>
        <v>13388.746391304347</v>
      </c>
      <c r="AO36" s="72"/>
      <c r="AP36" s="78"/>
      <c r="AQ36" s="78"/>
      <c r="AR36" s="78"/>
      <c r="AS36" s="78"/>
    </row>
    <row r="37" spans="1:45" s="64" customFormat="1" ht="15" customHeight="1" thickBot="1" x14ac:dyDescent="0.3">
      <c r="A37" s="69"/>
      <c r="B37" s="67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81"/>
      <c r="AO37" s="72"/>
      <c r="AP37" s="66"/>
      <c r="AQ37" s="66"/>
      <c r="AR37" s="66"/>
      <c r="AS37" s="66"/>
    </row>
    <row r="38" spans="1:45" s="64" customFormat="1" ht="15" customHeight="1" x14ac:dyDescent="0.25">
      <c r="A38" s="128" t="s">
        <v>5</v>
      </c>
      <c r="B38" s="129"/>
      <c r="C38" s="60">
        <f>'80'!$AD38</f>
        <v>0</v>
      </c>
      <c r="D38" s="60">
        <f>'81'!$AD38</f>
        <v>0</v>
      </c>
      <c r="E38" s="60">
        <f>'82'!$AD38</f>
        <v>0</v>
      </c>
      <c r="F38" s="60">
        <f>'83'!$AD38</f>
        <v>0</v>
      </c>
      <c r="G38" s="60">
        <f>'84'!$AD38</f>
        <v>0</v>
      </c>
      <c r="H38" s="60">
        <f>'85'!$AD38</f>
        <v>0</v>
      </c>
      <c r="I38" s="60">
        <f>'86'!$AD38</f>
        <v>0</v>
      </c>
      <c r="J38" s="60">
        <f>'87'!$AD38</f>
        <v>0</v>
      </c>
      <c r="K38" s="60">
        <f>'88'!$AD38</f>
        <v>0</v>
      </c>
      <c r="L38" s="60">
        <f>'89'!$AD38</f>
        <v>0</v>
      </c>
      <c r="M38" s="60">
        <f>'90'!$AD38</f>
        <v>0</v>
      </c>
      <c r="N38" s="60">
        <f>'91'!$AD38</f>
        <v>0</v>
      </c>
      <c r="O38" s="60">
        <f>'92'!$AD38</f>
        <v>0</v>
      </c>
      <c r="P38" s="60">
        <f>'93'!$AD38</f>
        <v>0</v>
      </c>
      <c r="Q38" s="60">
        <f>'94'!$AD38</f>
        <v>0</v>
      </c>
      <c r="R38" s="60">
        <f>'95'!$AD38</f>
        <v>0</v>
      </c>
      <c r="S38" s="60">
        <f>'96'!$AD38</f>
        <v>0</v>
      </c>
      <c r="T38" s="60">
        <f>'97'!$AD38</f>
        <v>0</v>
      </c>
      <c r="U38" s="60">
        <f>'98'!$AD38</f>
        <v>0</v>
      </c>
      <c r="V38" s="60">
        <f>'99'!$AD38</f>
        <v>0</v>
      </c>
      <c r="W38" s="60">
        <f>'00'!$AD38</f>
        <v>0</v>
      </c>
      <c r="X38" s="60">
        <f>'01'!$AD38</f>
        <v>0</v>
      </c>
      <c r="Y38" s="60">
        <f>'02'!$AD38</f>
        <v>0</v>
      </c>
      <c r="Z38" s="60">
        <f>'03'!$AD38</f>
        <v>0</v>
      </c>
      <c r="AA38" s="60">
        <f>'04'!$AD38</f>
        <v>0</v>
      </c>
      <c r="AB38" s="60">
        <f>'05'!$AD38</f>
        <v>0</v>
      </c>
      <c r="AC38" s="60">
        <f>'06'!$AD38</f>
        <v>0</v>
      </c>
      <c r="AD38" s="60">
        <f>'07'!$AD38</f>
        <v>0</v>
      </c>
      <c r="AE38" s="60">
        <f>'08'!$AD38</f>
        <v>0</v>
      </c>
      <c r="AF38" s="60">
        <f>'09'!$AD38</f>
        <v>0</v>
      </c>
      <c r="AG38" s="60">
        <f>'10'!$AD38</f>
        <v>115.87502909090908</v>
      </c>
      <c r="AH38" s="60">
        <f>'11'!$AD38</f>
        <v>42.907552536231883</v>
      </c>
      <c r="AI38" s="60">
        <f>'12'!$AD38</f>
        <v>32.322998188405805</v>
      </c>
      <c r="AJ38" s="60">
        <f>'13'!$AD38</f>
        <v>31.48466304347826</v>
      </c>
      <c r="AK38" s="60">
        <f>'14'!$AD38</f>
        <v>42.204603260869575</v>
      </c>
      <c r="AL38" s="60">
        <f>'15'!$AD38</f>
        <v>41.121164855072465</v>
      </c>
      <c r="AM38" s="60">
        <f>'16'!$AD38</f>
        <v>97.207829710144907</v>
      </c>
      <c r="AN38" s="42">
        <f>'17'!$AD38</f>
        <v>71.005351449275366</v>
      </c>
      <c r="AO38" s="72"/>
      <c r="AP38" s="66"/>
      <c r="AQ38" s="66"/>
      <c r="AR38" s="66"/>
      <c r="AS38" s="66"/>
    </row>
    <row r="39" spans="1:45" s="64" customFormat="1" ht="15" customHeight="1" x14ac:dyDescent="0.25">
      <c r="A39" s="130" t="s">
        <v>65</v>
      </c>
      <c r="B39" s="131"/>
      <c r="C39" s="53">
        <f>'80'!$AD39</f>
        <v>0</v>
      </c>
      <c r="D39" s="53">
        <f>'81'!$AD39</f>
        <v>0</v>
      </c>
      <c r="E39" s="53">
        <f>'82'!$AD39</f>
        <v>0</v>
      </c>
      <c r="F39" s="53">
        <f>'83'!$AD39</f>
        <v>0</v>
      </c>
      <c r="G39" s="53">
        <f>'84'!$AD39</f>
        <v>0</v>
      </c>
      <c r="H39" s="53">
        <f>'85'!$AD39</f>
        <v>0</v>
      </c>
      <c r="I39" s="53">
        <f>'86'!$AD39</f>
        <v>0</v>
      </c>
      <c r="J39" s="53">
        <f>'87'!$AD39</f>
        <v>0</v>
      </c>
      <c r="K39" s="53">
        <f>'88'!$AD39</f>
        <v>0</v>
      </c>
      <c r="L39" s="53">
        <f>'89'!$AD39</f>
        <v>0</v>
      </c>
      <c r="M39" s="53">
        <f>'90'!$AD39</f>
        <v>0</v>
      </c>
      <c r="N39" s="53">
        <f>'91'!$AD39</f>
        <v>0</v>
      </c>
      <c r="O39" s="53">
        <f>'92'!$AD39</f>
        <v>0</v>
      </c>
      <c r="P39" s="53">
        <f>'93'!$AD39</f>
        <v>0</v>
      </c>
      <c r="Q39" s="53">
        <f>'94'!$AD39</f>
        <v>0</v>
      </c>
      <c r="R39" s="53">
        <f>'95'!$AD39</f>
        <v>0</v>
      </c>
      <c r="S39" s="53">
        <f>'96'!$AD39</f>
        <v>0</v>
      </c>
      <c r="T39" s="53">
        <f>'97'!$AD39</f>
        <v>0</v>
      </c>
      <c r="U39" s="53">
        <f>'98'!$AD39</f>
        <v>0</v>
      </c>
      <c r="V39" s="53">
        <f>'99'!$AD39</f>
        <v>0</v>
      </c>
      <c r="W39" s="53">
        <f>'00'!$AD39</f>
        <v>0</v>
      </c>
      <c r="X39" s="53">
        <f>'01'!$AD39</f>
        <v>0</v>
      </c>
      <c r="Y39" s="53">
        <f>'02'!$AD39</f>
        <v>0</v>
      </c>
      <c r="Z39" s="53">
        <f>'03'!$AD39</f>
        <v>0</v>
      </c>
      <c r="AA39" s="53">
        <f>'04'!$AD39</f>
        <v>0</v>
      </c>
      <c r="AB39" s="53">
        <f>'05'!$AD39</f>
        <v>0</v>
      </c>
      <c r="AC39" s="53">
        <f>'06'!$AD39</f>
        <v>0</v>
      </c>
      <c r="AD39" s="53">
        <f>'07'!$AD39</f>
        <v>0</v>
      </c>
      <c r="AE39" s="53">
        <f>'08'!$AD39</f>
        <v>0</v>
      </c>
      <c r="AF39" s="53">
        <f>'09'!$AD39</f>
        <v>0</v>
      </c>
      <c r="AG39" s="53">
        <f>'10'!$AD39</f>
        <v>14.655385454545453</v>
      </c>
      <c r="AH39" s="53">
        <f>'11'!$AD39</f>
        <v>6.5131847826086959</v>
      </c>
      <c r="AI39" s="53">
        <f>'12'!$AD39</f>
        <v>33.862594202898549</v>
      </c>
      <c r="AJ39" s="53">
        <f>'13'!$AD39</f>
        <v>38.337536231884059</v>
      </c>
      <c r="AK39" s="53">
        <f>'14'!$AD39</f>
        <v>38.532503623188404</v>
      </c>
      <c r="AL39" s="53">
        <f>'15'!$AD39</f>
        <v>36.471675724637677</v>
      </c>
      <c r="AM39" s="53">
        <f>'16'!$AD39</f>
        <v>32.739922101449274</v>
      </c>
      <c r="AN39" s="40">
        <f>'17'!$AD39</f>
        <v>36.926210144927538</v>
      </c>
      <c r="AO39" s="72"/>
      <c r="AP39" s="66"/>
      <c r="AQ39" s="66"/>
      <c r="AR39" s="66"/>
      <c r="AS39" s="66"/>
    </row>
    <row r="40" spans="1:45" s="64" customFormat="1" ht="15" customHeight="1" x14ac:dyDescent="0.25">
      <c r="A40" s="130" t="s">
        <v>66</v>
      </c>
      <c r="B40" s="131"/>
      <c r="C40" s="53">
        <f>'80'!$AD40</f>
        <v>0</v>
      </c>
      <c r="D40" s="53">
        <f>'81'!$AD40</f>
        <v>0</v>
      </c>
      <c r="E40" s="53">
        <f>'82'!$AD40</f>
        <v>0</v>
      </c>
      <c r="F40" s="53">
        <f>'83'!$AD40</f>
        <v>0</v>
      </c>
      <c r="G40" s="53">
        <f>'84'!$AD40</f>
        <v>0</v>
      </c>
      <c r="H40" s="53">
        <f>'85'!$AD40</f>
        <v>0</v>
      </c>
      <c r="I40" s="53">
        <f>'86'!$AD40</f>
        <v>0</v>
      </c>
      <c r="J40" s="53">
        <f>'87'!$AD40</f>
        <v>0</v>
      </c>
      <c r="K40" s="53">
        <f>'88'!$AD40</f>
        <v>0</v>
      </c>
      <c r="L40" s="53">
        <f>'89'!$AD40</f>
        <v>0</v>
      </c>
      <c r="M40" s="53">
        <f>'90'!$AD40</f>
        <v>0</v>
      </c>
      <c r="N40" s="53">
        <f>'91'!$AD40</f>
        <v>0</v>
      </c>
      <c r="O40" s="53">
        <f>'92'!$AD40</f>
        <v>0</v>
      </c>
      <c r="P40" s="53">
        <f>'93'!$AD40</f>
        <v>0</v>
      </c>
      <c r="Q40" s="53">
        <f>'94'!$AD40</f>
        <v>0</v>
      </c>
      <c r="R40" s="53">
        <f>'95'!$AD40</f>
        <v>0</v>
      </c>
      <c r="S40" s="53">
        <f>'96'!$AD40</f>
        <v>0</v>
      </c>
      <c r="T40" s="53">
        <f>'97'!$AD40</f>
        <v>0</v>
      </c>
      <c r="U40" s="53">
        <f>'98'!$AD40</f>
        <v>0</v>
      </c>
      <c r="V40" s="53">
        <f>'99'!$AD40</f>
        <v>0</v>
      </c>
      <c r="W40" s="53">
        <f>'00'!$AD40</f>
        <v>0</v>
      </c>
      <c r="X40" s="53">
        <f>'01'!$AD40</f>
        <v>0</v>
      </c>
      <c r="Y40" s="53">
        <f>'02'!$AD40</f>
        <v>0</v>
      </c>
      <c r="Z40" s="53">
        <f>'03'!$AD40</f>
        <v>0</v>
      </c>
      <c r="AA40" s="53">
        <f>'04'!$AD40</f>
        <v>0</v>
      </c>
      <c r="AB40" s="53">
        <f>'05'!$AD40</f>
        <v>0</v>
      </c>
      <c r="AC40" s="53">
        <f>'06'!$AD40</f>
        <v>0</v>
      </c>
      <c r="AD40" s="53">
        <f>'07'!$AD40</f>
        <v>0</v>
      </c>
      <c r="AE40" s="53">
        <f>'08'!$AD40</f>
        <v>0</v>
      </c>
      <c r="AF40" s="53">
        <f>'09'!$AD40</f>
        <v>0</v>
      </c>
      <c r="AG40" s="53">
        <f>'10'!$AD40</f>
        <v>61.087261818181815</v>
      </c>
      <c r="AH40" s="53">
        <f>'11'!$AD40</f>
        <v>51.497632246376803</v>
      </c>
      <c r="AI40" s="53">
        <f>'12'!$AD40</f>
        <v>52.349219202898553</v>
      </c>
      <c r="AJ40" s="53">
        <f>'13'!$AD40</f>
        <v>72.280780797101443</v>
      </c>
      <c r="AK40" s="53">
        <f>'14'!$AD40</f>
        <v>68.490570652173915</v>
      </c>
      <c r="AL40" s="53">
        <f>'15'!$AD40</f>
        <v>57.515273550724636</v>
      </c>
      <c r="AM40" s="53">
        <f>'16'!$AD40</f>
        <v>51.389769927536229</v>
      </c>
      <c r="AN40" s="40">
        <f>'17'!$AD40</f>
        <v>51.484014492753623</v>
      </c>
      <c r="AO40" s="72"/>
      <c r="AP40" s="66"/>
      <c r="AQ40" s="66"/>
      <c r="AR40" s="66"/>
      <c r="AS40" s="66"/>
    </row>
    <row r="41" spans="1:45" s="64" customFormat="1" ht="15" customHeight="1" x14ac:dyDescent="0.25">
      <c r="A41" s="130" t="s">
        <v>67</v>
      </c>
      <c r="B41" s="131"/>
      <c r="C41" s="53">
        <f>'80'!$AD41</f>
        <v>0</v>
      </c>
      <c r="D41" s="53">
        <f>'81'!$AD41</f>
        <v>0</v>
      </c>
      <c r="E41" s="53">
        <f>'82'!$AD41</f>
        <v>0</v>
      </c>
      <c r="F41" s="53">
        <f>'83'!$AD41</f>
        <v>0</v>
      </c>
      <c r="G41" s="53">
        <f>'84'!$AD41</f>
        <v>0</v>
      </c>
      <c r="H41" s="53">
        <f>'85'!$AD41</f>
        <v>0</v>
      </c>
      <c r="I41" s="53">
        <f>'86'!$AD41</f>
        <v>0</v>
      </c>
      <c r="J41" s="53">
        <f>'87'!$AD41</f>
        <v>0</v>
      </c>
      <c r="K41" s="53">
        <f>'88'!$AD41</f>
        <v>0</v>
      </c>
      <c r="L41" s="53">
        <f>'89'!$AD41</f>
        <v>0</v>
      </c>
      <c r="M41" s="53">
        <f>'90'!$AD41</f>
        <v>0</v>
      </c>
      <c r="N41" s="53">
        <f>'91'!$AD41</f>
        <v>0</v>
      </c>
      <c r="O41" s="53">
        <f>'92'!$AD41</f>
        <v>0</v>
      </c>
      <c r="P41" s="53">
        <f>'93'!$AD41</f>
        <v>0</v>
      </c>
      <c r="Q41" s="53">
        <f>'94'!$AD41</f>
        <v>0</v>
      </c>
      <c r="R41" s="53">
        <f>'95'!$AD41</f>
        <v>0</v>
      </c>
      <c r="S41" s="53">
        <f>'96'!$AD41</f>
        <v>0</v>
      </c>
      <c r="T41" s="53">
        <f>'97'!$AD41</f>
        <v>0</v>
      </c>
      <c r="U41" s="53">
        <f>'98'!$AD41</f>
        <v>0</v>
      </c>
      <c r="V41" s="53">
        <f>'99'!$AD41</f>
        <v>0</v>
      </c>
      <c r="W41" s="53">
        <f>'00'!$AD41</f>
        <v>0</v>
      </c>
      <c r="X41" s="53">
        <f>'01'!$AD41</f>
        <v>0</v>
      </c>
      <c r="Y41" s="53">
        <f>'02'!$AD41</f>
        <v>0</v>
      </c>
      <c r="Z41" s="53">
        <f>'03'!$AD41</f>
        <v>0</v>
      </c>
      <c r="AA41" s="53">
        <f>'04'!$AD41</f>
        <v>0</v>
      </c>
      <c r="AB41" s="53">
        <f>'05'!$AD41</f>
        <v>0</v>
      </c>
      <c r="AC41" s="53">
        <f>'06'!$AD41</f>
        <v>0</v>
      </c>
      <c r="AD41" s="53">
        <f>'07'!$AD41</f>
        <v>0</v>
      </c>
      <c r="AE41" s="53">
        <f>'08'!$AD41</f>
        <v>0</v>
      </c>
      <c r="AF41" s="53">
        <f>'09'!$AD41</f>
        <v>0</v>
      </c>
      <c r="AG41" s="53">
        <f>'10'!$AD41</f>
        <v>24.67851818181818</v>
      </c>
      <c r="AH41" s="53">
        <f>'11'!$AD41</f>
        <v>1.5541503623188406</v>
      </c>
      <c r="AI41" s="53">
        <f>'12'!$AD41</f>
        <v>37.603146739130445</v>
      </c>
      <c r="AJ41" s="53">
        <f>'13'!$AD41</f>
        <v>22.787639492753623</v>
      </c>
      <c r="AK41" s="53">
        <f>'14'!$AD41</f>
        <v>8.3373460144927538</v>
      </c>
      <c r="AL41" s="53">
        <f>'15'!$AD41</f>
        <v>11.676711956521737</v>
      </c>
      <c r="AM41" s="53">
        <f>'16'!$AD41</f>
        <v>9.8792137681159442</v>
      </c>
      <c r="AN41" s="40">
        <f>'17'!$AD41</f>
        <v>8.1945253623188403</v>
      </c>
      <c r="AO41" s="72"/>
      <c r="AP41" s="66"/>
      <c r="AQ41" s="66"/>
      <c r="AR41" s="66"/>
      <c r="AS41" s="66"/>
    </row>
    <row r="42" spans="1:45" s="64" customFormat="1" ht="15" customHeight="1" x14ac:dyDescent="0.25">
      <c r="A42" s="130" t="s">
        <v>68</v>
      </c>
      <c r="B42" s="131"/>
      <c r="C42" s="53">
        <f>'80'!$AD42</f>
        <v>0</v>
      </c>
      <c r="D42" s="53">
        <f>'81'!$AD42</f>
        <v>0</v>
      </c>
      <c r="E42" s="53">
        <f>'82'!$AD42</f>
        <v>0</v>
      </c>
      <c r="F42" s="53">
        <f>'83'!$AD42</f>
        <v>0</v>
      </c>
      <c r="G42" s="53">
        <f>'84'!$AD42</f>
        <v>0</v>
      </c>
      <c r="H42" s="53">
        <f>'85'!$AD42</f>
        <v>0</v>
      </c>
      <c r="I42" s="53">
        <f>'86'!$AD42</f>
        <v>0</v>
      </c>
      <c r="J42" s="53">
        <f>'87'!$AD42</f>
        <v>0</v>
      </c>
      <c r="K42" s="53">
        <f>'88'!$AD42</f>
        <v>0</v>
      </c>
      <c r="L42" s="53">
        <f>'89'!$AD42</f>
        <v>0</v>
      </c>
      <c r="M42" s="53">
        <f>'90'!$AD42</f>
        <v>0</v>
      </c>
      <c r="N42" s="53">
        <f>'91'!$AD42</f>
        <v>0</v>
      </c>
      <c r="O42" s="53">
        <f>'92'!$AD42</f>
        <v>0</v>
      </c>
      <c r="P42" s="53">
        <f>'93'!$AD42</f>
        <v>0</v>
      </c>
      <c r="Q42" s="53">
        <f>'94'!$AD42</f>
        <v>0</v>
      </c>
      <c r="R42" s="53">
        <f>'95'!$AD42</f>
        <v>0</v>
      </c>
      <c r="S42" s="53">
        <f>'96'!$AD42</f>
        <v>0</v>
      </c>
      <c r="T42" s="53">
        <f>'97'!$AD42</f>
        <v>0</v>
      </c>
      <c r="U42" s="53">
        <f>'98'!$AD42</f>
        <v>0</v>
      </c>
      <c r="V42" s="53">
        <f>'99'!$AD42</f>
        <v>0</v>
      </c>
      <c r="W42" s="53">
        <f>'00'!$AD42</f>
        <v>0</v>
      </c>
      <c r="X42" s="53">
        <f>'01'!$AD42</f>
        <v>0</v>
      </c>
      <c r="Y42" s="53">
        <f>'02'!$AD42</f>
        <v>0</v>
      </c>
      <c r="Z42" s="53">
        <f>'03'!$AD42</f>
        <v>0</v>
      </c>
      <c r="AA42" s="53">
        <f>'04'!$AD42</f>
        <v>0</v>
      </c>
      <c r="AB42" s="53">
        <f>'05'!$AD42</f>
        <v>0</v>
      </c>
      <c r="AC42" s="53">
        <f>'06'!$AD42</f>
        <v>0</v>
      </c>
      <c r="AD42" s="53">
        <f>'07'!$AD42</f>
        <v>0</v>
      </c>
      <c r="AE42" s="53">
        <f>'08'!$AD42</f>
        <v>0</v>
      </c>
      <c r="AF42" s="53">
        <f>'09'!$AD42</f>
        <v>0</v>
      </c>
      <c r="AG42" s="53">
        <f>'10'!$AD42</f>
        <v>375.88309638967615</v>
      </c>
      <c r="AH42" s="53">
        <f>'11'!$AD42</f>
        <v>945.6251286231884</v>
      </c>
      <c r="AI42" s="53">
        <f>'12'!$AD42</f>
        <v>1042.4749692028986</v>
      </c>
      <c r="AJ42" s="53">
        <f>'13'!$AD42</f>
        <v>1024.0284764492753</v>
      </c>
      <c r="AK42" s="53">
        <f>'14'!$AD42</f>
        <v>1153.4548713768115</v>
      </c>
      <c r="AL42" s="53">
        <f>'15'!$AD42</f>
        <v>1078.3980652173911</v>
      </c>
      <c r="AM42" s="53">
        <f>'16'!$AD42</f>
        <v>1090.7770163043479</v>
      </c>
      <c r="AN42" s="40">
        <f>'17'!$AD42</f>
        <v>1083.1155434782611</v>
      </c>
      <c r="AO42" s="72"/>
      <c r="AP42" s="66"/>
      <c r="AQ42" s="66"/>
      <c r="AR42" s="66"/>
      <c r="AS42" s="66"/>
    </row>
    <row r="43" spans="1:45" s="64" customFormat="1" ht="15" customHeight="1" thickBot="1" x14ac:dyDescent="0.3">
      <c r="A43" s="121" t="s">
        <v>69</v>
      </c>
      <c r="B43" s="122"/>
      <c r="C43" s="61">
        <f>'80'!$AD43</f>
        <v>0</v>
      </c>
      <c r="D43" s="61">
        <f>'81'!$AD43</f>
        <v>0</v>
      </c>
      <c r="E43" s="61">
        <f>'82'!$AD43</f>
        <v>0</v>
      </c>
      <c r="F43" s="61">
        <f>'83'!$AD43</f>
        <v>0</v>
      </c>
      <c r="G43" s="61">
        <f>'84'!$AD43</f>
        <v>0</v>
      </c>
      <c r="H43" s="61">
        <f>'85'!$AD43</f>
        <v>0</v>
      </c>
      <c r="I43" s="61">
        <f>'86'!$AD43</f>
        <v>0</v>
      </c>
      <c r="J43" s="61">
        <f>'87'!$AD43</f>
        <v>0</v>
      </c>
      <c r="K43" s="61">
        <f>'88'!$AD43</f>
        <v>0</v>
      </c>
      <c r="L43" s="61">
        <f>'89'!$AD43</f>
        <v>0</v>
      </c>
      <c r="M43" s="61">
        <f>'90'!$AD43</f>
        <v>0</v>
      </c>
      <c r="N43" s="61">
        <f>'91'!$AD43</f>
        <v>0</v>
      </c>
      <c r="O43" s="61">
        <f>'92'!$AD43</f>
        <v>0</v>
      </c>
      <c r="P43" s="61">
        <f>'93'!$AD43</f>
        <v>0</v>
      </c>
      <c r="Q43" s="61">
        <f>'94'!$AD43</f>
        <v>0</v>
      </c>
      <c r="R43" s="61">
        <f>'95'!$AD43</f>
        <v>0</v>
      </c>
      <c r="S43" s="61">
        <f>'96'!$AD43</f>
        <v>0</v>
      </c>
      <c r="T43" s="61">
        <f>'97'!$AD43</f>
        <v>0</v>
      </c>
      <c r="U43" s="61">
        <f>'98'!$AD43</f>
        <v>0</v>
      </c>
      <c r="V43" s="61">
        <f>'99'!$AD43</f>
        <v>0</v>
      </c>
      <c r="W43" s="61">
        <f>'00'!$AD43</f>
        <v>0</v>
      </c>
      <c r="X43" s="61">
        <f>'01'!$AD43</f>
        <v>0</v>
      </c>
      <c r="Y43" s="61">
        <f>'02'!$AD43</f>
        <v>0</v>
      </c>
      <c r="Z43" s="61">
        <f>'03'!$AD43</f>
        <v>0</v>
      </c>
      <c r="AA43" s="61">
        <f>'04'!$AD43</f>
        <v>0</v>
      </c>
      <c r="AB43" s="61">
        <f>'05'!$AD43</f>
        <v>0</v>
      </c>
      <c r="AC43" s="61">
        <f>'06'!$AD43</f>
        <v>0</v>
      </c>
      <c r="AD43" s="61">
        <f>'07'!$AD43</f>
        <v>0</v>
      </c>
      <c r="AE43" s="61">
        <f>'08'!$AD43</f>
        <v>0</v>
      </c>
      <c r="AF43" s="61">
        <f>'09'!$AD43</f>
        <v>0</v>
      </c>
      <c r="AG43" s="61">
        <f>'10'!$AD43</f>
        <v>13.354434545454545</v>
      </c>
      <c r="AH43" s="61">
        <f>'11'!$AD43</f>
        <v>0</v>
      </c>
      <c r="AI43" s="61">
        <f>'12'!$AD43</f>
        <v>17.287358695652173</v>
      </c>
      <c r="AJ43" s="61">
        <f>'13'!$AD43</f>
        <v>19.428374999999999</v>
      </c>
      <c r="AK43" s="61">
        <f>'14'!$AD43</f>
        <v>0</v>
      </c>
      <c r="AL43" s="61">
        <f>'15'!$AD43</f>
        <v>19.67671920289855</v>
      </c>
      <c r="AM43" s="61">
        <f>'16'!$AD43</f>
        <v>21.742259057971019</v>
      </c>
      <c r="AN43" s="44">
        <f>'17'!$AD43</f>
        <v>22.312831521739128</v>
      </c>
      <c r="AO43" s="72"/>
      <c r="AP43" s="66"/>
      <c r="AQ43" s="66"/>
      <c r="AR43" s="66"/>
      <c r="AS43" s="66"/>
    </row>
    <row r="44" spans="1:45" s="64" customFormat="1" ht="15" customHeight="1" x14ac:dyDescent="0.25">
      <c r="A44" s="69"/>
      <c r="B44" s="67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</row>
    <row r="45" spans="1:45" x14ac:dyDescent="0.2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45" x14ac:dyDescent="0.2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45" x14ac:dyDescent="0.2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9" spans="3:3" x14ac:dyDescent="0.2">
      <c r="C49" s="4"/>
    </row>
  </sheetData>
  <mergeCells count="11">
    <mergeCell ref="A27:A28"/>
    <mergeCell ref="A41:B41"/>
    <mergeCell ref="A42:B42"/>
    <mergeCell ref="A43:B43"/>
    <mergeCell ref="A5:B5"/>
    <mergeCell ref="A6:A9"/>
    <mergeCell ref="A18:A21"/>
    <mergeCell ref="A38:B38"/>
    <mergeCell ref="A39:B39"/>
    <mergeCell ref="A40:B40"/>
    <mergeCell ref="A10:A17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verticalDpi="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1986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3.6231884057971011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0.36231884057971014</v>
      </c>
      <c r="P6" s="53">
        <v>0</v>
      </c>
      <c r="Q6" s="53">
        <v>0</v>
      </c>
      <c r="R6" s="53">
        <v>0</v>
      </c>
      <c r="S6" s="53">
        <v>0.18115942028985507</v>
      </c>
      <c r="T6" s="53">
        <v>0</v>
      </c>
      <c r="U6" s="53">
        <v>0.18115942028985507</v>
      </c>
      <c r="V6" s="53">
        <v>17.753623188405797</v>
      </c>
      <c r="W6" s="53">
        <v>3.4420289855072461</v>
      </c>
      <c r="X6" s="53">
        <v>3.8043478260869565</v>
      </c>
      <c r="Y6" s="53">
        <v>0.18115942028985507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29.710144927536234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1.2681159420289854</v>
      </c>
      <c r="P8" s="53">
        <v>0</v>
      </c>
      <c r="Q8" s="53">
        <v>0</v>
      </c>
      <c r="R8" s="53">
        <v>0.18115942028985507</v>
      </c>
      <c r="S8" s="53">
        <v>0</v>
      </c>
      <c r="T8" s="53">
        <v>0</v>
      </c>
      <c r="U8" s="53">
        <v>1.0869565217391304</v>
      </c>
      <c r="V8" s="53">
        <v>23.00724637681159</v>
      </c>
      <c r="W8" s="53">
        <v>0</v>
      </c>
      <c r="X8" s="53">
        <v>0.36231884057971014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25.905797101449274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0.54347826086956519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0.36231884057971014</v>
      </c>
      <c r="M10" s="53">
        <v>0</v>
      </c>
      <c r="N10" s="53">
        <v>0</v>
      </c>
      <c r="O10" s="53">
        <v>4.3478260869565215</v>
      </c>
      <c r="P10" s="53">
        <v>0</v>
      </c>
      <c r="Q10" s="53">
        <v>0</v>
      </c>
      <c r="R10" s="53">
        <v>8.695652173913043</v>
      </c>
      <c r="S10" s="53">
        <v>18.659420289855071</v>
      </c>
      <c r="T10" s="53">
        <v>0.36231884057971014</v>
      </c>
      <c r="U10" s="53">
        <v>3.6231884057971011</v>
      </c>
      <c r="V10" s="53">
        <v>23.00724637681159</v>
      </c>
      <c r="W10" s="53">
        <v>0.36231884057971014</v>
      </c>
      <c r="X10" s="53">
        <v>3.6231884057971011</v>
      </c>
      <c r="Y10" s="53">
        <v>1.2681159420289854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64.85507246376811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0.18115942028985507</v>
      </c>
      <c r="S11" s="53">
        <v>0</v>
      </c>
      <c r="T11" s="53">
        <v>0</v>
      </c>
      <c r="U11" s="53">
        <v>0.36231884057971014</v>
      </c>
      <c r="V11" s="53">
        <v>7.6086956521739131</v>
      </c>
      <c r="W11" s="53">
        <v>0.18115942028985507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8.3333333333333339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0</v>
      </c>
      <c r="R12" s="53">
        <v>5.4347826086956514</v>
      </c>
      <c r="S12" s="53">
        <v>0</v>
      </c>
      <c r="T12" s="53">
        <v>0</v>
      </c>
      <c r="U12" s="53">
        <v>3.2608695652173911</v>
      </c>
      <c r="V12" s="53">
        <v>9.420289855072463</v>
      </c>
      <c r="W12" s="53">
        <v>5.4347826086956514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23.913043478260867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</v>
      </c>
      <c r="N13" s="53">
        <v>0</v>
      </c>
      <c r="O13" s="53">
        <v>0.72463768115942029</v>
      </c>
      <c r="P13" s="53">
        <v>0</v>
      </c>
      <c r="Q13" s="53">
        <v>0</v>
      </c>
      <c r="R13" s="53">
        <v>0.18115942028985507</v>
      </c>
      <c r="S13" s="53">
        <v>0.54347826086956519</v>
      </c>
      <c r="T13" s="53">
        <v>0</v>
      </c>
      <c r="U13" s="53">
        <v>0.54347826086956519</v>
      </c>
      <c r="V13" s="53">
        <v>6.1594202898550714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8.8768115942028984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0.36231884057971014</v>
      </c>
      <c r="F14" s="53">
        <v>0</v>
      </c>
      <c r="G14" s="53">
        <v>0.18115942028985507</v>
      </c>
      <c r="H14" s="53">
        <v>0</v>
      </c>
      <c r="I14" s="53">
        <v>0</v>
      </c>
      <c r="J14" s="53">
        <v>0</v>
      </c>
      <c r="K14" s="53">
        <v>0</v>
      </c>
      <c r="L14" s="53">
        <v>1.0869565217391304</v>
      </c>
      <c r="M14" s="53">
        <v>0</v>
      </c>
      <c r="N14" s="53">
        <v>0.18115942028985507</v>
      </c>
      <c r="O14" s="53">
        <v>0.90579710144927528</v>
      </c>
      <c r="P14" s="53">
        <v>0</v>
      </c>
      <c r="Q14" s="53">
        <v>0</v>
      </c>
      <c r="R14" s="53">
        <v>1.0869565217391304</v>
      </c>
      <c r="S14" s="53">
        <v>0.90579710144927528</v>
      </c>
      <c r="T14" s="53">
        <v>0.72463768115942029</v>
      </c>
      <c r="U14" s="53">
        <v>2.5362318840579707</v>
      </c>
      <c r="V14" s="53">
        <v>16.666666666666664</v>
      </c>
      <c r="W14" s="53">
        <v>0.90579710144927528</v>
      </c>
      <c r="X14" s="53">
        <v>0</v>
      </c>
      <c r="Y14" s="53">
        <v>0.36231884057971014</v>
      </c>
      <c r="Z14" s="53">
        <v>0</v>
      </c>
      <c r="AA14" s="53">
        <v>0.18115942028985507</v>
      </c>
      <c r="AB14" s="53">
        <v>0.36231884057971014</v>
      </c>
      <c r="AC14" s="53">
        <v>0.36231884057971014</v>
      </c>
      <c r="AD14" s="40">
        <f t="shared" si="0"/>
        <v>26.811594202898547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0.36231884057971014</v>
      </c>
      <c r="D16" s="53">
        <v>0</v>
      </c>
      <c r="E16" s="53">
        <v>0.18115942028985507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4.7101449275362315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5.6159420289855078</v>
      </c>
      <c r="AE16" s="80"/>
    </row>
    <row r="17" spans="1:31" ht="15" customHeight="1" x14ac:dyDescent="0.25">
      <c r="A17" s="126"/>
      <c r="B17" s="90" t="s">
        <v>22</v>
      </c>
      <c r="C17" s="53">
        <v>7.9710144927536225E-2</v>
      </c>
      <c r="D17" s="53">
        <v>4.7101449275362313E-2</v>
      </c>
      <c r="E17" s="53">
        <v>1.8478260869565215</v>
      </c>
      <c r="F17" s="53">
        <v>0</v>
      </c>
      <c r="G17" s="53">
        <v>1.7445652173913042</v>
      </c>
      <c r="H17" s="53">
        <v>0.28985507246376807</v>
      </c>
      <c r="I17" s="53">
        <v>0</v>
      </c>
      <c r="J17" s="53">
        <v>0.13043478260869562</v>
      </c>
      <c r="K17" s="53">
        <v>0.11050724637681159</v>
      </c>
      <c r="L17" s="53">
        <v>0.11050724637681159</v>
      </c>
      <c r="M17" s="53">
        <v>0</v>
      </c>
      <c r="N17" s="53">
        <v>9.7826086956521729E-2</v>
      </c>
      <c r="O17" s="53">
        <v>1.9456521739130435</v>
      </c>
      <c r="P17" s="53">
        <v>2.1739130434782608E-2</v>
      </c>
      <c r="Q17" s="53">
        <v>0.21014492753623187</v>
      </c>
      <c r="R17" s="53">
        <v>1.5217391304347825</v>
      </c>
      <c r="S17" s="53">
        <v>7.1739130434782599</v>
      </c>
      <c r="T17" s="53">
        <v>0.10326086956521739</v>
      </c>
      <c r="U17" s="53">
        <v>7.8442028985507237</v>
      </c>
      <c r="V17" s="53">
        <v>68.923913043478251</v>
      </c>
      <c r="W17" s="53">
        <v>1.9927536231884058</v>
      </c>
      <c r="X17" s="53">
        <v>0.50724637681159424</v>
      </c>
      <c r="Y17" s="53">
        <v>5.0543478260869561</v>
      </c>
      <c r="Z17" s="53">
        <v>3.079710144927536E-2</v>
      </c>
      <c r="AA17" s="53">
        <v>0.1938405797101449</v>
      </c>
      <c r="AB17" s="53">
        <v>0.31340579710144922</v>
      </c>
      <c r="AC17" s="53">
        <v>0.28079710144927533</v>
      </c>
      <c r="AD17" s="40">
        <f t="shared" si="0"/>
        <v>100.57608695652173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</v>
      </c>
      <c r="AE24" s="80"/>
    </row>
    <row r="25" spans="1:31" s="76" customFormat="1" ht="15" customHeight="1" x14ac:dyDescent="0.25">
      <c r="A25" s="55" t="s">
        <v>5</v>
      </c>
      <c r="B25" s="56"/>
      <c r="C25" s="53">
        <v>38.949275362318836</v>
      </c>
      <c r="D25" s="53">
        <v>11.956521739130434</v>
      </c>
      <c r="E25" s="53">
        <v>54.891304347826086</v>
      </c>
      <c r="F25" s="53">
        <v>5.6159420289855069</v>
      </c>
      <c r="G25" s="53">
        <v>144.74637681159419</v>
      </c>
      <c r="H25" s="53">
        <v>7.9710144927536231</v>
      </c>
      <c r="I25" s="53">
        <v>0</v>
      </c>
      <c r="J25" s="53">
        <v>96.195652173913032</v>
      </c>
      <c r="K25" s="53">
        <v>62.5</v>
      </c>
      <c r="L25" s="53">
        <v>173.731884057971</v>
      </c>
      <c r="M25" s="53">
        <v>86.594202898550719</v>
      </c>
      <c r="N25" s="53">
        <v>95.108695652173907</v>
      </c>
      <c r="O25" s="53">
        <v>253.62318840579707</v>
      </c>
      <c r="P25" s="53">
        <v>83.15217391304347</v>
      </c>
      <c r="Q25" s="53">
        <v>54.710144927536227</v>
      </c>
      <c r="R25" s="53">
        <v>427.53623188405794</v>
      </c>
      <c r="S25" s="53">
        <v>680.43478260869563</v>
      </c>
      <c r="T25" s="53">
        <v>121.19565217391305</v>
      </c>
      <c r="U25" s="53">
        <v>712.31884057971001</v>
      </c>
      <c r="V25" s="53">
        <v>1832.427536231884</v>
      </c>
      <c r="W25" s="53">
        <v>417.39130434782606</v>
      </c>
      <c r="X25" s="53">
        <v>198.36956521739128</v>
      </c>
      <c r="Y25" s="53">
        <v>467.21014492753613</v>
      </c>
      <c r="Z25" s="53">
        <v>105.61594202898549</v>
      </c>
      <c r="AA25" s="53">
        <v>98.188405797101453</v>
      </c>
      <c r="AB25" s="53">
        <v>273.91304347826082</v>
      </c>
      <c r="AC25" s="53">
        <v>80.615942028985501</v>
      </c>
      <c r="AD25" s="40">
        <f t="shared" si="0"/>
        <v>6584.9637681159402</v>
      </c>
      <c r="AE25" s="80"/>
    </row>
    <row r="26" spans="1:31" s="76" customFormat="1" ht="15" customHeight="1" x14ac:dyDescent="0.25">
      <c r="A26" s="55" t="s">
        <v>6</v>
      </c>
      <c r="B26" s="56"/>
      <c r="C26" s="53">
        <v>0.18115942028985507</v>
      </c>
      <c r="D26" s="53">
        <v>0</v>
      </c>
      <c r="E26" s="53">
        <v>1.4492753623188406</v>
      </c>
      <c r="F26" s="53">
        <v>0</v>
      </c>
      <c r="G26" s="53">
        <v>2.1739130434782608</v>
      </c>
      <c r="H26" s="53">
        <v>0</v>
      </c>
      <c r="I26" s="53">
        <v>0</v>
      </c>
      <c r="J26" s="53">
        <v>0.54347826086956519</v>
      </c>
      <c r="K26" s="53">
        <v>0.36231884057971014</v>
      </c>
      <c r="L26" s="53">
        <v>2.3550724637681157</v>
      </c>
      <c r="M26" s="53">
        <v>0.72463768115942029</v>
      </c>
      <c r="N26" s="53">
        <v>1.0869565217391304</v>
      </c>
      <c r="O26" s="53">
        <v>3.0797101449275357</v>
      </c>
      <c r="P26" s="53">
        <v>0.90579710144927528</v>
      </c>
      <c r="Q26" s="53">
        <v>0.90579710144927528</v>
      </c>
      <c r="R26" s="53">
        <v>7.7898550724637667</v>
      </c>
      <c r="S26" s="53">
        <v>18.840579710144926</v>
      </c>
      <c r="T26" s="53">
        <v>2.7173913043478257</v>
      </c>
      <c r="U26" s="53">
        <v>17.934782608695652</v>
      </c>
      <c r="V26" s="53">
        <v>91.304347826086939</v>
      </c>
      <c r="W26" s="53">
        <v>26.992753623188403</v>
      </c>
      <c r="X26" s="53">
        <v>16.847826086956523</v>
      </c>
      <c r="Y26" s="53">
        <v>37.681159420289852</v>
      </c>
      <c r="Z26" s="53">
        <v>1.4492753623188406</v>
      </c>
      <c r="AA26" s="53">
        <v>0.54347826086956519</v>
      </c>
      <c r="AB26" s="53">
        <v>2.7173913043478257</v>
      </c>
      <c r="AC26" s="53">
        <v>3.6231884057971011</v>
      </c>
      <c r="AD26" s="40">
        <f t="shared" si="0"/>
        <v>242.21014492753619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0.18115942028985507</v>
      </c>
      <c r="D27" s="53">
        <v>0.18115942028985507</v>
      </c>
      <c r="E27" s="53">
        <v>0.72463768115942029</v>
      </c>
      <c r="F27" s="53">
        <v>0</v>
      </c>
      <c r="G27" s="53">
        <v>0.36231884057971014</v>
      </c>
      <c r="H27" s="53">
        <v>0</v>
      </c>
      <c r="I27" s="53">
        <v>0</v>
      </c>
      <c r="J27" s="53">
        <v>0</v>
      </c>
      <c r="K27" s="53">
        <v>0.18115942028985507</v>
      </c>
      <c r="L27" s="53">
        <v>0.54347826086956519</v>
      </c>
      <c r="M27" s="53">
        <v>0.36231884057971014</v>
      </c>
      <c r="N27" s="53">
        <v>0.18115942028985507</v>
      </c>
      <c r="O27" s="53">
        <v>0.72463768115942029</v>
      </c>
      <c r="P27" s="53">
        <v>0.36231884057971014</v>
      </c>
      <c r="Q27" s="53">
        <v>0.36231884057971014</v>
      </c>
      <c r="R27" s="53">
        <v>1.4492753623188406</v>
      </c>
      <c r="S27" s="53">
        <v>2.1739130434782608</v>
      </c>
      <c r="T27" s="53">
        <v>0.36231884057971014</v>
      </c>
      <c r="U27" s="53">
        <v>6.7028985507246377</v>
      </c>
      <c r="V27" s="53">
        <v>8.5144927536231876</v>
      </c>
      <c r="W27" s="53">
        <v>1.0869565217391304</v>
      </c>
      <c r="X27" s="53">
        <v>0.36231884057971014</v>
      </c>
      <c r="Y27" s="53">
        <v>0.54347826086956519</v>
      </c>
      <c r="Z27" s="53">
        <v>0.90579710144927528</v>
      </c>
      <c r="AA27" s="53">
        <v>0.36231884057971014</v>
      </c>
      <c r="AB27" s="53">
        <v>0.54347826086956519</v>
      </c>
      <c r="AC27" s="53">
        <v>2.3550724637681157</v>
      </c>
      <c r="AD27" s="40">
        <f t="shared" si="0"/>
        <v>29.528985507246379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1.8115942028985506</v>
      </c>
      <c r="W32" s="53">
        <v>0</v>
      </c>
      <c r="X32" s="53">
        <v>0</v>
      </c>
      <c r="Y32" s="53">
        <v>0</v>
      </c>
      <c r="Z32" s="53">
        <v>0</v>
      </c>
      <c r="AA32" s="53">
        <v>0</v>
      </c>
      <c r="AB32" s="53">
        <v>0</v>
      </c>
      <c r="AC32" s="53">
        <v>0</v>
      </c>
      <c r="AD32" s="40">
        <f t="shared" si="0"/>
        <v>1.8115942028985506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39.75362318840579</v>
      </c>
      <c r="D36" s="37">
        <f t="shared" ref="D36:AC36" si="1">SUM(D6:D35)+SUM(D38:D43)</f>
        <v>12.184782608695652</v>
      </c>
      <c r="E36" s="37">
        <f t="shared" si="1"/>
        <v>60</v>
      </c>
      <c r="F36" s="37">
        <f t="shared" si="1"/>
        <v>5.6159420289855069</v>
      </c>
      <c r="G36" s="37">
        <f t="shared" si="1"/>
        <v>152.83152173913041</v>
      </c>
      <c r="H36" s="37">
        <f t="shared" si="1"/>
        <v>8.2608695652173907</v>
      </c>
      <c r="I36" s="37">
        <f t="shared" si="1"/>
        <v>0</v>
      </c>
      <c r="J36" s="37">
        <f t="shared" si="1"/>
        <v>96.869565217391298</v>
      </c>
      <c r="K36" s="37">
        <f t="shared" si="1"/>
        <v>63.153985507246375</v>
      </c>
      <c r="L36" s="37">
        <f t="shared" si="1"/>
        <v>178.55253623188406</v>
      </c>
      <c r="M36" s="37">
        <f t="shared" si="1"/>
        <v>87.681159420289845</v>
      </c>
      <c r="N36" s="37">
        <f t="shared" si="1"/>
        <v>96.655797101449267</v>
      </c>
      <c r="O36" s="37">
        <f t="shared" si="1"/>
        <v>267.16304347826087</v>
      </c>
      <c r="P36" s="37">
        <f t="shared" si="1"/>
        <v>84.442028985507235</v>
      </c>
      <c r="Q36" s="37">
        <f t="shared" si="1"/>
        <v>56.188405797101446</v>
      </c>
      <c r="R36" s="37">
        <f t="shared" si="1"/>
        <v>458.76811594202894</v>
      </c>
      <c r="S36" s="37">
        <f t="shared" si="1"/>
        <v>729.09420289855063</v>
      </c>
      <c r="T36" s="37">
        <f t="shared" si="1"/>
        <v>125.46557971014492</v>
      </c>
      <c r="U36" s="37">
        <f t="shared" si="1"/>
        <v>756.39492753623176</v>
      </c>
      <c r="V36" s="37">
        <f t="shared" si="1"/>
        <v>2106.7862318840575</v>
      </c>
      <c r="W36" s="37">
        <f t="shared" si="1"/>
        <v>457.78985507246369</v>
      </c>
      <c r="X36" s="37">
        <f t="shared" si="1"/>
        <v>224.2391304347826</v>
      </c>
      <c r="Y36" s="37">
        <f t="shared" si="1"/>
        <v>512.481884057971</v>
      </c>
      <c r="Z36" s="37">
        <f t="shared" si="1"/>
        <v>108.00181159420289</v>
      </c>
      <c r="AA36" s="37">
        <f t="shared" si="1"/>
        <v>99.469202898550719</v>
      </c>
      <c r="AB36" s="37">
        <f t="shared" si="1"/>
        <v>278.0307971014492</v>
      </c>
      <c r="AC36" s="37">
        <f t="shared" si="1"/>
        <v>87.23731884057969</v>
      </c>
      <c r="AD36" s="38">
        <f>SUM(AD6:AD35)+SUM(AD38:AD43)</f>
        <v>7153.1123188405782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1987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4.1666666666666661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0.54347826086956519</v>
      </c>
      <c r="T6" s="53">
        <v>0</v>
      </c>
      <c r="U6" s="53">
        <v>0.18115942028985507</v>
      </c>
      <c r="V6" s="53">
        <v>21.739130434782606</v>
      </c>
      <c r="W6" s="53">
        <v>5.0724637681159415</v>
      </c>
      <c r="X6" s="53">
        <v>9.9637681159420275</v>
      </c>
      <c r="Y6" s="53">
        <v>0.36231884057971014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42.21014492753622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0.18115942028985507</v>
      </c>
      <c r="P8" s="53">
        <v>0</v>
      </c>
      <c r="Q8" s="53">
        <v>0</v>
      </c>
      <c r="R8" s="53">
        <v>0.36231884057971014</v>
      </c>
      <c r="S8" s="53">
        <v>0</v>
      </c>
      <c r="T8" s="53">
        <v>0</v>
      </c>
      <c r="U8" s="53">
        <v>1.2681159420289854</v>
      </c>
      <c r="V8" s="53">
        <v>21.014492753623188</v>
      </c>
      <c r="W8" s="53">
        <v>0</v>
      </c>
      <c r="X8" s="53">
        <v>0.72463768115942029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23.55072463768116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0.36231884057971014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0.18115942028985507</v>
      </c>
      <c r="M10" s="53">
        <v>0</v>
      </c>
      <c r="N10" s="53">
        <v>0</v>
      </c>
      <c r="O10" s="53">
        <v>0.54347826086956519</v>
      </c>
      <c r="P10" s="53">
        <v>0</v>
      </c>
      <c r="Q10" s="53">
        <v>0.18115942028985507</v>
      </c>
      <c r="R10" s="53">
        <v>8.5144927536231876</v>
      </c>
      <c r="S10" s="53">
        <v>17.572463768115938</v>
      </c>
      <c r="T10" s="53">
        <v>0.54347826086956519</v>
      </c>
      <c r="U10" s="53">
        <v>3.2608695652173911</v>
      </c>
      <c r="V10" s="53">
        <v>25</v>
      </c>
      <c r="W10" s="53">
        <v>0.36231884057971014</v>
      </c>
      <c r="X10" s="53">
        <v>3.9855072463768115</v>
      </c>
      <c r="Y10" s="53">
        <v>1.0869565217391304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61.594202898550719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0.36231884057971014</v>
      </c>
      <c r="V11" s="53">
        <v>7.6086956521739131</v>
      </c>
      <c r="W11" s="53">
        <v>0.18115942028985507</v>
      </c>
      <c r="X11" s="53">
        <v>0</v>
      </c>
      <c r="Y11" s="53">
        <v>0.18115942028985507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8.3333333333333339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0.18115942028985507</v>
      </c>
      <c r="N12" s="53">
        <v>0</v>
      </c>
      <c r="O12" s="53">
        <v>0.18115942028985507</v>
      </c>
      <c r="P12" s="53">
        <v>0</v>
      </c>
      <c r="Q12" s="53">
        <v>2.7173913043478257</v>
      </c>
      <c r="R12" s="53">
        <v>2.1739130434782608</v>
      </c>
      <c r="S12" s="53">
        <v>0</v>
      </c>
      <c r="T12" s="53">
        <v>0</v>
      </c>
      <c r="U12" s="53">
        <v>2.7173913043478257</v>
      </c>
      <c r="V12" s="53">
        <v>17.572463768115938</v>
      </c>
      <c r="W12" s="53">
        <v>7.6086956521739131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33.333333333333329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0.18115942028985507</v>
      </c>
      <c r="M13" s="53">
        <v>0</v>
      </c>
      <c r="N13" s="53">
        <v>0</v>
      </c>
      <c r="O13" s="53">
        <v>0.18115942028985507</v>
      </c>
      <c r="P13" s="53">
        <v>0</v>
      </c>
      <c r="Q13" s="53">
        <v>0</v>
      </c>
      <c r="R13" s="53">
        <v>0.18115942028985507</v>
      </c>
      <c r="S13" s="53">
        <v>0.54347826086956519</v>
      </c>
      <c r="T13" s="53">
        <v>0</v>
      </c>
      <c r="U13" s="53">
        <v>0.54347826086956519</v>
      </c>
      <c r="V13" s="53">
        <v>6.5217391304347823</v>
      </c>
      <c r="W13" s="53">
        <v>0.18115942028985507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8.6956521739130448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0.36231884057971014</v>
      </c>
      <c r="F14" s="53">
        <v>0</v>
      </c>
      <c r="G14" s="53">
        <v>0.18115942028985507</v>
      </c>
      <c r="H14" s="53">
        <v>0</v>
      </c>
      <c r="I14" s="53">
        <v>0</v>
      </c>
      <c r="J14" s="53">
        <v>0</v>
      </c>
      <c r="K14" s="53">
        <v>0.18115942028985507</v>
      </c>
      <c r="L14" s="53">
        <v>1.6304347826086956</v>
      </c>
      <c r="M14" s="53">
        <v>0</v>
      </c>
      <c r="N14" s="53">
        <v>0.18115942028985507</v>
      </c>
      <c r="O14" s="53">
        <v>1.0869565217391304</v>
      </c>
      <c r="P14" s="53">
        <v>0.18115942028985507</v>
      </c>
      <c r="Q14" s="53">
        <v>0</v>
      </c>
      <c r="R14" s="53">
        <v>1.0869565217391304</v>
      </c>
      <c r="S14" s="53">
        <v>1.2681159420289854</v>
      </c>
      <c r="T14" s="53">
        <v>0.72463768115942029</v>
      </c>
      <c r="U14" s="53">
        <v>2.5362318840579707</v>
      </c>
      <c r="V14" s="53">
        <v>16.485507246376809</v>
      </c>
      <c r="W14" s="53">
        <v>1.2681159420289854</v>
      </c>
      <c r="X14" s="53">
        <v>0</v>
      </c>
      <c r="Y14" s="53">
        <v>0.36231884057971014</v>
      </c>
      <c r="Z14" s="53">
        <v>0</v>
      </c>
      <c r="AA14" s="53">
        <v>0.18115942028985507</v>
      </c>
      <c r="AB14" s="53">
        <v>0.54347826086956519</v>
      </c>
      <c r="AC14" s="53">
        <v>0.18115942028985507</v>
      </c>
      <c r="AD14" s="40">
        <f t="shared" si="0"/>
        <v>28.442028985507243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0.36231884057971014</v>
      </c>
      <c r="D16" s="53">
        <v>0</v>
      </c>
      <c r="E16" s="53">
        <v>0.36231884057971014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2.7173913043478257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3.8043478260869561</v>
      </c>
      <c r="AE16" s="80"/>
    </row>
    <row r="17" spans="1:31" ht="15" customHeight="1" x14ac:dyDescent="0.25">
      <c r="A17" s="126"/>
      <c r="B17" s="90" t="s">
        <v>22</v>
      </c>
      <c r="C17" s="53">
        <v>0</v>
      </c>
      <c r="D17" s="53">
        <v>0</v>
      </c>
      <c r="E17" s="53">
        <v>2.5362318840579707</v>
      </c>
      <c r="F17" s="53">
        <v>0</v>
      </c>
      <c r="G17" s="53">
        <v>1.8115942028985506</v>
      </c>
      <c r="H17" s="53">
        <v>0.36231884057971014</v>
      </c>
      <c r="I17" s="53">
        <v>0</v>
      </c>
      <c r="J17" s="53">
        <v>0.18115942028985507</v>
      </c>
      <c r="K17" s="53">
        <v>0.18115942028985507</v>
      </c>
      <c r="L17" s="53">
        <v>0</v>
      </c>
      <c r="M17" s="53">
        <v>0</v>
      </c>
      <c r="N17" s="53">
        <v>0.18115942028985507</v>
      </c>
      <c r="O17" s="53">
        <v>0.72463768115942029</v>
      </c>
      <c r="P17" s="53">
        <v>0</v>
      </c>
      <c r="Q17" s="53">
        <v>0.36231884057971014</v>
      </c>
      <c r="R17" s="53">
        <v>1.8115942028985506</v>
      </c>
      <c r="S17" s="53">
        <v>5.7971014492753623</v>
      </c>
      <c r="T17" s="53">
        <v>0.18115942028985507</v>
      </c>
      <c r="U17" s="53">
        <v>7.0652173913043468</v>
      </c>
      <c r="V17" s="53">
        <v>69.565217391304344</v>
      </c>
      <c r="W17" s="53">
        <v>1.9927536231884058</v>
      </c>
      <c r="X17" s="53">
        <v>0.54347826086956519</v>
      </c>
      <c r="Y17" s="53">
        <v>5.6159420289855069</v>
      </c>
      <c r="Z17" s="53">
        <v>0</v>
      </c>
      <c r="AA17" s="53">
        <v>0.18115942028985507</v>
      </c>
      <c r="AB17" s="53">
        <v>0.36231884057971014</v>
      </c>
      <c r="AC17" s="53">
        <v>0</v>
      </c>
      <c r="AD17" s="40">
        <f t="shared" si="0"/>
        <v>99.456521739130423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</v>
      </c>
      <c r="AE24" s="80"/>
    </row>
    <row r="25" spans="1:31" s="76" customFormat="1" ht="15" customHeight="1" x14ac:dyDescent="0.25">
      <c r="A25" s="55" t="s">
        <v>5</v>
      </c>
      <c r="B25" s="56"/>
      <c r="C25" s="53">
        <v>43.840579710144922</v>
      </c>
      <c r="D25" s="53">
        <v>13.043478260869565</v>
      </c>
      <c r="E25" s="53">
        <v>59.782608695652172</v>
      </c>
      <c r="F25" s="53">
        <v>6.1594202898550714</v>
      </c>
      <c r="G25" s="53">
        <v>160.32608695652172</v>
      </c>
      <c r="H25" s="53">
        <v>8.8768115942028984</v>
      </c>
      <c r="I25" s="53">
        <v>0</v>
      </c>
      <c r="J25" s="53">
        <v>102.71739130434783</v>
      </c>
      <c r="K25" s="53">
        <v>71.376811594202891</v>
      </c>
      <c r="L25" s="53">
        <v>189.31159420289853</v>
      </c>
      <c r="M25" s="53">
        <v>98.188405797101453</v>
      </c>
      <c r="N25" s="53">
        <v>106.15942028985506</v>
      </c>
      <c r="O25" s="53">
        <v>272.28260869565219</v>
      </c>
      <c r="P25" s="53">
        <v>93.29710144927536</v>
      </c>
      <c r="Q25" s="53">
        <v>59.963768115942024</v>
      </c>
      <c r="R25" s="53">
        <v>463.40579710144925</v>
      </c>
      <c r="S25" s="53">
        <v>735.14492753623188</v>
      </c>
      <c r="T25" s="53">
        <v>135.50724637681157</v>
      </c>
      <c r="U25" s="53">
        <v>751.08695652173913</v>
      </c>
      <c r="V25" s="53">
        <v>1897.6449275362318</v>
      </c>
      <c r="W25" s="53">
        <v>460.14492753623182</v>
      </c>
      <c r="X25" s="53">
        <v>221.37681159420288</v>
      </c>
      <c r="Y25" s="53">
        <v>507.78985507246375</v>
      </c>
      <c r="Z25" s="53">
        <v>118.47826086956522</v>
      </c>
      <c r="AA25" s="53">
        <v>116.84782608695652</v>
      </c>
      <c r="AB25" s="53">
        <v>332.06521739130432</v>
      </c>
      <c r="AC25" s="53">
        <v>84.420289855072454</v>
      </c>
      <c r="AD25" s="40">
        <f t="shared" si="0"/>
        <v>7109.2391304347821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0.18115942028985507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0.36231884057971014</v>
      </c>
      <c r="M26" s="53">
        <v>0</v>
      </c>
      <c r="N26" s="53">
        <v>0</v>
      </c>
      <c r="O26" s="53">
        <v>0.54347826086956519</v>
      </c>
      <c r="P26" s="53">
        <v>0.18115942028985507</v>
      </c>
      <c r="Q26" s="53">
        <v>0.18115942028985507</v>
      </c>
      <c r="R26" s="53">
        <v>1.0869565217391304</v>
      </c>
      <c r="S26" s="53">
        <v>0.90579710144927528</v>
      </c>
      <c r="T26" s="53">
        <v>0.18115942028985507</v>
      </c>
      <c r="U26" s="53">
        <v>4.3478260869565215</v>
      </c>
      <c r="V26" s="53">
        <v>6.3405797101449268</v>
      </c>
      <c r="W26" s="53">
        <v>0.72463768115942029</v>
      </c>
      <c r="X26" s="53">
        <v>0</v>
      </c>
      <c r="Y26" s="53">
        <v>0.72463768115942029</v>
      </c>
      <c r="Z26" s="53">
        <v>0</v>
      </c>
      <c r="AA26" s="53">
        <v>0.18115942028985507</v>
      </c>
      <c r="AB26" s="53">
        <v>0.18115942028985507</v>
      </c>
      <c r="AC26" s="53">
        <v>0.54347826086956519</v>
      </c>
      <c r="AD26" s="40">
        <f t="shared" si="0"/>
        <v>16.666666666666668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0.18115942028985507</v>
      </c>
      <c r="D27" s="53">
        <v>0.72463768115942029</v>
      </c>
      <c r="E27" s="53">
        <v>0.72463768115942029</v>
      </c>
      <c r="F27" s="53">
        <v>0</v>
      </c>
      <c r="G27" s="53">
        <v>0.54347826086956519</v>
      </c>
      <c r="H27" s="53">
        <v>0</v>
      </c>
      <c r="I27" s="53">
        <v>0</v>
      </c>
      <c r="J27" s="53">
        <v>0</v>
      </c>
      <c r="K27" s="53">
        <v>0.18115942028985507</v>
      </c>
      <c r="L27" s="53">
        <v>0.54347826086956519</v>
      </c>
      <c r="M27" s="53">
        <v>0.54347826086956519</v>
      </c>
      <c r="N27" s="53">
        <v>0.18115942028985507</v>
      </c>
      <c r="O27" s="53">
        <v>0.90579710144927528</v>
      </c>
      <c r="P27" s="53">
        <v>0.18115942028985507</v>
      </c>
      <c r="Q27" s="53">
        <v>0.36231884057971014</v>
      </c>
      <c r="R27" s="53">
        <v>1.2681159420289854</v>
      </c>
      <c r="S27" s="53">
        <v>2.3550724637681157</v>
      </c>
      <c r="T27" s="53">
        <v>0.54347826086956519</v>
      </c>
      <c r="U27" s="53">
        <v>6.5217391304347823</v>
      </c>
      <c r="V27" s="53">
        <v>9.0579710144927521</v>
      </c>
      <c r="W27" s="53">
        <v>1.2681159420289854</v>
      </c>
      <c r="X27" s="53">
        <v>0.36231884057971014</v>
      </c>
      <c r="Y27" s="53">
        <v>0.72463768115942029</v>
      </c>
      <c r="Z27" s="53">
        <v>0.72463768115942029</v>
      </c>
      <c r="AA27" s="53">
        <v>0.54347826086956519</v>
      </c>
      <c r="AB27" s="53">
        <v>0.54347826086956519</v>
      </c>
      <c r="AC27" s="53">
        <v>2.5362318840579707</v>
      </c>
      <c r="AD27" s="40">
        <f t="shared" si="0"/>
        <v>31.521739130434781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  <c r="R28" s="53">
        <v>0</v>
      </c>
      <c r="S28" s="53">
        <v>0</v>
      </c>
      <c r="T28" s="53">
        <v>0</v>
      </c>
      <c r="U28" s="53">
        <v>0</v>
      </c>
      <c r="V28" s="53">
        <v>0</v>
      </c>
      <c r="W28" s="53">
        <v>0</v>
      </c>
      <c r="X28" s="53">
        <v>0</v>
      </c>
      <c r="Y28" s="53">
        <v>0</v>
      </c>
      <c r="Z28" s="53">
        <v>0</v>
      </c>
      <c r="AA28" s="53">
        <v>0</v>
      </c>
      <c r="AB28" s="53">
        <v>0</v>
      </c>
      <c r="AC28" s="53">
        <v>0</v>
      </c>
      <c r="AD28" s="40">
        <f t="shared" si="0"/>
        <v>0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1.2681159420289854</v>
      </c>
      <c r="F32" s="53">
        <v>0</v>
      </c>
      <c r="G32" s="53">
        <v>2.1739130434782608</v>
      </c>
      <c r="H32" s="53">
        <v>0</v>
      </c>
      <c r="I32" s="53">
        <v>0</v>
      </c>
      <c r="J32" s="53">
        <v>0.72463768115942029</v>
      </c>
      <c r="K32" s="53">
        <v>0.36231884057971014</v>
      </c>
      <c r="L32" s="53">
        <v>1.8115942028985506</v>
      </c>
      <c r="M32" s="53">
        <v>1.2681159420289854</v>
      </c>
      <c r="N32" s="53">
        <v>1.0869565217391304</v>
      </c>
      <c r="O32" s="53">
        <v>2.5362318840579707</v>
      </c>
      <c r="P32" s="53">
        <v>0.90579710144927528</v>
      </c>
      <c r="Q32" s="53">
        <v>3.6231884057971011</v>
      </c>
      <c r="R32" s="53">
        <v>8.3333333333333321</v>
      </c>
      <c r="S32" s="53">
        <v>21.557971014492754</v>
      </c>
      <c r="T32" s="53">
        <v>3.0797101449275357</v>
      </c>
      <c r="U32" s="53">
        <v>15.942028985507246</v>
      </c>
      <c r="V32" s="53">
        <v>94.202898550724626</v>
      </c>
      <c r="W32" s="53">
        <v>28.623188405797102</v>
      </c>
      <c r="X32" s="53">
        <v>22.644927536231883</v>
      </c>
      <c r="Y32" s="53">
        <v>40.39855072463768</v>
      </c>
      <c r="Z32" s="53">
        <v>1.8115942028985506</v>
      </c>
      <c r="AA32" s="53">
        <v>0.54347826086956519</v>
      </c>
      <c r="AB32" s="53">
        <v>2.5362318840579707</v>
      </c>
      <c r="AC32" s="53">
        <v>4.1666666666666661</v>
      </c>
      <c r="AD32" s="40">
        <f t="shared" si="0"/>
        <v>259.78260869565219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44.565217391304337</v>
      </c>
      <c r="D36" s="37">
        <f t="shared" ref="D36:AC36" si="1">SUM(D6:D35)+SUM(D38:D43)</f>
        <v>13.768115942028984</v>
      </c>
      <c r="E36" s="37">
        <f t="shared" si="1"/>
        <v>65.579710144927532</v>
      </c>
      <c r="F36" s="37">
        <f t="shared" si="1"/>
        <v>6.1594202898550714</v>
      </c>
      <c r="G36" s="37">
        <f t="shared" si="1"/>
        <v>169.2028985507246</v>
      </c>
      <c r="H36" s="37">
        <f t="shared" si="1"/>
        <v>9.2391304347826093</v>
      </c>
      <c r="I36" s="37">
        <f t="shared" si="1"/>
        <v>0</v>
      </c>
      <c r="J36" s="37">
        <f t="shared" si="1"/>
        <v>103.62318840579711</v>
      </c>
      <c r="K36" s="37">
        <f t="shared" si="1"/>
        <v>72.282608695652158</v>
      </c>
      <c r="L36" s="37">
        <f t="shared" si="1"/>
        <v>194.02173913043478</v>
      </c>
      <c r="M36" s="37">
        <f t="shared" si="1"/>
        <v>100.18115942028986</v>
      </c>
      <c r="N36" s="37">
        <f t="shared" si="1"/>
        <v>107.78985507246375</v>
      </c>
      <c r="O36" s="37">
        <f t="shared" si="1"/>
        <v>279.16666666666669</v>
      </c>
      <c r="P36" s="37">
        <f t="shared" si="1"/>
        <v>94.746376811594217</v>
      </c>
      <c r="Q36" s="37">
        <f t="shared" si="1"/>
        <v>67.391304347826079</v>
      </c>
      <c r="R36" s="37">
        <f t="shared" si="1"/>
        <v>490.94202898550719</v>
      </c>
      <c r="S36" s="37">
        <f t="shared" si="1"/>
        <v>785.86956521739125</v>
      </c>
      <c r="T36" s="37">
        <f t="shared" si="1"/>
        <v>140.76086956521735</v>
      </c>
      <c r="U36" s="37">
        <f t="shared" si="1"/>
        <v>795.83333333333326</v>
      </c>
      <c r="V36" s="37">
        <f t="shared" si="1"/>
        <v>2192.9347826086955</v>
      </c>
      <c r="W36" s="37">
        <f t="shared" si="1"/>
        <v>507.42753623188406</v>
      </c>
      <c r="X36" s="37">
        <f t="shared" si="1"/>
        <v>259.963768115942</v>
      </c>
      <c r="Y36" s="37">
        <f t="shared" si="1"/>
        <v>557.42753623188389</v>
      </c>
      <c r="Z36" s="37">
        <f t="shared" si="1"/>
        <v>121.01449275362319</v>
      </c>
      <c r="AA36" s="37">
        <f t="shared" si="1"/>
        <v>118.4782608695652</v>
      </c>
      <c r="AB36" s="37">
        <f t="shared" si="1"/>
        <v>336.41304347826087</v>
      </c>
      <c r="AC36" s="37">
        <f t="shared" si="1"/>
        <v>91.847826086956516</v>
      </c>
      <c r="AD36" s="38">
        <f>SUM(AD6:AD35)+SUM(AD38:AD43)</f>
        <v>7726.6304347826081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zoomScaleNormal="10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RowHeight="15" x14ac:dyDescent="0.25"/>
  <cols>
    <col min="1" max="1" width="18" style="69" customWidth="1"/>
    <col min="2" max="2" width="18" style="67" customWidth="1"/>
    <col min="3" max="30" width="8.7109375" style="64" customWidth="1"/>
    <col min="31" max="31" width="12.5703125" style="64" bestFit="1" customWidth="1"/>
    <col min="32" max="16384" width="9.140625" style="64"/>
  </cols>
  <sheetData>
    <row r="1" spans="1:31" ht="15" customHeight="1" x14ac:dyDescent="0.25">
      <c r="A1" s="62" t="s">
        <v>36</v>
      </c>
      <c r="B1" s="63">
        <v>1988</v>
      </c>
    </row>
    <row r="2" spans="1:31" ht="15" customHeight="1" x14ac:dyDescent="0.25">
      <c r="A2" s="62"/>
    </row>
    <row r="3" spans="1:31" ht="15" customHeight="1" x14ac:dyDescent="0.25"/>
    <row r="4" spans="1:31" ht="15" customHeight="1" thickBot="1" x14ac:dyDescent="0.3"/>
    <row r="5" spans="1:31" ht="15" customHeight="1" x14ac:dyDescent="0.25">
      <c r="A5" s="123" t="s">
        <v>81</v>
      </c>
      <c r="B5" s="124"/>
      <c r="C5" s="51" t="s">
        <v>37</v>
      </c>
      <c r="D5" s="51" t="s">
        <v>38</v>
      </c>
      <c r="E5" s="51" t="s">
        <v>39</v>
      </c>
      <c r="F5" s="51" t="s">
        <v>40</v>
      </c>
      <c r="G5" s="51" t="s">
        <v>41</v>
      </c>
      <c r="H5" s="51" t="s">
        <v>42</v>
      </c>
      <c r="I5" s="51" t="s">
        <v>43</v>
      </c>
      <c r="J5" s="51" t="s">
        <v>44</v>
      </c>
      <c r="K5" s="51" t="s">
        <v>45</v>
      </c>
      <c r="L5" s="51" t="s">
        <v>46</v>
      </c>
      <c r="M5" s="51" t="s">
        <v>47</v>
      </c>
      <c r="N5" s="51" t="s">
        <v>48</v>
      </c>
      <c r="O5" s="51" t="s">
        <v>49</v>
      </c>
      <c r="P5" s="51" t="s">
        <v>50</v>
      </c>
      <c r="Q5" s="51" t="s">
        <v>51</v>
      </c>
      <c r="R5" s="51" t="s">
        <v>52</v>
      </c>
      <c r="S5" s="51" t="s">
        <v>53</v>
      </c>
      <c r="T5" s="51" t="s">
        <v>54</v>
      </c>
      <c r="U5" s="51" t="s">
        <v>55</v>
      </c>
      <c r="V5" s="51" t="s">
        <v>56</v>
      </c>
      <c r="W5" s="51" t="s">
        <v>57</v>
      </c>
      <c r="X5" s="51" t="s">
        <v>58</v>
      </c>
      <c r="Y5" s="51" t="s">
        <v>59</v>
      </c>
      <c r="Z5" s="51" t="s">
        <v>60</v>
      </c>
      <c r="AA5" s="51" t="s">
        <v>63</v>
      </c>
      <c r="AB5" s="51" t="s">
        <v>61</v>
      </c>
      <c r="AC5" s="51" t="s">
        <v>62</v>
      </c>
      <c r="AD5" s="52" t="s">
        <v>64</v>
      </c>
      <c r="AE5" s="70"/>
    </row>
    <row r="6" spans="1:31" ht="15" customHeight="1" x14ac:dyDescent="0.25">
      <c r="A6" s="125" t="s">
        <v>0</v>
      </c>
      <c r="B6" s="90" t="s">
        <v>74</v>
      </c>
      <c r="C6" s="53">
        <v>0</v>
      </c>
      <c r="D6" s="53">
        <v>0</v>
      </c>
      <c r="E6" s="53">
        <v>0</v>
      </c>
      <c r="F6" s="53">
        <v>0</v>
      </c>
      <c r="G6" s="53">
        <v>1.4492753623188406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0.18115942028985507</v>
      </c>
      <c r="T6" s="53">
        <v>0</v>
      </c>
      <c r="U6" s="53">
        <v>0.36231884057971014</v>
      </c>
      <c r="V6" s="53">
        <v>33.876811594202891</v>
      </c>
      <c r="W6" s="53">
        <v>5.0724637681159415</v>
      </c>
      <c r="X6" s="53">
        <v>10.326086956521738</v>
      </c>
      <c r="Y6" s="53">
        <v>0.36231884057971014</v>
      </c>
      <c r="Z6" s="53">
        <v>0</v>
      </c>
      <c r="AA6" s="53">
        <v>0</v>
      </c>
      <c r="AB6" s="53">
        <v>0.18115942028985507</v>
      </c>
      <c r="AC6" s="53">
        <v>0</v>
      </c>
      <c r="AD6" s="40">
        <f>SUM(C6:AC6)</f>
        <v>51.811594202898533</v>
      </c>
      <c r="AE6" s="80"/>
    </row>
    <row r="7" spans="1:31" ht="15" customHeight="1" x14ac:dyDescent="0.25">
      <c r="A7" s="125"/>
      <c r="B7" s="90" t="s">
        <v>13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0</v>
      </c>
      <c r="W7" s="53">
        <v>0</v>
      </c>
      <c r="X7" s="53">
        <v>0</v>
      </c>
      <c r="Y7" s="53">
        <v>0</v>
      </c>
      <c r="Z7" s="53">
        <v>0</v>
      </c>
      <c r="AA7" s="53">
        <v>0</v>
      </c>
      <c r="AB7" s="53">
        <v>0</v>
      </c>
      <c r="AC7" s="53">
        <v>0</v>
      </c>
      <c r="AD7" s="40">
        <f t="shared" ref="AD7:AD35" si="0">SUM(C7:AC7)</f>
        <v>0</v>
      </c>
      <c r="AE7" s="80"/>
    </row>
    <row r="8" spans="1:31" ht="15" customHeight="1" x14ac:dyDescent="0.25">
      <c r="A8" s="125"/>
      <c r="B8" s="90" t="s">
        <v>14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0.18115942028985507</v>
      </c>
      <c r="P8" s="53">
        <v>0</v>
      </c>
      <c r="Q8" s="53">
        <v>0</v>
      </c>
      <c r="R8" s="53">
        <v>0.54347826086956519</v>
      </c>
      <c r="S8" s="53">
        <v>0</v>
      </c>
      <c r="T8" s="53">
        <v>0</v>
      </c>
      <c r="U8" s="53">
        <v>1.0869565217391304</v>
      </c>
      <c r="V8" s="53">
        <v>21.195652173913039</v>
      </c>
      <c r="W8" s="53">
        <v>0</v>
      </c>
      <c r="X8" s="53">
        <v>0.90579710144927528</v>
      </c>
      <c r="Y8" s="53">
        <v>0</v>
      </c>
      <c r="Z8" s="53">
        <v>0</v>
      </c>
      <c r="AA8" s="53">
        <v>0</v>
      </c>
      <c r="AB8" s="53">
        <v>0</v>
      </c>
      <c r="AC8" s="53">
        <v>0</v>
      </c>
      <c r="AD8" s="40">
        <f t="shared" si="0"/>
        <v>23.913043478260864</v>
      </c>
      <c r="AE8" s="80"/>
    </row>
    <row r="9" spans="1:31" ht="15" customHeight="1" x14ac:dyDescent="0.25">
      <c r="A9" s="125"/>
      <c r="B9" s="90" t="s">
        <v>15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40">
        <f t="shared" si="0"/>
        <v>0</v>
      </c>
      <c r="AE9" s="80"/>
    </row>
    <row r="10" spans="1:31" ht="15" customHeight="1" x14ac:dyDescent="0.25">
      <c r="A10" s="126" t="s">
        <v>1</v>
      </c>
      <c r="B10" s="90" t="s">
        <v>16</v>
      </c>
      <c r="C10" s="53">
        <v>0</v>
      </c>
      <c r="D10" s="53">
        <v>0</v>
      </c>
      <c r="E10" s="53">
        <v>0.36231884057971014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0.18115942028985507</v>
      </c>
      <c r="M10" s="53">
        <v>0</v>
      </c>
      <c r="N10" s="53">
        <v>0</v>
      </c>
      <c r="O10" s="53">
        <v>0.72463768115942029</v>
      </c>
      <c r="P10" s="53">
        <v>0</v>
      </c>
      <c r="Q10" s="53">
        <v>0.18115942028985507</v>
      </c>
      <c r="R10" s="53">
        <v>5.9782608695652169</v>
      </c>
      <c r="S10" s="53">
        <v>19.202898550724637</v>
      </c>
      <c r="T10" s="53">
        <v>0.54347826086956519</v>
      </c>
      <c r="U10" s="53">
        <v>3.6231884057971011</v>
      </c>
      <c r="V10" s="53">
        <v>25.362318840579707</v>
      </c>
      <c r="W10" s="53">
        <v>0.54347826086956519</v>
      </c>
      <c r="X10" s="53">
        <v>4.1666666666666661</v>
      </c>
      <c r="Y10" s="53">
        <v>0.90579710144927528</v>
      </c>
      <c r="Z10" s="53">
        <v>0</v>
      </c>
      <c r="AA10" s="53">
        <v>0</v>
      </c>
      <c r="AB10" s="53">
        <v>0</v>
      </c>
      <c r="AC10" s="53">
        <v>0</v>
      </c>
      <c r="AD10" s="40">
        <f t="shared" si="0"/>
        <v>61.775362318840571</v>
      </c>
      <c r="AE10" s="80"/>
    </row>
    <row r="11" spans="1:31" ht="15" customHeight="1" x14ac:dyDescent="0.25">
      <c r="A11" s="126"/>
      <c r="B11" s="90" t="s">
        <v>75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0.36231884057971014</v>
      </c>
      <c r="V11" s="53">
        <v>7.6086956521739131</v>
      </c>
      <c r="W11" s="53">
        <v>0.18115942028985507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3">
        <v>0</v>
      </c>
      <c r="AD11" s="40">
        <f t="shared" si="0"/>
        <v>8.1521739130434785</v>
      </c>
      <c r="AE11" s="80"/>
    </row>
    <row r="12" spans="1:31" ht="15" customHeight="1" x14ac:dyDescent="0.25">
      <c r="A12" s="126"/>
      <c r="B12" s="90" t="s">
        <v>17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0.18115942028985507</v>
      </c>
      <c r="P12" s="53">
        <v>0</v>
      </c>
      <c r="Q12" s="53">
        <v>1.9927536231884058</v>
      </c>
      <c r="R12" s="53">
        <v>2.3550724637681157</v>
      </c>
      <c r="S12" s="53">
        <v>0</v>
      </c>
      <c r="T12" s="53">
        <v>0</v>
      </c>
      <c r="U12" s="53">
        <v>6.5217391304347823</v>
      </c>
      <c r="V12" s="53">
        <v>16.304347826086953</v>
      </c>
      <c r="W12" s="53">
        <v>9.420289855072463</v>
      </c>
      <c r="X12" s="53">
        <v>0</v>
      </c>
      <c r="Y12" s="53">
        <v>0.18115942028985507</v>
      </c>
      <c r="Z12" s="53">
        <v>0</v>
      </c>
      <c r="AA12" s="53">
        <v>0</v>
      </c>
      <c r="AB12" s="53">
        <v>0</v>
      </c>
      <c r="AC12" s="53">
        <v>0</v>
      </c>
      <c r="AD12" s="40">
        <f t="shared" si="0"/>
        <v>36.95652173913043</v>
      </c>
      <c r="AE12" s="80"/>
    </row>
    <row r="13" spans="1:31" ht="15" customHeight="1" x14ac:dyDescent="0.25">
      <c r="A13" s="126"/>
      <c r="B13" s="90" t="s">
        <v>18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3">
        <v>0.36231884057971014</v>
      </c>
      <c r="M13" s="53">
        <v>0.18115942028985507</v>
      </c>
      <c r="N13" s="53">
        <v>0</v>
      </c>
      <c r="O13" s="53">
        <v>0.18115942028985507</v>
      </c>
      <c r="P13" s="53">
        <v>0</v>
      </c>
      <c r="Q13" s="53">
        <v>0</v>
      </c>
      <c r="R13" s="53">
        <v>0.18115942028985507</v>
      </c>
      <c r="S13" s="53">
        <v>0.54347826086956519</v>
      </c>
      <c r="T13" s="53">
        <v>0</v>
      </c>
      <c r="U13" s="53">
        <v>0.36231884057971014</v>
      </c>
      <c r="V13" s="53">
        <v>6.1594202898550714</v>
      </c>
      <c r="W13" s="53">
        <v>0</v>
      </c>
      <c r="X13" s="53">
        <v>0.36231884057971014</v>
      </c>
      <c r="Y13" s="53">
        <v>0</v>
      </c>
      <c r="Z13" s="53">
        <v>0</v>
      </c>
      <c r="AA13" s="53">
        <v>0</v>
      </c>
      <c r="AB13" s="53">
        <v>0</v>
      </c>
      <c r="AC13" s="53">
        <v>0</v>
      </c>
      <c r="AD13" s="40">
        <f t="shared" si="0"/>
        <v>8.3333333333333321</v>
      </c>
      <c r="AE13" s="80"/>
    </row>
    <row r="14" spans="1:31" ht="15" customHeight="1" x14ac:dyDescent="0.25">
      <c r="A14" s="126"/>
      <c r="B14" s="90" t="s">
        <v>19</v>
      </c>
      <c r="C14" s="53">
        <v>0</v>
      </c>
      <c r="D14" s="53">
        <v>0</v>
      </c>
      <c r="E14" s="53">
        <v>0.36231884057971014</v>
      </c>
      <c r="F14" s="53">
        <v>0</v>
      </c>
      <c r="G14" s="53">
        <v>0.18115942028985507</v>
      </c>
      <c r="H14" s="53">
        <v>0</v>
      </c>
      <c r="I14" s="53">
        <v>0</v>
      </c>
      <c r="J14" s="53">
        <v>0</v>
      </c>
      <c r="K14" s="53">
        <v>0.18115942028985507</v>
      </c>
      <c r="L14" s="53">
        <v>1.4492753623188406</v>
      </c>
      <c r="M14" s="53">
        <v>0</v>
      </c>
      <c r="N14" s="53">
        <v>0.18115942028985507</v>
      </c>
      <c r="O14" s="53">
        <v>1.0869565217391304</v>
      </c>
      <c r="P14" s="53">
        <v>0.18115942028985507</v>
      </c>
      <c r="Q14" s="53">
        <v>0</v>
      </c>
      <c r="R14" s="53">
        <v>1.0869565217391304</v>
      </c>
      <c r="S14" s="53">
        <v>1.4492753623188406</v>
      </c>
      <c r="T14" s="53">
        <v>0.90579710144927528</v>
      </c>
      <c r="U14" s="53">
        <v>2.5362318840579707</v>
      </c>
      <c r="V14" s="53">
        <v>16.847826086956523</v>
      </c>
      <c r="W14" s="53">
        <v>1.0869565217391304</v>
      </c>
      <c r="X14" s="53">
        <v>0.18115942028985507</v>
      </c>
      <c r="Y14" s="53">
        <v>0.36231884057971014</v>
      </c>
      <c r="Z14" s="53">
        <v>0</v>
      </c>
      <c r="AA14" s="53">
        <v>0.18115942028985507</v>
      </c>
      <c r="AB14" s="53">
        <v>0.54347826086956519</v>
      </c>
      <c r="AC14" s="53">
        <v>0.18115942028985507</v>
      </c>
      <c r="AD14" s="40">
        <f t="shared" si="0"/>
        <v>28.985507246376816</v>
      </c>
      <c r="AE14" s="80"/>
    </row>
    <row r="15" spans="1:31" ht="15" customHeight="1" x14ac:dyDescent="0.25">
      <c r="A15" s="126"/>
      <c r="B15" s="90" t="s">
        <v>20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0</v>
      </c>
      <c r="Y15" s="53">
        <v>0</v>
      </c>
      <c r="Z15" s="53">
        <v>0</v>
      </c>
      <c r="AA15" s="53">
        <v>0</v>
      </c>
      <c r="AB15" s="53">
        <v>0</v>
      </c>
      <c r="AC15" s="53">
        <v>0</v>
      </c>
      <c r="AD15" s="40">
        <f t="shared" si="0"/>
        <v>0</v>
      </c>
      <c r="AE15" s="80"/>
    </row>
    <row r="16" spans="1:31" ht="15" customHeight="1" x14ac:dyDescent="0.25">
      <c r="A16" s="126"/>
      <c r="B16" s="90" t="s">
        <v>21</v>
      </c>
      <c r="C16" s="53">
        <v>0.18115942028985507</v>
      </c>
      <c r="D16" s="53">
        <v>0</v>
      </c>
      <c r="E16" s="53">
        <v>0.36231884057971014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0.18115942028985507</v>
      </c>
      <c r="R16" s="53">
        <v>2.3550724637681157</v>
      </c>
      <c r="S16" s="53">
        <v>0.18115942028985507</v>
      </c>
      <c r="T16" s="53">
        <v>0</v>
      </c>
      <c r="U16" s="53">
        <v>0</v>
      </c>
      <c r="V16" s="53">
        <v>0.18115942028985507</v>
      </c>
      <c r="W16" s="53">
        <v>0</v>
      </c>
      <c r="X16" s="53">
        <v>0</v>
      </c>
      <c r="Y16" s="53">
        <v>0</v>
      </c>
      <c r="Z16" s="53">
        <v>0</v>
      </c>
      <c r="AA16" s="53">
        <v>0</v>
      </c>
      <c r="AB16" s="53">
        <v>0</v>
      </c>
      <c r="AC16" s="53">
        <v>0</v>
      </c>
      <c r="AD16" s="40">
        <f t="shared" si="0"/>
        <v>3.4420289855072461</v>
      </c>
      <c r="AE16" s="80"/>
    </row>
    <row r="17" spans="1:31" ht="15" customHeight="1" x14ac:dyDescent="0.25">
      <c r="A17" s="126"/>
      <c r="B17" s="90" t="s">
        <v>22</v>
      </c>
      <c r="C17" s="53">
        <v>0</v>
      </c>
      <c r="D17" s="53">
        <v>0</v>
      </c>
      <c r="E17" s="53">
        <v>2.5362318840579707</v>
      </c>
      <c r="F17" s="53">
        <v>0</v>
      </c>
      <c r="G17" s="53">
        <v>1.9927536231884058</v>
      </c>
      <c r="H17" s="53">
        <v>0.54347826086956519</v>
      </c>
      <c r="I17" s="53">
        <v>0</v>
      </c>
      <c r="J17" s="53">
        <v>0.36231884057971014</v>
      </c>
      <c r="K17" s="53">
        <v>0.18115942028985507</v>
      </c>
      <c r="L17" s="53">
        <v>0.18115942028985507</v>
      </c>
      <c r="M17" s="53">
        <v>0</v>
      </c>
      <c r="N17" s="53">
        <v>0.18115942028985507</v>
      </c>
      <c r="O17" s="53">
        <v>0.54347826086956519</v>
      </c>
      <c r="P17" s="53">
        <v>0</v>
      </c>
      <c r="Q17" s="53">
        <v>0.36231884057971014</v>
      </c>
      <c r="R17" s="53">
        <v>1.0869565217391304</v>
      </c>
      <c r="S17" s="53">
        <v>6.7028985507246377</v>
      </c>
      <c r="T17" s="53">
        <v>0.18115942028985507</v>
      </c>
      <c r="U17" s="53">
        <v>6.1594202898550714</v>
      </c>
      <c r="V17" s="53">
        <v>70.65217391304347</v>
      </c>
      <c r="W17" s="53">
        <v>1.6304347826086956</v>
      </c>
      <c r="X17" s="53">
        <v>0.36231884057971014</v>
      </c>
      <c r="Y17" s="53">
        <v>5.4347826086956514</v>
      </c>
      <c r="Z17" s="53">
        <v>0</v>
      </c>
      <c r="AA17" s="53">
        <v>0.72463768115942029</v>
      </c>
      <c r="AB17" s="53">
        <v>0.36231884057971014</v>
      </c>
      <c r="AC17" s="53">
        <v>0</v>
      </c>
      <c r="AD17" s="40">
        <f t="shared" si="0"/>
        <v>100.18115942028984</v>
      </c>
      <c r="AE17" s="80"/>
    </row>
    <row r="18" spans="1:31" ht="15" customHeight="1" x14ac:dyDescent="0.25">
      <c r="A18" s="126" t="s">
        <v>2</v>
      </c>
      <c r="B18" s="90" t="s">
        <v>23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40">
        <f t="shared" si="0"/>
        <v>0</v>
      </c>
      <c r="AE18" s="80"/>
    </row>
    <row r="19" spans="1:31" ht="15" customHeight="1" x14ac:dyDescent="0.25">
      <c r="A19" s="126"/>
      <c r="B19" s="90" t="s">
        <v>24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0</v>
      </c>
      <c r="W19" s="53">
        <v>0</v>
      </c>
      <c r="X19" s="53">
        <v>0</v>
      </c>
      <c r="Y19" s="53">
        <v>0</v>
      </c>
      <c r="Z19" s="53">
        <v>0</v>
      </c>
      <c r="AA19" s="53">
        <v>0</v>
      </c>
      <c r="AB19" s="53">
        <v>0</v>
      </c>
      <c r="AC19" s="53">
        <v>0</v>
      </c>
      <c r="AD19" s="40">
        <f t="shared" si="0"/>
        <v>0</v>
      </c>
      <c r="AE19" s="80"/>
    </row>
    <row r="20" spans="1:31" ht="15" customHeight="1" x14ac:dyDescent="0.25">
      <c r="A20" s="126"/>
      <c r="B20" s="90" t="s">
        <v>25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3">
        <v>0</v>
      </c>
      <c r="O20" s="53">
        <v>0</v>
      </c>
      <c r="P20" s="53">
        <v>0</v>
      </c>
      <c r="Q20" s="53">
        <v>0</v>
      </c>
      <c r="R20" s="53">
        <v>0</v>
      </c>
      <c r="S20" s="53">
        <v>0</v>
      </c>
      <c r="T20" s="53">
        <v>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0</v>
      </c>
      <c r="AD20" s="40">
        <f t="shared" si="0"/>
        <v>0</v>
      </c>
      <c r="AE20" s="80"/>
    </row>
    <row r="21" spans="1:31" ht="15" customHeight="1" x14ac:dyDescent="0.25">
      <c r="A21" s="126"/>
      <c r="B21" s="90" t="s">
        <v>26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</v>
      </c>
      <c r="Q21" s="53">
        <v>0</v>
      </c>
      <c r="R21" s="53">
        <v>0</v>
      </c>
      <c r="S21" s="53">
        <v>0</v>
      </c>
      <c r="T21" s="53">
        <v>0</v>
      </c>
      <c r="U21" s="53">
        <v>0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0</v>
      </c>
      <c r="AD21" s="40">
        <f t="shared" si="0"/>
        <v>0</v>
      </c>
      <c r="AE21" s="80"/>
    </row>
    <row r="22" spans="1:31" ht="15" customHeight="1" x14ac:dyDescent="0.25">
      <c r="A22" s="54" t="s">
        <v>15</v>
      </c>
      <c r="B22" s="90" t="s">
        <v>2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  <c r="P22" s="53">
        <v>0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0</v>
      </c>
      <c r="W22" s="53">
        <v>0</v>
      </c>
      <c r="X22" s="53">
        <v>0</v>
      </c>
      <c r="Y22" s="53">
        <v>0</v>
      </c>
      <c r="Z22" s="53">
        <v>0</v>
      </c>
      <c r="AA22" s="53">
        <v>0</v>
      </c>
      <c r="AB22" s="53">
        <v>0</v>
      </c>
      <c r="AC22" s="53">
        <v>0</v>
      </c>
      <c r="AD22" s="40">
        <f t="shared" si="0"/>
        <v>0</v>
      </c>
      <c r="AE22" s="80"/>
    </row>
    <row r="23" spans="1:31" s="76" customFormat="1" ht="15" customHeight="1" x14ac:dyDescent="0.25">
      <c r="A23" s="55" t="s">
        <v>3</v>
      </c>
      <c r="B23" s="56" t="s">
        <v>27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40">
        <f t="shared" si="0"/>
        <v>0</v>
      </c>
      <c r="AE23" s="80"/>
    </row>
    <row r="24" spans="1:31" s="76" customFormat="1" ht="15" customHeight="1" x14ac:dyDescent="0.25">
      <c r="A24" s="89" t="s">
        <v>4</v>
      </c>
      <c r="B24" s="56" t="s">
        <v>28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3">
        <v>0</v>
      </c>
      <c r="W24" s="53">
        <v>0</v>
      </c>
      <c r="X24" s="53">
        <v>0</v>
      </c>
      <c r="Y24" s="53">
        <v>0</v>
      </c>
      <c r="Z24" s="53">
        <v>0</v>
      </c>
      <c r="AA24" s="53">
        <v>0</v>
      </c>
      <c r="AB24" s="53">
        <v>0</v>
      </c>
      <c r="AC24" s="53">
        <v>0</v>
      </c>
      <c r="AD24" s="40">
        <f t="shared" si="0"/>
        <v>0</v>
      </c>
      <c r="AE24" s="80"/>
    </row>
    <row r="25" spans="1:31" s="76" customFormat="1" ht="15" customHeight="1" x14ac:dyDescent="0.25">
      <c r="A25" s="55" t="s">
        <v>5</v>
      </c>
      <c r="B25" s="56"/>
      <c r="C25" s="53">
        <v>47.101449275362313</v>
      </c>
      <c r="D25" s="53">
        <v>15.036231884057971</v>
      </c>
      <c r="E25" s="53">
        <v>66.123188405797094</v>
      </c>
      <c r="F25" s="53">
        <v>6.5217391304347823</v>
      </c>
      <c r="G25" s="53">
        <v>177.53623188405797</v>
      </c>
      <c r="H25" s="53">
        <v>10.688405797101449</v>
      </c>
      <c r="I25" s="53">
        <v>0</v>
      </c>
      <c r="J25" s="53">
        <v>118.65942028985506</v>
      </c>
      <c r="K25" s="53">
        <v>85.326086956521735</v>
      </c>
      <c r="L25" s="53">
        <v>210.68840579710144</v>
      </c>
      <c r="M25" s="53">
        <v>114.49275362318841</v>
      </c>
      <c r="N25" s="53">
        <v>118.65942028985506</v>
      </c>
      <c r="O25" s="53">
        <v>292.75362318840575</v>
      </c>
      <c r="P25" s="53">
        <v>99.456521739130423</v>
      </c>
      <c r="Q25" s="53">
        <v>63.949275362318829</v>
      </c>
      <c r="R25" s="53">
        <v>526.26811594202889</v>
      </c>
      <c r="S25" s="53">
        <v>778.44202898550714</v>
      </c>
      <c r="T25" s="53">
        <v>153.26086956521738</v>
      </c>
      <c r="U25" s="53">
        <v>764.13043478260863</v>
      </c>
      <c r="V25" s="53">
        <v>1971.9202898550723</v>
      </c>
      <c r="W25" s="53">
        <v>489.85507246376801</v>
      </c>
      <c r="X25" s="53">
        <v>239.49275362318838</v>
      </c>
      <c r="Y25" s="53">
        <v>529.16666666666663</v>
      </c>
      <c r="Z25" s="53">
        <v>141.12318840579709</v>
      </c>
      <c r="AA25" s="53">
        <v>155.79710144927535</v>
      </c>
      <c r="AB25" s="53">
        <v>419.20289855072463</v>
      </c>
      <c r="AC25" s="53">
        <v>90.036231884057969</v>
      </c>
      <c r="AD25" s="40">
        <f t="shared" si="0"/>
        <v>7685.6884057971001</v>
      </c>
      <c r="AE25" s="80"/>
    </row>
    <row r="26" spans="1:31" s="76" customFormat="1" ht="15" customHeight="1" x14ac:dyDescent="0.25">
      <c r="A26" s="55" t="s">
        <v>6</v>
      </c>
      <c r="B26" s="56"/>
      <c r="C26" s="53">
        <v>0</v>
      </c>
      <c r="D26" s="53">
        <v>0</v>
      </c>
      <c r="E26" s="53">
        <v>0.18115942028985507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0.36231884057971014</v>
      </c>
      <c r="M26" s="53">
        <v>0</v>
      </c>
      <c r="N26" s="53">
        <v>0</v>
      </c>
      <c r="O26" s="53">
        <v>0.54347826086956519</v>
      </c>
      <c r="P26" s="53">
        <v>0.18115942028985507</v>
      </c>
      <c r="Q26" s="53">
        <v>0.18115942028985507</v>
      </c>
      <c r="R26" s="53">
        <v>1.0869565217391304</v>
      </c>
      <c r="S26" s="53">
        <v>1.0869565217391304</v>
      </c>
      <c r="T26" s="53">
        <v>0</v>
      </c>
      <c r="U26" s="53">
        <v>4.3478260869565215</v>
      </c>
      <c r="V26" s="53">
        <v>15.217391304347826</v>
      </c>
      <c r="W26" s="53">
        <v>0.72463768115942029</v>
      </c>
      <c r="X26" s="53">
        <v>0</v>
      </c>
      <c r="Y26" s="53">
        <v>0.54347826086956519</v>
      </c>
      <c r="Z26" s="53">
        <v>0.18115942028985507</v>
      </c>
      <c r="AA26" s="53">
        <v>0.18115942028985507</v>
      </c>
      <c r="AB26" s="53">
        <v>0.18115942028985507</v>
      </c>
      <c r="AC26" s="53">
        <v>0.72463768115942029</v>
      </c>
      <c r="AD26" s="40">
        <f t="shared" si="0"/>
        <v>25.724637681159425</v>
      </c>
      <c r="AE26" s="80"/>
    </row>
    <row r="27" spans="1:31" s="76" customFormat="1" ht="15" customHeight="1" x14ac:dyDescent="0.25">
      <c r="A27" s="127" t="s">
        <v>72</v>
      </c>
      <c r="B27" s="56" t="s">
        <v>29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0</v>
      </c>
      <c r="W27" s="53">
        <v>0</v>
      </c>
      <c r="X27" s="53">
        <v>0</v>
      </c>
      <c r="Y27" s="53">
        <v>0</v>
      </c>
      <c r="Z27" s="53">
        <v>0</v>
      </c>
      <c r="AA27" s="53">
        <v>0</v>
      </c>
      <c r="AB27" s="53">
        <v>0</v>
      </c>
      <c r="AC27" s="53">
        <v>0</v>
      </c>
      <c r="AD27" s="40">
        <f t="shared" si="0"/>
        <v>0</v>
      </c>
      <c r="AE27" s="80"/>
    </row>
    <row r="28" spans="1:31" s="76" customFormat="1" ht="15" customHeight="1" x14ac:dyDescent="0.25">
      <c r="A28" s="127"/>
      <c r="B28" s="56" t="s">
        <v>30</v>
      </c>
      <c r="C28" s="53">
        <v>0.18115942028985507</v>
      </c>
      <c r="D28" s="53">
        <v>0.18115942028985507</v>
      </c>
      <c r="E28" s="53">
        <v>0.72463768115942029</v>
      </c>
      <c r="F28" s="53">
        <v>0</v>
      </c>
      <c r="G28" s="53">
        <v>0.54347826086956519</v>
      </c>
      <c r="H28" s="53">
        <v>0</v>
      </c>
      <c r="I28" s="53">
        <v>0</v>
      </c>
      <c r="J28" s="53">
        <v>0</v>
      </c>
      <c r="K28" s="53">
        <v>0.18115942028985507</v>
      </c>
      <c r="L28" s="53">
        <v>0.72463768115942029</v>
      </c>
      <c r="M28" s="53">
        <v>0.54347826086956519</v>
      </c>
      <c r="N28" s="53">
        <v>0.36231884057971014</v>
      </c>
      <c r="O28" s="53">
        <v>0.90579710144927528</v>
      </c>
      <c r="P28" s="53">
        <v>0.36231884057971014</v>
      </c>
      <c r="Q28" s="53">
        <v>0.36231884057971014</v>
      </c>
      <c r="R28" s="53">
        <v>1.4492753623188406</v>
      </c>
      <c r="S28" s="53">
        <v>2.5362318840579707</v>
      </c>
      <c r="T28" s="53">
        <v>0.72463768115942029</v>
      </c>
      <c r="U28" s="53">
        <v>6.7028985507246377</v>
      </c>
      <c r="V28" s="53">
        <v>9.420289855072463</v>
      </c>
      <c r="W28" s="53">
        <v>1.2681159420289854</v>
      </c>
      <c r="X28" s="53">
        <v>0.36231884057971014</v>
      </c>
      <c r="Y28" s="53">
        <v>0.90579710144927528</v>
      </c>
      <c r="Z28" s="53">
        <v>0.54347826086956519</v>
      </c>
      <c r="AA28" s="53">
        <v>0.36231884057971014</v>
      </c>
      <c r="AB28" s="53">
        <v>0.54347826086956519</v>
      </c>
      <c r="AC28" s="53">
        <v>2.5362318840579707</v>
      </c>
      <c r="AD28" s="40">
        <f t="shared" si="0"/>
        <v>32.427536231884055</v>
      </c>
      <c r="AE28" s="80"/>
    </row>
    <row r="29" spans="1:31" ht="15" customHeight="1" x14ac:dyDescent="0.25">
      <c r="A29" s="54" t="s">
        <v>7</v>
      </c>
      <c r="B29" s="90" t="s">
        <v>31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  <c r="X29" s="53">
        <v>0</v>
      </c>
      <c r="Y29" s="53">
        <v>0</v>
      </c>
      <c r="Z29" s="53">
        <v>0</v>
      </c>
      <c r="AA29" s="53">
        <v>0</v>
      </c>
      <c r="AB29" s="53">
        <v>0</v>
      </c>
      <c r="AC29" s="53">
        <v>0</v>
      </c>
      <c r="AD29" s="40">
        <f t="shared" si="0"/>
        <v>0</v>
      </c>
      <c r="AE29" s="80"/>
    </row>
    <row r="30" spans="1:31" ht="15" customHeight="1" x14ac:dyDescent="0.25">
      <c r="A30" s="54" t="s">
        <v>8</v>
      </c>
      <c r="B30" s="90" t="s">
        <v>32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0</v>
      </c>
      <c r="X30" s="53">
        <v>0</v>
      </c>
      <c r="Y30" s="53">
        <v>0</v>
      </c>
      <c r="Z30" s="53">
        <v>0</v>
      </c>
      <c r="AA30" s="53">
        <v>0</v>
      </c>
      <c r="AB30" s="53">
        <v>0</v>
      </c>
      <c r="AC30" s="53">
        <v>0</v>
      </c>
      <c r="AD30" s="40">
        <f t="shared" si="0"/>
        <v>0</v>
      </c>
      <c r="AE30" s="80"/>
    </row>
    <row r="31" spans="1:31" ht="15" customHeight="1" x14ac:dyDescent="0.25">
      <c r="A31" s="54" t="s">
        <v>9</v>
      </c>
      <c r="B31" s="90"/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  <c r="Z31" s="53">
        <v>0</v>
      </c>
      <c r="AA31" s="53">
        <v>0</v>
      </c>
      <c r="AB31" s="53">
        <v>0</v>
      </c>
      <c r="AC31" s="53">
        <v>0</v>
      </c>
      <c r="AD31" s="40">
        <f t="shared" si="0"/>
        <v>0</v>
      </c>
      <c r="AE31" s="80"/>
    </row>
    <row r="32" spans="1:31" ht="15" customHeight="1" x14ac:dyDescent="0.25">
      <c r="A32" s="54" t="s">
        <v>77</v>
      </c>
      <c r="B32" s="90" t="s">
        <v>76</v>
      </c>
      <c r="C32" s="53">
        <v>0.18115942028985507</v>
      </c>
      <c r="D32" s="53">
        <v>0</v>
      </c>
      <c r="E32" s="53">
        <v>1.0869565217391304</v>
      </c>
      <c r="F32" s="53">
        <v>0</v>
      </c>
      <c r="G32" s="53">
        <v>2.3550724637681157</v>
      </c>
      <c r="H32" s="53">
        <v>0</v>
      </c>
      <c r="I32" s="53">
        <v>0</v>
      </c>
      <c r="J32" s="53">
        <v>0.72463768115942029</v>
      </c>
      <c r="K32" s="53">
        <v>0.36231884057971014</v>
      </c>
      <c r="L32" s="53">
        <v>1.9927536231884058</v>
      </c>
      <c r="M32" s="53">
        <v>6.5217391304347823</v>
      </c>
      <c r="N32" s="53">
        <v>1.2681159420289854</v>
      </c>
      <c r="O32" s="53">
        <v>2.7173913043478257</v>
      </c>
      <c r="P32" s="53">
        <v>1.0869565217391304</v>
      </c>
      <c r="Q32" s="53">
        <v>1.6304347826086956</v>
      </c>
      <c r="R32" s="53">
        <v>43.659420289855071</v>
      </c>
      <c r="S32" s="53">
        <v>23.550724637681157</v>
      </c>
      <c r="T32" s="53">
        <v>3.6231884057971011</v>
      </c>
      <c r="U32" s="53">
        <v>23.731884057971012</v>
      </c>
      <c r="V32" s="53">
        <v>100.90579710144927</v>
      </c>
      <c r="W32" s="53">
        <v>32.427536231884055</v>
      </c>
      <c r="X32" s="53">
        <v>31.521739130434778</v>
      </c>
      <c r="Y32" s="53">
        <v>42.391304347826079</v>
      </c>
      <c r="Z32" s="53">
        <v>1.8115942028985506</v>
      </c>
      <c r="AA32" s="53">
        <v>0.90579710144927528</v>
      </c>
      <c r="AB32" s="53">
        <v>2.8985507246376812</v>
      </c>
      <c r="AC32" s="53">
        <v>4.5289855072463761</v>
      </c>
      <c r="AD32" s="40">
        <f t="shared" si="0"/>
        <v>331.88405797101444</v>
      </c>
      <c r="AE32" s="80"/>
    </row>
    <row r="33" spans="1:31" ht="15" customHeight="1" x14ac:dyDescent="0.25">
      <c r="A33" s="54" t="s">
        <v>10</v>
      </c>
      <c r="B33" s="90" t="s">
        <v>33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0</v>
      </c>
      <c r="W33" s="53">
        <v>0</v>
      </c>
      <c r="X33" s="53">
        <v>0</v>
      </c>
      <c r="Y33" s="53">
        <v>0</v>
      </c>
      <c r="Z33" s="53">
        <v>0</v>
      </c>
      <c r="AA33" s="53">
        <v>0</v>
      </c>
      <c r="AB33" s="53">
        <v>0</v>
      </c>
      <c r="AC33" s="53">
        <v>0</v>
      </c>
      <c r="AD33" s="40">
        <f t="shared" si="0"/>
        <v>0</v>
      </c>
      <c r="AE33" s="80"/>
    </row>
    <row r="34" spans="1:31" ht="15" customHeight="1" x14ac:dyDescent="0.25">
      <c r="A34" s="54" t="s">
        <v>11</v>
      </c>
      <c r="B34" s="90" t="s">
        <v>34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0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53">
        <v>0</v>
      </c>
      <c r="Z34" s="53">
        <v>0</v>
      </c>
      <c r="AA34" s="53">
        <v>0</v>
      </c>
      <c r="AB34" s="53">
        <v>0</v>
      </c>
      <c r="AC34" s="53">
        <v>0</v>
      </c>
      <c r="AD34" s="40">
        <f t="shared" si="0"/>
        <v>0</v>
      </c>
      <c r="AE34" s="80"/>
    </row>
    <row r="35" spans="1:31" ht="15" customHeight="1" x14ac:dyDescent="0.25">
      <c r="A35" s="54" t="s">
        <v>2</v>
      </c>
      <c r="B35" s="90" t="s">
        <v>73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40">
        <f t="shared" si="0"/>
        <v>0</v>
      </c>
      <c r="AE35" s="80"/>
    </row>
    <row r="36" spans="1:31" s="79" customFormat="1" ht="15" customHeight="1" thickBot="1" x14ac:dyDescent="0.3">
      <c r="A36" s="58" t="s">
        <v>12</v>
      </c>
      <c r="B36" s="59" t="s">
        <v>35</v>
      </c>
      <c r="C36" s="37">
        <f>SUM(C6:C35)+SUM(C38:C43)</f>
        <v>47.644927536231869</v>
      </c>
      <c r="D36" s="37">
        <f t="shared" ref="D36:AC36" si="1">SUM(D6:D35)+SUM(D38:D43)</f>
        <v>15.217391304347826</v>
      </c>
      <c r="E36" s="37">
        <f t="shared" si="1"/>
        <v>71.739130434782595</v>
      </c>
      <c r="F36" s="37">
        <f t="shared" si="1"/>
        <v>6.5217391304347823</v>
      </c>
      <c r="G36" s="37">
        <f t="shared" si="1"/>
        <v>184.05797101449275</v>
      </c>
      <c r="H36" s="37">
        <f t="shared" si="1"/>
        <v>11.231884057971014</v>
      </c>
      <c r="I36" s="37">
        <f t="shared" si="1"/>
        <v>0</v>
      </c>
      <c r="J36" s="37">
        <f t="shared" si="1"/>
        <v>119.74637681159419</v>
      </c>
      <c r="K36" s="37">
        <f t="shared" si="1"/>
        <v>86.231884057971001</v>
      </c>
      <c r="L36" s="37">
        <f t="shared" si="1"/>
        <v>215.94202898550722</v>
      </c>
      <c r="M36" s="37">
        <f t="shared" si="1"/>
        <v>121.73913043478261</v>
      </c>
      <c r="N36" s="37">
        <f t="shared" si="1"/>
        <v>120.65217391304346</v>
      </c>
      <c r="O36" s="37">
        <f t="shared" si="1"/>
        <v>299.81884057971007</v>
      </c>
      <c r="P36" s="37">
        <f t="shared" si="1"/>
        <v>101.26811594202897</v>
      </c>
      <c r="Q36" s="37">
        <f t="shared" si="1"/>
        <v>68.840579710144922</v>
      </c>
      <c r="R36" s="37">
        <f t="shared" si="1"/>
        <v>586.05072463768113</v>
      </c>
      <c r="S36" s="37">
        <f t="shared" si="1"/>
        <v>833.87681159420276</v>
      </c>
      <c r="T36" s="37">
        <f t="shared" si="1"/>
        <v>159.23913043478257</v>
      </c>
      <c r="U36" s="37">
        <f t="shared" si="1"/>
        <v>819.92753623188389</v>
      </c>
      <c r="V36" s="37">
        <f t="shared" si="1"/>
        <v>2295.6521739130435</v>
      </c>
      <c r="W36" s="37">
        <f t="shared" si="1"/>
        <v>542.21014492753613</v>
      </c>
      <c r="X36" s="37">
        <f t="shared" si="1"/>
        <v>287.68115942028982</v>
      </c>
      <c r="Y36" s="37">
        <f t="shared" si="1"/>
        <v>580.25362318840587</v>
      </c>
      <c r="Z36" s="37">
        <f t="shared" si="1"/>
        <v>143.65942028985506</v>
      </c>
      <c r="AA36" s="37">
        <f t="shared" si="1"/>
        <v>158.15217391304347</v>
      </c>
      <c r="AB36" s="37">
        <f t="shared" si="1"/>
        <v>423.91304347826087</v>
      </c>
      <c r="AC36" s="37">
        <f t="shared" si="1"/>
        <v>98.007246376811594</v>
      </c>
      <c r="AD36" s="38">
        <f>SUM(AD6:AD35)+SUM(AD38:AD43)</f>
        <v>8399.2753623188382</v>
      </c>
      <c r="AE36" s="112"/>
    </row>
    <row r="37" spans="1:31" ht="15" customHeight="1" thickBot="1" x14ac:dyDescent="0.3"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D37" s="80"/>
    </row>
    <row r="38" spans="1:31" ht="15" customHeight="1" x14ac:dyDescent="0.25">
      <c r="A38" s="128" t="s">
        <v>65</v>
      </c>
      <c r="B38" s="12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42">
        <f t="shared" ref="AD38:AD43" si="2">SUM(C38:AC38)</f>
        <v>0</v>
      </c>
    </row>
    <row r="39" spans="1:31" ht="15" customHeight="1" x14ac:dyDescent="0.25">
      <c r="A39" s="130" t="s">
        <v>66</v>
      </c>
      <c r="B39" s="131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40">
        <f t="shared" si="2"/>
        <v>0</v>
      </c>
    </row>
    <row r="40" spans="1:31" ht="15" customHeight="1" x14ac:dyDescent="0.25">
      <c r="A40" s="130" t="s">
        <v>67</v>
      </c>
      <c r="B40" s="131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40">
        <f t="shared" si="2"/>
        <v>0</v>
      </c>
    </row>
    <row r="41" spans="1:31" ht="15" customHeight="1" x14ac:dyDescent="0.25">
      <c r="A41" s="130" t="s">
        <v>68</v>
      </c>
      <c r="B41" s="131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40">
        <f t="shared" si="2"/>
        <v>0</v>
      </c>
    </row>
    <row r="42" spans="1:31" ht="15" customHeight="1" x14ac:dyDescent="0.25">
      <c r="A42" s="130" t="s">
        <v>69</v>
      </c>
      <c r="B42" s="131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40">
        <f t="shared" si="2"/>
        <v>0</v>
      </c>
    </row>
    <row r="43" spans="1:31" ht="15" customHeight="1" thickBot="1" x14ac:dyDescent="0.3">
      <c r="A43" s="121" t="s">
        <v>70</v>
      </c>
      <c r="B43" s="122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44">
        <f t="shared" si="2"/>
        <v>0</v>
      </c>
    </row>
    <row r="44" spans="1:31" x14ac:dyDescent="0.25"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31" x14ac:dyDescent="0.25"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31" x14ac:dyDescent="0.25"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31" x14ac:dyDescent="0.25"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31" x14ac:dyDescent="0.25"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</sheetData>
  <mergeCells count="11">
    <mergeCell ref="A43:B43"/>
    <mergeCell ref="A5:B5"/>
    <mergeCell ref="A6:A9"/>
    <mergeCell ref="A18:A21"/>
    <mergeCell ref="A10:A17"/>
    <mergeCell ref="A27:A28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C3A3D213E6D74C8133EDD4D9507534" ma:contentTypeVersion="0" ma:contentTypeDescription="Crie um novo documento." ma:contentTypeScope="" ma:versionID="880c2acd26c0ebcb9d9badba503c80d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e078010f886becc52d8153076464f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1D3167-1978-45E1-BBE7-0DC6694459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A6DDB2-B385-4B72-AE22-4A15ADA46E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DFD61C-F1DC-4822-96A1-60065EA14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67</vt:i4>
      </vt:variant>
    </vt:vector>
  </HeadingPairs>
  <TitlesOfParts>
    <vt:vector size="67" baseType="lpstr"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00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 (Kg)</vt:lpstr>
      <vt:lpstr>11</vt:lpstr>
      <vt:lpstr>12</vt:lpstr>
      <vt:lpstr>13</vt:lpstr>
      <vt:lpstr>14</vt:lpstr>
      <vt:lpstr>15</vt:lpstr>
      <vt:lpstr>16</vt:lpstr>
      <vt:lpstr>17</vt:lpstr>
      <vt:lpstr>RO</vt:lpstr>
      <vt:lpstr>AC</vt:lpstr>
      <vt:lpstr>AM</vt:lpstr>
      <vt:lpstr>RR</vt:lpstr>
      <vt:lpstr>PA</vt:lpstr>
      <vt:lpstr>AP</vt:lpstr>
      <vt:lpstr>TO</vt:lpstr>
      <vt:lpstr>MA</vt:lpstr>
      <vt:lpstr>PI</vt:lpstr>
      <vt:lpstr>CE</vt:lpstr>
      <vt:lpstr>RN</vt:lpstr>
      <vt:lpstr>PB</vt:lpstr>
      <vt:lpstr>PE</vt:lpstr>
      <vt:lpstr>AL</vt:lpstr>
      <vt:lpstr>SE</vt:lpstr>
      <vt:lpstr>BA</vt:lpstr>
      <vt:lpstr>MG</vt:lpstr>
      <vt:lpstr>ES</vt:lpstr>
      <vt:lpstr>RJ</vt:lpstr>
      <vt:lpstr>SP</vt:lpstr>
      <vt:lpstr>PR</vt:lpstr>
      <vt:lpstr>SC</vt:lpstr>
      <vt:lpstr>RS</vt:lpstr>
      <vt:lpstr>MS</vt:lpstr>
      <vt:lpstr>MT</vt:lpstr>
      <vt:lpstr>GO</vt:lpstr>
      <vt:lpstr>DF</vt:lpstr>
      <vt:lpstr>BR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Daniele de Oliveira Bandeira</cp:lastModifiedBy>
  <cp:lastPrinted>2011-10-06T12:50:07Z</cp:lastPrinted>
  <dcterms:created xsi:type="dcterms:W3CDTF">2000-04-04T18:19:08Z</dcterms:created>
  <dcterms:modified xsi:type="dcterms:W3CDTF">2018-11-08T19:52:26Z</dcterms:modified>
</cp:coreProperties>
</file>