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ernando\Downloads\Item_8._Proposta_Atualizacao_Plano_Quadrienal_FNRB_2024_2027_1\"/>
    </mc:Choice>
  </mc:AlternateContent>
  <bookViews>
    <workbookView xWindow="0" yWindow="0" windowWidth="13044" windowHeight="7416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F6" i="1"/>
  <c r="L40" i="1"/>
  <c r="K40" i="1"/>
  <c r="L36" i="1"/>
  <c r="L34" i="1" l="1"/>
</calcChain>
</file>

<file path=xl/sharedStrings.xml><?xml version="1.0" encoding="utf-8"?>
<sst xmlns="http://schemas.openxmlformats.org/spreadsheetml/2006/main" count="97" uniqueCount="74">
  <si>
    <r>
      <t xml:space="preserve">PLANO QUADRIENAL 2024 - 2027
</t>
    </r>
    <r>
      <rPr>
        <i/>
        <sz val="48"/>
        <color rgb="FF000000"/>
        <rFont val="Calibri"/>
      </rPr>
      <t>(atualização em out/2025)</t>
    </r>
  </si>
  <si>
    <r>
      <rPr>
        <sz val="36"/>
        <color rgb="FF000000"/>
        <rFont val="Times New Roman"/>
        <family val="1"/>
      </rPr>
      <t>O Fundo Nacional para a Repartição de Benefícios se destina a apoiar ações, atividades e projetos que visem valorizar o patrimônio genético e os conhecimentos tradicionais associados, além de promover o seu uso de forma sustentável, cuja implementação se dará por meio do Programa Nacional de Repartição de Benefícios - PNRB.
Conforme estabelecido pelo Manual de Operações do FNRB, o Plano Operativo Quadrienal está organizado em 03 programas temáticos. 
O Programa de Demandas Permanentes; o Programa de Demandas Prioritárias e o Programa de Demandas Espontâneas. 
Os Programas temáticos deverão contemplar os Eixos de Ação do FNRB, estabelecidos pelo Manual de Operações do FNRB; 
O Plano prevê, em linhas gerais, o desembolso dos recursos disponíveis no FNRB para o quadriênio, revisado bienalmente, observada as diretrizes de aplicação definidas pelo CGen</t>
    </r>
    <r>
      <rPr>
        <sz val="28"/>
        <color rgb="FF000000"/>
        <rFont val="Times New Roman"/>
        <family val="1"/>
      </rPr>
      <t>.</t>
    </r>
  </si>
  <si>
    <t>Disponibilidades do Fundo Nacional Para a Repartição de Benefícios por receita</t>
  </si>
  <si>
    <r>
      <t xml:space="preserve">Disponibilidades para a execução
</t>
    </r>
    <r>
      <rPr>
        <sz val="36"/>
        <color theme="1"/>
        <rFont val="Aptos Narrow"/>
        <family val="2"/>
        <scheme val="minor"/>
      </rPr>
      <t xml:space="preserve">fonte: Ofício BNDES AF/DEREI 10/2025 
</t>
    </r>
    <r>
      <rPr>
        <b/>
        <sz val="36"/>
        <color theme="1"/>
        <rFont val="Aptos Narrow"/>
        <family val="2"/>
        <scheme val="minor"/>
      </rPr>
      <t xml:space="preserve"> </t>
    </r>
    <r>
      <rPr>
        <i/>
        <sz val="36"/>
        <color theme="1"/>
        <rFont val="Aptos Narrow"/>
        <family val="2"/>
        <scheme val="minor"/>
      </rPr>
      <t>(saldo de 19 de maio de 2025)</t>
    </r>
  </si>
  <si>
    <t>Estimativa anual
(Rendimento + RB + outras receitas)</t>
  </si>
  <si>
    <t>Disponibilidades do Total para o Quadriênio (estimativa)</t>
  </si>
  <si>
    <t>Observações</t>
  </si>
  <si>
    <t>SALDO</t>
  </si>
  <si>
    <t>-</t>
  </si>
  <si>
    <t>ENTRADAS</t>
  </si>
  <si>
    <t>Total de Repartição de Benefícios</t>
  </si>
  <si>
    <r>
      <t xml:space="preserve">Total oriundo do </t>
    </r>
    <r>
      <rPr>
        <sz val="36"/>
        <color rgb="FF000000"/>
        <rFont val="Calibri"/>
        <family val="2"/>
      </rPr>
      <t>Patrimônio Genético</t>
    </r>
    <r>
      <rPr>
        <sz val="36"/>
        <color theme="1"/>
        <rFont val="Aptos Narrow"/>
        <family val="2"/>
        <scheme val="minor"/>
      </rPr>
      <t xml:space="preserve"> ENTRADA</t>
    </r>
  </si>
  <si>
    <r>
      <t xml:space="preserve">Total oriundo do </t>
    </r>
    <r>
      <rPr>
        <sz val="36"/>
        <color rgb="FF000000"/>
        <rFont val="Calibri"/>
        <family val="2"/>
      </rPr>
      <t>Patrimônio Genético</t>
    </r>
    <r>
      <rPr>
        <sz val="36"/>
        <color theme="1"/>
        <rFont val="Aptos Narrow"/>
        <family val="2"/>
        <scheme val="minor"/>
      </rPr>
      <t xml:space="preserve"> SAÍDA</t>
    </r>
  </si>
  <si>
    <r>
      <t xml:space="preserve">Total oriundo do </t>
    </r>
    <r>
      <rPr>
        <b/>
        <sz val="36"/>
        <color rgb="FF000000"/>
        <rFont val="Calibri"/>
        <family val="2"/>
      </rPr>
      <t>Patrimônio Genético</t>
    </r>
    <r>
      <rPr>
        <b/>
        <sz val="36"/>
        <color theme="1"/>
        <rFont val="Aptos Narrow"/>
        <family val="2"/>
        <scheme val="minor"/>
      </rPr>
      <t xml:space="preserve"> SALDO</t>
    </r>
  </si>
  <si>
    <r>
      <t xml:space="preserve">Total oriundo de </t>
    </r>
    <r>
      <rPr>
        <sz val="36"/>
        <color rgb="FF000000"/>
        <rFont val="Calibri"/>
        <family val="2"/>
      </rPr>
      <t xml:space="preserve">Coleções </t>
    </r>
    <r>
      <rPr>
        <i/>
        <sz val="36"/>
        <color rgb="FF000000"/>
        <rFont val="Calibri"/>
        <family val="2"/>
      </rPr>
      <t>ex situ</t>
    </r>
    <r>
      <rPr>
        <sz val="36"/>
        <color theme="1"/>
        <rFont val="Aptos Narrow"/>
        <family val="2"/>
        <scheme val="minor"/>
      </rPr>
      <t xml:space="preserve"> ENTRADA</t>
    </r>
  </si>
  <si>
    <r>
      <t xml:space="preserve">Total oriundo de </t>
    </r>
    <r>
      <rPr>
        <sz val="36"/>
        <color rgb="FF000000"/>
        <rFont val="Calibri"/>
        <family val="2"/>
      </rPr>
      <t xml:space="preserve">Coleções </t>
    </r>
    <r>
      <rPr>
        <i/>
        <sz val="36"/>
        <color rgb="FF000000"/>
        <rFont val="Calibri"/>
        <family val="2"/>
      </rPr>
      <t>ex situ</t>
    </r>
    <r>
      <rPr>
        <sz val="36"/>
        <color theme="1"/>
        <rFont val="Aptos Narrow"/>
        <family val="2"/>
        <scheme val="minor"/>
      </rPr>
      <t xml:space="preserve"> SAÍDA</t>
    </r>
  </si>
  <si>
    <r>
      <t xml:space="preserve">Total oriundo de </t>
    </r>
    <r>
      <rPr>
        <b/>
        <sz val="36"/>
        <color rgb="FF000000"/>
        <rFont val="Calibri"/>
        <family val="2"/>
      </rPr>
      <t xml:space="preserve">Coleções </t>
    </r>
    <r>
      <rPr>
        <b/>
        <i/>
        <sz val="36"/>
        <color rgb="FF000000"/>
        <rFont val="Calibri"/>
        <family val="2"/>
      </rPr>
      <t>ex situ</t>
    </r>
    <r>
      <rPr>
        <b/>
        <sz val="36"/>
        <color theme="1"/>
        <rFont val="Aptos Narrow"/>
        <family val="2"/>
        <scheme val="minor"/>
      </rPr>
      <t xml:space="preserve"> SALDO</t>
    </r>
  </si>
  <si>
    <t>Total oriundo do Conhecimento Tradicional Associado de Origem Identificável ENTRADA</t>
  </si>
  <si>
    <t>Total oriundo do Conhecimento Tradicional Associado de Origem Identificável SAÍDA</t>
  </si>
  <si>
    <t>Total oriundo do Conhecimento Tradicional Associado de Origem Identificável SALDO</t>
  </si>
  <si>
    <r>
      <t>Total oriundo do</t>
    </r>
    <r>
      <rPr>
        <sz val="36"/>
        <color rgb="FF000000"/>
        <rFont val="Calibri"/>
        <family val="2"/>
      </rPr>
      <t xml:space="preserve"> Conhecimento Tradicional Associado</t>
    </r>
    <r>
      <rPr>
        <sz val="36"/>
        <color theme="1"/>
        <rFont val="Aptos Narrow"/>
        <family val="2"/>
        <scheme val="minor"/>
      </rPr>
      <t xml:space="preserve"> de Origem Não Identificável ENTRADA</t>
    </r>
  </si>
  <si>
    <r>
      <t>Total oriundo do</t>
    </r>
    <r>
      <rPr>
        <sz val="36"/>
        <color rgb="FF000000"/>
        <rFont val="Calibri"/>
        <family val="2"/>
      </rPr>
      <t xml:space="preserve"> Conhecimento Tradicional Associado</t>
    </r>
    <r>
      <rPr>
        <sz val="36"/>
        <color theme="1"/>
        <rFont val="Aptos Narrow"/>
        <family val="2"/>
        <scheme val="minor"/>
      </rPr>
      <t xml:space="preserve"> de Origem Não Identificável SAÍDA</t>
    </r>
  </si>
  <si>
    <r>
      <t>Total oriundo do</t>
    </r>
    <r>
      <rPr>
        <b/>
        <sz val="36"/>
        <color rgb="FF000000"/>
        <rFont val="Calibri"/>
        <family val="2"/>
      </rPr>
      <t xml:space="preserve"> Conhecimento Tradicional Associado</t>
    </r>
    <r>
      <rPr>
        <b/>
        <sz val="36"/>
        <color theme="1"/>
        <rFont val="Aptos Narrow"/>
        <family val="2"/>
        <scheme val="minor"/>
      </rPr>
      <t xml:space="preserve"> de Origem Não Identificável SALDO</t>
    </r>
  </si>
  <si>
    <t>Total oriundo de doações ENTRADA</t>
  </si>
  <si>
    <t>Total oriundo de doações SAÍDA</t>
  </si>
  <si>
    <t>Total oriundo de doações SALDO</t>
  </si>
  <si>
    <r>
      <t xml:space="preserve">Total oriundo de </t>
    </r>
    <r>
      <rPr>
        <b/>
        <sz val="36"/>
        <color rgb="FF000000"/>
        <rFont val="Calibri"/>
        <family val="2"/>
      </rPr>
      <t>dotações consignadas na lei orçamentária</t>
    </r>
    <r>
      <rPr>
        <sz val="36"/>
        <color rgb="FF000000"/>
        <rFont val="Calibri"/>
        <family val="2"/>
      </rPr>
      <t xml:space="preserve"> anual e seus créditos adicionais</t>
    </r>
  </si>
  <si>
    <r>
      <t>Total oriundo de valores arrecadados com o</t>
    </r>
    <r>
      <rPr>
        <b/>
        <sz val="36"/>
        <color rgb="FF000000"/>
        <rFont val="Calibri"/>
        <family val="2"/>
      </rPr>
      <t xml:space="preserve"> pagamento de multas</t>
    </r>
    <r>
      <rPr>
        <sz val="36"/>
        <color rgb="FF000000"/>
        <rFont val="Calibri"/>
        <family val="2"/>
      </rPr>
      <t xml:space="preserve"> administrativas aplicadas em virtude do descumprimento da Lei nº 13.123, de 2015 ;</t>
    </r>
  </si>
  <si>
    <r>
      <rPr>
        <sz val="36"/>
        <color rgb="FF000000"/>
        <rFont val="Calibri"/>
      </rPr>
      <t xml:space="preserve">Total oriundo de recursos financeiros de </t>
    </r>
    <r>
      <rPr>
        <b/>
        <sz val="36"/>
        <color rgb="FF000000"/>
        <rFont val="Calibri"/>
      </rPr>
      <t>origem externa</t>
    </r>
    <r>
      <rPr>
        <sz val="36"/>
        <color rgb="FF000000"/>
        <rFont val="Calibri"/>
      </rPr>
      <t xml:space="preserve"> decorrentes de contratos, acordos ou convênios, especialmente reservados para as finalidades do Fundo;</t>
    </r>
  </si>
  <si>
    <r>
      <t xml:space="preserve">Total oriundo de </t>
    </r>
    <r>
      <rPr>
        <b/>
        <sz val="36"/>
        <color rgb="FF000000"/>
        <rFont val="Calibri"/>
        <family val="2"/>
      </rPr>
      <t>contribuições</t>
    </r>
    <r>
      <rPr>
        <sz val="36"/>
        <color rgb="FF000000"/>
        <rFont val="Calibri"/>
        <family val="2"/>
      </rPr>
      <t xml:space="preserve"> feitas por usuários de patrimônio genético ou de conhecimento tradicional associado para o Programa Nacional de Repartição de Benefícios</t>
    </r>
  </si>
  <si>
    <r>
      <t xml:space="preserve">Total oriundo de </t>
    </r>
    <r>
      <rPr>
        <b/>
        <sz val="36"/>
        <color rgb="FF000000"/>
        <rFont val="Calibri"/>
        <family val="2"/>
      </rPr>
      <t>outras receitas</t>
    </r>
    <r>
      <rPr>
        <sz val="36"/>
        <color rgb="FF000000"/>
        <rFont val="Calibri"/>
        <family val="2"/>
      </rPr>
      <t xml:space="preserve"> que lhe vierem a ser destinadas</t>
    </r>
  </si>
  <si>
    <t>Total oriundo de Rendimentos (Taxa Selic)</t>
  </si>
  <si>
    <t>Total Geral</t>
  </si>
  <si>
    <t>Programas Temáticos</t>
  </si>
  <si>
    <t>Eixos de Ação</t>
  </si>
  <si>
    <t>Ações</t>
  </si>
  <si>
    <t>Ação</t>
  </si>
  <si>
    <t>INICIATIVA</t>
  </si>
  <si>
    <t>dez/25</t>
  </si>
  <si>
    <t>dez/26</t>
  </si>
  <si>
    <t>dez/27</t>
  </si>
  <si>
    <t>META</t>
  </si>
  <si>
    <t>Programa de Demandas Permanentes</t>
  </si>
  <si>
    <t>Fortalecimento institucional, formação de capacidades, gestão de instrumentos de apoio, avaliação e monitoramento;</t>
  </si>
  <si>
    <t>I - fortalecimento institucional e das capacidades técnica e gerencial das beneficiárias da Lei nº13.123 de 2015, incluindo as organizações de base de populações indígenas, comunidades tradicionais e agricultores tradicionais; inclusive mediante treinamento, para a elaboração, aprovação, implementação e prestação de contas referentes aos instrumentos de apoio do FNRB destinados a esses públicos; 
II – análise, supervisão, gerenciamento e acompanhamento das ações, atividades e projetos apoiados pelo FNRB;
III – projetos e atividades relacionados à elaboração de protocolos comunitários;
IV – projetos e atividades de capacitação dos servidores dos órgãos e entidades federais de proteção dos direitos, de assistência ou de fomento das atividades das populações indígenas, comunidades tradicionais e agricultores tradicionais;
V - outras ações relacionadas ao acesso ao patrimônio genético e aos conhecimentos tradicionais associados, conforme o regulamento.</t>
  </si>
  <si>
    <t xml:space="preserve">I - fortalecimento institucional e das capacidades técnica e gerencial das beneficiárias da Lei nº13.123 de 2015, incluindo as organizações de base </t>
  </si>
  <si>
    <t>ENRAÍZA BIO - Plano de Fortalecimento institucional das organizações de base de guardiões.</t>
  </si>
  <si>
    <t>240 organizações de base fortalecidas;
40 por bioma</t>
  </si>
  <si>
    <t>Proteção, promoção do uso e valorização dos conhecimentos tradicionais associados e Protocolos Comunitários;</t>
  </si>
  <si>
    <t xml:space="preserve">I - elaboração e execução dos Planos de Desenvolvimento Sustentável de Populações ou Comunidades Tradicionais;
II - proteção, promoção do uso e valorização dos conhecimentos tradicionais associados;
III - projetos e atividades relacionados à elaboração de protocolos comunitários; e
IV - outras ações relacionadas ao acesso ao patrimônio genético e aos conhecimentos tradicionais associados, conforme definido pelo CG- FNRB.
</t>
  </si>
  <si>
    <t>II - proteção, promoção do uso e valorização dos conhecimentos tradicionais associados</t>
  </si>
  <si>
    <t>Prêmio em Reconhecimento das Guardiãs da Sociobiodiversidade</t>
  </si>
  <si>
    <t>120 organizações de guardiãs premiadas</t>
  </si>
  <si>
    <t xml:space="preserve">Apoio as coleções ex situ.
</t>
  </si>
  <si>
    <t>I - recuperação, criação e manutenção de coleções ex situ de amostra do patrimônio genético; 
II - desenvolvimento de um sistema eficiente e sustentável de conservação ex situ e in situ e desenvolvimento e transferência de tecnologias apropriadas para essa finalidade com vistas a melhorar o uso sustentável do patrimônio genético;
III - monitoramento e manutenção da viabilidade, do grau de variação e da integridade genética das coleções de patrimônio genético;
IV - apoio aos esforços das populações indígenas, das comunidades tradicionais e dos agricultores tradicionais no manejo sustentável e na conservação de patrimônio genético;</t>
  </si>
  <si>
    <t>I - recuperação, criação e manutenção de coleções ex situ de amostra do patrimônio genético; 
II - desenvolvimento de um sistema eficiente e sustentável de conservação ex situ e in situ e desenvolvimento e transferência de tecnologias</t>
  </si>
  <si>
    <t>Prêmio das Coleções Ex Situ</t>
  </si>
  <si>
    <t>R$ -</t>
  </si>
  <si>
    <t>25 Organizações premiadas</t>
  </si>
  <si>
    <t>Programa de Demandas Prioritárias</t>
  </si>
  <si>
    <r>
      <t>Eixo de Ação 1 - Conservação, uso sustentável e</t>
    </r>
    <r>
      <rPr>
        <sz val="24"/>
        <color rgb="FF000000"/>
        <rFont val="Calibri"/>
        <family val="2"/>
      </rPr>
      <t xml:space="preserve"> mitigação das ameaças à Biodiversidade.</t>
    </r>
  </si>
  <si>
    <t>I - conservação da diversidade biológica
II - adoção de medidas para minimizar ou, se possível, eliminar as ameaças ao patrimônio genético
III - implantação e desenvolvimento de atividades relacionadas ao uso sustentável da diversidade biológica, sua conservação e repartição de benefícios; 
IV - apoio aos esforços das populações indígenas, das comunidades tradicionais e dos agricultores tradicionais no manejo sustentável e na conservação de patrimônio genético;
V - conservação das plantas silvestres;
VI - recuperação, criação e manutenção de coleções ex situ de amostra do patrimônio genético; 
VII - desenvolvimento de um sistema eficiente e sustentável de conservação ex situ e in situ e desenvolvimento e transferência de tecnologias apropriadas para essa finalidade com vistas a melhorar o uso sustentável do patrimônio genético;
VIII - desenvolvimento e manutenção dos diversos sistemas de cultivo que favoreçam o uso sustentável do patrimônio genético;
IX- elaboração e execução dos Planos de Desenvolvimento Sustentável de Populações ou Comunidades Tradicionais;
X - outras ações relacionadas ao acesso ao patrimônio genético e aos conhecimentos tradicionais associados, conforme definido pelo CG - FNRB.</t>
  </si>
  <si>
    <t>VI - recuperação, criação e manutenção de coleções ex situ de amostra do patrimônio genético; 
VII - desenvolvimento de um sistema eficiente e sustentável de conservação ex situ e in situ e desenvolvimento e transferência de tecnologias apropriadas para essa finalidade com vistas a melhorar o uso sustentável do patrimônio genético;</t>
  </si>
  <si>
    <t>Empenhado no Programa de Demandas Permanentes</t>
  </si>
  <si>
    <t xml:space="preserve">Eixo de Ação 2 - Proteção e valorização do conhecimento tradicional associado </t>
  </si>
  <si>
    <t>Prêmio Guardiãs da Sociobiodiversidade</t>
  </si>
  <si>
    <t>Eixo de Ação 3 – Formação, Pesquisa e Desenvolvimento</t>
  </si>
  <si>
    <t>I - adoção de medidas para minimizar ou, se possível, eliminar as ameaças ao patrimônio genético;
II - fomento à pesquisa e desenvolvimento tecnológico associado ao patrimônio genético e ao conhecimento tradicional associado;
III - prospecção e capacitação de recursos humanos associados ao uso e à conservação do patrimônio genético ou do conhecimento tradicional associado;
IV - levantamento e inventário do patrimônio genético, considerando a situação e o grau de variação das populações existentes, incluindo aquelas de uso potencial e, quando viável, avaliando qualquer ameaça a elas;
V - monitoramento e manutenção da viabilidade, do grau de variação e da integridade genética das coleções de patrimônio genético;
VI – projetos e atividades de capacitação dos servidores dos órgãos e entidades federais de proteção dos direitos, de assistência ou de fomento das atividades das populações indígenas, comunidades tradicionais e agricultores tradicionais;
VII - proteção, promoção do uso e valorização dos conhecimentos tradicionais associados; e
VIII - outras ações relacionadas ao acesso ao patrimônio genético e aos conhecimentos tradicionais associados, conforme definido pelo CG - FNRB.</t>
  </si>
  <si>
    <t>Eixo de Ação 4 – Fortalecimento Institucional</t>
  </si>
  <si>
    <t>Eixo de ação 5 - Gestão, Monitoramento, Avaliação e Comunicação</t>
  </si>
  <si>
    <t>I - instrumentos de cooperação, inclusive com Estados, o Distrito Federal e Municípios;
II - instrumentos de cooperação e repasse de recursos com instituições públicas nacionais de pesquisa, ensino e apoio técnico, inclusive com apoio financeiro do FNRB, para acompanhar as ações e atividades apoiadas pelo FNRB; 
II – análise, supervisão, gerenciamento e acompanhamento das ações, atividades e projetos apoiados pelo FNRB;
III – projetos e atividades relacionados à elaboração de protocolos comunitários;
IV – projetos e atividades de capacitação dos servidores dos órgãos e entidades federais de proteção dos direitos, de assistência ou de fomento das atividades das populações indígenas, comunidades tradicionais e agricultores tradicionais;
V - ações de comunicação, bens, serviços e custos operacionais para elaborar e implementar a estratégia de comunicação dos Instrumentos de apoio do FNRB, incluídas a mobilização comunitária para a implementação dos instrumentos de apoio;
VI - ações de comunicação, bens, serviços e custos operacionais para elaborar e implementar a estratégia de comunicação do FNRB, voltada a captar recursos e disseminar suas experiências, lições apreendidas, bem como divulgar os resultados do FNRB e dos instrumentos de apoio implementados; 
VII – a contratação, conforme decisão do CG-FNRB, de Agência Implementadora do FNRB, bem como equipe especializada voltada a apoiar a implementação, monitoramento de resultados e avaliação do FNRB e dos instrumentos de apoio implementados; e
VII - outras ações relacionadas ao acesso ao patrimônio genético e aos conhecimentos tradicionais associados, conforme definido pelo CG-FNRB.</t>
  </si>
  <si>
    <t>VII – a contratação, conforme decisão do CG-FNRB, de Agência Implementadora do FNRB</t>
  </si>
  <si>
    <t>Programa de Demandas Espontâneas</t>
  </si>
  <si>
    <t>I - elaboração e execução dos Planos de Desenvolvimento Sustentável de Populações ou Comunidades Tradicionais;
I - proteção, promoção do uso e valorização dos conhecimentos tradicionais associados;
III - projetos e atividades relacionados à elaboração de protocolos comunitários; e
IV - outras ações relacionadas ao acesso ao patrimônio genético e aos conhecimentos tradicionais associados, conforme definido pelo CG- FNRB.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</si>
</sst>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$&quot;\ #,##0.00;[Red]\-&quot;R$&quot;\ #,##0.00"/>
    <numFmt numFmtId="165" formatCode="_-&quot;R$&quot;\ * #,##0.00_-;\-&quot;R$&quot;\ * #,##0.00_-;_-&quot;R$&quot;\ * &quot;-&quot;??_-;_-@_-"/>
  </numFmts>
  <fonts count="4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72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28"/>
      <color rgb="FF000000"/>
      <name val="Times New Roman"/>
      <family val="1"/>
    </font>
    <font>
      <sz val="36"/>
      <color rgb="FF000000"/>
      <name val="Times New Roman"/>
      <family val="1"/>
    </font>
    <font>
      <sz val="28"/>
      <color rgb="FF000000"/>
      <name val="Calibri"/>
      <family val="2"/>
    </font>
    <font>
      <sz val="11"/>
      <color rgb="FF000000"/>
      <name val="Calibri"/>
      <family val="2"/>
    </font>
    <font>
      <b/>
      <sz val="48"/>
      <color rgb="FF000000"/>
      <name val="Calibri"/>
      <family val="2"/>
    </font>
    <font>
      <sz val="48"/>
      <color rgb="FF000000"/>
      <name val="Calibri"/>
      <family val="2"/>
    </font>
    <font>
      <b/>
      <sz val="36"/>
      <color theme="1"/>
      <name val="Aptos Narrow"/>
      <family val="2"/>
      <scheme val="minor"/>
    </font>
    <font>
      <b/>
      <sz val="36"/>
      <color rgb="FF000000"/>
      <name val="Calibri"/>
      <family val="2"/>
    </font>
    <font>
      <sz val="12"/>
      <color rgb="FF000000"/>
      <name val="Calibri"/>
      <family val="2"/>
    </font>
    <font>
      <sz val="36"/>
      <color theme="1"/>
      <name val="Aptos Narrow"/>
      <family val="2"/>
      <scheme val="minor"/>
    </font>
    <font>
      <sz val="36"/>
      <color rgb="FF000000"/>
      <name val="Calibri"/>
      <family val="2"/>
    </font>
    <font>
      <b/>
      <u/>
      <sz val="36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b/>
      <sz val="28"/>
      <color theme="1"/>
      <name val="Arial"/>
      <family val="2"/>
    </font>
    <font>
      <b/>
      <sz val="28"/>
      <color theme="1"/>
      <name val="Aptos Narrow"/>
      <family val="2"/>
      <scheme val="minor"/>
    </font>
    <font>
      <b/>
      <sz val="36"/>
      <color theme="1"/>
      <name val="Arial"/>
      <family val="2"/>
    </font>
    <font>
      <b/>
      <sz val="28"/>
      <color rgb="FFFF0000"/>
      <name val="Calibri"/>
      <family val="2"/>
    </font>
    <font>
      <sz val="18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6"/>
      <color theme="1"/>
      <name val="Arial"/>
      <family val="2"/>
    </font>
    <font>
      <sz val="24"/>
      <color theme="1"/>
      <name val="Calibri"/>
      <family val="2"/>
    </font>
    <font>
      <sz val="20"/>
      <color rgb="FF000000"/>
      <name val="Calibri"/>
      <family val="2"/>
    </font>
    <font>
      <b/>
      <sz val="36"/>
      <color theme="1"/>
      <name val="Calibri"/>
      <family val="2"/>
    </font>
    <font>
      <b/>
      <sz val="48"/>
      <color theme="1"/>
      <name val="Calibri"/>
      <family val="2"/>
    </font>
    <font>
      <b/>
      <sz val="28"/>
      <color theme="1"/>
      <name val="Calibri"/>
      <family val="2"/>
    </font>
    <font>
      <sz val="16"/>
      <color theme="1"/>
      <name val="Calibri"/>
      <family val="2"/>
    </font>
    <font>
      <sz val="24"/>
      <color rgb="FF000000"/>
      <name val="Calibri"/>
      <family val="2"/>
    </font>
    <font>
      <sz val="36"/>
      <color theme="1"/>
      <name val="Calibri"/>
      <family val="2"/>
    </font>
    <font>
      <b/>
      <sz val="26"/>
      <color theme="1"/>
      <name val="Calibri"/>
      <family val="2"/>
    </font>
    <font>
      <b/>
      <sz val="40"/>
      <color theme="1"/>
      <name val="Calibri"/>
      <family val="2"/>
    </font>
    <font>
      <sz val="28"/>
      <color theme="1"/>
      <name val="Aptos Narrow"/>
      <family val="2"/>
      <scheme val="minor"/>
    </font>
    <font>
      <i/>
      <sz val="36"/>
      <color theme="1"/>
      <name val="Aptos Narrow"/>
      <family val="2"/>
      <scheme val="minor"/>
    </font>
    <font>
      <i/>
      <sz val="36"/>
      <color rgb="FF000000"/>
      <name val="Calibri"/>
      <family val="2"/>
    </font>
    <font>
      <b/>
      <i/>
      <sz val="36"/>
      <color rgb="FF000000"/>
      <name val="Calibri"/>
      <family val="2"/>
    </font>
    <font>
      <b/>
      <sz val="72"/>
      <color rgb="FF000000"/>
      <name val="Calibri"/>
    </font>
    <font>
      <i/>
      <sz val="48"/>
      <color rgb="FF000000"/>
      <name val="Calibri"/>
    </font>
    <font>
      <sz val="36"/>
      <color rgb="FF000000"/>
      <name val="Calibri"/>
    </font>
    <font>
      <b/>
      <sz val="36"/>
      <color rgb="FF000000"/>
      <name val="Calibri"/>
    </font>
    <font>
      <b/>
      <sz val="36"/>
      <color rgb="FFFF0000"/>
      <name val="Aptos Narrow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4.9989318521683403E-2"/>
        <bgColor rgb="FFD8D8D8"/>
      </patternFill>
    </fill>
    <fill>
      <patternFill patternType="solid">
        <fgColor theme="3" tint="4.9989318521683403E-2"/>
        <bgColor indexed="64"/>
      </patternFill>
    </fill>
    <fill>
      <patternFill patternType="solid">
        <fgColor theme="2" tint="-0.34998626667073579"/>
        <bgColor indexed="64"/>
      </patternFill>
    </fill>
    <fill>
      <patternFill patternType="solid">
        <fgColor rgb="FFBDBDBD"/>
        <bgColor rgb="FFBDBDBD"/>
      </patternFill>
    </fill>
    <fill>
      <patternFill patternType="solid">
        <fgColor rgb="FFF3F3F3"/>
        <bgColor rgb="FFF3F3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3F3F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BED9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74">
    <xf numFmtId="0" fontId="0" fillId="0" borderId="0" xfId="0"/>
    <xf numFmtId="0" fontId="0" fillId="2" borderId="0" xfId="0" applyFill="1"/>
    <xf numFmtId="0" fontId="3" fillId="4" borderId="0" xfId="0" applyFont="1" applyFill="1"/>
    <xf numFmtId="0" fontId="0" fillId="4" borderId="0" xfId="0" applyFill="1" applyAlignment="1">
      <alignment wrapText="1"/>
    </xf>
    <xf numFmtId="0" fontId="0" fillId="4" borderId="0" xfId="0" applyFill="1"/>
    <xf numFmtId="0" fontId="5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9" fillId="0" borderId="7" xfId="0" applyFont="1" applyBorder="1" applyAlignment="1">
      <alignment horizontal="center" vertical="top" wrapText="1"/>
    </xf>
    <xf numFmtId="0" fontId="5" fillId="0" borderId="8" xfId="0" applyFont="1" applyBorder="1"/>
    <xf numFmtId="0" fontId="5" fillId="0" borderId="9" xfId="0" applyFont="1" applyBorder="1"/>
    <xf numFmtId="0" fontId="5" fillId="0" borderId="0" xfId="0" applyFont="1"/>
    <xf numFmtId="17" fontId="12" fillId="7" borderId="10" xfId="0" applyNumberFormat="1" applyFont="1" applyFill="1" applyBorder="1"/>
    <xf numFmtId="0" fontId="12" fillId="8" borderId="0" xfId="0" applyFont="1" applyFill="1"/>
    <xf numFmtId="3" fontId="15" fillId="9" borderId="0" xfId="0" applyNumberFormat="1" applyFont="1" applyFill="1"/>
    <xf numFmtId="165" fontId="15" fillId="10" borderId="10" xfId="1" applyFont="1" applyFill="1" applyBorder="1" applyAlignment="1">
      <alignment wrapText="1"/>
    </xf>
    <xf numFmtId="165" fontId="15" fillId="10" borderId="10" xfId="1" applyFont="1" applyFill="1" applyBorder="1"/>
    <xf numFmtId="2" fontId="18" fillId="2" borderId="0" xfId="0" applyNumberFormat="1" applyFont="1" applyFill="1"/>
    <xf numFmtId="2" fontId="18" fillId="13" borderId="0" xfId="0" applyNumberFormat="1" applyFont="1" applyFill="1"/>
    <xf numFmtId="165" fontId="15" fillId="12" borderId="10" xfId="1" applyFont="1" applyFill="1" applyBorder="1"/>
    <xf numFmtId="0" fontId="0" fillId="0" borderId="13" xfId="0" applyBorder="1"/>
    <xf numFmtId="0" fontId="2" fillId="2" borderId="0" xfId="0" applyFont="1" applyFill="1"/>
    <xf numFmtId="0" fontId="2" fillId="0" borderId="0" xfId="0" applyFont="1"/>
    <xf numFmtId="3" fontId="12" fillId="9" borderId="0" xfId="0" applyNumberFormat="1" applyFont="1" applyFill="1"/>
    <xf numFmtId="2" fontId="19" fillId="2" borderId="0" xfId="0" applyNumberFormat="1" applyFont="1" applyFill="1"/>
    <xf numFmtId="2" fontId="19" fillId="13" borderId="0" xfId="0" applyNumberFormat="1" applyFont="1" applyFill="1"/>
    <xf numFmtId="165" fontId="12" fillId="10" borderId="10" xfId="1" applyFont="1" applyFill="1" applyBorder="1"/>
    <xf numFmtId="3" fontId="15" fillId="17" borderId="0" xfId="0" applyNumberFormat="1" applyFont="1" applyFill="1"/>
    <xf numFmtId="3" fontId="0" fillId="2" borderId="0" xfId="0" applyNumberFormat="1" applyFill="1"/>
    <xf numFmtId="0" fontId="14" fillId="0" borderId="10" xfId="0" applyFont="1" applyBorder="1" applyAlignment="1">
      <alignment horizontal="center" vertical="center"/>
    </xf>
    <xf numFmtId="3" fontId="15" fillId="0" borderId="10" xfId="0" applyNumberFormat="1" applyFont="1" applyBorder="1" applyAlignment="1">
      <alignment wrapText="1"/>
    </xf>
    <xf numFmtId="0" fontId="0" fillId="0" borderId="10" xfId="0" applyBorder="1" applyAlignment="1">
      <alignment wrapText="1"/>
    </xf>
    <xf numFmtId="0" fontId="21" fillId="0" borderId="0" xfId="0" applyFont="1"/>
    <xf numFmtId="0" fontId="21" fillId="0" borderId="10" xfId="0" applyFont="1" applyBorder="1"/>
    <xf numFmtId="0" fontId="22" fillId="0" borderId="0" xfId="0" applyFont="1"/>
    <xf numFmtId="0" fontId="23" fillId="18" borderId="0" xfId="0" applyFont="1" applyFill="1"/>
    <xf numFmtId="0" fontId="9" fillId="18" borderId="17" xfId="0" applyFont="1" applyFill="1" applyBorder="1" applyAlignment="1">
      <alignment horizontal="left" vertical="center" wrapText="1"/>
    </xf>
    <xf numFmtId="0" fontId="9" fillId="18" borderId="18" xfId="0" applyFont="1" applyFill="1" applyBorder="1" applyAlignment="1">
      <alignment horizontal="left" vertical="center" wrapText="1"/>
    </xf>
    <xf numFmtId="0" fontId="9" fillId="18" borderId="0" xfId="0" applyFont="1" applyFill="1" applyAlignment="1">
      <alignment horizontal="left" vertical="center" wrapText="1"/>
    </xf>
    <xf numFmtId="0" fontId="24" fillId="18" borderId="10" xfId="0" applyFont="1" applyFill="1" applyBorder="1" applyAlignment="1">
      <alignment wrapText="1"/>
    </xf>
    <xf numFmtId="0" fontId="0" fillId="18" borderId="10" xfId="0" applyFill="1" applyBorder="1"/>
    <xf numFmtId="3" fontId="25" fillId="18" borderId="0" xfId="0" applyNumberFormat="1" applyFont="1" applyFill="1"/>
    <xf numFmtId="3" fontId="26" fillId="10" borderId="0" xfId="0" applyNumberFormat="1" applyFont="1" applyFill="1"/>
    <xf numFmtId="0" fontId="27" fillId="18" borderId="0" xfId="0" applyFont="1" applyFill="1"/>
    <xf numFmtId="0" fontId="28" fillId="18" borderId="19" xfId="0" applyFont="1" applyFill="1" applyBorder="1" applyAlignment="1">
      <alignment vertical="center" wrapText="1"/>
    </xf>
    <xf numFmtId="0" fontId="29" fillId="18" borderId="18" xfId="0" applyFont="1" applyFill="1" applyBorder="1" applyAlignment="1">
      <alignment horizontal="left" vertical="center" wrapText="1"/>
    </xf>
    <xf numFmtId="0" fontId="30" fillId="11" borderId="0" xfId="0" applyFont="1" applyFill="1" applyAlignment="1">
      <alignment horizontal="left" vertical="top" wrapText="1"/>
    </xf>
    <xf numFmtId="165" fontId="31" fillId="11" borderId="10" xfId="1" applyFont="1" applyFill="1" applyBorder="1" applyAlignment="1">
      <alignment horizontal="right" vertical="top" wrapText="1"/>
    </xf>
    <xf numFmtId="165" fontId="31" fillId="11" borderId="10" xfId="1" applyFont="1" applyFill="1" applyBorder="1" applyAlignment="1">
      <alignment vertical="top" wrapText="1"/>
    </xf>
    <xf numFmtId="3" fontId="0" fillId="0" borderId="0" xfId="0" applyNumberFormat="1"/>
    <xf numFmtId="0" fontId="30" fillId="14" borderId="0" xfId="0" applyFont="1" applyFill="1" applyAlignment="1">
      <alignment vertical="top" wrapText="1"/>
    </xf>
    <xf numFmtId="165" fontId="31" fillId="14" borderId="10" xfId="1" applyFont="1" applyFill="1" applyBorder="1" applyAlignment="1">
      <alignment vertical="top" wrapText="1"/>
    </xf>
    <xf numFmtId="0" fontId="4" fillId="18" borderId="19" xfId="0" applyFont="1" applyFill="1" applyBorder="1" applyAlignment="1">
      <alignment vertical="center" wrapText="1"/>
    </xf>
    <xf numFmtId="0" fontId="23" fillId="19" borderId="0" xfId="0" applyFont="1" applyFill="1"/>
    <xf numFmtId="0" fontId="33" fillId="19" borderId="19" xfId="0" applyFont="1" applyFill="1" applyBorder="1" applyAlignment="1">
      <alignment vertical="center" wrapText="1"/>
    </xf>
    <xf numFmtId="0" fontId="9" fillId="19" borderId="18" xfId="0" applyFont="1" applyFill="1" applyBorder="1" applyAlignment="1">
      <alignment horizontal="left" vertical="center" wrapText="1"/>
    </xf>
    <xf numFmtId="0" fontId="9" fillId="19" borderId="0" xfId="0" applyFont="1" applyFill="1" applyAlignment="1">
      <alignment horizontal="left" vertical="center" wrapText="1"/>
    </xf>
    <xf numFmtId="0" fontId="24" fillId="19" borderId="10" xfId="0" applyFont="1" applyFill="1" applyBorder="1" applyAlignment="1">
      <alignment wrapText="1"/>
    </xf>
    <xf numFmtId="0" fontId="0" fillId="19" borderId="10" xfId="0" applyFill="1" applyBorder="1"/>
    <xf numFmtId="0" fontId="27" fillId="19" borderId="0" xfId="0" applyFont="1" applyFill="1"/>
    <xf numFmtId="0" fontId="28" fillId="19" borderId="19" xfId="0" applyFont="1" applyFill="1" applyBorder="1" applyAlignment="1">
      <alignment vertical="center" wrapText="1"/>
    </xf>
    <xf numFmtId="0" fontId="29" fillId="19" borderId="18" xfId="0" applyFont="1" applyFill="1" applyBorder="1" applyAlignment="1">
      <alignment horizontal="left" vertical="center" wrapText="1"/>
    </xf>
    <xf numFmtId="0" fontId="29" fillId="19" borderId="0" xfId="0" applyFont="1" applyFill="1" applyAlignment="1">
      <alignment horizontal="left" vertical="center" wrapText="1"/>
    </xf>
    <xf numFmtId="0" fontId="32" fillId="19" borderId="10" xfId="0" applyFont="1" applyFill="1" applyBorder="1" applyAlignment="1">
      <alignment wrapText="1"/>
    </xf>
    <xf numFmtId="0" fontId="35" fillId="14" borderId="0" xfId="0" applyFont="1" applyFill="1" applyAlignment="1">
      <alignment vertical="top" wrapText="1"/>
    </xf>
    <xf numFmtId="0" fontId="31" fillId="14" borderId="0" xfId="0" applyFont="1" applyFill="1" applyAlignment="1">
      <alignment vertical="top" wrapText="1"/>
    </xf>
    <xf numFmtId="0" fontId="32" fillId="14" borderId="10" xfId="0" applyFont="1" applyFill="1" applyBorder="1" applyAlignment="1">
      <alignment vertical="top" wrapText="1"/>
    </xf>
    <xf numFmtId="0" fontId="36" fillId="20" borderId="0" xfId="0" applyFont="1" applyFill="1" applyAlignment="1">
      <alignment vertical="top" wrapText="1"/>
    </xf>
    <xf numFmtId="0" fontId="35" fillId="11" borderId="0" xfId="0" applyFont="1" applyFill="1" applyAlignment="1">
      <alignment horizontal="left" vertical="top" wrapText="1"/>
    </xf>
    <xf numFmtId="0" fontId="37" fillId="11" borderId="0" xfId="0" applyFont="1" applyFill="1" applyAlignment="1">
      <alignment horizontal="left" vertical="top" wrapText="1"/>
    </xf>
    <xf numFmtId="0" fontId="32" fillId="11" borderId="10" xfId="0" applyFont="1" applyFill="1" applyBorder="1" applyAlignment="1">
      <alignment horizontal="left" vertical="top" wrapText="1"/>
    </xf>
    <xf numFmtId="0" fontId="33" fillId="21" borderId="19" xfId="0" applyFont="1" applyFill="1" applyBorder="1" applyAlignment="1">
      <alignment vertical="center" wrapText="1"/>
    </xf>
    <xf numFmtId="0" fontId="9" fillId="21" borderId="20" xfId="0" applyFont="1" applyFill="1" applyBorder="1" applyAlignment="1">
      <alignment horizontal="left" vertical="center" wrapText="1"/>
    </xf>
    <xf numFmtId="0" fontId="9" fillId="21" borderId="0" xfId="0" applyFont="1" applyFill="1" applyAlignment="1">
      <alignment horizontal="left" vertical="center" wrapText="1"/>
    </xf>
    <xf numFmtId="0" fontId="38" fillId="21" borderId="10" xfId="0" applyFont="1" applyFill="1" applyBorder="1" applyAlignment="1">
      <alignment wrapText="1"/>
    </xf>
    <xf numFmtId="0" fontId="0" fillId="21" borderId="10" xfId="0" applyFill="1" applyBorder="1"/>
    <xf numFmtId="0" fontId="27" fillId="21" borderId="0" xfId="0" applyFont="1" applyFill="1"/>
    <xf numFmtId="0" fontId="28" fillId="21" borderId="19" xfId="0" applyFont="1" applyFill="1" applyBorder="1" applyAlignment="1">
      <alignment vertical="center" wrapText="1"/>
    </xf>
    <xf numFmtId="0" fontId="29" fillId="21" borderId="16" xfId="0" applyFont="1" applyFill="1" applyBorder="1" applyAlignment="1">
      <alignment horizontal="left" vertical="center" wrapText="1"/>
    </xf>
    <xf numFmtId="0" fontId="29" fillId="21" borderId="0" xfId="0" applyFont="1" applyFill="1" applyAlignment="1">
      <alignment horizontal="left" vertical="center" wrapText="1"/>
    </xf>
    <xf numFmtId="0" fontId="32" fillId="21" borderId="10" xfId="0" applyFont="1" applyFill="1" applyBorder="1" applyAlignment="1">
      <alignment wrapText="1"/>
    </xf>
    <xf numFmtId="0" fontId="33" fillId="0" borderId="19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0" fontId="32" fillId="0" borderId="0" xfId="0" applyFont="1" applyAlignment="1">
      <alignment wrapText="1"/>
    </xf>
    <xf numFmtId="0" fontId="3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12" fillId="7" borderId="12" xfId="0" applyFont="1" applyFill="1" applyBorder="1" applyAlignment="1">
      <alignment horizontal="center" vertical="center" wrapText="1"/>
    </xf>
    <xf numFmtId="17" fontId="12" fillId="7" borderId="12" xfId="0" applyNumberFormat="1" applyFont="1" applyFill="1" applyBorder="1"/>
    <xf numFmtId="0" fontId="10" fillId="16" borderId="4" xfId="0" applyFont="1" applyFill="1" applyBorder="1" applyAlignment="1">
      <alignment horizontal="left" vertical="center"/>
    </xf>
    <xf numFmtId="0" fontId="20" fillId="16" borderId="5" xfId="0" applyFont="1" applyFill="1" applyBorder="1" applyAlignment="1">
      <alignment horizontal="center" vertical="center"/>
    </xf>
    <xf numFmtId="165" fontId="12" fillId="16" borderId="11" xfId="1" applyFont="1" applyFill="1" applyBorder="1" applyAlignment="1">
      <alignment wrapText="1"/>
    </xf>
    <xf numFmtId="165" fontId="12" fillId="7" borderId="11" xfId="1" applyFont="1" applyFill="1" applyBorder="1"/>
    <xf numFmtId="165" fontId="12" fillId="16" borderId="11" xfId="1" applyFont="1" applyFill="1" applyBorder="1"/>
    <xf numFmtId="0" fontId="13" fillId="0" borderId="10" xfId="0" applyFont="1" applyBorder="1" applyAlignment="1">
      <alignment horizontal="left" vertical="center"/>
    </xf>
    <xf numFmtId="0" fontId="14" fillId="10" borderId="10" xfId="0" applyFont="1" applyFill="1" applyBorder="1" applyAlignment="1">
      <alignment horizontal="center" vertical="center"/>
    </xf>
    <xf numFmtId="3" fontId="15" fillId="11" borderId="10" xfId="0" applyNumberFormat="1" applyFont="1" applyFill="1" applyBorder="1"/>
    <xf numFmtId="0" fontId="14" fillId="11" borderId="10" xfId="0" applyFont="1" applyFill="1" applyBorder="1" applyAlignment="1">
      <alignment horizontal="center" vertical="center"/>
    </xf>
    <xf numFmtId="164" fontId="13" fillId="11" borderId="10" xfId="1" applyNumberFormat="1" applyFont="1" applyFill="1" applyBorder="1" applyAlignment="1">
      <alignment horizontal="right"/>
    </xf>
    <xf numFmtId="165" fontId="16" fillId="11" borderId="10" xfId="1" applyFont="1" applyFill="1" applyBorder="1" applyAlignment="1">
      <alignment horizontal="center" vertical="center"/>
    </xf>
    <xf numFmtId="164" fontId="16" fillId="11" borderId="10" xfId="1" applyNumberFormat="1" applyFont="1" applyFill="1" applyBorder="1" applyAlignment="1">
      <alignment horizontal="center" vertical="top"/>
    </xf>
    <xf numFmtId="164" fontId="16" fillId="11" borderId="10" xfId="1" applyNumberFormat="1" applyFont="1" applyFill="1" applyBorder="1" applyAlignment="1">
      <alignment horizontal="center" vertical="center"/>
    </xf>
    <xf numFmtId="3" fontId="12" fillId="11" borderId="10" xfId="0" applyNumberFormat="1" applyFont="1" applyFill="1" applyBorder="1"/>
    <xf numFmtId="165" fontId="15" fillId="11" borderId="10" xfId="1" applyFont="1" applyFill="1" applyBorder="1"/>
    <xf numFmtId="165" fontId="17" fillId="11" borderId="10" xfId="1" applyFont="1" applyFill="1" applyBorder="1"/>
    <xf numFmtId="2" fontId="15" fillId="12" borderId="10" xfId="0" applyNumberFormat="1" applyFont="1" applyFill="1" applyBorder="1"/>
    <xf numFmtId="2" fontId="18" fillId="12" borderId="10" xfId="0" applyNumberFormat="1" applyFont="1" applyFill="1" applyBorder="1"/>
    <xf numFmtId="164" fontId="12" fillId="12" borderId="10" xfId="1" applyNumberFormat="1" applyFont="1" applyFill="1" applyBorder="1"/>
    <xf numFmtId="165" fontId="17" fillId="12" borderId="10" xfId="1" applyFont="1" applyFill="1" applyBorder="1"/>
    <xf numFmtId="3" fontId="12" fillId="12" borderId="10" xfId="0" applyNumberFormat="1" applyFont="1" applyFill="1" applyBorder="1"/>
    <xf numFmtId="3" fontId="12" fillId="22" borderId="10" xfId="0" applyNumberFormat="1" applyFont="1" applyFill="1" applyBorder="1"/>
    <xf numFmtId="165" fontId="15" fillId="22" borderId="10" xfId="1" applyFont="1" applyFill="1" applyBorder="1"/>
    <xf numFmtId="165" fontId="17" fillId="22" borderId="10" xfId="1" applyFont="1" applyFill="1" applyBorder="1"/>
    <xf numFmtId="3" fontId="15" fillId="14" borderId="10" xfId="0" applyNumberFormat="1" applyFont="1" applyFill="1" applyBorder="1"/>
    <xf numFmtId="3" fontId="19" fillId="14" borderId="10" xfId="0" applyNumberFormat="1" applyFont="1" applyFill="1" applyBorder="1"/>
    <xf numFmtId="165" fontId="12" fillId="14" borderId="10" xfId="1" applyFont="1" applyFill="1" applyBorder="1"/>
    <xf numFmtId="3" fontId="18" fillId="14" borderId="10" xfId="0" applyNumberFormat="1" applyFont="1" applyFill="1" applyBorder="1"/>
    <xf numFmtId="165" fontId="15" fillId="14" borderId="10" xfId="1" applyFont="1" applyFill="1" applyBorder="1"/>
    <xf numFmtId="165" fontId="16" fillId="14" borderId="10" xfId="1" applyFont="1" applyFill="1" applyBorder="1" applyAlignment="1">
      <alignment horizontal="center" vertical="top"/>
    </xf>
    <xf numFmtId="164" fontId="16" fillId="14" borderId="10" xfId="1" applyNumberFormat="1" applyFont="1" applyFill="1" applyBorder="1" applyAlignment="1">
      <alignment horizontal="center" vertical="top"/>
    </xf>
    <xf numFmtId="3" fontId="12" fillId="14" borderId="10" xfId="0" applyNumberFormat="1" applyFont="1" applyFill="1" applyBorder="1"/>
    <xf numFmtId="165" fontId="17" fillId="14" borderId="10" xfId="1" applyFont="1" applyFill="1" applyBorder="1"/>
    <xf numFmtId="164" fontId="17" fillId="14" borderId="10" xfId="1" applyNumberFormat="1" applyFont="1" applyFill="1" applyBorder="1"/>
    <xf numFmtId="0" fontId="16" fillId="15" borderId="10" xfId="0" applyFont="1" applyFill="1" applyBorder="1" applyAlignment="1">
      <alignment horizontal="left" vertical="center"/>
    </xf>
    <xf numFmtId="0" fontId="14" fillId="15" borderId="10" xfId="0" applyFont="1" applyFill="1" applyBorder="1" applyAlignment="1">
      <alignment horizontal="center" vertical="center"/>
    </xf>
    <xf numFmtId="165" fontId="16" fillId="15" borderId="10" xfId="1" applyFont="1" applyFill="1" applyBorder="1" applyAlignment="1">
      <alignment horizontal="center" vertical="center"/>
    </xf>
    <xf numFmtId="0" fontId="0" fillId="15" borderId="10" xfId="0" applyFill="1" applyBorder="1"/>
    <xf numFmtId="3" fontId="12" fillId="15" borderId="10" xfId="0" applyNumberFormat="1" applyFont="1" applyFill="1" applyBorder="1"/>
    <xf numFmtId="165" fontId="15" fillId="15" borderId="10" xfId="1" applyFont="1" applyFill="1" applyBorder="1"/>
    <xf numFmtId="165" fontId="17" fillId="15" borderId="10" xfId="1" applyFont="1" applyFill="1" applyBorder="1"/>
    <xf numFmtId="0" fontId="16" fillId="10" borderId="10" xfId="0" applyFont="1" applyFill="1" applyBorder="1" applyAlignment="1">
      <alignment horizontal="left" vertical="center"/>
    </xf>
    <xf numFmtId="164" fontId="12" fillId="14" borderId="10" xfId="1" applyNumberFormat="1" applyFont="1" applyFill="1" applyBorder="1"/>
    <xf numFmtId="165" fontId="12" fillId="22" borderId="10" xfId="1" applyFont="1" applyFill="1" applyBorder="1" applyAlignment="1"/>
    <xf numFmtId="165" fontId="12" fillId="15" borderId="10" xfId="1" applyFont="1" applyFill="1" applyBorder="1" applyAlignment="1">
      <alignment horizontal="right"/>
    </xf>
    <xf numFmtId="0" fontId="16" fillId="23" borderId="0" xfId="0" applyFont="1" applyFill="1" applyAlignment="1">
      <alignment horizontal="left" vertical="center" wrapText="1"/>
    </xf>
    <xf numFmtId="0" fontId="10" fillId="23" borderId="0" xfId="0" applyFont="1" applyFill="1" applyAlignment="1">
      <alignment horizontal="left" vertical="center" wrapText="1"/>
    </xf>
    <xf numFmtId="164" fontId="31" fillId="23" borderId="10" xfId="0" applyNumberFormat="1" applyFont="1" applyFill="1" applyBorder="1" applyAlignment="1">
      <alignment horizontal="center" vertical="center" wrapText="1"/>
    </xf>
    <xf numFmtId="0" fontId="30" fillId="23" borderId="0" xfId="0" applyFont="1" applyFill="1" applyAlignment="1">
      <alignment vertical="top" wrapText="1"/>
    </xf>
    <xf numFmtId="165" fontId="31" fillId="23" borderId="10" xfId="1" applyFont="1" applyFill="1" applyBorder="1" applyAlignment="1">
      <alignment vertical="center" wrapText="1"/>
    </xf>
    <xf numFmtId="3" fontId="0" fillId="19" borderId="10" xfId="0" applyNumberFormat="1" applyFill="1" applyBorder="1"/>
    <xf numFmtId="3" fontId="0" fillId="21" borderId="10" xfId="0" applyNumberFormat="1" applyFill="1" applyBorder="1"/>
    <xf numFmtId="164" fontId="12" fillId="0" borderId="10" xfId="1" applyNumberFormat="1" applyFont="1" applyBorder="1" applyAlignment="1">
      <alignment wrapText="1"/>
    </xf>
    <xf numFmtId="165" fontId="46" fillId="10" borderId="23" xfId="1" applyFont="1" applyFill="1" applyBorder="1" applyAlignment="1">
      <alignment wrapText="1"/>
    </xf>
    <xf numFmtId="165" fontId="46" fillId="10" borderId="16" xfId="1" applyFont="1" applyFill="1" applyBorder="1" applyAlignment="1">
      <alignment wrapText="1"/>
    </xf>
    <xf numFmtId="165" fontId="46" fillId="10" borderId="24" xfId="1" applyFont="1" applyFill="1" applyBorder="1" applyAlignment="1">
      <alignment wrapText="1"/>
    </xf>
    <xf numFmtId="165" fontId="12" fillId="10" borderId="10" xfId="1" applyFont="1" applyFill="1" applyBorder="1" applyAlignment="1">
      <alignment wrapText="1"/>
    </xf>
    <xf numFmtId="164" fontId="12" fillId="0" borderId="10" xfId="1" applyNumberFormat="1" applyFont="1" applyBorder="1"/>
    <xf numFmtId="165" fontId="12" fillId="10" borderId="10" xfId="1" applyFont="1" applyFill="1" applyBorder="1" applyAlignment="1">
      <alignment horizontal="right" wrapText="1"/>
    </xf>
    <xf numFmtId="0" fontId="16" fillId="24" borderId="10" xfId="0" applyFont="1" applyFill="1" applyBorder="1" applyAlignment="1">
      <alignment horizontal="left" vertical="center"/>
    </xf>
    <xf numFmtId="0" fontId="14" fillId="24" borderId="10" xfId="0" applyFont="1" applyFill="1" applyBorder="1" applyAlignment="1">
      <alignment horizontal="center" vertical="center"/>
    </xf>
    <xf numFmtId="9" fontId="13" fillId="24" borderId="10" xfId="1" applyNumberFormat="1" applyFont="1" applyFill="1" applyBorder="1" applyAlignment="1">
      <alignment horizontal="right" vertical="center"/>
    </xf>
    <xf numFmtId="165" fontId="16" fillId="24" borderId="10" xfId="1" applyFont="1" applyFill="1" applyBorder="1" applyAlignment="1">
      <alignment horizontal="center" vertical="center"/>
    </xf>
    <xf numFmtId="0" fontId="23" fillId="21" borderId="0" xfId="0" applyFont="1" applyFill="1"/>
    <xf numFmtId="0" fontId="16" fillId="10" borderId="21" xfId="0" applyFont="1" applyFill="1" applyBorder="1" applyAlignment="1">
      <alignment horizontal="left" vertical="center" wrapText="1"/>
    </xf>
    <xf numFmtId="0" fontId="16" fillId="10" borderId="22" xfId="0" applyFont="1" applyFill="1" applyBorder="1" applyAlignment="1">
      <alignment horizontal="left" vertical="center" wrapText="1"/>
    </xf>
    <xf numFmtId="0" fontId="16" fillId="10" borderId="14" xfId="0" applyFont="1" applyFill="1" applyBorder="1" applyAlignment="1">
      <alignment horizontal="left" vertical="center" wrapText="1"/>
    </xf>
    <xf numFmtId="0" fontId="44" fillId="10" borderId="21" xfId="0" applyFont="1" applyFill="1" applyBorder="1" applyAlignment="1">
      <alignment horizontal="left" vertical="center" wrapText="1"/>
    </xf>
    <xf numFmtId="0" fontId="4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5" borderId="4" xfId="0" applyFont="1" applyFill="1" applyBorder="1" applyAlignment="1">
      <alignment horizontal="center"/>
    </xf>
    <xf numFmtId="0" fontId="5" fillId="6" borderId="5" xfId="0" applyFont="1" applyFill="1" applyBorder="1" applyAlignment="1"/>
    <xf numFmtId="0" fontId="5" fillId="6" borderId="6" xfId="0" applyFont="1" applyFill="1" applyBorder="1" applyAlignment="1"/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6" fillId="10" borderId="21" xfId="0" applyFont="1" applyFill="1" applyBorder="1" applyAlignment="1">
      <alignment horizontal="left" vertical="center"/>
    </xf>
    <xf numFmtId="0" fontId="16" fillId="10" borderId="22" xfId="0" applyFont="1" applyFill="1" applyBorder="1" applyAlignment="1">
      <alignment horizontal="left" vertical="center"/>
    </xf>
    <xf numFmtId="0" fontId="16" fillId="10" borderId="14" xfId="0" applyFont="1" applyFill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7">
    <dxf>
      <numFmt numFmtId="3" formatCode="#,##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8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8"/>
        <color theme="1"/>
        <name val="Calibri"/>
        <scheme val="none"/>
      </font>
      <alignment horizontal="general" textRotation="0" wrapText="1" indent="0" justifyLastLine="0" shrinkToFit="0" readingOrder="0"/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 defaultTableStyle="TableStyleMedium2" defaultPivotStyle="PivotStyleLight16">
    <tableStyle name="Plano Quadrienal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BE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C32:L55">
  <tableColumns count="10">
    <tableColumn id="1" name="Programas Temáticos"/>
    <tableColumn id="2" name="Eixos de Ação"/>
    <tableColumn id="3" name="Ações"/>
    <tableColumn id="11" name="Ação"/>
    <tableColumn id="10" name="INICIATIVA"/>
    <tableColumn id="4" name="dez/25" dataDxfId="3"/>
    <tableColumn id="9" name="dez/26" dataDxfId="2"/>
    <tableColumn id="5" name="dez/27"/>
    <tableColumn id="7" name="META" dataDxfId="1">
      <calculatedColumnFormula>H30+I30+#REF!+#REF!</calculatedColumnFormula>
    </tableColumn>
    <tableColumn id="8" name="Observações" dataDxfId="0">
      <calculatedColumnFormula>#REF!+#REF!+I30+H30</calculatedColumnFormula>
    </tableColumn>
  </tableColumns>
  <tableStyleInfo name="Plano Quadrienal-style" showFirstColumn="1" showLastColumn="1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4"/>
  <sheetViews>
    <sheetView tabSelected="1" zoomScale="30" zoomScaleNormal="30" workbookViewId="0">
      <selection activeCell="C1" sqref="C1:E1"/>
    </sheetView>
  </sheetViews>
  <sheetFormatPr defaultColWidth="14.3984375" defaultRowHeight="13.8"/>
  <cols>
    <col min="1" max="1" width="5" customWidth="1"/>
    <col min="2" max="2" width="2.69921875" customWidth="1"/>
    <col min="3" max="3" width="63.3984375" customWidth="1"/>
    <col min="4" max="4" width="80.59765625" customWidth="1"/>
    <col min="5" max="5" width="255.296875" customWidth="1"/>
    <col min="6" max="6" width="117.296875" bestFit="1" customWidth="1"/>
    <col min="7" max="7" width="107" customWidth="1"/>
    <col min="8" max="9" width="74" style="87" bestFit="1" customWidth="1"/>
    <col min="10" max="10" width="74" bestFit="1" customWidth="1"/>
    <col min="11" max="11" width="82.59765625" bestFit="1" customWidth="1"/>
    <col min="12" max="12" width="42.59765625" customWidth="1"/>
    <col min="13" max="30" width="8.69921875" customWidth="1"/>
  </cols>
  <sheetData>
    <row r="1" spans="1:16" ht="338.25" customHeight="1" thickBot="1">
      <c r="A1" s="1"/>
      <c r="C1" s="158" t="s">
        <v>0</v>
      </c>
      <c r="D1" s="159"/>
      <c r="E1" s="160"/>
      <c r="F1" s="2"/>
      <c r="G1" s="2"/>
      <c r="H1" s="3"/>
      <c r="I1" s="3"/>
      <c r="J1" s="4"/>
      <c r="K1" s="4"/>
      <c r="L1" s="4"/>
      <c r="M1" s="1"/>
    </row>
    <row r="2" spans="1:16" ht="20.25" customHeight="1">
      <c r="A2" s="1"/>
      <c r="C2" s="161"/>
      <c r="D2" s="162"/>
      <c r="E2" s="163"/>
      <c r="F2" s="5"/>
      <c r="G2" s="5"/>
      <c r="H2" s="6"/>
      <c r="I2" s="6"/>
      <c r="J2" s="7"/>
      <c r="K2" s="1"/>
      <c r="L2" s="1"/>
      <c r="M2" s="1"/>
    </row>
    <row r="3" spans="1:16" ht="409.5" customHeight="1">
      <c r="A3" s="1"/>
      <c r="C3" s="164" t="s">
        <v>1</v>
      </c>
      <c r="D3" s="165"/>
      <c r="E3" s="166"/>
      <c r="F3" s="8"/>
      <c r="G3" s="8"/>
      <c r="H3" s="9"/>
      <c r="I3" s="9"/>
      <c r="J3" s="9"/>
      <c r="M3" s="1"/>
    </row>
    <row r="4" spans="1:16" ht="32.1" customHeight="1">
      <c r="A4" s="1"/>
      <c r="C4" s="10"/>
      <c r="D4" s="11"/>
      <c r="E4" s="12"/>
      <c r="F4" s="13"/>
      <c r="G4" s="13"/>
      <c r="H4" s="9"/>
      <c r="I4" s="9"/>
      <c r="J4" s="9"/>
      <c r="M4" s="1"/>
    </row>
    <row r="5" spans="1:16" ht="178.8">
      <c r="A5" s="1"/>
      <c r="C5" s="167" t="s">
        <v>2</v>
      </c>
      <c r="D5" s="168"/>
      <c r="E5" s="168"/>
      <c r="F5" s="88" t="s">
        <v>3</v>
      </c>
      <c r="G5" s="88" t="s">
        <v>4</v>
      </c>
      <c r="H5" s="89">
        <v>45992</v>
      </c>
      <c r="I5" s="89">
        <v>46357</v>
      </c>
      <c r="J5" s="89">
        <v>46722</v>
      </c>
      <c r="K5" s="88" t="s">
        <v>5</v>
      </c>
      <c r="L5" s="15" t="s">
        <v>6</v>
      </c>
      <c r="M5" s="1"/>
    </row>
    <row r="6" spans="1:16" ht="46.2">
      <c r="A6" s="1"/>
      <c r="C6" s="172" t="s">
        <v>7</v>
      </c>
      <c r="D6" s="173"/>
      <c r="E6" s="31"/>
      <c r="F6" s="142">
        <f>SUM(F20,F17,F14,F11)</f>
        <v>11721296.530000001</v>
      </c>
      <c r="G6" s="146"/>
      <c r="H6" s="148" t="s">
        <v>8</v>
      </c>
      <c r="I6" s="146"/>
      <c r="J6" s="146"/>
      <c r="K6" s="147">
        <f>F6+I7+J7</f>
        <v>17721296.530000001</v>
      </c>
      <c r="L6" s="16"/>
      <c r="M6" s="1"/>
    </row>
    <row r="7" spans="1:16" ht="46.2">
      <c r="A7" s="1"/>
      <c r="C7" s="172" t="s">
        <v>9</v>
      </c>
      <c r="D7" s="173"/>
      <c r="E7" s="31"/>
      <c r="F7" s="142"/>
      <c r="G7" s="146">
        <v>3000000</v>
      </c>
      <c r="H7" s="148" t="s">
        <v>8</v>
      </c>
      <c r="I7" s="146">
        <v>3000000</v>
      </c>
      <c r="J7" s="146">
        <v>3000000</v>
      </c>
      <c r="K7" s="147"/>
      <c r="L7" s="16"/>
      <c r="M7" s="1"/>
    </row>
    <row r="8" spans="1:16" ht="46.2">
      <c r="A8" s="1"/>
      <c r="C8" s="95" t="s">
        <v>10</v>
      </c>
      <c r="D8" s="31"/>
      <c r="E8" s="31"/>
      <c r="F8" s="142">
        <v>10481592.75</v>
      </c>
      <c r="G8" s="146"/>
      <c r="H8" s="148" t="s">
        <v>8</v>
      </c>
      <c r="I8" s="146"/>
      <c r="J8" s="146"/>
      <c r="K8" s="147"/>
      <c r="L8" s="16"/>
      <c r="M8" s="1"/>
    </row>
    <row r="9" spans="1:16" ht="46.2">
      <c r="A9" s="1"/>
      <c r="C9" s="97" t="s">
        <v>11</v>
      </c>
      <c r="D9" s="98"/>
      <c r="E9" s="98"/>
      <c r="F9" s="99"/>
      <c r="G9" s="100"/>
      <c r="H9" s="100"/>
      <c r="I9" s="100"/>
      <c r="J9" s="100"/>
      <c r="K9" s="100"/>
      <c r="L9" s="16"/>
      <c r="M9" s="1"/>
    </row>
    <row r="10" spans="1:16" ht="46.2">
      <c r="A10" s="1"/>
      <c r="C10" s="97" t="s">
        <v>12</v>
      </c>
      <c r="D10" s="98"/>
      <c r="E10" s="98"/>
      <c r="F10" s="100"/>
      <c r="G10" s="100"/>
      <c r="H10" s="101"/>
      <c r="I10" s="102"/>
      <c r="J10" s="102"/>
      <c r="K10" s="100"/>
      <c r="L10" s="16"/>
      <c r="M10" s="1"/>
    </row>
    <row r="11" spans="1:16" ht="46.2">
      <c r="A11" s="1"/>
      <c r="C11" s="103" t="s">
        <v>13</v>
      </c>
      <c r="D11" s="103"/>
      <c r="E11" s="103"/>
      <c r="F11" s="99">
        <v>8270903.7800000003</v>
      </c>
      <c r="G11" s="104"/>
      <c r="H11" s="105"/>
      <c r="I11" s="105"/>
      <c r="J11" s="105"/>
      <c r="K11" s="104"/>
      <c r="L11" s="16"/>
      <c r="M11" s="1"/>
    </row>
    <row r="12" spans="1:16" ht="46.2">
      <c r="A12" s="1"/>
      <c r="C12" s="106" t="s">
        <v>14</v>
      </c>
      <c r="D12" s="106"/>
      <c r="E12" s="107"/>
      <c r="F12" s="108"/>
      <c r="G12" s="21"/>
      <c r="H12" s="109"/>
      <c r="I12" s="109"/>
      <c r="J12" s="109"/>
      <c r="K12" s="21"/>
      <c r="L12" s="16"/>
      <c r="M12" s="19"/>
      <c r="N12" s="20"/>
      <c r="O12" s="20"/>
      <c r="P12" s="20"/>
    </row>
    <row r="13" spans="1:16" ht="46.8" thickBot="1">
      <c r="A13" s="1"/>
      <c r="C13" s="106" t="s">
        <v>15</v>
      </c>
      <c r="D13" s="106"/>
      <c r="E13" s="107"/>
      <c r="F13" s="21"/>
      <c r="G13" s="21"/>
      <c r="H13" s="109"/>
      <c r="I13" s="109"/>
      <c r="J13" s="109"/>
      <c r="K13" s="21"/>
      <c r="L13" s="16"/>
      <c r="M13" s="19"/>
      <c r="N13" s="20"/>
      <c r="O13" s="20"/>
      <c r="P13" s="20"/>
    </row>
    <row r="14" spans="1:16" ht="47.4" thickTop="1" thickBot="1">
      <c r="A14" s="1"/>
      <c r="B14" s="22"/>
      <c r="C14" s="110" t="s">
        <v>16</v>
      </c>
      <c r="D14" s="110"/>
      <c r="E14" s="110"/>
      <c r="F14" s="108">
        <v>702461.06</v>
      </c>
      <c r="G14" s="21"/>
      <c r="H14" s="109"/>
      <c r="I14" s="109"/>
      <c r="J14" s="109"/>
      <c r="K14" s="21"/>
      <c r="L14" s="16"/>
      <c r="M14" s="19"/>
      <c r="N14" s="20"/>
      <c r="O14" s="20"/>
      <c r="P14" s="20"/>
    </row>
    <row r="15" spans="1:16" ht="45.6" thickTop="1">
      <c r="A15" s="1"/>
      <c r="C15" s="111" t="s">
        <v>17</v>
      </c>
      <c r="D15" s="111"/>
      <c r="E15" s="111"/>
      <c r="F15" s="112"/>
      <c r="G15" s="112"/>
      <c r="H15" s="113"/>
      <c r="I15" s="113"/>
      <c r="J15" s="113"/>
      <c r="K15" s="112"/>
      <c r="L15" s="16"/>
      <c r="M15" s="19"/>
      <c r="N15" s="20"/>
      <c r="O15" s="20"/>
      <c r="P15" s="20"/>
    </row>
    <row r="16" spans="1:16" ht="45">
      <c r="A16" s="1"/>
      <c r="C16" s="111" t="s">
        <v>18</v>
      </c>
      <c r="D16" s="111"/>
      <c r="E16" s="111"/>
      <c r="F16" s="112"/>
      <c r="G16" s="112"/>
      <c r="H16" s="113"/>
      <c r="I16" s="113"/>
      <c r="J16" s="113"/>
      <c r="K16" s="112"/>
      <c r="L16" s="16"/>
      <c r="M16" s="19"/>
      <c r="N16" s="20"/>
      <c r="O16" s="20"/>
      <c r="P16" s="20"/>
    </row>
    <row r="17" spans="1:16" ht="45">
      <c r="A17" s="1"/>
      <c r="C17" s="111" t="s">
        <v>19</v>
      </c>
      <c r="D17" s="111"/>
      <c r="E17" s="111"/>
      <c r="F17" s="133">
        <v>2677355.7999999998</v>
      </c>
      <c r="G17" s="112"/>
      <c r="H17" s="113"/>
      <c r="I17" s="113"/>
      <c r="J17" s="113"/>
      <c r="K17" s="112"/>
      <c r="L17" s="16"/>
      <c r="M17" s="19"/>
      <c r="N17" s="20"/>
      <c r="O17" s="20"/>
      <c r="P17" s="20"/>
    </row>
    <row r="18" spans="1:16" s="24" customFormat="1" ht="46.2">
      <c r="A18" s="23"/>
      <c r="C18" s="114" t="s">
        <v>20</v>
      </c>
      <c r="D18" s="115"/>
      <c r="E18" s="115"/>
      <c r="F18" s="116"/>
      <c r="G18" s="116"/>
      <c r="H18" s="116"/>
      <c r="I18" s="116"/>
      <c r="J18" s="116"/>
      <c r="K18" s="116"/>
      <c r="L18" s="25"/>
      <c r="M18" s="26"/>
      <c r="N18" s="27"/>
      <c r="O18" s="27"/>
      <c r="P18" s="27"/>
    </row>
    <row r="19" spans="1:16" ht="46.2">
      <c r="A19" s="1"/>
      <c r="C19" s="114" t="s">
        <v>21</v>
      </c>
      <c r="D19" s="117"/>
      <c r="E19" s="117"/>
      <c r="F19" s="118"/>
      <c r="G19" s="119"/>
      <c r="H19" s="120"/>
      <c r="I19" s="120"/>
      <c r="J19" s="118"/>
      <c r="K19" s="118"/>
      <c r="L19" s="16"/>
      <c r="M19" s="19"/>
      <c r="N19" s="20"/>
      <c r="O19" s="20"/>
      <c r="P19" s="20"/>
    </row>
    <row r="20" spans="1:16" ht="46.2">
      <c r="A20" s="1"/>
      <c r="C20" s="121" t="s">
        <v>22</v>
      </c>
      <c r="D20" s="121"/>
      <c r="E20" s="121"/>
      <c r="F20" s="132">
        <v>70575.89</v>
      </c>
      <c r="G20" s="118"/>
      <c r="H20" s="122"/>
      <c r="I20" s="123"/>
      <c r="J20" s="122"/>
      <c r="K20" s="118"/>
      <c r="L20" s="16"/>
      <c r="M20" s="1"/>
    </row>
    <row r="21" spans="1:16" ht="46.2">
      <c r="A21" s="1"/>
      <c r="C21" s="124" t="s">
        <v>23</v>
      </c>
      <c r="D21" s="125"/>
      <c r="E21" s="125"/>
      <c r="F21" s="126"/>
      <c r="G21" s="126"/>
      <c r="H21" s="126"/>
      <c r="I21" s="126"/>
      <c r="J21" s="126"/>
      <c r="K21" s="126"/>
      <c r="L21" s="16"/>
      <c r="M21" s="1"/>
    </row>
    <row r="22" spans="1:16" ht="46.2">
      <c r="A22" s="1"/>
      <c r="C22" s="124" t="s">
        <v>24</v>
      </c>
      <c r="D22" s="125"/>
      <c r="E22" s="127"/>
      <c r="F22" s="126"/>
      <c r="G22" s="126"/>
      <c r="H22" s="126"/>
      <c r="I22" s="126"/>
      <c r="J22" s="126"/>
      <c r="K22" s="126"/>
      <c r="L22" s="16"/>
      <c r="M22" s="1"/>
    </row>
    <row r="23" spans="1:16" ht="45">
      <c r="A23" s="1"/>
      <c r="C23" s="128" t="s">
        <v>25</v>
      </c>
      <c r="D23" s="128"/>
      <c r="E23" s="128"/>
      <c r="F23" s="134">
        <v>0</v>
      </c>
      <c r="G23" s="129"/>
      <c r="H23" s="130"/>
      <c r="I23" s="130"/>
      <c r="J23" s="130"/>
      <c r="K23" s="129"/>
      <c r="L23" s="16"/>
      <c r="M23" s="1"/>
    </row>
    <row r="24" spans="1:16" ht="46.2">
      <c r="A24" s="1"/>
      <c r="C24" s="169" t="s">
        <v>26</v>
      </c>
      <c r="D24" s="170"/>
      <c r="E24" s="171"/>
      <c r="F24" s="17">
        <v>0</v>
      </c>
      <c r="G24" s="17"/>
      <c r="H24" s="28"/>
      <c r="I24" s="28"/>
      <c r="J24" s="28"/>
      <c r="K24" s="18"/>
      <c r="L24" s="16"/>
      <c r="M24" s="1"/>
    </row>
    <row r="25" spans="1:16" ht="97.5" customHeight="1">
      <c r="A25" s="1"/>
      <c r="C25" s="154" t="s">
        <v>27</v>
      </c>
      <c r="D25" s="155"/>
      <c r="E25" s="156"/>
      <c r="F25" s="17">
        <v>0</v>
      </c>
      <c r="G25" s="17"/>
      <c r="H25" s="28"/>
      <c r="I25" s="28"/>
      <c r="J25" s="28"/>
      <c r="K25" s="18"/>
      <c r="L25" s="16"/>
      <c r="M25" s="1"/>
    </row>
    <row r="26" spans="1:16" ht="94.5" customHeight="1">
      <c r="A26" s="1"/>
      <c r="C26" s="157" t="s">
        <v>28</v>
      </c>
      <c r="D26" s="155"/>
      <c r="E26" s="156"/>
      <c r="F26" s="17">
        <v>0</v>
      </c>
      <c r="G26" s="17"/>
      <c r="H26" s="28"/>
      <c r="I26" s="28"/>
      <c r="J26" s="28"/>
      <c r="K26" s="18"/>
      <c r="L26" s="16"/>
      <c r="M26" s="1"/>
    </row>
    <row r="27" spans="1:16" ht="85.5" customHeight="1">
      <c r="A27" s="1"/>
      <c r="C27" s="154" t="s">
        <v>29</v>
      </c>
      <c r="D27" s="155"/>
      <c r="E27" s="156"/>
      <c r="F27" s="17">
        <v>0</v>
      </c>
      <c r="G27" s="17"/>
      <c r="H27" s="28"/>
      <c r="I27" s="28"/>
      <c r="J27" s="28"/>
      <c r="K27" s="18"/>
      <c r="L27" s="16"/>
      <c r="M27" s="1"/>
    </row>
    <row r="28" spans="1:16" ht="46.2">
      <c r="A28" s="1"/>
      <c r="C28" s="131" t="s">
        <v>30</v>
      </c>
      <c r="D28" s="96"/>
      <c r="E28" s="96"/>
      <c r="F28" s="17"/>
      <c r="G28" s="17"/>
      <c r="H28" s="28"/>
      <c r="I28" s="28"/>
      <c r="J28" s="28"/>
      <c r="K28" s="18"/>
      <c r="L28" s="16"/>
      <c r="M28" s="1"/>
    </row>
    <row r="29" spans="1:16" ht="46.2">
      <c r="A29" s="1"/>
      <c r="C29" s="149" t="s">
        <v>31</v>
      </c>
      <c r="D29" s="150"/>
      <c r="E29" s="150"/>
      <c r="F29" s="151">
        <v>0.15</v>
      </c>
      <c r="G29" s="151">
        <v>0.15</v>
      </c>
      <c r="H29" s="152"/>
      <c r="I29" s="152"/>
      <c r="J29" s="152"/>
      <c r="K29" s="152"/>
      <c r="L29" s="16"/>
      <c r="M29" s="1"/>
    </row>
    <row r="30" spans="1:16" ht="61.2">
      <c r="A30" s="1"/>
      <c r="C30" s="90" t="s">
        <v>32</v>
      </c>
      <c r="D30" s="91"/>
      <c r="E30" s="91"/>
      <c r="F30" s="92"/>
      <c r="G30" s="92"/>
      <c r="H30" s="93"/>
      <c r="I30" s="93"/>
      <c r="J30" s="93"/>
      <c r="K30" s="94"/>
      <c r="L30" s="29"/>
      <c r="M30" s="30"/>
    </row>
    <row r="31" spans="1:16" ht="45">
      <c r="A31" s="1"/>
      <c r="C31" s="143"/>
      <c r="D31" s="144"/>
      <c r="E31" s="145"/>
      <c r="F31" s="31"/>
      <c r="G31" s="31"/>
      <c r="H31" s="32"/>
      <c r="I31" s="33"/>
      <c r="M31" s="1"/>
    </row>
    <row r="32" spans="1:16" ht="84.75" customHeight="1">
      <c r="A32" s="1"/>
      <c r="C32" s="34" t="s">
        <v>33</v>
      </c>
      <c r="D32" s="34" t="s">
        <v>34</v>
      </c>
      <c r="E32" s="34" t="s">
        <v>35</v>
      </c>
      <c r="F32" s="35" t="s">
        <v>36</v>
      </c>
      <c r="G32" s="35" t="s">
        <v>37</v>
      </c>
      <c r="H32" s="14" t="s">
        <v>38</v>
      </c>
      <c r="I32" s="14" t="s">
        <v>39</v>
      </c>
      <c r="J32" s="14" t="s">
        <v>40</v>
      </c>
      <c r="K32" s="34" t="s">
        <v>41</v>
      </c>
      <c r="L32" s="36" t="s">
        <v>6</v>
      </c>
      <c r="M32" s="1"/>
    </row>
    <row r="33" spans="1:13" ht="114.75" customHeight="1">
      <c r="A33" s="1"/>
      <c r="C33" s="37" t="s">
        <v>42</v>
      </c>
      <c r="D33" s="38"/>
      <c r="E33" s="39"/>
      <c r="F33" s="40"/>
      <c r="G33" s="40"/>
      <c r="H33" s="41"/>
      <c r="I33" s="41"/>
      <c r="J33" s="42"/>
      <c r="K33" s="43"/>
      <c r="L33" s="44"/>
      <c r="M33" s="1"/>
    </row>
    <row r="34" spans="1:13" ht="260.25" customHeight="1">
      <c r="A34" s="1"/>
      <c r="C34" s="45"/>
      <c r="D34" s="46" t="s">
        <v>43</v>
      </c>
      <c r="E34" s="47" t="s">
        <v>44</v>
      </c>
      <c r="F34" s="48" t="s">
        <v>45</v>
      </c>
      <c r="G34" s="48" t="s">
        <v>46</v>
      </c>
      <c r="H34" s="49">
        <v>0</v>
      </c>
      <c r="I34" s="49">
        <v>0</v>
      </c>
      <c r="J34" s="50">
        <v>3000000</v>
      </c>
      <c r="K34" s="50" t="s">
        <v>47</v>
      </c>
      <c r="L34" s="51" t="e">
        <f>L31+K31+#REF!+J30</f>
        <v>#REF!</v>
      </c>
      <c r="M34" s="1"/>
    </row>
    <row r="35" spans="1:13" ht="178.5" customHeight="1">
      <c r="A35" s="1"/>
      <c r="C35" s="45"/>
      <c r="D35" s="46" t="s">
        <v>48</v>
      </c>
      <c r="E35" s="47" t="s">
        <v>49</v>
      </c>
      <c r="F35" s="52" t="s">
        <v>50</v>
      </c>
      <c r="G35" s="52" t="s">
        <v>51</v>
      </c>
      <c r="H35" s="53">
        <v>1000000</v>
      </c>
      <c r="I35" s="53">
        <v>3000000</v>
      </c>
      <c r="J35" s="53">
        <v>3000000</v>
      </c>
      <c r="K35" s="53" t="s">
        <v>52</v>
      </c>
      <c r="L35" s="51"/>
      <c r="M35" s="1"/>
    </row>
    <row r="36" spans="1:13" ht="408.75" customHeight="1">
      <c r="A36" s="1"/>
      <c r="C36" s="54"/>
      <c r="D36" s="46" t="s">
        <v>53</v>
      </c>
      <c r="E36" s="47" t="s">
        <v>54</v>
      </c>
      <c r="F36" s="138" t="s">
        <v>55</v>
      </c>
      <c r="G36" s="138" t="s">
        <v>56</v>
      </c>
      <c r="H36" s="137" t="s">
        <v>57</v>
      </c>
      <c r="I36" s="137">
        <v>3000000</v>
      </c>
      <c r="J36" s="137" t="s">
        <v>57</v>
      </c>
      <c r="K36" s="139" t="s">
        <v>58</v>
      </c>
      <c r="L36" s="51" t="e">
        <f>L33+K33+#REF!+J33</f>
        <v>#REF!</v>
      </c>
      <c r="M36" s="1"/>
    </row>
    <row r="37" spans="1:13" ht="140.25" customHeight="1">
      <c r="A37" s="1"/>
      <c r="C37" s="55" t="s">
        <v>59</v>
      </c>
      <c r="D37" s="56"/>
      <c r="E37" s="57"/>
      <c r="F37" s="58"/>
      <c r="G37" s="58"/>
      <c r="H37" s="59"/>
      <c r="I37" s="59"/>
      <c r="J37" s="60"/>
      <c r="K37" s="140"/>
      <c r="L37" s="51"/>
      <c r="M37" s="1"/>
    </row>
    <row r="38" spans="1:13" ht="409.5" customHeight="1">
      <c r="A38" s="1"/>
      <c r="C38" s="61"/>
      <c r="D38" s="62" t="s">
        <v>60</v>
      </c>
      <c r="E38" s="63" t="s">
        <v>61</v>
      </c>
      <c r="F38" s="135" t="s">
        <v>62</v>
      </c>
      <c r="G38" s="136" t="s">
        <v>56</v>
      </c>
      <c r="H38" s="137">
        <v>0</v>
      </c>
      <c r="I38" s="137">
        <v>0</v>
      </c>
      <c r="J38" s="137">
        <v>0</v>
      </c>
      <c r="K38" s="140"/>
      <c r="L38" s="69" t="s">
        <v>63</v>
      </c>
      <c r="M38" s="1"/>
    </row>
    <row r="39" spans="1:13" ht="192.75" customHeight="1">
      <c r="A39" s="1"/>
      <c r="C39" s="61"/>
      <c r="D39" s="62" t="s">
        <v>64</v>
      </c>
      <c r="E39" s="63" t="s">
        <v>49</v>
      </c>
      <c r="F39" s="66" t="s">
        <v>50</v>
      </c>
      <c r="G39" s="67" t="s">
        <v>65</v>
      </c>
      <c r="H39" s="68">
        <v>0</v>
      </c>
      <c r="I39" s="68">
        <v>0</v>
      </c>
      <c r="J39" s="68">
        <v>0</v>
      </c>
      <c r="K39" s="140"/>
      <c r="L39" s="69" t="s">
        <v>63</v>
      </c>
      <c r="M39" s="1"/>
    </row>
    <row r="40" spans="1:13" ht="381.75" customHeight="1">
      <c r="A40" s="1"/>
      <c r="C40" s="61"/>
      <c r="D40" s="62" t="s">
        <v>66</v>
      </c>
      <c r="E40" s="63" t="s">
        <v>67</v>
      </c>
      <c r="F40" s="64"/>
      <c r="G40" s="64"/>
      <c r="H40" s="65"/>
      <c r="I40" s="65"/>
      <c r="J40" s="60"/>
      <c r="K40" s="140" t="e">
        <f>J37+#REF!+K37+L37</f>
        <v>#REF!</v>
      </c>
      <c r="L40" s="51" t="e">
        <f>L37+K37+#REF!+J37</f>
        <v>#REF!</v>
      </c>
      <c r="M40" s="1"/>
    </row>
    <row r="41" spans="1:13" ht="408.75" customHeight="1">
      <c r="A41" s="1"/>
      <c r="C41" s="61"/>
      <c r="D41" s="62" t="s">
        <v>68</v>
      </c>
      <c r="E41" s="63" t="s">
        <v>44</v>
      </c>
      <c r="F41" s="70" t="s">
        <v>45</v>
      </c>
      <c r="G41" s="71" t="s">
        <v>46</v>
      </c>
      <c r="H41" s="72">
        <v>0</v>
      </c>
      <c r="I41" s="72">
        <v>0</v>
      </c>
      <c r="J41" s="72">
        <v>0</v>
      </c>
      <c r="K41" s="140"/>
      <c r="L41" s="69" t="s">
        <v>63</v>
      </c>
      <c r="M41" s="1"/>
    </row>
    <row r="42" spans="1:13" ht="408.75" customHeight="1">
      <c r="A42" s="1"/>
      <c r="C42" s="61"/>
      <c r="D42" s="62" t="s">
        <v>69</v>
      </c>
      <c r="E42" s="63" t="s">
        <v>70</v>
      </c>
      <c r="F42" s="70" t="s">
        <v>71</v>
      </c>
      <c r="G42" s="71" t="s">
        <v>46</v>
      </c>
      <c r="H42" s="72">
        <v>0</v>
      </c>
      <c r="I42" s="72">
        <v>0</v>
      </c>
      <c r="J42" s="72">
        <v>0</v>
      </c>
      <c r="K42" s="140"/>
      <c r="L42" s="69" t="s">
        <v>63</v>
      </c>
      <c r="M42" s="1"/>
    </row>
    <row r="43" spans="1:13" ht="135.75" customHeight="1" thickBot="1">
      <c r="A43" s="1"/>
      <c r="C43" s="153" t="s">
        <v>72</v>
      </c>
      <c r="D43" s="73"/>
      <c r="E43" s="74"/>
      <c r="F43" s="75"/>
      <c r="G43" s="75"/>
      <c r="H43" s="76"/>
      <c r="I43" s="76"/>
      <c r="J43" s="77"/>
      <c r="K43" s="141"/>
      <c r="L43" s="51"/>
      <c r="M43" s="1"/>
    </row>
    <row r="44" spans="1:13" ht="408.75" customHeight="1">
      <c r="A44" s="1"/>
      <c r="C44" s="78"/>
      <c r="D44" s="79" t="s">
        <v>60</v>
      </c>
      <c r="E44" s="80" t="s">
        <v>61</v>
      </c>
      <c r="F44" s="81"/>
      <c r="G44" s="81"/>
      <c r="H44" s="82"/>
      <c r="I44" s="82"/>
      <c r="J44" s="77"/>
      <c r="K44" s="141"/>
      <c r="L44" s="51"/>
      <c r="M44" s="1"/>
    </row>
    <row r="45" spans="1:13" ht="227.25" customHeight="1">
      <c r="A45" s="1"/>
      <c r="C45" s="78"/>
      <c r="D45" s="79" t="s">
        <v>64</v>
      </c>
      <c r="E45" s="80" t="s">
        <v>73</v>
      </c>
      <c r="F45" s="81"/>
      <c r="G45" s="81"/>
      <c r="H45" s="82"/>
      <c r="I45" s="82"/>
      <c r="J45" s="77"/>
      <c r="K45" s="141"/>
      <c r="L45" s="51"/>
      <c r="M45" s="1"/>
    </row>
    <row r="46" spans="1:13" ht="405.75" customHeight="1">
      <c r="A46" s="1"/>
      <c r="C46" s="78"/>
      <c r="D46" s="79" t="s">
        <v>66</v>
      </c>
      <c r="E46" s="80" t="s">
        <v>67</v>
      </c>
      <c r="F46" s="81"/>
      <c r="G46" s="81"/>
      <c r="H46" s="82"/>
      <c r="I46" s="82"/>
      <c r="J46" s="77"/>
      <c r="K46" s="141"/>
      <c r="L46" s="51"/>
      <c r="M46" s="1"/>
    </row>
    <row r="47" spans="1:13" ht="381.75" customHeight="1">
      <c r="A47" s="1"/>
      <c r="C47" s="78"/>
      <c r="D47" s="79" t="s">
        <v>68</v>
      </c>
      <c r="E47" s="80" t="s">
        <v>44</v>
      </c>
      <c r="F47" s="81"/>
      <c r="G47" s="81"/>
      <c r="H47" s="82"/>
      <c r="I47" s="82"/>
      <c r="J47" s="77"/>
      <c r="K47" s="141"/>
      <c r="L47" s="51"/>
      <c r="M47" s="1"/>
    </row>
    <row r="48" spans="1:13" ht="409.5" customHeight="1">
      <c r="A48" s="1"/>
      <c r="C48" s="78"/>
      <c r="D48" s="79" t="s">
        <v>69</v>
      </c>
      <c r="E48" s="80" t="s">
        <v>70</v>
      </c>
      <c r="F48" s="81"/>
      <c r="G48" s="81"/>
      <c r="H48" s="82"/>
      <c r="I48" s="82"/>
      <c r="J48" s="77"/>
      <c r="K48" s="141"/>
      <c r="L48" s="51"/>
      <c r="M48" s="1"/>
    </row>
    <row r="49" spans="1:13" ht="19.5" customHeight="1">
      <c r="A49" s="1"/>
      <c r="D49" s="83"/>
      <c r="E49" s="83"/>
      <c r="F49" s="84"/>
      <c r="G49" s="84"/>
      <c r="H49" s="85"/>
      <c r="I49" s="85"/>
      <c r="K49" s="51"/>
      <c r="L49" s="51"/>
      <c r="M49" s="1"/>
    </row>
    <row r="50" spans="1:13" ht="66.75" customHeight="1">
      <c r="A50" s="1"/>
      <c r="B50" s="1"/>
      <c r="C50" s="1"/>
      <c r="D50" s="1"/>
      <c r="E50" s="1"/>
      <c r="F50" s="1"/>
      <c r="G50" s="1"/>
      <c r="H50" s="86"/>
      <c r="I50" s="86"/>
      <c r="J50" s="1"/>
      <c r="K50" s="30"/>
      <c r="L50" s="30"/>
      <c r="M50" s="1"/>
    </row>
    <row r="51" spans="1:13" ht="42.75" customHeight="1">
      <c r="H51" s="85"/>
      <c r="I51" s="85"/>
      <c r="K51" s="51"/>
      <c r="L51" s="51"/>
    </row>
    <row r="52" spans="1:13" ht="72.75" customHeight="1">
      <c r="H52" s="85"/>
      <c r="I52" s="85"/>
      <c r="K52" s="51"/>
      <c r="L52" s="51"/>
    </row>
    <row r="53" spans="1:13" ht="66.75" customHeight="1">
      <c r="H53" s="85"/>
      <c r="I53" s="85"/>
      <c r="K53" s="51"/>
      <c r="L53" s="51"/>
    </row>
    <row r="54" spans="1:13" ht="15" customHeight="1">
      <c r="H54" s="85"/>
      <c r="I54" s="85"/>
      <c r="K54" s="51"/>
      <c r="L54" s="51"/>
    </row>
    <row r="55" spans="1:13" ht="15.75" customHeight="1">
      <c r="H55" s="85"/>
      <c r="I55" s="85"/>
      <c r="K55" s="51"/>
      <c r="L55" s="51"/>
    </row>
    <row r="56" spans="1:13" ht="15.75" customHeight="1"/>
    <row r="57" spans="1:13" ht="15.75" customHeight="1"/>
    <row r="58" spans="1:13" ht="15.75" customHeight="1"/>
    <row r="59" spans="1:13" ht="15.75" customHeight="1"/>
    <row r="60" spans="1:13" ht="15.75" customHeight="1"/>
    <row r="61" spans="1:13" ht="15.75" customHeight="1"/>
    <row r="62" spans="1:13" ht="15.75" customHeight="1"/>
    <row r="63" spans="1:13" ht="15.75" customHeight="1"/>
    <row r="64" spans="1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</sheetData>
  <sheetProtection algorithmName="SHA-512" hashValue="Q4BlnTxG7gpHhMG0nv1GSqCtvqiyHYONcOo1122G9rSV6Ivy1+1XrVj9auqx6A1vKkhyfIZ47NpgWASBWMxpwg==" saltValue="yijzbW6hnBbKBcqDRP/3RQ==" spinCount="100000" sheet="1" objects="1" scenarios="1"/>
  <mergeCells count="10">
    <mergeCell ref="C25:E25"/>
    <mergeCell ref="C26:E26"/>
    <mergeCell ref="C27:E27"/>
    <mergeCell ref="C1:E1"/>
    <mergeCell ref="C2:E2"/>
    <mergeCell ref="C3:E3"/>
    <mergeCell ref="C5:E5"/>
    <mergeCell ref="C24:E24"/>
    <mergeCell ref="C6:D6"/>
    <mergeCell ref="C7:D7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Luiza Arraes de Alencar Assis</dc:creator>
  <cp:keywords/>
  <dc:description/>
  <cp:lastModifiedBy>Fernando</cp:lastModifiedBy>
  <cp:revision/>
  <dcterms:created xsi:type="dcterms:W3CDTF">2025-08-27T13:38:32Z</dcterms:created>
  <dcterms:modified xsi:type="dcterms:W3CDTF">2025-12-06T19:09:57Z</dcterms:modified>
  <cp:category/>
  <cp:contentStatus/>
</cp:coreProperties>
</file>