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riscilla.boas\Desktop\Repasses efetivados\"/>
    </mc:Choice>
  </mc:AlternateContent>
  <xr:revisionPtr revIDLastSave="0" documentId="8_{0572B449-8A30-4A8A-BE15-9866F50E4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" r:id="rId1"/>
  </sheets>
  <definedNames>
    <definedName name="_xlnm.Print_Area" localSheetId="0">'2023'!$A$3:$I$32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H32" i="2"/>
  <c r="G32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4" i="2"/>
  <c r="I29" i="2" l="1"/>
</calcChain>
</file>

<file path=xl/sharedStrings.xml><?xml version="1.0" encoding="utf-8"?>
<sst xmlns="http://schemas.openxmlformats.org/spreadsheetml/2006/main" count="64" uniqueCount="39">
  <si>
    <t>UF</t>
  </si>
  <si>
    <t>Redução de mortes violentas intencionais</t>
  </si>
  <si>
    <t>Enfrentamento da violência contra a mulher</t>
  </si>
  <si>
    <t>Melhoria da qualidade de vida dos Profissionais de Segurança Pública</t>
  </si>
  <si>
    <t>REPASSE TOTAL 2023</t>
  </si>
  <si>
    <t>Programa Nacional de Segurança nas Escolas (PNSE)</t>
  </si>
  <si>
    <t>Acre</t>
  </si>
  <si>
    <t>Alagoas</t>
  </si>
  <si>
    <t>Amazonas</t>
  </si>
  <si>
    <t>Amapá</t>
  </si>
  <si>
    <t>Bahia</t>
  </si>
  <si>
    <t>Ceará</t>
  </si>
  <si>
    <t>Distrito Federal</t>
  </si>
  <si>
    <t>Goiás</t>
  </si>
  <si>
    <t>Espírito Santo</t>
  </si>
  <si>
    <t>Maranhão</t>
  </si>
  <si>
    <t>Mato Grosso do Sul</t>
  </si>
  <si>
    <t xml:space="preserve">Mato Grosso  </t>
  </si>
  <si>
    <t>Mato Grosso</t>
  </si>
  <si>
    <t>Minas Gerais</t>
  </si>
  <si>
    <t>Pará</t>
  </si>
  <si>
    <t>Paraíba</t>
  </si>
  <si>
    <t>Pernambuco</t>
  </si>
  <si>
    <t>Piauí</t>
  </si>
  <si>
    <t>Paraná</t>
  </si>
  <si>
    <t xml:space="preserve">Rio de Janeiro </t>
  </si>
  <si>
    <t>Rio Grande do Norte</t>
  </si>
  <si>
    <t>Rio de Janeiro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</si>
  <si>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</si>
  <si>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</si>
  <si>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</si>
  <si>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</si>
  <si>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</si>
  <si>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</si>
  <si>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</si>
  <si>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Total</t>
  </si>
  <si>
    <t>FAF 2023</t>
  </si>
  <si>
    <t>PNSE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</si>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</sst>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1" fillId="0" borderId="3" xfId="0" applyFont="1" applyBorder="1"/>
    <xf numFmtId="164" fontId="1" fillId="3" borderId="3" xfId="0" applyNumberFormat="1" applyFont="1" applyFill="1" applyBorder="1"/>
    <xf numFmtId="164" fontId="4" fillId="3" borderId="3" xfId="0" applyNumberFormat="1" applyFont="1" applyFill="1" applyBorder="1"/>
    <xf numFmtId="43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43" fontId="6" fillId="5" borderId="3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3" fontId="6" fillId="2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8BFE-C14E-4E80-81D3-C8B9E6B2D5E7}">
  <dimension ref="A2:I32"/>
  <sheetViews>
    <sheetView showGridLines="0" tabSelected="1" view="pageBreakPreview" topLeftCell="A3" zoomScaleNormal="100" zoomScaleSheetLayoutView="100" workbookViewId="0">
      <selection activeCell="L31" sqref="L31"/>
    </sheetView>
  </sheetViews>
  <sheetFormatPr defaultRowHeight="15" x14ac:dyDescent="0.25"/>
  <cols>
    <col min="1" max="1" width="19.42578125" bestFit="1" customWidth="1"/>
    <col min="2" max="2" width="24.7109375" customWidth="1"/>
    <col min="3" max="3" width="27" customWidth="1"/>
    <col min="4" max="4" width="27.42578125" customWidth="1"/>
    <col min="5" max="5" width="25.5703125" customWidth="1"/>
    <col min="7" max="7" width="18.85546875" customWidth="1"/>
    <col min="8" max="8" width="17" customWidth="1"/>
    <col min="9" max="9" width="28.140625" customWidth="1"/>
  </cols>
  <sheetData>
    <row r="2" spans="1:9" ht="15.75" thickBot="1" x14ac:dyDescent="0.3"/>
    <row r="3" spans="1:9" ht="68.2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/>
      <c r="G3" s="20" t="s">
        <v>0</v>
      </c>
      <c r="H3" s="21"/>
      <c r="I3" s="4" t="s">
        <v>5</v>
      </c>
    </row>
    <row r="4" spans="1:9" x14ac:dyDescent="0.25">
      <c r="A4" s="5" t="s">
        <v>6</v>
      </c>
      <c r="B4" s="6">
        <v>33747074.159999996</v>
      </c>
      <c r="C4" s="7">
        <v>3844416.1</v>
      </c>
      <c r="D4" s="6">
        <v>3844416.14</v>
      </c>
      <c r="E4" s="6">
        <f>SUM(B4:D4)</f>
        <v>41435906.399999999</v>
      </c>
      <c r="G4" s="17" t="s">
        <v>7</v>
      </c>
      <c r="H4" s="17"/>
      <c r="I4" s="6">
        <v>2968550</v>
      </c>
    </row>
    <row r="5" spans="1:9" x14ac:dyDescent="0.25">
      <c r="A5" s="5" t="s">
        <v>7</v>
      </c>
      <c r="B5" s="6">
        <v>31017531.420000002</v>
      </c>
      <c r="C5" s="7">
        <v>3533470.67</v>
      </c>
      <c r="D5" s="6">
        <v>3533470.7</v>
      </c>
      <c r="E5" s="6">
        <f t="shared" ref="E5:E30" si="0">SUM(B5:D5)</f>
        <v>38084472.790000007</v>
      </c>
      <c r="G5" s="17" t="s">
        <v>8</v>
      </c>
      <c r="H5" s="17"/>
      <c r="I5" s="6">
        <v>2886183.17</v>
      </c>
    </row>
    <row r="6" spans="1:9" x14ac:dyDescent="0.25">
      <c r="A6" s="5" t="s">
        <v>9</v>
      </c>
      <c r="B6" s="6">
        <v>33704535.839999996</v>
      </c>
      <c r="C6" s="7">
        <v>3839570.19</v>
      </c>
      <c r="D6" s="6">
        <v>3839570.22</v>
      </c>
      <c r="E6" s="6">
        <f t="shared" si="0"/>
        <v>41383676.249999993</v>
      </c>
      <c r="G6" s="17" t="s">
        <v>9</v>
      </c>
      <c r="H6" s="17"/>
      <c r="I6" s="6">
        <v>2898000</v>
      </c>
    </row>
    <row r="7" spans="1:9" x14ac:dyDescent="0.25">
      <c r="A7" s="5" t="s">
        <v>8</v>
      </c>
      <c r="B7" s="6">
        <v>33934951.789999999</v>
      </c>
      <c r="C7" s="7">
        <v>3865818.83</v>
      </c>
      <c r="D7" s="6">
        <v>3865818.86</v>
      </c>
      <c r="E7" s="6">
        <f t="shared" si="0"/>
        <v>41666589.479999997</v>
      </c>
      <c r="G7" s="19" t="s">
        <v>10</v>
      </c>
      <c r="H7" s="19"/>
      <c r="I7" s="6">
        <v>2999998.56</v>
      </c>
    </row>
    <row r="8" spans="1:9" x14ac:dyDescent="0.25">
      <c r="A8" s="5" t="s">
        <v>10</v>
      </c>
      <c r="B8" s="6">
        <v>34321341.600000001</v>
      </c>
      <c r="C8" s="7">
        <v>3909835.78</v>
      </c>
      <c r="D8" s="6">
        <v>3909835.82</v>
      </c>
      <c r="E8" s="6">
        <f t="shared" si="0"/>
        <v>42141013.200000003</v>
      </c>
      <c r="G8" s="17" t="s">
        <v>11</v>
      </c>
      <c r="H8" s="17"/>
      <c r="I8" s="6">
        <v>2973415.16</v>
      </c>
    </row>
    <row r="9" spans="1:9" x14ac:dyDescent="0.25">
      <c r="A9" s="5" t="s">
        <v>11</v>
      </c>
      <c r="B9" s="6">
        <v>33849875.119999997</v>
      </c>
      <c r="C9" s="7">
        <v>3856127.0300000003</v>
      </c>
      <c r="D9" s="6">
        <v>3856127.06</v>
      </c>
      <c r="E9" s="6">
        <f t="shared" si="0"/>
        <v>41562129.210000001</v>
      </c>
      <c r="G9" s="17" t="s">
        <v>12</v>
      </c>
      <c r="H9" s="17"/>
      <c r="I9" s="6">
        <v>3000000</v>
      </c>
    </row>
    <row r="10" spans="1:9" x14ac:dyDescent="0.25">
      <c r="A10" s="5" t="s">
        <v>12</v>
      </c>
      <c r="B10" s="6">
        <v>31017531.420000002</v>
      </c>
      <c r="C10" s="7">
        <v>3533470.67</v>
      </c>
      <c r="D10" s="6">
        <v>3533470.7</v>
      </c>
      <c r="E10" s="6">
        <f t="shared" si="0"/>
        <v>38084472.790000007</v>
      </c>
      <c r="G10" s="17" t="s">
        <v>13</v>
      </c>
      <c r="H10" s="17"/>
      <c r="I10" s="6">
        <v>2991481</v>
      </c>
    </row>
    <row r="11" spans="1:9" x14ac:dyDescent="0.25">
      <c r="A11" s="5" t="s">
        <v>14</v>
      </c>
      <c r="B11" s="6">
        <v>31017531.420000002</v>
      </c>
      <c r="C11" s="7">
        <v>3533470.67</v>
      </c>
      <c r="D11" s="6">
        <v>3533470.7</v>
      </c>
      <c r="E11" s="6">
        <f t="shared" si="0"/>
        <v>38084472.790000007</v>
      </c>
      <c r="G11" s="17" t="s">
        <v>15</v>
      </c>
      <c r="H11" s="17"/>
      <c r="I11" s="6">
        <v>3000000</v>
      </c>
    </row>
    <row r="12" spans="1:9" x14ac:dyDescent="0.25">
      <c r="A12" s="5" t="s">
        <v>13</v>
      </c>
      <c r="B12" s="6">
        <v>31017531.420000002</v>
      </c>
      <c r="C12" s="7">
        <v>3533470.67</v>
      </c>
      <c r="D12" s="6">
        <v>3533470.7</v>
      </c>
      <c r="E12" s="6">
        <f t="shared" si="0"/>
        <v>38084472.790000007</v>
      </c>
      <c r="G12" s="17" t="s">
        <v>16</v>
      </c>
      <c r="H12" s="17"/>
      <c r="I12" s="6">
        <v>2984762.99</v>
      </c>
    </row>
    <row r="13" spans="1:9" x14ac:dyDescent="0.25">
      <c r="A13" s="5" t="s">
        <v>15</v>
      </c>
      <c r="B13" s="6">
        <v>33816198.960000001</v>
      </c>
      <c r="C13" s="7">
        <v>3852290.69</v>
      </c>
      <c r="D13" s="6">
        <v>3852290.72</v>
      </c>
      <c r="E13" s="6">
        <f t="shared" si="0"/>
        <v>41520780.369999997</v>
      </c>
      <c r="G13" s="19" t="s">
        <v>17</v>
      </c>
      <c r="H13" s="19"/>
      <c r="I13" s="6">
        <v>2986121.62</v>
      </c>
    </row>
    <row r="14" spans="1:9" x14ac:dyDescent="0.25">
      <c r="A14" s="5" t="s">
        <v>18</v>
      </c>
      <c r="B14" s="6">
        <v>31017531.420000002</v>
      </c>
      <c r="C14" s="7">
        <v>3533470.67</v>
      </c>
      <c r="D14" s="6">
        <v>3533470.7</v>
      </c>
      <c r="E14" s="6">
        <f t="shared" si="0"/>
        <v>38084472.790000007</v>
      </c>
      <c r="G14" s="19" t="s">
        <v>19</v>
      </c>
      <c r="H14" s="19"/>
      <c r="I14" s="6">
        <v>2998097.85</v>
      </c>
    </row>
    <row r="15" spans="1:9" x14ac:dyDescent="0.25">
      <c r="A15" s="5" t="s">
        <v>16</v>
      </c>
      <c r="B15" s="6">
        <v>31017531.420000002</v>
      </c>
      <c r="C15" s="7">
        <v>3533470.67</v>
      </c>
      <c r="D15" s="6">
        <v>3533470.7</v>
      </c>
      <c r="E15" s="6">
        <f t="shared" si="0"/>
        <v>38084472.790000007</v>
      </c>
      <c r="G15" s="17" t="s">
        <v>20</v>
      </c>
      <c r="H15" s="17"/>
      <c r="I15" s="6">
        <v>2378000</v>
      </c>
    </row>
    <row r="16" spans="1:9" x14ac:dyDescent="0.25">
      <c r="A16" s="5" t="s">
        <v>19</v>
      </c>
      <c r="B16" s="6">
        <v>34876112.310000002</v>
      </c>
      <c r="C16" s="7">
        <v>3973034.43</v>
      </c>
      <c r="D16" s="6">
        <v>3973034.46</v>
      </c>
      <c r="E16" s="6">
        <f t="shared" si="0"/>
        <v>42822181.200000003</v>
      </c>
      <c r="G16" s="17" t="s">
        <v>21</v>
      </c>
      <c r="H16" s="17"/>
      <c r="I16" s="6">
        <v>2997730</v>
      </c>
    </row>
    <row r="17" spans="1:9" x14ac:dyDescent="0.25">
      <c r="A17" s="5" t="s">
        <v>20</v>
      </c>
      <c r="B17" s="6">
        <v>34658989.600000001</v>
      </c>
      <c r="C17" s="7">
        <v>3948300.13</v>
      </c>
      <c r="D17" s="6">
        <v>3948300.18</v>
      </c>
      <c r="E17" s="6">
        <f t="shared" si="0"/>
        <v>42555589.910000004</v>
      </c>
      <c r="G17" s="17" t="s">
        <v>22</v>
      </c>
      <c r="H17" s="17"/>
      <c r="I17" s="6">
        <v>2994763.73</v>
      </c>
    </row>
    <row r="18" spans="1:9" x14ac:dyDescent="0.25">
      <c r="A18" s="5" t="s">
        <v>21</v>
      </c>
      <c r="B18" s="6">
        <v>31017531.420000002</v>
      </c>
      <c r="C18" s="7">
        <v>3533470.67</v>
      </c>
      <c r="D18" s="6">
        <v>3533470.7</v>
      </c>
      <c r="E18" s="6">
        <f t="shared" si="0"/>
        <v>38084472.790000007</v>
      </c>
      <c r="G18" s="17" t="s">
        <v>23</v>
      </c>
      <c r="H18" s="17"/>
      <c r="I18" s="6">
        <v>2979361.15</v>
      </c>
    </row>
    <row r="19" spans="1:9" x14ac:dyDescent="0.25">
      <c r="A19" s="5" t="s">
        <v>24</v>
      </c>
      <c r="B19" s="6">
        <v>34186636.900000006</v>
      </c>
      <c r="C19" s="7">
        <v>3894490.42</v>
      </c>
      <c r="D19" s="6">
        <v>3894490.46</v>
      </c>
      <c r="E19" s="6">
        <f t="shared" si="0"/>
        <v>41975617.780000009</v>
      </c>
      <c r="G19" s="19" t="s">
        <v>24</v>
      </c>
      <c r="H19" s="19"/>
      <c r="I19" s="6">
        <v>2976000</v>
      </c>
    </row>
    <row r="20" spans="1:9" x14ac:dyDescent="0.25">
      <c r="A20" s="5" t="s">
        <v>22</v>
      </c>
      <c r="B20" s="6">
        <v>33750619.039999999</v>
      </c>
      <c r="C20" s="7">
        <v>3844819.92</v>
      </c>
      <c r="D20" s="6">
        <v>3844819.96</v>
      </c>
      <c r="E20" s="6">
        <f t="shared" si="0"/>
        <v>41440258.920000002</v>
      </c>
      <c r="G20" s="19" t="s">
        <v>25</v>
      </c>
      <c r="H20" s="19"/>
      <c r="I20" s="6">
        <v>2999929.11</v>
      </c>
    </row>
    <row r="21" spans="1:9" x14ac:dyDescent="0.25">
      <c r="A21" s="5" t="s">
        <v>23</v>
      </c>
      <c r="B21" s="6">
        <v>31017531.420000002</v>
      </c>
      <c r="C21" s="7">
        <v>3533470.67</v>
      </c>
      <c r="D21" s="6">
        <v>3533470.7</v>
      </c>
      <c r="E21" s="6">
        <f t="shared" si="0"/>
        <v>38084472.790000007</v>
      </c>
      <c r="G21" s="17" t="s">
        <v>26</v>
      </c>
      <c r="H21" s="17"/>
      <c r="I21" s="6">
        <v>3000000</v>
      </c>
    </row>
    <row r="22" spans="1:9" x14ac:dyDescent="0.25">
      <c r="A22" s="5" t="s">
        <v>27</v>
      </c>
      <c r="B22" s="6">
        <v>34355904</v>
      </c>
      <c r="C22" s="7">
        <v>3913773.07</v>
      </c>
      <c r="D22" s="6">
        <v>3913773.12</v>
      </c>
      <c r="E22" s="6">
        <f t="shared" si="0"/>
        <v>42183450.189999998</v>
      </c>
      <c r="G22" s="17" t="s">
        <v>28</v>
      </c>
      <c r="H22" s="17"/>
      <c r="I22" s="6">
        <v>3000000</v>
      </c>
    </row>
    <row r="23" spans="1:9" x14ac:dyDescent="0.25">
      <c r="A23" s="5" t="s">
        <v>26</v>
      </c>
      <c r="B23" s="6">
        <v>31017531.420000002</v>
      </c>
      <c r="C23" s="7">
        <v>3533470.67</v>
      </c>
      <c r="D23" s="6">
        <v>3533470.7</v>
      </c>
      <c r="E23" s="6">
        <f t="shared" si="0"/>
        <v>38084472.790000007</v>
      </c>
      <c r="G23" s="17" t="s">
        <v>29</v>
      </c>
      <c r="H23" s="17"/>
      <c r="I23" s="6">
        <v>3000000</v>
      </c>
    </row>
    <row r="24" spans="1:9" x14ac:dyDescent="0.25">
      <c r="A24" s="5" t="s">
        <v>28</v>
      </c>
      <c r="B24" s="6">
        <v>34256647.910000004</v>
      </c>
      <c r="C24" s="7">
        <v>3902465.97</v>
      </c>
      <c r="D24" s="6">
        <v>3902466</v>
      </c>
      <c r="E24" s="6">
        <f t="shared" si="0"/>
        <v>42061579.880000003</v>
      </c>
      <c r="G24" s="17" t="s">
        <v>30</v>
      </c>
      <c r="H24" s="17"/>
      <c r="I24" s="6">
        <v>2999700</v>
      </c>
    </row>
    <row r="25" spans="1:9" x14ac:dyDescent="0.25">
      <c r="A25" s="5" t="s">
        <v>29</v>
      </c>
      <c r="B25" s="6">
        <v>33894185.890000001</v>
      </c>
      <c r="C25" s="7">
        <v>3861174.84</v>
      </c>
      <c r="D25" s="6">
        <v>3861174.88</v>
      </c>
      <c r="E25" s="6">
        <f t="shared" si="0"/>
        <v>41616535.610000007</v>
      </c>
      <c r="G25" s="17" t="s">
        <v>31</v>
      </c>
      <c r="H25" s="17"/>
      <c r="I25" s="6">
        <v>3000000</v>
      </c>
    </row>
    <row r="26" spans="1:9" x14ac:dyDescent="0.25">
      <c r="A26" s="5" t="s">
        <v>30</v>
      </c>
      <c r="B26" s="6">
        <v>33718715.269999996</v>
      </c>
      <c r="C26" s="7">
        <v>3841185.4899999998</v>
      </c>
      <c r="D26" s="6">
        <v>3841185.54</v>
      </c>
      <c r="E26" s="6">
        <f t="shared" si="0"/>
        <v>41401086.299999997</v>
      </c>
      <c r="G26" s="17" t="s">
        <v>32</v>
      </c>
      <c r="H26" s="17"/>
      <c r="I26" s="6">
        <v>2955000</v>
      </c>
    </row>
    <row r="27" spans="1:9" x14ac:dyDescent="0.25">
      <c r="A27" s="5" t="s">
        <v>31</v>
      </c>
      <c r="B27" s="6">
        <v>31017531.420000002</v>
      </c>
      <c r="C27" s="7">
        <v>3533470.67</v>
      </c>
      <c r="D27" s="6">
        <v>3533470.7</v>
      </c>
      <c r="E27" s="6">
        <f t="shared" si="0"/>
        <v>38084472.790000007</v>
      </c>
      <c r="G27" s="17" t="s">
        <v>33</v>
      </c>
      <c r="H27" s="17"/>
      <c r="I27" s="6">
        <v>3000000</v>
      </c>
    </row>
    <row r="28" spans="1:9" x14ac:dyDescent="0.25">
      <c r="A28" s="5" t="s">
        <v>32</v>
      </c>
      <c r="B28" s="6">
        <v>36933017.57</v>
      </c>
      <c r="C28" s="7">
        <v>4207354.07</v>
      </c>
      <c r="D28" s="6">
        <v>4207354.18</v>
      </c>
      <c r="E28" s="6">
        <f t="shared" si="0"/>
        <v>45347725.82</v>
      </c>
      <c r="G28" s="17" t="s">
        <v>34</v>
      </c>
      <c r="H28" s="17"/>
      <c r="I28" s="6">
        <v>3000000</v>
      </c>
    </row>
    <row r="29" spans="1:9" ht="15.75" x14ac:dyDescent="0.25">
      <c r="A29" s="5" t="s">
        <v>33</v>
      </c>
      <c r="B29" s="6">
        <v>31017531.420000002</v>
      </c>
      <c r="C29" s="7">
        <v>3533470.67</v>
      </c>
      <c r="D29" s="6">
        <v>3533470.7</v>
      </c>
      <c r="E29" s="6">
        <f t="shared" si="0"/>
        <v>38084472.790000007</v>
      </c>
      <c r="G29" s="18" t="s">
        <v>35</v>
      </c>
      <c r="H29" s="18"/>
      <c r="I29" s="9">
        <f>SUM(I4:I28)</f>
        <v>73967094.340000004</v>
      </c>
    </row>
    <row r="30" spans="1:9" x14ac:dyDescent="0.25">
      <c r="A30" s="5" t="s">
        <v>34</v>
      </c>
      <c r="B30" s="6">
        <v>31017531.420000002</v>
      </c>
      <c r="C30" s="7">
        <v>3533470.67</v>
      </c>
      <c r="D30" s="6">
        <v>3533470.7</v>
      </c>
      <c r="E30" s="6">
        <f t="shared" si="0"/>
        <v>38084472.790000007</v>
      </c>
    </row>
    <row r="31" spans="1:9" ht="15.75" x14ac:dyDescent="0.25">
      <c r="A31" s="8" t="s">
        <v>35</v>
      </c>
      <c r="B31" s="6">
        <v>886215182.99999976</v>
      </c>
      <c r="C31" s="7">
        <v>100956305.00000003</v>
      </c>
      <c r="D31" s="6">
        <v>100956306.00000003</v>
      </c>
      <c r="E31" s="6">
        <v>1088127793.9999998</v>
      </c>
      <c r="G31" s="13" t="s">
        <v>36</v>
      </c>
      <c r="H31" s="13" t="s">
        <v>37</v>
      </c>
      <c r="I31" s="14" t="s">
        <v>38</v>
      </c>
    </row>
    <row r="32" spans="1:9" ht="30.75" customHeight="1" x14ac:dyDescent="0.25">
      <c r="A32" s="10"/>
      <c r="B32" s="11"/>
      <c r="C32" s="11"/>
      <c r="D32" s="11"/>
      <c r="E32" s="11"/>
      <c r="G32" s="12">
        <f>E31</f>
        <v>1088127793.9999998</v>
      </c>
      <c r="H32" s="15">
        <f>I29</f>
        <v>73967094.340000004</v>
      </c>
      <c r="I32" s="16">
        <f>SUM(G32+H32)</f>
        <v>1162094888.3399997</v>
      </c>
    </row>
  </sheetData>
  <mergeCells count="27">
    <mergeCell ref="G8:H8"/>
    <mergeCell ref="G3:H3"/>
    <mergeCell ref="G4:H4"/>
    <mergeCell ref="G5:H5"/>
    <mergeCell ref="G6:H6"/>
    <mergeCell ref="G7:H7"/>
    <mergeCell ref="G20:H20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7:H27"/>
    <mergeCell ref="G28:H28"/>
    <mergeCell ref="G29:H29"/>
    <mergeCell ref="G21:H21"/>
    <mergeCell ref="G22:H22"/>
    <mergeCell ref="G23:H23"/>
    <mergeCell ref="G24:H24"/>
    <mergeCell ref="G25:H25"/>
    <mergeCell ref="G26:H26"/>
  </mergeCells>
  <pageMargins left="0.511811024" right="0.511811024" top="0.78740157499999996" bottom="0.78740157499999996" header="0.31496062000000002" footer="0.31496062000000002"/>
  <pageSetup paperSize="9" scale="4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Luis Saraiva Salgado</dc:creator>
  <cp:lastModifiedBy>Priscilla Siqueira Vilas Boas</cp:lastModifiedBy>
  <dcterms:created xsi:type="dcterms:W3CDTF">2015-06-05T18:19:34Z</dcterms:created>
  <dcterms:modified xsi:type="dcterms:W3CDTF">2024-09-09T21:18:07Z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2024-09-09T18:33:03Z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3ad6a7f6-6017-44aa-934b-194d9b88b26d</vt:lpwstr>
  </property>
  <property fmtid="{D5CDD505-2E9C-101B-9397-08002B2CF9AE}" pid="8" name="MSIP_Label_0559fe9b-6987-45ef-b918-e76911e153f0_ContentBits">
    <vt:lpwstr>0</vt:lpwstr>
  </property>
</Properties>
</file>