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xr:revisionPtr revIDLastSave="0" documentId="8_{5A3EE364-8273-4612-83D9-171562DE41F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rientações Gerais" sheetId="1" r:id="rId1"/>
    <sheet name="1.Rubrica de Avaliação da Recom" sheetId="2" r:id="rId2"/>
    <sheet name="2.Farol da Recomposição" sheetId="3" r:id="rId3"/>
    <sheet name="3.Planejamento de Ações" sheetId="4" r:id="rId4"/>
    <sheet name="4.Monitoramento das Ações" sheetId="5" r:id="rId5"/>
    <sheet name="5.Dados da Rede" sheetId="6" r:id="rId6"/>
    <sheet name="Ações" sheetId="7" state="hidden" r:id="rId7"/>
  </sheets>
  <calcPr calcId="191028"/>
  <pivotCaches>
    <pivotCache cacheId="2927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DU9AykYOFLZMnSiJffMjT7lESJO0O1SugWVUyOGRILI="/>
    </ext>
  </extLst>
</workbook>
</file>

<file path=xl/calcChain.xml><?xml version="1.0" encoding="utf-8"?>
<calcChain xmlns="http://schemas.openxmlformats.org/spreadsheetml/2006/main">
  <c r="D1000" i="7" l="1"/>
  <c r="C1000" i="7"/>
  <c r="B1000" i="7"/>
  <c r="A1000" i="7"/>
  <c r="D999" i="7"/>
  <c r="C999" i="7"/>
  <c r="B999" i="7"/>
  <c r="A999" i="7"/>
  <c r="D998" i="7"/>
  <c r="C998" i="7"/>
  <c r="B998" i="7"/>
  <c r="A998" i="7"/>
  <c r="D997" i="7"/>
  <c r="C997" i="7"/>
  <c r="B997" i="7"/>
  <c r="A997" i="7"/>
  <c r="D996" i="7"/>
  <c r="C996" i="7"/>
  <c r="B996" i="7"/>
  <c r="A996" i="7"/>
  <c r="D995" i="7"/>
  <c r="C995" i="7"/>
  <c r="B995" i="7"/>
  <c r="A995" i="7"/>
  <c r="D994" i="7"/>
  <c r="C994" i="7"/>
  <c r="B994" i="7"/>
  <c r="A994" i="7"/>
  <c r="B993" i="7"/>
  <c r="A993" i="7"/>
  <c r="B992" i="7"/>
  <c r="A992" i="7"/>
  <c r="B991" i="7"/>
  <c r="A991" i="7"/>
  <c r="B990" i="7"/>
  <c r="A990" i="7"/>
  <c r="B989" i="7"/>
  <c r="A989" i="7"/>
  <c r="B988" i="7"/>
  <c r="A988" i="7"/>
  <c r="B987" i="7"/>
  <c r="A987" i="7"/>
  <c r="B986" i="7"/>
  <c r="A986" i="7"/>
  <c r="B985" i="7"/>
  <c r="A985" i="7"/>
  <c r="B984" i="7"/>
  <c r="A984" i="7"/>
  <c r="B983" i="7"/>
  <c r="A983" i="7"/>
  <c r="B982" i="7"/>
  <c r="A982" i="7"/>
  <c r="B981" i="7"/>
  <c r="A981" i="7"/>
  <c r="B980" i="7"/>
  <c r="A980" i="7"/>
  <c r="B979" i="7"/>
  <c r="A979" i="7"/>
  <c r="B978" i="7"/>
  <c r="A978" i="7"/>
  <c r="B977" i="7"/>
  <c r="A977" i="7"/>
  <c r="B976" i="7"/>
  <c r="A976" i="7"/>
  <c r="B975" i="7"/>
  <c r="A975" i="7"/>
  <c r="B974" i="7"/>
  <c r="A974" i="7"/>
  <c r="B973" i="7"/>
  <c r="A973" i="7"/>
  <c r="B972" i="7"/>
  <c r="A972" i="7"/>
  <c r="B971" i="7"/>
  <c r="A971" i="7"/>
  <c r="B970" i="7"/>
  <c r="A970" i="7"/>
  <c r="B969" i="7"/>
  <c r="A969" i="7"/>
  <c r="B968" i="7"/>
  <c r="A968" i="7"/>
  <c r="B967" i="7"/>
  <c r="A967" i="7"/>
  <c r="B966" i="7"/>
  <c r="A966" i="7"/>
  <c r="B965" i="7"/>
  <c r="A965" i="7"/>
  <c r="B964" i="7"/>
  <c r="A964" i="7"/>
  <c r="B963" i="7"/>
  <c r="A963" i="7"/>
  <c r="B962" i="7"/>
  <c r="A962" i="7"/>
  <c r="B961" i="7"/>
  <c r="A961" i="7"/>
  <c r="B960" i="7"/>
  <c r="A960" i="7"/>
  <c r="B959" i="7"/>
  <c r="A959" i="7"/>
  <c r="B958" i="7"/>
  <c r="A958" i="7"/>
  <c r="B957" i="7"/>
  <c r="A957" i="7"/>
  <c r="B956" i="7"/>
  <c r="A956" i="7"/>
  <c r="B955" i="7"/>
  <c r="A955" i="7"/>
  <c r="B954" i="7"/>
  <c r="A954" i="7"/>
  <c r="B953" i="7"/>
  <c r="A953" i="7"/>
  <c r="B952" i="7"/>
  <c r="A952" i="7"/>
  <c r="B951" i="7"/>
  <c r="A951" i="7"/>
  <c r="B950" i="7"/>
  <c r="A950" i="7"/>
  <c r="B949" i="7"/>
  <c r="A949" i="7"/>
  <c r="B948" i="7"/>
  <c r="A948" i="7"/>
  <c r="B947" i="7"/>
  <c r="A947" i="7"/>
  <c r="B946" i="7"/>
  <c r="A946" i="7"/>
  <c r="B945" i="7"/>
  <c r="A945" i="7"/>
  <c r="B944" i="7"/>
  <c r="A944" i="7"/>
  <c r="B943" i="7"/>
  <c r="A943" i="7"/>
  <c r="B942" i="7"/>
  <c r="A942" i="7"/>
  <c r="B941" i="7"/>
  <c r="A941" i="7"/>
  <c r="B940" i="7"/>
  <c r="A940" i="7"/>
  <c r="B939" i="7"/>
  <c r="A939" i="7"/>
  <c r="B938" i="7"/>
  <c r="A938" i="7"/>
  <c r="B937" i="7"/>
  <c r="A937" i="7"/>
  <c r="B936" i="7"/>
  <c r="A936" i="7"/>
  <c r="B935" i="7"/>
  <c r="A935" i="7"/>
  <c r="B934" i="7"/>
  <c r="A934" i="7"/>
  <c r="B933" i="7"/>
  <c r="A933" i="7"/>
  <c r="B932" i="7"/>
  <c r="A932" i="7"/>
  <c r="B931" i="7"/>
  <c r="A931" i="7"/>
  <c r="B930" i="7"/>
  <c r="A930" i="7"/>
  <c r="B929" i="7"/>
  <c r="A929" i="7"/>
  <c r="B928" i="7"/>
  <c r="A928" i="7"/>
  <c r="B927" i="7"/>
  <c r="A927" i="7"/>
  <c r="B926" i="7"/>
  <c r="A926" i="7"/>
  <c r="B925" i="7"/>
  <c r="A925" i="7"/>
  <c r="B924" i="7"/>
  <c r="A924" i="7"/>
  <c r="B923" i="7"/>
  <c r="A923" i="7"/>
  <c r="B922" i="7"/>
  <c r="A922" i="7"/>
  <c r="B921" i="7"/>
  <c r="A921" i="7"/>
  <c r="B920" i="7"/>
  <c r="A920" i="7"/>
  <c r="B919" i="7"/>
  <c r="A919" i="7"/>
  <c r="B918" i="7"/>
  <c r="A918" i="7"/>
  <c r="B917" i="7"/>
  <c r="A917" i="7"/>
  <c r="B916" i="7"/>
  <c r="A916" i="7"/>
  <c r="B915" i="7"/>
  <c r="A915" i="7"/>
  <c r="B914" i="7"/>
  <c r="A914" i="7"/>
  <c r="B913" i="7"/>
  <c r="A913" i="7"/>
  <c r="B912" i="7"/>
  <c r="A912" i="7"/>
  <c r="B911" i="7"/>
  <c r="A911" i="7"/>
  <c r="B910" i="7"/>
  <c r="A910" i="7"/>
  <c r="B909" i="7"/>
  <c r="A909" i="7"/>
  <c r="B908" i="7"/>
  <c r="A908" i="7"/>
  <c r="B907" i="7"/>
  <c r="A907" i="7"/>
  <c r="B906" i="7"/>
  <c r="A906" i="7"/>
  <c r="B905" i="7"/>
  <c r="A905" i="7"/>
  <c r="B904" i="7"/>
  <c r="A904" i="7"/>
  <c r="B903" i="7"/>
  <c r="A903" i="7"/>
  <c r="B902" i="7"/>
  <c r="A902" i="7"/>
  <c r="B901" i="7"/>
  <c r="A901" i="7"/>
  <c r="B900" i="7"/>
  <c r="A900" i="7"/>
  <c r="B899" i="7"/>
  <c r="A899" i="7"/>
  <c r="B898" i="7"/>
  <c r="A898" i="7"/>
  <c r="B897" i="7"/>
  <c r="A897" i="7"/>
  <c r="B896" i="7"/>
  <c r="A896" i="7"/>
  <c r="B895" i="7"/>
  <c r="A895" i="7"/>
  <c r="B894" i="7"/>
  <c r="A894" i="7"/>
  <c r="B893" i="7"/>
  <c r="A893" i="7"/>
  <c r="B892" i="7"/>
  <c r="A892" i="7"/>
  <c r="B891" i="7"/>
  <c r="A891" i="7"/>
  <c r="B890" i="7"/>
  <c r="A890" i="7"/>
  <c r="B889" i="7"/>
  <c r="A889" i="7"/>
  <c r="B888" i="7"/>
  <c r="A888" i="7"/>
  <c r="B887" i="7"/>
  <c r="A887" i="7"/>
  <c r="B886" i="7"/>
  <c r="A886" i="7"/>
  <c r="B885" i="7"/>
  <c r="A885" i="7"/>
  <c r="B884" i="7"/>
  <c r="A884" i="7"/>
  <c r="B883" i="7"/>
  <c r="A883" i="7"/>
  <c r="B882" i="7"/>
  <c r="A882" i="7"/>
  <c r="B881" i="7"/>
  <c r="A881" i="7"/>
  <c r="B880" i="7"/>
  <c r="A880" i="7"/>
  <c r="B879" i="7"/>
  <c r="A879" i="7"/>
  <c r="B878" i="7"/>
  <c r="A878" i="7"/>
  <c r="B877" i="7"/>
  <c r="A877" i="7"/>
  <c r="B876" i="7"/>
  <c r="A876" i="7"/>
  <c r="B875" i="7"/>
  <c r="A875" i="7"/>
  <c r="B874" i="7"/>
  <c r="A874" i="7"/>
  <c r="B873" i="7"/>
  <c r="A873" i="7"/>
  <c r="B872" i="7"/>
  <c r="A872" i="7"/>
  <c r="B871" i="7"/>
  <c r="A871" i="7"/>
  <c r="B870" i="7"/>
  <c r="A870" i="7"/>
  <c r="B869" i="7"/>
  <c r="A869" i="7"/>
  <c r="B868" i="7"/>
  <c r="A868" i="7"/>
  <c r="B867" i="7"/>
  <c r="A867" i="7"/>
  <c r="B866" i="7"/>
  <c r="A866" i="7"/>
  <c r="B865" i="7"/>
  <c r="A865" i="7"/>
  <c r="B864" i="7"/>
  <c r="A864" i="7"/>
  <c r="B863" i="7"/>
  <c r="A863" i="7"/>
  <c r="B862" i="7"/>
  <c r="A862" i="7"/>
  <c r="B861" i="7"/>
  <c r="A861" i="7"/>
  <c r="B860" i="7"/>
  <c r="A860" i="7"/>
  <c r="B859" i="7"/>
  <c r="A859" i="7"/>
  <c r="B858" i="7"/>
  <c r="A858" i="7"/>
  <c r="B857" i="7"/>
  <c r="A857" i="7"/>
  <c r="B856" i="7"/>
  <c r="A856" i="7"/>
  <c r="B855" i="7"/>
  <c r="A855" i="7"/>
  <c r="B854" i="7"/>
  <c r="A854" i="7"/>
  <c r="B853" i="7"/>
  <c r="A853" i="7"/>
  <c r="B852" i="7"/>
  <c r="A852" i="7"/>
  <c r="B851" i="7"/>
  <c r="A851" i="7"/>
  <c r="B850" i="7"/>
  <c r="A850" i="7"/>
  <c r="B849" i="7"/>
  <c r="A849" i="7"/>
  <c r="B848" i="7"/>
  <c r="A848" i="7"/>
  <c r="B847" i="7"/>
  <c r="A847" i="7"/>
  <c r="B846" i="7"/>
  <c r="A846" i="7"/>
  <c r="B845" i="7"/>
  <c r="A845" i="7"/>
  <c r="B844" i="7"/>
  <c r="A844" i="7"/>
  <c r="B843" i="7"/>
  <c r="A843" i="7"/>
  <c r="B842" i="7"/>
  <c r="A842" i="7"/>
  <c r="B841" i="7"/>
  <c r="A841" i="7"/>
  <c r="B840" i="7"/>
  <c r="A840" i="7"/>
  <c r="B839" i="7"/>
  <c r="A839" i="7"/>
  <c r="B838" i="7"/>
  <c r="A838" i="7"/>
  <c r="B837" i="7"/>
  <c r="A837" i="7"/>
  <c r="B836" i="7"/>
  <c r="A836" i="7"/>
  <c r="B835" i="7"/>
  <c r="A835" i="7"/>
  <c r="B834" i="7"/>
  <c r="A834" i="7"/>
  <c r="B833" i="7"/>
  <c r="A833" i="7"/>
  <c r="B832" i="7"/>
  <c r="A832" i="7"/>
  <c r="B831" i="7"/>
  <c r="A831" i="7"/>
  <c r="B830" i="7"/>
  <c r="A830" i="7"/>
  <c r="B829" i="7"/>
  <c r="A829" i="7"/>
  <c r="B828" i="7"/>
  <c r="A828" i="7"/>
  <c r="B827" i="7"/>
  <c r="A827" i="7"/>
  <c r="B826" i="7"/>
  <c r="A826" i="7"/>
  <c r="B825" i="7"/>
  <c r="A825" i="7"/>
  <c r="B824" i="7"/>
  <c r="A824" i="7"/>
  <c r="B823" i="7"/>
  <c r="A823" i="7"/>
  <c r="B822" i="7"/>
  <c r="A822" i="7"/>
  <c r="B821" i="7"/>
  <c r="A821" i="7"/>
  <c r="B820" i="7"/>
  <c r="A820" i="7"/>
  <c r="B819" i="7"/>
  <c r="A819" i="7"/>
  <c r="B818" i="7"/>
  <c r="A818" i="7"/>
  <c r="B817" i="7"/>
  <c r="A817" i="7"/>
  <c r="B816" i="7"/>
  <c r="A816" i="7"/>
  <c r="B815" i="7"/>
  <c r="A815" i="7"/>
  <c r="B814" i="7"/>
  <c r="A814" i="7"/>
  <c r="B813" i="7"/>
  <c r="A813" i="7"/>
  <c r="B812" i="7"/>
  <c r="A812" i="7"/>
  <c r="B811" i="7"/>
  <c r="A811" i="7"/>
  <c r="B810" i="7"/>
  <c r="A810" i="7"/>
  <c r="B809" i="7"/>
  <c r="A809" i="7"/>
  <c r="B808" i="7"/>
  <c r="A808" i="7"/>
  <c r="B807" i="7"/>
  <c r="A807" i="7"/>
  <c r="B806" i="7"/>
  <c r="A806" i="7"/>
  <c r="B805" i="7"/>
  <c r="A805" i="7"/>
  <c r="B804" i="7"/>
  <c r="A804" i="7"/>
  <c r="B803" i="7"/>
  <c r="A803" i="7"/>
  <c r="B802" i="7"/>
  <c r="A802" i="7"/>
  <c r="B801" i="7"/>
  <c r="A801" i="7"/>
  <c r="B800" i="7"/>
  <c r="A800" i="7"/>
  <c r="B799" i="7"/>
  <c r="A799" i="7"/>
  <c r="B798" i="7"/>
  <c r="A798" i="7"/>
  <c r="B797" i="7"/>
  <c r="A797" i="7"/>
  <c r="B796" i="7"/>
  <c r="A796" i="7"/>
  <c r="B795" i="7"/>
  <c r="A795" i="7"/>
  <c r="B794" i="7"/>
  <c r="A794" i="7"/>
  <c r="B793" i="7"/>
  <c r="A793" i="7"/>
  <c r="B792" i="7"/>
  <c r="A792" i="7"/>
  <c r="B791" i="7"/>
  <c r="A791" i="7"/>
  <c r="B790" i="7"/>
  <c r="A790" i="7"/>
  <c r="B789" i="7"/>
  <c r="A789" i="7"/>
  <c r="B788" i="7"/>
  <c r="A788" i="7"/>
  <c r="B787" i="7"/>
  <c r="A787" i="7"/>
  <c r="B786" i="7"/>
  <c r="A786" i="7"/>
  <c r="B785" i="7"/>
  <c r="A785" i="7"/>
  <c r="B784" i="7"/>
  <c r="A784" i="7"/>
  <c r="B783" i="7"/>
  <c r="A783" i="7"/>
  <c r="B782" i="7"/>
  <c r="A782" i="7"/>
  <c r="B781" i="7"/>
  <c r="A781" i="7"/>
  <c r="B780" i="7"/>
  <c r="A780" i="7"/>
  <c r="B779" i="7"/>
  <c r="A779" i="7"/>
  <c r="B778" i="7"/>
  <c r="A778" i="7"/>
  <c r="B777" i="7"/>
  <c r="A777" i="7"/>
  <c r="B776" i="7"/>
  <c r="A776" i="7"/>
  <c r="B775" i="7"/>
  <c r="A775" i="7"/>
  <c r="B774" i="7"/>
  <c r="A774" i="7"/>
  <c r="B773" i="7"/>
  <c r="A773" i="7"/>
  <c r="B772" i="7"/>
  <c r="A772" i="7"/>
  <c r="B771" i="7"/>
  <c r="A771" i="7"/>
  <c r="B770" i="7"/>
  <c r="A770" i="7"/>
  <c r="B769" i="7"/>
  <c r="A769" i="7"/>
  <c r="B768" i="7"/>
  <c r="A768" i="7"/>
  <c r="B767" i="7"/>
  <c r="A767" i="7"/>
  <c r="B766" i="7"/>
  <c r="A766" i="7"/>
  <c r="B765" i="7"/>
  <c r="A765" i="7"/>
  <c r="B764" i="7"/>
  <c r="A764" i="7"/>
  <c r="B763" i="7"/>
  <c r="A763" i="7"/>
  <c r="B762" i="7"/>
  <c r="A762" i="7"/>
  <c r="B761" i="7"/>
  <c r="A761" i="7"/>
  <c r="B760" i="7"/>
  <c r="A760" i="7"/>
  <c r="B759" i="7"/>
  <c r="A759" i="7"/>
  <c r="B758" i="7"/>
  <c r="A758" i="7"/>
  <c r="B757" i="7"/>
  <c r="A757" i="7"/>
  <c r="B756" i="7"/>
  <c r="A756" i="7"/>
  <c r="B755" i="7"/>
  <c r="A755" i="7"/>
  <c r="B754" i="7"/>
  <c r="A754" i="7"/>
  <c r="B753" i="7"/>
  <c r="A753" i="7"/>
  <c r="B752" i="7"/>
  <c r="A752" i="7"/>
  <c r="B751" i="7"/>
  <c r="A751" i="7"/>
  <c r="B750" i="7"/>
  <c r="A750" i="7"/>
  <c r="B749" i="7"/>
  <c r="A749" i="7"/>
  <c r="B748" i="7"/>
  <c r="A748" i="7"/>
  <c r="B747" i="7"/>
  <c r="A747" i="7"/>
  <c r="B746" i="7"/>
  <c r="A746" i="7"/>
  <c r="B745" i="7"/>
  <c r="A745" i="7"/>
  <c r="B744" i="7"/>
  <c r="A744" i="7"/>
  <c r="B743" i="7"/>
  <c r="A743" i="7"/>
  <c r="B742" i="7"/>
  <c r="A742" i="7"/>
  <c r="B741" i="7"/>
  <c r="A741" i="7"/>
  <c r="B740" i="7"/>
  <c r="A740" i="7"/>
  <c r="B739" i="7"/>
  <c r="A739" i="7"/>
  <c r="B738" i="7"/>
  <c r="A738" i="7"/>
  <c r="B737" i="7"/>
  <c r="A737" i="7"/>
  <c r="B736" i="7"/>
  <c r="A736" i="7"/>
  <c r="B735" i="7"/>
  <c r="A735" i="7"/>
  <c r="B734" i="7"/>
  <c r="A734" i="7"/>
  <c r="B733" i="7"/>
  <c r="A733" i="7"/>
  <c r="B732" i="7"/>
  <c r="A732" i="7"/>
  <c r="B731" i="7"/>
  <c r="A731" i="7"/>
  <c r="B730" i="7"/>
  <c r="A730" i="7"/>
  <c r="B729" i="7"/>
  <c r="A729" i="7"/>
  <c r="B728" i="7"/>
  <c r="A728" i="7"/>
  <c r="B727" i="7"/>
  <c r="A727" i="7"/>
  <c r="B726" i="7"/>
  <c r="A726" i="7"/>
  <c r="B725" i="7"/>
  <c r="A725" i="7"/>
  <c r="B724" i="7"/>
  <c r="A724" i="7"/>
  <c r="B723" i="7"/>
  <c r="A723" i="7"/>
  <c r="B722" i="7"/>
  <c r="A722" i="7"/>
  <c r="B721" i="7"/>
  <c r="A721" i="7"/>
  <c r="B720" i="7"/>
  <c r="A720" i="7"/>
  <c r="B719" i="7"/>
  <c r="A719" i="7"/>
  <c r="B718" i="7"/>
  <c r="A718" i="7"/>
  <c r="B717" i="7"/>
  <c r="A717" i="7"/>
  <c r="B716" i="7"/>
  <c r="A716" i="7"/>
  <c r="B715" i="7"/>
  <c r="A715" i="7"/>
  <c r="B714" i="7"/>
  <c r="A714" i="7"/>
  <c r="B713" i="7"/>
  <c r="A713" i="7"/>
  <c r="B712" i="7"/>
  <c r="A712" i="7"/>
  <c r="B711" i="7"/>
  <c r="A711" i="7"/>
  <c r="B710" i="7"/>
  <c r="A710" i="7"/>
  <c r="B709" i="7"/>
  <c r="A709" i="7"/>
  <c r="B708" i="7"/>
  <c r="A708" i="7"/>
  <c r="B707" i="7"/>
  <c r="A707" i="7"/>
  <c r="B706" i="7"/>
  <c r="A706" i="7"/>
  <c r="B705" i="7"/>
  <c r="A705" i="7"/>
  <c r="B704" i="7"/>
  <c r="A704" i="7"/>
  <c r="B703" i="7"/>
  <c r="A703" i="7"/>
  <c r="B702" i="7"/>
  <c r="A702" i="7"/>
  <c r="B701" i="7"/>
  <c r="A701" i="7"/>
  <c r="B700" i="7"/>
  <c r="A700" i="7"/>
  <c r="B699" i="7"/>
  <c r="A699" i="7"/>
  <c r="B698" i="7"/>
  <c r="A698" i="7"/>
  <c r="B697" i="7"/>
  <c r="A697" i="7"/>
  <c r="B696" i="7"/>
  <c r="A696" i="7"/>
  <c r="B695" i="7"/>
  <c r="A695" i="7"/>
  <c r="B694" i="7"/>
  <c r="A694" i="7"/>
  <c r="B693" i="7"/>
  <c r="A693" i="7"/>
  <c r="B692" i="7"/>
  <c r="A692" i="7"/>
  <c r="B691" i="7"/>
  <c r="A691" i="7"/>
  <c r="B690" i="7"/>
  <c r="A690" i="7"/>
  <c r="B689" i="7"/>
  <c r="A689" i="7"/>
  <c r="B688" i="7"/>
  <c r="A688" i="7"/>
  <c r="B687" i="7"/>
  <c r="A687" i="7"/>
  <c r="B686" i="7"/>
  <c r="A686" i="7"/>
  <c r="B685" i="7"/>
  <c r="A685" i="7"/>
  <c r="B684" i="7"/>
  <c r="A684" i="7"/>
  <c r="B683" i="7"/>
  <c r="A683" i="7"/>
  <c r="B682" i="7"/>
  <c r="A682" i="7"/>
  <c r="B681" i="7"/>
  <c r="A681" i="7"/>
  <c r="B680" i="7"/>
  <c r="A680" i="7"/>
  <c r="B679" i="7"/>
  <c r="A679" i="7"/>
  <c r="B678" i="7"/>
  <c r="A678" i="7"/>
  <c r="B677" i="7"/>
  <c r="A677" i="7"/>
  <c r="B676" i="7"/>
  <c r="A676" i="7"/>
  <c r="B675" i="7"/>
  <c r="A675" i="7"/>
  <c r="B674" i="7"/>
  <c r="A674" i="7"/>
  <c r="B673" i="7"/>
  <c r="A673" i="7"/>
  <c r="B672" i="7"/>
  <c r="A672" i="7"/>
  <c r="B671" i="7"/>
  <c r="A671" i="7"/>
  <c r="B670" i="7"/>
  <c r="A670" i="7"/>
  <c r="B669" i="7"/>
  <c r="A669" i="7"/>
  <c r="B668" i="7"/>
  <c r="A668" i="7"/>
  <c r="B667" i="7"/>
  <c r="A667" i="7"/>
  <c r="B666" i="7"/>
  <c r="A666" i="7"/>
  <c r="B665" i="7"/>
  <c r="A665" i="7"/>
  <c r="B664" i="7"/>
  <c r="A664" i="7"/>
  <c r="B663" i="7"/>
  <c r="A663" i="7"/>
  <c r="B662" i="7"/>
  <c r="A662" i="7"/>
  <c r="B661" i="7"/>
  <c r="A661" i="7"/>
  <c r="B660" i="7"/>
  <c r="A660" i="7"/>
  <c r="B659" i="7"/>
  <c r="A659" i="7"/>
  <c r="B658" i="7"/>
  <c r="A658" i="7"/>
  <c r="B657" i="7"/>
  <c r="A657" i="7"/>
  <c r="B656" i="7"/>
  <c r="A656" i="7"/>
  <c r="B655" i="7"/>
  <c r="A655" i="7"/>
  <c r="B654" i="7"/>
  <c r="A654" i="7"/>
  <c r="B653" i="7"/>
  <c r="A653" i="7"/>
  <c r="B652" i="7"/>
  <c r="A652" i="7"/>
  <c r="B651" i="7"/>
  <c r="A651" i="7"/>
  <c r="B650" i="7"/>
  <c r="A650" i="7"/>
  <c r="B649" i="7"/>
  <c r="A649" i="7"/>
  <c r="B648" i="7"/>
  <c r="A648" i="7"/>
  <c r="B647" i="7"/>
  <c r="A647" i="7"/>
  <c r="B646" i="7"/>
  <c r="A646" i="7"/>
  <c r="B645" i="7"/>
  <c r="A645" i="7"/>
  <c r="B644" i="7"/>
  <c r="A644" i="7"/>
  <c r="B643" i="7"/>
  <c r="A643" i="7"/>
  <c r="B642" i="7"/>
  <c r="A642" i="7"/>
  <c r="B641" i="7"/>
  <c r="A641" i="7"/>
  <c r="B640" i="7"/>
  <c r="A640" i="7"/>
  <c r="B639" i="7"/>
  <c r="A639" i="7"/>
  <c r="B638" i="7"/>
  <c r="A638" i="7"/>
  <c r="B637" i="7"/>
  <c r="A637" i="7"/>
  <c r="B636" i="7"/>
  <c r="A636" i="7"/>
  <c r="B635" i="7"/>
  <c r="A635" i="7"/>
  <c r="B634" i="7"/>
  <c r="A634" i="7"/>
  <c r="B633" i="7"/>
  <c r="A633" i="7"/>
  <c r="B632" i="7"/>
  <c r="A632" i="7"/>
  <c r="B631" i="7"/>
  <c r="A631" i="7"/>
  <c r="B630" i="7"/>
  <c r="A630" i="7"/>
  <c r="B629" i="7"/>
  <c r="A629" i="7"/>
  <c r="B628" i="7"/>
  <c r="A628" i="7"/>
  <c r="B627" i="7"/>
  <c r="A627" i="7"/>
  <c r="B626" i="7"/>
  <c r="A626" i="7"/>
  <c r="B625" i="7"/>
  <c r="A625" i="7"/>
  <c r="B624" i="7"/>
  <c r="A624" i="7"/>
  <c r="B623" i="7"/>
  <c r="A623" i="7"/>
  <c r="B622" i="7"/>
  <c r="A622" i="7"/>
  <c r="B621" i="7"/>
  <c r="A621" i="7"/>
  <c r="B620" i="7"/>
  <c r="A620" i="7"/>
  <c r="B619" i="7"/>
  <c r="A619" i="7"/>
  <c r="B618" i="7"/>
  <c r="A618" i="7"/>
  <c r="B617" i="7"/>
  <c r="A617" i="7"/>
  <c r="B616" i="7"/>
  <c r="A616" i="7"/>
  <c r="B615" i="7"/>
  <c r="A615" i="7"/>
  <c r="B614" i="7"/>
  <c r="A614" i="7"/>
  <c r="B613" i="7"/>
  <c r="A613" i="7"/>
  <c r="B612" i="7"/>
  <c r="A612" i="7"/>
  <c r="B611" i="7"/>
  <c r="A611" i="7"/>
  <c r="B610" i="7"/>
  <c r="A610" i="7"/>
  <c r="B609" i="7"/>
  <c r="A609" i="7"/>
  <c r="B608" i="7"/>
  <c r="A608" i="7"/>
  <c r="B607" i="7"/>
  <c r="A607" i="7"/>
  <c r="B606" i="7"/>
  <c r="A606" i="7"/>
  <c r="B605" i="7"/>
  <c r="A605" i="7"/>
  <c r="B604" i="7"/>
  <c r="A604" i="7"/>
  <c r="B603" i="7"/>
  <c r="A603" i="7"/>
  <c r="B602" i="7"/>
  <c r="A602" i="7"/>
  <c r="B601" i="7"/>
  <c r="A601" i="7"/>
  <c r="B600" i="7"/>
  <c r="A600" i="7"/>
  <c r="B599" i="7"/>
  <c r="A599" i="7"/>
  <c r="B598" i="7"/>
  <c r="A598" i="7"/>
  <c r="B597" i="7"/>
  <c r="A597" i="7"/>
  <c r="B596" i="7"/>
  <c r="A596" i="7"/>
  <c r="B595" i="7"/>
  <c r="A595" i="7"/>
  <c r="B594" i="7"/>
  <c r="A594" i="7"/>
  <c r="B593" i="7"/>
  <c r="A593" i="7"/>
  <c r="B592" i="7"/>
  <c r="A592" i="7"/>
  <c r="B591" i="7"/>
  <c r="A591" i="7"/>
  <c r="B590" i="7"/>
  <c r="A590" i="7"/>
  <c r="B589" i="7"/>
  <c r="A589" i="7"/>
  <c r="B588" i="7"/>
  <c r="A588" i="7"/>
  <c r="B587" i="7"/>
  <c r="A587" i="7"/>
  <c r="B586" i="7"/>
  <c r="A586" i="7"/>
  <c r="B585" i="7"/>
  <c r="A585" i="7"/>
  <c r="B584" i="7"/>
  <c r="A584" i="7"/>
  <c r="B583" i="7"/>
  <c r="A583" i="7"/>
  <c r="B582" i="7"/>
  <c r="A582" i="7"/>
  <c r="B581" i="7"/>
  <c r="A581" i="7"/>
  <c r="B580" i="7"/>
  <c r="A580" i="7"/>
  <c r="B579" i="7"/>
  <c r="A579" i="7"/>
  <c r="B578" i="7"/>
  <c r="A578" i="7"/>
  <c r="B577" i="7"/>
  <c r="A577" i="7"/>
  <c r="B576" i="7"/>
  <c r="A576" i="7"/>
  <c r="B575" i="7"/>
  <c r="A575" i="7"/>
  <c r="B574" i="7"/>
  <c r="A574" i="7"/>
  <c r="B573" i="7"/>
  <c r="A573" i="7"/>
  <c r="B572" i="7"/>
  <c r="A572" i="7"/>
  <c r="B571" i="7"/>
  <c r="A571" i="7"/>
  <c r="B570" i="7"/>
  <c r="A570" i="7"/>
  <c r="B569" i="7"/>
  <c r="A569" i="7"/>
  <c r="B568" i="7"/>
  <c r="A568" i="7"/>
  <c r="B567" i="7"/>
  <c r="A567" i="7"/>
  <c r="B566" i="7"/>
  <c r="A566" i="7"/>
  <c r="B565" i="7"/>
  <c r="A565" i="7"/>
  <c r="B564" i="7"/>
  <c r="A564" i="7"/>
  <c r="B563" i="7"/>
  <c r="A563" i="7"/>
  <c r="B562" i="7"/>
  <c r="A562" i="7"/>
  <c r="B561" i="7"/>
  <c r="A561" i="7"/>
  <c r="B560" i="7"/>
  <c r="A560" i="7"/>
  <c r="B559" i="7"/>
  <c r="A559" i="7"/>
  <c r="B558" i="7"/>
  <c r="A558" i="7"/>
  <c r="B557" i="7"/>
  <c r="A557" i="7"/>
  <c r="B556" i="7"/>
  <c r="A556" i="7"/>
  <c r="B555" i="7"/>
  <c r="A555" i="7"/>
  <c r="B554" i="7"/>
  <c r="A554" i="7"/>
  <c r="B553" i="7"/>
  <c r="A553" i="7"/>
  <c r="B552" i="7"/>
  <c r="A552" i="7"/>
  <c r="B551" i="7"/>
  <c r="A551" i="7"/>
  <c r="B550" i="7"/>
  <c r="A550" i="7"/>
  <c r="B549" i="7"/>
  <c r="A549" i="7"/>
  <c r="B548" i="7"/>
  <c r="A548" i="7"/>
  <c r="B547" i="7"/>
  <c r="A547" i="7"/>
  <c r="B546" i="7"/>
  <c r="A546" i="7"/>
  <c r="B545" i="7"/>
  <c r="A545" i="7"/>
  <c r="B544" i="7"/>
  <c r="A544" i="7"/>
  <c r="B543" i="7"/>
  <c r="A543" i="7"/>
  <c r="B542" i="7"/>
  <c r="A542" i="7"/>
  <c r="B541" i="7"/>
  <c r="A541" i="7"/>
  <c r="B540" i="7"/>
  <c r="A540" i="7"/>
  <c r="B539" i="7"/>
  <c r="A539" i="7"/>
  <c r="B538" i="7"/>
  <c r="A538" i="7"/>
  <c r="B537" i="7"/>
  <c r="A537" i="7"/>
  <c r="B536" i="7"/>
  <c r="A536" i="7"/>
  <c r="B535" i="7"/>
  <c r="A535" i="7"/>
  <c r="B534" i="7"/>
  <c r="A534" i="7"/>
  <c r="B533" i="7"/>
  <c r="A533" i="7"/>
  <c r="B532" i="7"/>
  <c r="A532" i="7"/>
  <c r="B531" i="7"/>
  <c r="A531" i="7"/>
  <c r="B530" i="7"/>
  <c r="A530" i="7"/>
  <c r="B529" i="7"/>
  <c r="A529" i="7"/>
  <c r="B528" i="7"/>
  <c r="A528" i="7"/>
  <c r="B527" i="7"/>
  <c r="A527" i="7"/>
  <c r="B526" i="7"/>
  <c r="A526" i="7"/>
  <c r="B525" i="7"/>
  <c r="A525" i="7"/>
  <c r="B524" i="7"/>
  <c r="A524" i="7"/>
  <c r="B523" i="7"/>
  <c r="A523" i="7"/>
  <c r="B522" i="7"/>
  <c r="A522" i="7"/>
  <c r="B521" i="7"/>
  <c r="A521" i="7"/>
  <c r="B520" i="7"/>
  <c r="A520" i="7"/>
  <c r="B519" i="7"/>
  <c r="A519" i="7"/>
  <c r="B518" i="7"/>
  <c r="A518" i="7"/>
  <c r="B517" i="7"/>
  <c r="A517" i="7"/>
  <c r="B516" i="7"/>
  <c r="A516" i="7"/>
  <c r="B515" i="7"/>
  <c r="A515" i="7"/>
  <c r="B514" i="7"/>
  <c r="A514" i="7"/>
  <c r="B513" i="7"/>
  <c r="A513" i="7"/>
  <c r="B512" i="7"/>
  <c r="A512" i="7"/>
  <c r="B511" i="7"/>
  <c r="A511" i="7"/>
  <c r="B510" i="7"/>
  <c r="A510" i="7"/>
  <c r="B509" i="7"/>
  <c r="A509" i="7"/>
  <c r="B508" i="7"/>
  <c r="A508" i="7"/>
  <c r="B507" i="7"/>
  <c r="A507" i="7"/>
  <c r="B506" i="7"/>
  <c r="A506" i="7"/>
  <c r="B505" i="7"/>
  <c r="A505" i="7"/>
  <c r="B504" i="7"/>
  <c r="A504" i="7"/>
  <c r="B503" i="7"/>
  <c r="A503" i="7"/>
  <c r="B502" i="7"/>
  <c r="A502" i="7"/>
  <c r="B501" i="7"/>
  <c r="A501" i="7"/>
  <c r="B500" i="7"/>
  <c r="A500" i="7"/>
  <c r="B499" i="7"/>
  <c r="A499" i="7"/>
  <c r="B498" i="7"/>
  <c r="A498" i="7"/>
  <c r="B497" i="7"/>
  <c r="A497" i="7"/>
  <c r="B496" i="7"/>
  <c r="A496" i="7"/>
  <c r="B495" i="7"/>
  <c r="A495" i="7"/>
  <c r="B494" i="7"/>
  <c r="A494" i="7"/>
  <c r="B493" i="7"/>
  <c r="A493" i="7"/>
  <c r="B492" i="7"/>
  <c r="A492" i="7"/>
  <c r="B491" i="7"/>
  <c r="A491" i="7"/>
  <c r="B490" i="7"/>
  <c r="A490" i="7"/>
  <c r="B489" i="7"/>
  <c r="A489" i="7"/>
  <c r="B488" i="7"/>
  <c r="A488" i="7"/>
  <c r="B487" i="7"/>
  <c r="A487" i="7"/>
  <c r="B486" i="7"/>
  <c r="A486" i="7"/>
  <c r="B485" i="7"/>
  <c r="A485" i="7"/>
  <c r="B484" i="7"/>
  <c r="A484" i="7"/>
  <c r="B483" i="7"/>
  <c r="A483" i="7"/>
  <c r="B482" i="7"/>
  <c r="A482" i="7"/>
  <c r="B481" i="7"/>
  <c r="A481" i="7"/>
  <c r="B480" i="7"/>
  <c r="A480" i="7"/>
  <c r="B479" i="7"/>
  <c r="A479" i="7"/>
  <c r="B478" i="7"/>
  <c r="A478" i="7"/>
  <c r="B477" i="7"/>
  <c r="A477" i="7"/>
  <c r="B476" i="7"/>
  <c r="A476" i="7"/>
  <c r="B475" i="7"/>
  <c r="A475" i="7"/>
  <c r="B474" i="7"/>
  <c r="A474" i="7"/>
  <c r="B473" i="7"/>
  <c r="A473" i="7"/>
  <c r="B472" i="7"/>
  <c r="A472" i="7"/>
  <c r="B471" i="7"/>
  <c r="A471" i="7"/>
  <c r="B470" i="7"/>
  <c r="A470" i="7"/>
  <c r="B469" i="7"/>
  <c r="A469" i="7"/>
  <c r="B468" i="7"/>
  <c r="A468" i="7"/>
  <c r="B467" i="7"/>
  <c r="A467" i="7"/>
  <c r="B466" i="7"/>
  <c r="A466" i="7"/>
  <c r="B465" i="7"/>
  <c r="A465" i="7"/>
  <c r="B464" i="7"/>
  <c r="A464" i="7"/>
  <c r="B463" i="7"/>
  <c r="A463" i="7"/>
  <c r="B462" i="7"/>
  <c r="A462" i="7"/>
  <c r="B461" i="7"/>
  <c r="A461" i="7"/>
  <c r="B460" i="7"/>
  <c r="A460" i="7"/>
  <c r="B459" i="7"/>
  <c r="A459" i="7"/>
  <c r="B458" i="7"/>
  <c r="A458" i="7"/>
  <c r="B457" i="7"/>
  <c r="A457" i="7"/>
  <c r="B456" i="7"/>
  <c r="A456" i="7"/>
  <c r="B455" i="7"/>
  <c r="A455" i="7"/>
  <c r="B454" i="7"/>
  <c r="A454" i="7"/>
  <c r="B453" i="7"/>
  <c r="A453" i="7"/>
  <c r="B452" i="7"/>
  <c r="A452" i="7"/>
  <c r="B451" i="7"/>
  <c r="A451" i="7"/>
  <c r="B450" i="7"/>
  <c r="A450" i="7"/>
  <c r="B449" i="7"/>
  <c r="A449" i="7"/>
  <c r="B448" i="7"/>
  <c r="A448" i="7"/>
  <c r="B447" i="7"/>
  <c r="A447" i="7"/>
  <c r="B446" i="7"/>
  <c r="A446" i="7"/>
  <c r="B445" i="7"/>
  <c r="A445" i="7"/>
  <c r="B444" i="7"/>
  <c r="A444" i="7"/>
  <c r="B443" i="7"/>
  <c r="A443" i="7"/>
  <c r="B442" i="7"/>
  <c r="A442" i="7"/>
  <c r="B441" i="7"/>
  <c r="A441" i="7"/>
  <c r="B440" i="7"/>
  <c r="A440" i="7"/>
  <c r="B439" i="7"/>
  <c r="A439" i="7"/>
  <c r="B438" i="7"/>
  <c r="A438" i="7"/>
  <c r="B437" i="7"/>
  <c r="A437" i="7"/>
  <c r="B436" i="7"/>
  <c r="A436" i="7"/>
  <c r="B435" i="7"/>
  <c r="A435" i="7"/>
  <c r="B434" i="7"/>
  <c r="A434" i="7"/>
  <c r="B433" i="7"/>
  <c r="A433" i="7"/>
  <c r="B432" i="7"/>
  <c r="A432" i="7"/>
  <c r="B431" i="7"/>
  <c r="A431" i="7"/>
  <c r="B430" i="7"/>
  <c r="A430" i="7"/>
  <c r="B429" i="7"/>
  <c r="A429" i="7"/>
  <c r="B428" i="7"/>
  <c r="A428" i="7"/>
  <c r="B427" i="7"/>
  <c r="A427" i="7"/>
  <c r="B426" i="7"/>
  <c r="A426" i="7"/>
  <c r="B425" i="7"/>
  <c r="A425" i="7"/>
  <c r="B424" i="7"/>
  <c r="A424" i="7"/>
  <c r="B423" i="7"/>
  <c r="A423" i="7"/>
  <c r="B422" i="7"/>
  <c r="A422" i="7"/>
  <c r="B421" i="7"/>
  <c r="A421" i="7"/>
  <c r="B420" i="7"/>
  <c r="A420" i="7"/>
  <c r="B419" i="7"/>
  <c r="A419" i="7"/>
  <c r="B418" i="7"/>
  <c r="A418" i="7"/>
  <c r="B417" i="7"/>
  <c r="A417" i="7"/>
  <c r="B416" i="7"/>
  <c r="A416" i="7"/>
  <c r="B415" i="7"/>
  <c r="A415" i="7"/>
  <c r="B414" i="7"/>
  <c r="A414" i="7"/>
  <c r="B413" i="7"/>
  <c r="A413" i="7"/>
  <c r="B412" i="7"/>
  <c r="A412" i="7"/>
  <c r="B411" i="7"/>
  <c r="A411" i="7"/>
  <c r="B410" i="7"/>
  <c r="A410" i="7"/>
  <c r="B409" i="7"/>
  <c r="A409" i="7"/>
  <c r="B408" i="7"/>
  <c r="A408" i="7"/>
  <c r="B407" i="7"/>
  <c r="A407" i="7"/>
  <c r="B406" i="7"/>
  <c r="A406" i="7"/>
  <c r="B405" i="7"/>
  <c r="A405" i="7"/>
  <c r="B404" i="7"/>
  <c r="A404" i="7"/>
  <c r="B403" i="7"/>
  <c r="A403" i="7"/>
  <c r="B402" i="7"/>
  <c r="A402" i="7"/>
  <c r="B401" i="7"/>
  <c r="A401" i="7"/>
  <c r="B400" i="7"/>
  <c r="A400" i="7"/>
  <c r="B399" i="7"/>
  <c r="A399" i="7"/>
  <c r="B398" i="7"/>
  <c r="A398" i="7"/>
  <c r="B397" i="7"/>
  <c r="A397" i="7"/>
  <c r="B396" i="7"/>
  <c r="A396" i="7"/>
  <c r="B395" i="7"/>
  <c r="A395" i="7"/>
  <c r="B394" i="7"/>
  <c r="A394" i="7"/>
  <c r="B393" i="7"/>
  <c r="A393" i="7"/>
  <c r="B392" i="7"/>
  <c r="A392" i="7"/>
  <c r="B391" i="7"/>
  <c r="A391" i="7"/>
  <c r="B390" i="7"/>
  <c r="A390" i="7"/>
  <c r="B389" i="7"/>
  <c r="A389" i="7"/>
  <c r="B388" i="7"/>
  <c r="A388" i="7"/>
  <c r="B387" i="7"/>
  <c r="A387" i="7"/>
  <c r="B386" i="7"/>
  <c r="A386" i="7"/>
  <c r="B385" i="7"/>
  <c r="A385" i="7"/>
  <c r="B384" i="7"/>
  <c r="A384" i="7"/>
  <c r="B383" i="7"/>
  <c r="A383" i="7"/>
  <c r="B382" i="7"/>
  <c r="A382" i="7"/>
  <c r="B381" i="7"/>
  <c r="A381" i="7"/>
  <c r="B380" i="7"/>
  <c r="A380" i="7"/>
  <c r="B379" i="7"/>
  <c r="A379" i="7"/>
  <c r="B378" i="7"/>
  <c r="A378" i="7"/>
  <c r="B377" i="7"/>
  <c r="A377" i="7"/>
  <c r="B376" i="7"/>
  <c r="A376" i="7"/>
  <c r="B375" i="7"/>
  <c r="A375" i="7"/>
  <c r="B374" i="7"/>
  <c r="A374" i="7"/>
  <c r="B373" i="7"/>
  <c r="A373" i="7"/>
  <c r="B372" i="7"/>
  <c r="A372" i="7"/>
  <c r="B371" i="7"/>
  <c r="A371" i="7"/>
  <c r="B370" i="7"/>
  <c r="A370" i="7"/>
  <c r="B369" i="7"/>
  <c r="A369" i="7"/>
  <c r="B368" i="7"/>
  <c r="A368" i="7"/>
  <c r="B367" i="7"/>
  <c r="A367" i="7"/>
  <c r="B366" i="7"/>
  <c r="A366" i="7"/>
  <c r="B365" i="7"/>
  <c r="A365" i="7"/>
  <c r="B364" i="7"/>
  <c r="A364" i="7"/>
  <c r="B363" i="7"/>
  <c r="A363" i="7"/>
  <c r="B362" i="7"/>
  <c r="A362" i="7"/>
  <c r="B361" i="7"/>
  <c r="A361" i="7"/>
  <c r="B360" i="7"/>
  <c r="A360" i="7"/>
  <c r="B359" i="7"/>
  <c r="A359" i="7"/>
  <c r="B358" i="7"/>
  <c r="A358" i="7"/>
  <c r="B357" i="7"/>
  <c r="A357" i="7"/>
  <c r="B356" i="7"/>
  <c r="A356" i="7"/>
  <c r="B355" i="7"/>
  <c r="A355" i="7"/>
  <c r="B354" i="7"/>
  <c r="A354" i="7"/>
  <c r="B353" i="7"/>
  <c r="A353" i="7"/>
  <c r="B352" i="7"/>
  <c r="A352" i="7"/>
  <c r="B351" i="7"/>
  <c r="A351" i="7"/>
  <c r="B350" i="7"/>
  <c r="A350" i="7"/>
  <c r="B349" i="7"/>
  <c r="A349" i="7"/>
  <c r="B348" i="7"/>
  <c r="A348" i="7"/>
  <c r="B347" i="7"/>
  <c r="A347" i="7"/>
  <c r="B346" i="7"/>
  <c r="A346" i="7"/>
  <c r="B345" i="7"/>
  <c r="A345" i="7"/>
  <c r="B344" i="7"/>
  <c r="A344" i="7"/>
  <c r="B343" i="7"/>
  <c r="A343" i="7"/>
  <c r="B342" i="7"/>
  <c r="A342" i="7"/>
  <c r="B341" i="7"/>
  <c r="A341" i="7"/>
  <c r="B340" i="7"/>
  <c r="A340" i="7"/>
  <c r="B339" i="7"/>
  <c r="A339" i="7"/>
  <c r="B338" i="7"/>
  <c r="A338" i="7"/>
  <c r="B337" i="7"/>
  <c r="A337" i="7"/>
  <c r="B336" i="7"/>
  <c r="A336" i="7"/>
  <c r="B335" i="7"/>
  <c r="A335" i="7"/>
  <c r="B334" i="7"/>
  <c r="A334" i="7"/>
  <c r="B333" i="7"/>
  <c r="A333" i="7"/>
  <c r="B332" i="7"/>
  <c r="A332" i="7"/>
  <c r="B331" i="7"/>
  <c r="A331" i="7"/>
  <c r="B330" i="7"/>
  <c r="A330" i="7"/>
  <c r="B329" i="7"/>
  <c r="A329" i="7"/>
  <c r="B328" i="7"/>
  <c r="A328" i="7"/>
  <c r="B327" i="7"/>
  <c r="A327" i="7"/>
  <c r="B326" i="7"/>
  <c r="A326" i="7"/>
  <c r="B325" i="7"/>
  <c r="A325" i="7"/>
  <c r="B324" i="7"/>
  <c r="A324" i="7"/>
  <c r="B323" i="7"/>
  <c r="A323" i="7"/>
  <c r="B322" i="7"/>
  <c r="A322" i="7"/>
  <c r="B321" i="7"/>
  <c r="A321" i="7"/>
  <c r="B320" i="7"/>
  <c r="A320" i="7"/>
  <c r="B319" i="7"/>
  <c r="A319" i="7"/>
  <c r="B318" i="7"/>
  <c r="A318" i="7"/>
  <c r="B317" i="7"/>
  <c r="A317" i="7"/>
  <c r="B316" i="7"/>
  <c r="A316" i="7"/>
  <c r="B315" i="7"/>
  <c r="A315" i="7"/>
  <c r="B314" i="7"/>
  <c r="A314" i="7"/>
  <c r="B313" i="7"/>
  <c r="A313" i="7"/>
  <c r="B312" i="7"/>
  <c r="A312" i="7"/>
  <c r="B311" i="7"/>
  <c r="A311" i="7"/>
  <c r="B310" i="7"/>
  <c r="A310" i="7"/>
  <c r="B309" i="7"/>
  <c r="A309" i="7"/>
  <c r="B308" i="7"/>
  <c r="A308" i="7"/>
  <c r="B307" i="7"/>
  <c r="A307" i="7"/>
  <c r="B306" i="7"/>
  <c r="A306" i="7"/>
  <c r="B305" i="7"/>
  <c r="A305" i="7"/>
  <c r="B304" i="7"/>
  <c r="A304" i="7"/>
  <c r="B303" i="7"/>
  <c r="A303" i="7"/>
  <c r="B302" i="7"/>
  <c r="A302" i="7"/>
  <c r="B301" i="7"/>
  <c r="A301" i="7"/>
  <c r="B300" i="7"/>
  <c r="A300" i="7"/>
  <c r="B299" i="7"/>
  <c r="A299" i="7"/>
  <c r="B298" i="7"/>
  <c r="A298" i="7"/>
  <c r="B297" i="7"/>
  <c r="A297" i="7"/>
  <c r="B296" i="7"/>
  <c r="A296" i="7"/>
  <c r="B295" i="7"/>
  <c r="A295" i="7"/>
  <c r="B294" i="7"/>
  <c r="A294" i="7"/>
  <c r="B293" i="7"/>
  <c r="A293" i="7"/>
  <c r="B292" i="7"/>
  <c r="A292" i="7"/>
  <c r="B291" i="7"/>
  <c r="A291" i="7"/>
  <c r="B290" i="7"/>
  <c r="A290" i="7"/>
  <c r="B289" i="7"/>
  <c r="A289" i="7"/>
  <c r="B288" i="7"/>
  <c r="A288" i="7"/>
  <c r="B287" i="7"/>
  <c r="A287" i="7"/>
  <c r="B286" i="7"/>
  <c r="A286" i="7"/>
  <c r="B285" i="7"/>
  <c r="A285" i="7"/>
  <c r="B284" i="7"/>
  <c r="A284" i="7"/>
  <c r="B283" i="7"/>
  <c r="A283" i="7"/>
  <c r="B282" i="7"/>
  <c r="A282" i="7"/>
  <c r="B281" i="7"/>
  <c r="A281" i="7"/>
  <c r="B280" i="7"/>
  <c r="A280" i="7"/>
  <c r="B279" i="7"/>
  <c r="A279" i="7"/>
  <c r="B278" i="7"/>
  <c r="A278" i="7"/>
  <c r="B277" i="7"/>
  <c r="A277" i="7"/>
  <c r="B276" i="7"/>
  <c r="A276" i="7"/>
  <c r="B275" i="7"/>
  <c r="A275" i="7"/>
  <c r="B274" i="7"/>
  <c r="A274" i="7"/>
  <c r="B273" i="7"/>
  <c r="A273" i="7"/>
  <c r="B272" i="7"/>
  <c r="A272" i="7"/>
  <c r="B271" i="7"/>
  <c r="A271" i="7"/>
  <c r="B270" i="7"/>
  <c r="A270" i="7"/>
  <c r="B269" i="7"/>
  <c r="A269" i="7"/>
  <c r="B268" i="7"/>
  <c r="A268" i="7"/>
  <c r="B267" i="7"/>
  <c r="A267" i="7"/>
  <c r="B266" i="7"/>
  <c r="A266" i="7"/>
  <c r="B265" i="7"/>
  <c r="A265" i="7"/>
  <c r="B264" i="7"/>
  <c r="A264" i="7"/>
  <c r="B263" i="7"/>
  <c r="A263" i="7"/>
  <c r="B262" i="7"/>
  <c r="A262" i="7"/>
  <c r="B261" i="7"/>
  <c r="A261" i="7"/>
  <c r="B260" i="7"/>
  <c r="A260" i="7"/>
  <c r="B259" i="7"/>
  <c r="A259" i="7"/>
  <c r="B258" i="7"/>
  <c r="A258" i="7"/>
  <c r="B257" i="7"/>
  <c r="A257" i="7"/>
  <c r="B256" i="7"/>
  <c r="A256" i="7"/>
  <c r="B255" i="7"/>
  <c r="A255" i="7"/>
  <c r="B254" i="7"/>
  <c r="A254" i="7"/>
  <c r="B253" i="7"/>
  <c r="A253" i="7"/>
  <c r="B252" i="7"/>
  <c r="A252" i="7"/>
  <c r="B251" i="7"/>
  <c r="A251" i="7"/>
  <c r="B250" i="7"/>
  <c r="A250" i="7"/>
  <c r="B249" i="7"/>
  <c r="A249" i="7"/>
  <c r="B248" i="7"/>
  <c r="A248" i="7"/>
  <c r="B247" i="7"/>
  <c r="A247" i="7"/>
  <c r="B246" i="7"/>
  <c r="A246" i="7"/>
  <c r="B245" i="7"/>
  <c r="A245" i="7"/>
  <c r="B244" i="7"/>
  <c r="A244" i="7"/>
  <c r="B243" i="7"/>
  <c r="A243" i="7"/>
  <c r="B242" i="7"/>
  <c r="A242" i="7"/>
  <c r="B241" i="7"/>
  <c r="A241" i="7"/>
  <c r="B240" i="7"/>
  <c r="A240" i="7"/>
  <c r="B239" i="7"/>
  <c r="A239" i="7"/>
  <c r="B238" i="7"/>
  <c r="A238" i="7"/>
  <c r="B237" i="7"/>
  <c r="A237" i="7"/>
  <c r="B236" i="7"/>
  <c r="A236" i="7"/>
  <c r="B235" i="7"/>
  <c r="A235" i="7"/>
  <c r="B234" i="7"/>
  <c r="A234" i="7"/>
  <c r="B233" i="7"/>
  <c r="A233" i="7"/>
  <c r="B232" i="7"/>
  <c r="A232" i="7"/>
  <c r="B231" i="7"/>
  <c r="A231" i="7"/>
  <c r="B230" i="7"/>
  <c r="A230" i="7"/>
  <c r="B229" i="7"/>
  <c r="A229" i="7"/>
  <c r="B228" i="7"/>
  <c r="A228" i="7"/>
  <c r="B227" i="7"/>
  <c r="A227" i="7"/>
  <c r="B226" i="7"/>
  <c r="A226" i="7"/>
  <c r="B225" i="7"/>
  <c r="A225" i="7"/>
  <c r="B224" i="7"/>
  <c r="A224" i="7"/>
  <c r="B223" i="7"/>
  <c r="A223" i="7"/>
  <c r="B222" i="7"/>
  <c r="A222" i="7"/>
  <c r="B221" i="7"/>
  <c r="A221" i="7"/>
  <c r="B220" i="7"/>
  <c r="A220" i="7"/>
  <c r="B219" i="7"/>
  <c r="A219" i="7"/>
  <c r="B218" i="7"/>
  <c r="A218" i="7"/>
  <c r="B217" i="7"/>
  <c r="A217" i="7"/>
  <c r="B216" i="7"/>
  <c r="A216" i="7"/>
  <c r="B215" i="7"/>
  <c r="A215" i="7"/>
  <c r="B214" i="7"/>
  <c r="A214" i="7"/>
  <c r="B213" i="7"/>
  <c r="A213" i="7"/>
  <c r="B212" i="7"/>
  <c r="A212" i="7"/>
  <c r="B211" i="7"/>
  <c r="A211" i="7"/>
  <c r="B210" i="7"/>
  <c r="A210" i="7"/>
  <c r="B209" i="7"/>
  <c r="A209" i="7"/>
  <c r="B208" i="7"/>
  <c r="A208" i="7"/>
  <c r="B207" i="7"/>
  <c r="A207" i="7"/>
  <c r="B206" i="7"/>
  <c r="A206" i="7"/>
  <c r="B205" i="7"/>
  <c r="A205" i="7"/>
  <c r="B204" i="7"/>
  <c r="A204" i="7"/>
  <c r="B203" i="7"/>
  <c r="A203" i="7"/>
  <c r="B202" i="7"/>
  <c r="A202" i="7"/>
  <c r="B201" i="7"/>
  <c r="A201" i="7"/>
  <c r="B200" i="7"/>
  <c r="A200" i="7"/>
  <c r="B199" i="7"/>
  <c r="A199" i="7"/>
  <c r="B198" i="7"/>
  <c r="A198" i="7"/>
  <c r="B197" i="7"/>
  <c r="A197" i="7"/>
  <c r="B196" i="7"/>
  <c r="A196" i="7"/>
  <c r="B195" i="7"/>
  <c r="A195" i="7"/>
  <c r="B194" i="7"/>
  <c r="A194" i="7"/>
  <c r="B193" i="7"/>
  <c r="A193" i="7"/>
  <c r="B192" i="7"/>
  <c r="A192" i="7"/>
  <c r="B191" i="7"/>
  <c r="A191" i="7"/>
  <c r="B190" i="7"/>
  <c r="A190" i="7"/>
  <c r="B189" i="7"/>
  <c r="A189" i="7"/>
  <c r="B188" i="7"/>
  <c r="A188" i="7"/>
  <c r="B187" i="7"/>
  <c r="A187" i="7"/>
  <c r="B186" i="7"/>
  <c r="A186" i="7"/>
  <c r="B185" i="7"/>
  <c r="A185" i="7"/>
  <c r="B184" i="7"/>
  <c r="A184" i="7"/>
  <c r="B183" i="7"/>
  <c r="A183" i="7"/>
  <c r="B182" i="7"/>
  <c r="A182" i="7"/>
  <c r="B181" i="7"/>
  <c r="A181" i="7"/>
  <c r="B180" i="7"/>
  <c r="A180" i="7"/>
  <c r="B179" i="7"/>
  <c r="A179" i="7"/>
  <c r="B178" i="7"/>
  <c r="A178" i="7"/>
  <c r="B177" i="7"/>
  <c r="A177" i="7"/>
  <c r="B176" i="7"/>
  <c r="A176" i="7"/>
  <c r="B175" i="7"/>
  <c r="A175" i="7"/>
  <c r="B174" i="7"/>
  <c r="A174" i="7"/>
  <c r="B173" i="7"/>
  <c r="A173" i="7"/>
  <c r="B172" i="7"/>
  <c r="A172" i="7"/>
  <c r="B171" i="7"/>
  <c r="A171" i="7"/>
  <c r="B170" i="7"/>
  <c r="A170" i="7"/>
  <c r="B169" i="7"/>
  <c r="A169" i="7"/>
  <c r="B168" i="7"/>
  <c r="A168" i="7"/>
  <c r="B167" i="7"/>
  <c r="A167" i="7"/>
  <c r="B166" i="7"/>
  <c r="A166" i="7"/>
  <c r="B165" i="7"/>
  <c r="A165" i="7"/>
  <c r="B164" i="7"/>
  <c r="A164" i="7"/>
  <c r="B163" i="7"/>
  <c r="A163" i="7"/>
  <c r="B162" i="7"/>
  <c r="A162" i="7"/>
  <c r="B161" i="7"/>
  <c r="A161" i="7"/>
  <c r="B160" i="7"/>
  <c r="A160" i="7"/>
  <c r="B159" i="7"/>
  <c r="A159" i="7"/>
  <c r="B158" i="7"/>
  <c r="A158" i="7"/>
  <c r="B157" i="7"/>
  <c r="A157" i="7"/>
  <c r="B156" i="7"/>
  <c r="A156" i="7"/>
  <c r="B155" i="7"/>
  <c r="A155" i="7"/>
  <c r="B154" i="7"/>
  <c r="A154" i="7"/>
  <c r="B153" i="7"/>
  <c r="A153" i="7"/>
  <c r="B152" i="7"/>
  <c r="A152" i="7"/>
  <c r="B151" i="7"/>
  <c r="A151" i="7"/>
  <c r="B150" i="7"/>
  <c r="A150" i="7"/>
  <c r="B149" i="7"/>
  <c r="A149" i="7"/>
  <c r="B148" i="7"/>
  <c r="A148" i="7"/>
  <c r="B147" i="7"/>
  <c r="A147" i="7"/>
  <c r="B146" i="7"/>
  <c r="A146" i="7"/>
  <c r="B145" i="7"/>
  <c r="A145" i="7"/>
  <c r="B144" i="7"/>
  <c r="A144" i="7"/>
  <c r="B143" i="7"/>
  <c r="A143" i="7"/>
  <c r="B142" i="7"/>
  <c r="A142" i="7"/>
  <c r="B141" i="7"/>
  <c r="A141" i="7"/>
  <c r="B140" i="7"/>
  <c r="A140" i="7"/>
  <c r="B139" i="7"/>
  <c r="A139" i="7"/>
  <c r="B138" i="7"/>
  <c r="A138" i="7"/>
  <c r="B137" i="7"/>
  <c r="A137" i="7"/>
  <c r="B136" i="7"/>
  <c r="A136" i="7"/>
  <c r="B135" i="7"/>
  <c r="A135" i="7"/>
  <c r="B134" i="7"/>
  <c r="A134" i="7"/>
  <c r="B133" i="7"/>
  <c r="A133" i="7"/>
  <c r="B132" i="7"/>
  <c r="A132" i="7"/>
  <c r="B131" i="7"/>
  <c r="A131" i="7"/>
  <c r="B130" i="7"/>
  <c r="A130" i="7"/>
  <c r="B129" i="7"/>
  <c r="A129" i="7"/>
  <c r="B128" i="7"/>
  <c r="A128" i="7"/>
  <c r="B127" i="7"/>
  <c r="A127" i="7"/>
  <c r="B126" i="7"/>
  <c r="A126" i="7"/>
  <c r="B125" i="7"/>
  <c r="A125" i="7"/>
  <c r="B124" i="7"/>
  <c r="A124" i="7"/>
  <c r="B123" i="7"/>
  <c r="A123" i="7"/>
  <c r="B122" i="7"/>
  <c r="A122" i="7"/>
  <c r="B121" i="7"/>
  <c r="A121" i="7"/>
  <c r="B120" i="7"/>
  <c r="A120" i="7"/>
  <c r="B119" i="7"/>
  <c r="A119" i="7"/>
  <c r="B118" i="7"/>
  <c r="A118" i="7"/>
  <c r="B117" i="7"/>
  <c r="A117" i="7"/>
  <c r="B116" i="7"/>
  <c r="A116" i="7"/>
  <c r="B115" i="7"/>
  <c r="A115" i="7"/>
  <c r="B114" i="7"/>
  <c r="A114" i="7"/>
  <c r="B113" i="7"/>
  <c r="A113" i="7"/>
  <c r="B112" i="7"/>
  <c r="A112" i="7"/>
  <c r="B111" i="7"/>
  <c r="A111" i="7"/>
  <c r="B110" i="7"/>
  <c r="A110" i="7"/>
  <c r="B109" i="7"/>
  <c r="A109" i="7"/>
  <c r="B108" i="7"/>
  <c r="A108" i="7"/>
  <c r="B107" i="7"/>
  <c r="A107" i="7"/>
  <c r="B106" i="7"/>
  <c r="A106" i="7"/>
  <c r="B105" i="7"/>
  <c r="A105" i="7"/>
  <c r="B104" i="7"/>
  <c r="A104" i="7"/>
  <c r="B103" i="7"/>
  <c r="A103" i="7"/>
  <c r="B102" i="7"/>
  <c r="A102" i="7"/>
  <c r="B101" i="7"/>
  <c r="A101" i="7"/>
  <c r="B100" i="7"/>
  <c r="A100" i="7"/>
  <c r="B99" i="7"/>
  <c r="A99" i="7"/>
  <c r="B98" i="7"/>
  <c r="A98" i="7"/>
  <c r="B97" i="7"/>
  <c r="A97" i="7"/>
  <c r="B96" i="7"/>
  <c r="A96" i="7"/>
  <c r="B95" i="7"/>
  <c r="A95" i="7"/>
  <c r="B94" i="7"/>
  <c r="A94" i="7"/>
  <c r="B93" i="7"/>
  <c r="A93" i="7"/>
  <c r="B92" i="7"/>
  <c r="A92" i="7"/>
  <c r="B91" i="7"/>
  <c r="A91" i="7"/>
  <c r="B90" i="7"/>
  <c r="A90" i="7"/>
  <c r="B89" i="7"/>
  <c r="A89" i="7"/>
  <c r="B88" i="7"/>
  <c r="A88" i="7"/>
  <c r="B87" i="7"/>
  <c r="A87" i="7"/>
  <c r="B86" i="7"/>
  <c r="A86" i="7"/>
  <c r="B85" i="7"/>
  <c r="A85" i="7"/>
  <c r="B84" i="7"/>
  <c r="A84" i="7"/>
  <c r="B83" i="7"/>
  <c r="A83" i="7"/>
  <c r="B82" i="7"/>
  <c r="A82" i="7"/>
  <c r="B81" i="7"/>
  <c r="A81" i="7"/>
  <c r="B80" i="7"/>
  <c r="A80" i="7"/>
  <c r="B79" i="7"/>
  <c r="A79" i="7"/>
  <c r="B78" i="7"/>
  <c r="A78" i="7"/>
  <c r="B77" i="7"/>
  <c r="A77" i="7"/>
  <c r="B76" i="7"/>
  <c r="A76" i="7"/>
  <c r="B75" i="7"/>
  <c r="A75" i="7"/>
  <c r="B74" i="7"/>
  <c r="A74" i="7"/>
  <c r="B73" i="7"/>
  <c r="A73" i="7"/>
  <c r="B72" i="7"/>
  <c r="A72" i="7"/>
  <c r="B71" i="7"/>
  <c r="A71" i="7"/>
  <c r="B70" i="7"/>
  <c r="A70" i="7"/>
  <c r="B69" i="7"/>
  <c r="A69" i="7"/>
  <c r="B68" i="7"/>
  <c r="A68" i="7"/>
  <c r="B67" i="7"/>
  <c r="A67" i="7"/>
  <c r="B66" i="7"/>
  <c r="A66" i="7"/>
  <c r="B65" i="7"/>
  <c r="A65" i="7"/>
  <c r="B64" i="7"/>
  <c r="A64" i="7"/>
  <c r="B63" i="7"/>
  <c r="A63" i="7"/>
  <c r="B62" i="7"/>
  <c r="A62" i="7"/>
  <c r="B61" i="7"/>
  <c r="A61" i="7"/>
  <c r="B60" i="7"/>
  <c r="A60" i="7"/>
  <c r="B59" i="7"/>
  <c r="A59" i="7"/>
  <c r="B58" i="7"/>
  <c r="A58" i="7"/>
  <c r="B57" i="7"/>
  <c r="A57" i="7"/>
  <c r="B56" i="7"/>
  <c r="A56" i="7"/>
  <c r="B55" i="7"/>
  <c r="A55" i="7"/>
  <c r="B54" i="7"/>
  <c r="A54" i="7"/>
  <c r="B53" i="7"/>
  <c r="A53" i="7"/>
  <c r="B52" i="7"/>
  <c r="A52" i="7"/>
  <c r="B51" i="7"/>
  <c r="A51" i="7"/>
  <c r="B50" i="7"/>
  <c r="A50" i="7"/>
  <c r="B49" i="7"/>
  <c r="A49" i="7"/>
  <c r="B48" i="7"/>
  <c r="A48" i="7"/>
  <c r="B47" i="7"/>
  <c r="A47" i="7"/>
  <c r="B46" i="7"/>
  <c r="A46" i="7"/>
  <c r="B45" i="7"/>
  <c r="A45" i="7"/>
  <c r="B44" i="7"/>
  <c r="A44" i="7"/>
  <c r="B43" i="7"/>
  <c r="A43" i="7"/>
  <c r="B42" i="7"/>
  <c r="A42" i="7"/>
  <c r="B41" i="7"/>
  <c r="A41" i="7"/>
  <c r="B40" i="7"/>
  <c r="A40" i="7"/>
  <c r="B39" i="7"/>
  <c r="A39" i="7"/>
  <c r="B38" i="7"/>
  <c r="A38" i="7"/>
  <c r="B37" i="7"/>
  <c r="A37" i="7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B3" i="7"/>
  <c r="A3" i="7"/>
  <c r="B2" i="7"/>
  <c r="A2" i="7"/>
  <c r="O999" i="4"/>
  <c r="D993" i="7" s="1"/>
  <c r="N999" i="4"/>
  <c r="C993" i="7" s="1"/>
  <c r="O998" i="4"/>
  <c r="D992" i="7" s="1"/>
  <c r="N998" i="4"/>
  <c r="C992" i="7" s="1"/>
  <c r="O997" i="4"/>
  <c r="D991" i="7" s="1"/>
  <c r="N997" i="4"/>
  <c r="C991" i="7" s="1"/>
  <c r="O996" i="4"/>
  <c r="D990" i="7" s="1"/>
  <c r="N996" i="4"/>
  <c r="C990" i="7" s="1"/>
  <c r="O995" i="4"/>
  <c r="D989" i="7" s="1"/>
  <c r="N995" i="4"/>
  <c r="C989" i="7" s="1"/>
  <c r="O994" i="4"/>
  <c r="D988" i="7" s="1"/>
  <c r="N994" i="4"/>
  <c r="C988" i="7" s="1"/>
  <c r="O993" i="4"/>
  <c r="D987" i="7" s="1"/>
  <c r="N993" i="4"/>
  <c r="C987" i="7" s="1"/>
  <c r="O992" i="4"/>
  <c r="D986" i="7" s="1"/>
  <c r="N992" i="4"/>
  <c r="C986" i="7" s="1"/>
  <c r="O991" i="4"/>
  <c r="D985" i="7" s="1"/>
  <c r="N991" i="4"/>
  <c r="C985" i="7" s="1"/>
  <c r="O990" i="4"/>
  <c r="D984" i="7" s="1"/>
  <c r="N990" i="4"/>
  <c r="C984" i="7" s="1"/>
  <c r="O989" i="4"/>
  <c r="D983" i="7" s="1"/>
  <c r="N989" i="4"/>
  <c r="C983" i="7" s="1"/>
  <c r="O988" i="4"/>
  <c r="D982" i="7" s="1"/>
  <c r="N988" i="4"/>
  <c r="C982" i="7" s="1"/>
  <c r="O987" i="4"/>
  <c r="D981" i="7" s="1"/>
  <c r="N987" i="4"/>
  <c r="C981" i="7" s="1"/>
  <c r="O986" i="4"/>
  <c r="D980" i="7" s="1"/>
  <c r="N986" i="4"/>
  <c r="C980" i="7" s="1"/>
  <c r="O985" i="4"/>
  <c r="D979" i="7" s="1"/>
  <c r="N985" i="4"/>
  <c r="C979" i="7" s="1"/>
  <c r="O984" i="4"/>
  <c r="D978" i="7" s="1"/>
  <c r="N984" i="4"/>
  <c r="C978" i="7" s="1"/>
  <c r="O983" i="4"/>
  <c r="D977" i="7" s="1"/>
  <c r="N983" i="4"/>
  <c r="C977" i="7" s="1"/>
  <c r="O982" i="4"/>
  <c r="D976" i="7" s="1"/>
  <c r="N982" i="4"/>
  <c r="C976" i="7" s="1"/>
  <c r="O981" i="4"/>
  <c r="D975" i="7" s="1"/>
  <c r="N981" i="4"/>
  <c r="C975" i="7" s="1"/>
  <c r="O980" i="4"/>
  <c r="D974" i="7" s="1"/>
  <c r="N980" i="4"/>
  <c r="C974" i="7" s="1"/>
  <c r="O979" i="4"/>
  <c r="D973" i="7" s="1"/>
  <c r="N979" i="4"/>
  <c r="C973" i="7" s="1"/>
  <c r="O978" i="4"/>
  <c r="D972" i="7" s="1"/>
  <c r="N978" i="4"/>
  <c r="C972" i="7" s="1"/>
  <c r="O977" i="4"/>
  <c r="D971" i="7" s="1"/>
  <c r="N977" i="4"/>
  <c r="C971" i="7" s="1"/>
  <c r="O976" i="4"/>
  <c r="D970" i="7" s="1"/>
  <c r="N976" i="4"/>
  <c r="C970" i="7" s="1"/>
  <c r="O975" i="4"/>
  <c r="D969" i="7" s="1"/>
  <c r="N975" i="4"/>
  <c r="C969" i="7" s="1"/>
  <c r="O974" i="4"/>
  <c r="D968" i="7" s="1"/>
  <c r="N974" i="4"/>
  <c r="C968" i="7" s="1"/>
  <c r="O973" i="4"/>
  <c r="D967" i="7" s="1"/>
  <c r="N973" i="4"/>
  <c r="C967" i="7" s="1"/>
  <c r="O972" i="4"/>
  <c r="D966" i="7" s="1"/>
  <c r="N972" i="4"/>
  <c r="C966" i="7" s="1"/>
  <c r="O971" i="4"/>
  <c r="D965" i="7" s="1"/>
  <c r="N971" i="4"/>
  <c r="C965" i="7" s="1"/>
  <c r="O970" i="4"/>
  <c r="D964" i="7" s="1"/>
  <c r="N970" i="4"/>
  <c r="C964" i="7" s="1"/>
  <c r="O969" i="4"/>
  <c r="D963" i="7" s="1"/>
  <c r="N969" i="4"/>
  <c r="C963" i="7" s="1"/>
  <c r="O968" i="4"/>
  <c r="D962" i="7" s="1"/>
  <c r="N968" i="4"/>
  <c r="C962" i="7" s="1"/>
  <c r="O967" i="4"/>
  <c r="D961" i="7" s="1"/>
  <c r="N967" i="4"/>
  <c r="C961" i="7" s="1"/>
  <c r="O966" i="4"/>
  <c r="D960" i="7" s="1"/>
  <c r="N966" i="4"/>
  <c r="C960" i="7" s="1"/>
  <c r="O965" i="4"/>
  <c r="D959" i="7" s="1"/>
  <c r="N965" i="4"/>
  <c r="C959" i="7" s="1"/>
  <c r="O964" i="4"/>
  <c r="D958" i="7" s="1"/>
  <c r="N964" i="4"/>
  <c r="C958" i="7" s="1"/>
  <c r="O963" i="4"/>
  <c r="D957" i="7" s="1"/>
  <c r="N963" i="4"/>
  <c r="C957" i="7" s="1"/>
  <c r="O962" i="4"/>
  <c r="D956" i="7" s="1"/>
  <c r="N962" i="4"/>
  <c r="C956" i="7" s="1"/>
  <c r="O961" i="4"/>
  <c r="D955" i="7" s="1"/>
  <c r="N961" i="4"/>
  <c r="C955" i="7" s="1"/>
  <c r="O960" i="4"/>
  <c r="D954" i="7" s="1"/>
  <c r="N960" i="4"/>
  <c r="C954" i="7" s="1"/>
  <c r="O959" i="4"/>
  <c r="D953" i="7" s="1"/>
  <c r="N959" i="4"/>
  <c r="C953" i="7" s="1"/>
  <c r="O958" i="4"/>
  <c r="D952" i="7" s="1"/>
  <c r="N958" i="4"/>
  <c r="C952" i="7" s="1"/>
  <c r="O957" i="4"/>
  <c r="D951" i="7" s="1"/>
  <c r="N957" i="4"/>
  <c r="C951" i="7" s="1"/>
  <c r="O956" i="4"/>
  <c r="D950" i="7" s="1"/>
  <c r="N956" i="4"/>
  <c r="C950" i="7" s="1"/>
  <c r="O955" i="4"/>
  <c r="D949" i="7" s="1"/>
  <c r="N955" i="4"/>
  <c r="C949" i="7" s="1"/>
  <c r="O954" i="4"/>
  <c r="D948" i="7" s="1"/>
  <c r="N954" i="4"/>
  <c r="C948" i="7" s="1"/>
  <c r="O953" i="4"/>
  <c r="D947" i="7" s="1"/>
  <c r="N953" i="4"/>
  <c r="C947" i="7" s="1"/>
  <c r="O952" i="4"/>
  <c r="D946" i="7" s="1"/>
  <c r="N952" i="4"/>
  <c r="C946" i="7" s="1"/>
  <c r="O951" i="4"/>
  <c r="D945" i="7" s="1"/>
  <c r="N951" i="4"/>
  <c r="C945" i="7" s="1"/>
  <c r="O950" i="4"/>
  <c r="D944" i="7" s="1"/>
  <c r="N950" i="4"/>
  <c r="C944" i="7" s="1"/>
  <c r="O949" i="4"/>
  <c r="D943" i="7" s="1"/>
  <c r="N949" i="4"/>
  <c r="C943" i="7" s="1"/>
  <c r="O948" i="4"/>
  <c r="D942" i="7" s="1"/>
  <c r="N948" i="4"/>
  <c r="C942" i="7" s="1"/>
  <c r="O947" i="4"/>
  <c r="D941" i="7" s="1"/>
  <c r="N947" i="4"/>
  <c r="C941" i="7" s="1"/>
  <c r="O946" i="4"/>
  <c r="D940" i="7" s="1"/>
  <c r="N946" i="4"/>
  <c r="C940" i="7" s="1"/>
  <c r="O945" i="4"/>
  <c r="D939" i="7" s="1"/>
  <c r="N945" i="4"/>
  <c r="C939" i="7" s="1"/>
  <c r="O944" i="4"/>
  <c r="D938" i="7" s="1"/>
  <c r="N944" i="4"/>
  <c r="C938" i="7" s="1"/>
  <c r="O943" i="4"/>
  <c r="D937" i="7" s="1"/>
  <c r="N943" i="4"/>
  <c r="C937" i="7" s="1"/>
  <c r="O942" i="4"/>
  <c r="D936" i="7" s="1"/>
  <c r="N942" i="4"/>
  <c r="C936" i="7" s="1"/>
  <c r="O941" i="4"/>
  <c r="D935" i="7" s="1"/>
  <c r="N941" i="4"/>
  <c r="C935" i="7" s="1"/>
  <c r="O940" i="4"/>
  <c r="D934" i="7" s="1"/>
  <c r="N940" i="4"/>
  <c r="C934" i="7" s="1"/>
  <c r="O939" i="4"/>
  <c r="D933" i="7" s="1"/>
  <c r="N939" i="4"/>
  <c r="C933" i="7" s="1"/>
  <c r="O938" i="4"/>
  <c r="D932" i="7" s="1"/>
  <c r="N938" i="4"/>
  <c r="C932" i="7" s="1"/>
  <c r="O937" i="4"/>
  <c r="D931" i="7" s="1"/>
  <c r="N937" i="4"/>
  <c r="C931" i="7" s="1"/>
  <c r="O936" i="4"/>
  <c r="D930" i="7" s="1"/>
  <c r="N936" i="4"/>
  <c r="C930" i="7" s="1"/>
  <c r="O935" i="4"/>
  <c r="D929" i="7" s="1"/>
  <c r="N935" i="4"/>
  <c r="C929" i="7" s="1"/>
  <c r="O934" i="4"/>
  <c r="D928" i="7" s="1"/>
  <c r="N934" i="4"/>
  <c r="C928" i="7" s="1"/>
  <c r="O933" i="4"/>
  <c r="D927" i="7" s="1"/>
  <c r="N933" i="4"/>
  <c r="C927" i="7" s="1"/>
  <c r="O932" i="4"/>
  <c r="D926" i="7" s="1"/>
  <c r="N932" i="4"/>
  <c r="C926" i="7" s="1"/>
  <c r="O931" i="4"/>
  <c r="D925" i="7" s="1"/>
  <c r="N931" i="4"/>
  <c r="C925" i="7" s="1"/>
  <c r="O930" i="4"/>
  <c r="D924" i="7" s="1"/>
  <c r="N930" i="4"/>
  <c r="C924" i="7" s="1"/>
  <c r="O929" i="4"/>
  <c r="D923" i="7" s="1"/>
  <c r="N929" i="4"/>
  <c r="C923" i="7" s="1"/>
  <c r="O928" i="4"/>
  <c r="D922" i="7" s="1"/>
  <c r="N928" i="4"/>
  <c r="C922" i="7" s="1"/>
  <c r="O927" i="4"/>
  <c r="D921" i="7" s="1"/>
  <c r="N927" i="4"/>
  <c r="C921" i="7" s="1"/>
  <c r="O926" i="4"/>
  <c r="D920" i="7" s="1"/>
  <c r="N926" i="4"/>
  <c r="C920" i="7" s="1"/>
  <c r="O925" i="4"/>
  <c r="D919" i="7" s="1"/>
  <c r="N925" i="4"/>
  <c r="C919" i="7" s="1"/>
  <c r="O924" i="4"/>
  <c r="D918" i="7" s="1"/>
  <c r="N924" i="4"/>
  <c r="C918" i="7" s="1"/>
  <c r="O923" i="4"/>
  <c r="D917" i="7" s="1"/>
  <c r="N923" i="4"/>
  <c r="C917" i="7" s="1"/>
  <c r="O922" i="4"/>
  <c r="D916" i="7" s="1"/>
  <c r="N922" i="4"/>
  <c r="C916" i="7" s="1"/>
  <c r="O921" i="4"/>
  <c r="D915" i="7" s="1"/>
  <c r="N921" i="4"/>
  <c r="C915" i="7" s="1"/>
  <c r="O920" i="4"/>
  <c r="D914" i="7" s="1"/>
  <c r="N920" i="4"/>
  <c r="C914" i="7" s="1"/>
  <c r="O919" i="4"/>
  <c r="D913" i="7" s="1"/>
  <c r="N919" i="4"/>
  <c r="C913" i="7" s="1"/>
  <c r="O918" i="4"/>
  <c r="D912" i="7" s="1"/>
  <c r="N918" i="4"/>
  <c r="C912" i="7" s="1"/>
  <c r="O917" i="4"/>
  <c r="D911" i="7" s="1"/>
  <c r="N917" i="4"/>
  <c r="C911" i="7" s="1"/>
  <c r="O916" i="4"/>
  <c r="D910" i="7" s="1"/>
  <c r="N916" i="4"/>
  <c r="C910" i="7" s="1"/>
  <c r="O915" i="4"/>
  <c r="D909" i="7" s="1"/>
  <c r="N915" i="4"/>
  <c r="C909" i="7" s="1"/>
  <c r="O914" i="4"/>
  <c r="D908" i="7" s="1"/>
  <c r="N914" i="4"/>
  <c r="C908" i="7" s="1"/>
  <c r="O913" i="4"/>
  <c r="D907" i="7" s="1"/>
  <c r="N913" i="4"/>
  <c r="C907" i="7" s="1"/>
  <c r="O912" i="4"/>
  <c r="D906" i="7" s="1"/>
  <c r="N912" i="4"/>
  <c r="C906" i="7" s="1"/>
  <c r="O911" i="4"/>
  <c r="D905" i="7" s="1"/>
  <c r="N911" i="4"/>
  <c r="C905" i="7" s="1"/>
  <c r="O910" i="4"/>
  <c r="D904" i="7" s="1"/>
  <c r="N910" i="4"/>
  <c r="C904" i="7" s="1"/>
  <c r="O909" i="4"/>
  <c r="D903" i="7" s="1"/>
  <c r="N909" i="4"/>
  <c r="C903" i="7" s="1"/>
  <c r="O908" i="4"/>
  <c r="D902" i="7" s="1"/>
  <c r="N908" i="4"/>
  <c r="C902" i="7" s="1"/>
  <c r="O907" i="4"/>
  <c r="D901" i="7" s="1"/>
  <c r="N907" i="4"/>
  <c r="C901" i="7" s="1"/>
  <c r="O906" i="4"/>
  <c r="D900" i="7" s="1"/>
  <c r="N906" i="4"/>
  <c r="C900" i="7" s="1"/>
  <c r="O905" i="4"/>
  <c r="D899" i="7" s="1"/>
  <c r="N905" i="4"/>
  <c r="C899" i="7" s="1"/>
  <c r="O904" i="4"/>
  <c r="D898" i="7" s="1"/>
  <c r="N904" i="4"/>
  <c r="C898" i="7" s="1"/>
  <c r="O903" i="4"/>
  <c r="D897" i="7" s="1"/>
  <c r="N903" i="4"/>
  <c r="C897" i="7" s="1"/>
  <c r="O902" i="4"/>
  <c r="D896" i="7" s="1"/>
  <c r="N902" i="4"/>
  <c r="C896" i="7" s="1"/>
  <c r="O901" i="4"/>
  <c r="D895" i="7" s="1"/>
  <c r="N901" i="4"/>
  <c r="C895" i="7" s="1"/>
  <c r="O900" i="4"/>
  <c r="D894" i="7" s="1"/>
  <c r="N900" i="4"/>
  <c r="C894" i="7" s="1"/>
  <c r="O899" i="4"/>
  <c r="D893" i="7" s="1"/>
  <c r="N899" i="4"/>
  <c r="C893" i="7" s="1"/>
  <c r="O898" i="4"/>
  <c r="D892" i="7" s="1"/>
  <c r="N898" i="4"/>
  <c r="C892" i="7" s="1"/>
  <c r="O897" i="4"/>
  <c r="D891" i="7" s="1"/>
  <c r="N897" i="4"/>
  <c r="C891" i="7" s="1"/>
  <c r="O896" i="4"/>
  <c r="D890" i="7" s="1"/>
  <c r="N896" i="4"/>
  <c r="C890" i="7" s="1"/>
  <c r="O895" i="4"/>
  <c r="D889" i="7" s="1"/>
  <c r="N895" i="4"/>
  <c r="C889" i="7" s="1"/>
  <c r="O894" i="4"/>
  <c r="D888" i="7" s="1"/>
  <c r="N894" i="4"/>
  <c r="C888" i="7" s="1"/>
  <c r="O893" i="4"/>
  <c r="D887" i="7" s="1"/>
  <c r="N893" i="4"/>
  <c r="C887" i="7" s="1"/>
  <c r="O892" i="4"/>
  <c r="D886" i="7" s="1"/>
  <c r="N892" i="4"/>
  <c r="C886" i="7" s="1"/>
  <c r="O891" i="4"/>
  <c r="D885" i="7" s="1"/>
  <c r="N891" i="4"/>
  <c r="C885" i="7" s="1"/>
  <c r="O890" i="4"/>
  <c r="D884" i="7" s="1"/>
  <c r="N890" i="4"/>
  <c r="C884" i="7" s="1"/>
  <c r="O889" i="4"/>
  <c r="D883" i="7" s="1"/>
  <c r="N889" i="4"/>
  <c r="C883" i="7" s="1"/>
  <c r="O888" i="4"/>
  <c r="D882" i="7" s="1"/>
  <c r="N888" i="4"/>
  <c r="C882" i="7" s="1"/>
  <c r="O887" i="4"/>
  <c r="D881" i="7" s="1"/>
  <c r="N887" i="4"/>
  <c r="C881" i="7" s="1"/>
  <c r="O886" i="4"/>
  <c r="D880" i="7" s="1"/>
  <c r="N886" i="4"/>
  <c r="C880" i="7" s="1"/>
  <c r="O885" i="4"/>
  <c r="D879" i="7" s="1"/>
  <c r="N885" i="4"/>
  <c r="C879" i="7" s="1"/>
  <c r="O884" i="4"/>
  <c r="D878" i="7" s="1"/>
  <c r="N884" i="4"/>
  <c r="C878" i="7" s="1"/>
  <c r="O883" i="4"/>
  <c r="D877" i="7" s="1"/>
  <c r="N883" i="4"/>
  <c r="C877" i="7" s="1"/>
  <c r="O882" i="4"/>
  <c r="D876" i="7" s="1"/>
  <c r="N882" i="4"/>
  <c r="C876" i="7" s="1"/>
  <c r="O881" i="4"/>
  <c r="D875" i="7" s="1"/>
  <c r="N881" i="4"/>
  <c r="C875" i="7" s="1"/>
  <c r="O880" i="4"/>
  <c r="D874" i="7" s="1"/>
  <c r="N880" i="4"/>
  <c r="C874" i="7" s="1"/>
  <c r="O879" i="4"/>
  <c r="D873" i="7" s="1"/>
  <c r="N879" i="4"/>
  <c r="C873" i="7" s="1"/>
  <c r="O878" i="4"/>
  <c r="D872" i="7" s="1"/>
  <c r="N878" i="4"/>
  <c r="C872" i="7" s="1"/>
  <c r="O877" i="4"/>
  <c r="D871" i="7" s="1"/>
  <c r="N877" i="4"/>
  <c r="C871" i="7" s="1"/>
  <c r="O876" i="4"/>
  <c r="D870" i="7" s="1"/>
  <c r="N876" i="4"/>
  <c r="C870" i="7" s="1"/>
  <c r="O875" i="4"/>
  <c r="D869" i="7" s="1"/>
  <c r="N875" i="4"/>
  <c r="C869" i="7" s="1"/>
  <c r="O874" i="4"/>
  <c r="D868" i="7" s="1"/>
  <c r="N874" i="4"/>
  <c r="C868" i="7" s="1"/>
  <c r="O873" i="4"/>
  <c r="D867" i="7" s="1"/>
  <c r="N873" i="4"/>
  <c r="C867" i="7" s="1"/>
  <c r="O872" i="4"/>
  <c r="D866" i="7" s="1"/>
  <c r="N872" i="4"/>
  <c r="C866" i="7" s="1"/>
  <c r="O871" i="4"/>
  <c r="D865" i="7" s="1"/>
  <c r="N871" i="4"/>
  <c r="C865" i="7" s="1"/>
  <c r="O870" i="4"/>
  <c r="D864" i="7" s="1"/>
  <c r="N870" i="4"/>
  <c r="C864" i="7" s="1"/>
  <c r="O869" i="4"/>
  <c r="D863" i="7" s="1"/>
  <c r="N869" i="4"/>
  <c r="C863" i="7" s="1"/>
  <c r="O868" i="4"/>
  <c r="D862" i="7" s="1"/>
  <c r="N868" i="4"/>
  <c r="C862" i="7" s="1"/>
  <c r="O867" i="4"/>
  <c r="D861" i="7" s="1"/>
  <c r="N867" i="4"/>
  <c r="C861" i="7" s="1"/>
  <c r="O866" i="4"/>
  <c r="D860" i="7" s="1"/>
  <c r="N866" i="4"/>
  <c r="C860" i="7" s="1"/>
  <c r="O865" i="4"/>
  <c r="D859" i="7" s="1"/>
  <c r="N865" i="4"/>
  <c r="C859" i="7" s="1"/>
  <c r="O864" i="4"/>
  <c r="D858" i="7" s="1"/>
  <c r="N864" i="4"/>
  <c r="C858" i="7" s="1"/>
  <c r="O863" i="4"/>
  <c r="D857" i="7" s="1"/>
  <c r="N863" i="4"/>
  <c r="C857" i="7" s="1"/>
  <c r="O862" i="4"/>
  <c r="D856" i="7" s="1"/>
  <c r="N862" i="4"/>
  <c r="C856" i="7" s="1"/>
  <c r="O861" i="4"/>
  <c r="D855" i="7" s="1"/>
  <c r="N861" i="4"/>
  <c r="C855" i="7" s="1"/>
  <c r="O860" i="4"/>
  <c r="D854" i="7" s="1"/>
  <c r="N860" i="4"/>
  <c r="C854" i="7" s="1"/>
  <c r="O859" i="4"/>
  <c r="D853" i="7" s="1"/>
  <c r="N859" i="4"/>
  <c r="C853" i="7" s="1"/>
  <c r="O858" i="4"/>
  <c r="D852" i="7" s="1"/>
  <c r="N858" i="4"/>
  <c r="C852" i="7" s="1"/>
  <c r="O857" i="4"/>
  <c r="D851" i="7" s="1"/>
  <c r="N857" i="4"/>
  <c r="C851" i="7" s="1"/>
  <c r="O856" i="4"/>
  <c r="D850" i="7" s="1"/>
  <c r="N856" i="4"/>
  <c r="C850" i="7" s="1"/>
  <c r="O855" i="4"/>
  <c r="D849" i="7" s="1"/>
  <c r="N855" i="4"/>
  <c r="C849" i="7" s="1"/>
  <c r="O854" i="4"/>
  <c r="D848" i="7" s="1"/>
  <c r="N854" i="4"/>
  <c r="C848" i="7" s="1"/>
  <c r="O853" i="4"/>
  <c r="D847" i="7" s="1"/>
  <c r="N853" i="4"/>
  <c r="C847" i="7" s="1"/>
  <c r="O852" i="4"/>
  <c r="D846" i="7" s="1"/>
  <c r="N852" i="4"/>
  <c r="C846" i="7" s="1"/>
  <c r="O851" i="4"/>
  <c r="D845" i="7" s="1"/>
  <c r="N851" i="4"/>
  <c r="C845" i="7" s="1"/>
  <c r="O850" i="4"/>
  <c r="D844" i="7" s="1"/>
  <c r="N850" i="4"/>
  <c r="C844" i="7" s="1"/>
  <c r="O849" i="4"/>
  <c r="D843" i="7" s="1"/>
  <c r="N849" i="4"/>
  <c r="C843" i="7" s="1"/>
  <c r="O848" i="4"/>
  <c r="D842" i="7" s="1"/>
  <c r="N848" i="4"/>
  <c r="C842" i="7" s="1"/>
  <c r="O847" i="4"/>
  <c r="D841" i="7" s="1"/>
  <c r="N847" i="4"/>
  <c r="C841" i="7" s="1"/>
  <c r="O846" i="4"/>
  <c r="D840" i="7" s="1"/>
  <c r="N846" i="4"/>
  <c r="C840" i="7" s="1"/>
  <c r="O845" i="4"/>
  <c r="D839" i="7" s="1"/>
  <c r="N845" i="4"/>
  <c r="C839" i="7" s="1"/>
  <c r="O844" i="4"/>
  <c r="D838" i="7" s="1"/>
  <c r="N844" i="4"/>
  <c r="C838" i="7" s="1"/>
  <c r="O843" i="4"/>
  <c r="D837" i="7" s="1"/>
  <c r="N843" i="4"/>
  <c r="C837" i="7" s="1"/>
  <c r="O842" i="4"/>
  <c r="D836" i="7" s="1"/>
  <c r="N842" i="4"/>
  <c r="C836" i="7" s="1"/>
  <c r="O841" i="4"/>
  <c r="D835" i="7" s="1"/>
  <c r="N841" i="4"/>
  <c r="C835" i="7" s="1"/>
  <c r="O840" i="4"/>
  <c r="D834" i="7" s="1"/>
  <c r="N840" i="4"/>
  <c r="C834" i="7" s="1"/>
  <c r="O839" i="4"/>
  <c r="D833" i="7" s="1"/>
  <c r="N839" i="4"/>
  <c r="C833" i="7" s="1"/>
  <c r="O838" i="4"/>
  <c r="D832" i="7" s="1"/>
  <c r="N838" i="4"/>
  <c r="C832" i="7" s="1"/>
  <c r="O837" i="4"/>
  <c r="D831" i="7" s="1"/>
  <c r="N837" i="4"/>
  <c r="C831" i="7" s="1"/>
  <c r="O836" i="4"/>
  <c r="D830" i="7" s="1"/>
  <c r="N836" i="4"/>
  <c r="C830" i="7" s="1"/>
  <c r="O835" i="4"/>
  <c r="D829" i="7" s="1"/>
  <c r="N835" i="4"/>
  <c r="C829" i="7" s="1"/>
  <c r="O834" i="4"/>
  <c r="D828" i="7" s="1"/>
  <c r="N834" i="4"/>
  <c r="C828" i="7" s="1"/>
  <c r="O833" i="4"/>
  <c r="D827" i="7" s="1"/>
  <c r="N833" i="4"/>
  <c r="C827" i="7" s="1"/>
  <c r="O832" i="4"/>
  <c r="D826" i="7" s="1"/>
  <c r="N832" i="4"/>
  <c r="C826" i="7" s="1"/>
  <c r="O831" i="4"/>
  <c r="D825" i="7" s="1"/>
  <c r="N831" i="4"/>
  <c r="C825" i="7" s="1"/>
  <c r="O830" i="4"/>
  <c r="D824" i="7" s="1"/>
  <c r="N830" i="4"/>
  <c r="C824" i="7" s="1"/>
  <c r="O829" i="4"/>
  <c r="D823" i="7" s="1"/>
  <c r="N829" i="4"/>
  <c r="C823" i="7" s="1"/>
  <c r="O828" i="4"/>
  <c r="D822" i="7" s="1"/>
  <c r="N828" i="4"/>
  <c r="C822" i="7" s="1"/>
  <c r="O827" i="4"/>
  <c r="D821" i="7" s="1"/>
  <c r="N827" i="4"/>
  <c r="C821" i="7" s="1"/>
  <c r="O826" i="4"/>
  <c r="D820" i="7" s="1"/>
  <c r="N826" i="4"/>
  <c r="C820" i="7" s="1"/>
  <c r="O825" i="4"/>
  <c r="D819" i="7" s="1"/>
  <c r="N825" i="4"/>
  <c r="C819" i="7" s="1"/>
  <c r="O824" i="4"/>
  <c r="D818" i="7" s="1"/>
  <c r="N824" i="4"/>
  <c r="C818" i="7" s="1"/>
  <c r="O823" i="4"/>
  <c r="D817" i="7" s="1"/>
  <c r="N823" i="4"/>
  <c r="C817" i="7" s="1"/>
  <c r="O822" i="4"/>
  <c r="D816" i="7" s="1"/>
  <c r="N822" i="4"/>
  <c r="C816" i="7" s="1"/>
  <c r="O821" i="4"/>
  <c r="D815" i="7" s="1"/>
  <c r="N821" i="4"/>
  <c r="C815" i="7" s="1"/>
  <c r="O820" i="4"/>
  <c r="D814" i="7" s="1"/>
  <c r="N820" i="4"/>
  <c r="C814" i="7" s="1"/>
  <c r="O819" i="4"/>
  <c r="D813" i="7" s="1"/>
  <c r="N819" i="4"/>
  <c r="C813" i="7" s="1"/>
  <c r="O818" i="4"/>
  <c r="D812" i="7" s="1"/>
  <c r="N818" i="4"/>
  <c r="C812" i="7" s="1"/>
  <c r="O817" i="4"/>
  <c r="D811" i="7" s="1"/>
  <c r="N817" i="4"/>
  <c r="C811" i="7" s="1"/>
  <c r="O816" i="4"/>
  <c r="D810" i="7" s="1"/>
  <c r="N816" i="4"/>
  <c r="C810" i="7" s="1"/>
  <c r="O815" i="4"/>
  <c r="D809" i="7" s="1"/>
  <c r="N815" i="4"/>
  <c r="C809" i="7" s="1"/>
  <c r="O814" i="4"/>
  <c r="D808" i="7" s="1"/>
  <c r="N814" i="4"/>
  <c r="C808" i="7" s="1"/>
  <c r="O813" i="4"/>
  <c r="D807" i="7" s="1"/>
  <c r="N813" i="4"/>
  <c r="C807" i="7" s="1"/>
  <c r="O812" i="4"/>
  <c r="D806" i="7" s="1"/>
  <c r="N812" i="4"/>
  <c r="C806" i="7" s="1"/>
  <c r="O811" i="4"/>
  <c r="D805" i="7" s="1"/>
  <c r="N811" i="4"/>
  <c r="C805" i="7" s="1"/>
  <c r="O810" i="4"/>
  <c r="D804" i="7" s="1"/>
  <c r="N810" i="4"/>
  <c r="C804" i="7" s="1"/>
  <c r="O809" i="4"/>
  <c r="D803" i="7" s="1"/>
  <c r="N809" i="4"/>
  <c r="C803" i="7" s="1"/>
  <c r="O808" i="4"/>
  <c r="D802" i="7" s="1"/>
  <c r="N808" i="4"/>
  <c r="C802" i="7" s="1"/>
  <c r="O807" i="4"/>
  <c r="D801" i="7" s="1"/>
  <c r="N807" i="4"/>
  <c r="C801" i="7" s="1"/>
  <c r="O806" i="4"/>
  <c r="D800" i="7" s="1"/>
  <c r="N806" i="4"/>
  <c r="C800" i="7" s="1"/>
  <c r="O805" i="4"/>
  <c r="D799" i="7" s="1"/>
  <c r="N805" i="4"/>
  <c r="C799" i="7" s="1"/>
  <c r="O804" i="4"/>
  <c r="D798" i="7" s="1"/>
  <c r="N804" i="4"/>
  <c r="C798" i="7" s="1"/>
  <c r="O803" i="4"/>
  <c r="D797" i="7" s="1"/>
  <c r="N803" i="4"/>
  <c r="C797" i="7" s="1"/>
  <c r="O802" i="4"/>
  <c r="D796" i="7" s="1"/>
  <c r="N802" i="4"/>
  <c r="C796" i="7" s="1"/>
  <c r="O801" i="4"/>
  <c r="D795" i="7" s="1"/>
  <c r="N801" i="4"/>
  <c r="C795" i="7" s="1"/>
  <c r="O800" i="4"/>
  <c r="D794" i="7" s="1"/>
  <c r="N800" i="4"/>
  <c r="C794" i="7" s="1"/>
  <c r="O799" i="4"/>
  <c r="D793" i="7" s="1"/>
  <c r="N799" i="4"/>
  <c r="C793" i="7" s="1"/>
  <c r="O798" i="4"/>
  <c r="D792" i="7" s="1"/>
  <c r="N798" i="4"/>
  <c r="C792" i="7" s="1"/>
  <c r="O797" i="4"/>
  <c r="D791" i="7" s="1"/>
  <c r="N797" i="4"/>
  <c r="C791" i="7" s="1"/>
  <c r="O796" i="4"/>
  <c r="D790" i="7" s="1"/>
  <c r="N796" i="4"/>
  <c r="C790" i="7" s="1"/>
  <c r="O795" i="4"/>
  <c r="D789" i="7" s="1"/>
  <c r="N795" i="4"/>
  <c r="C789" i="7" s="1"/>
  <c r="O794" i="4"/>
  <c r="D788" i="7" s="1"/>
  <c r="N794" i="4"/>
  <c r="C788" i="7" s="1"/>
  <c r="O793" i="4"/>
  <c r="D787" i="7" s="1"/>
  <c r="N793" i="4"/>
  <c r="C787" i="7" s="1"/>
  <c r="O792" i="4"/>
  <c r="D786" i="7" s="1"/>
  <c r="N792" i="4"/>
  <c r="C786" i="7" s="1"/>
  <c r="O791" i="4"/>
  <c r="D785" i="7" s="1"/>
  <c r="N791" i="4"/>
  <c r="C785" i="7" s="1"/>
  <c r="O790" i="4"/>
  <c r="D784" i="7" s="1"/>
  <c r="N790" i="4"/>
  <c r="C784" i="7" s="1"/>
  <c r="O789" i="4"/>
  <c r="D783" i="7" s="1"/>
  <c r="N789" i="4"/>
  <c r="C783" i="7" s="1"/>
  <c r="O788" i="4"/>
  <c r="D782" i="7" s="1"/>
  <c r="N788" i="4"/>
  <c r="C782" i="7" s="1"/>
  <c r="O787" i="4"/>
  <c r="D781" i="7" s="1"/>
  <c r="N787" i="4"/>
  <c r="C781" i="7" s="1"/>
  <c r="O786" i="4"/>
  <c r="D780" i="7" s="1"/>
  <c r="N786" i="4"/>
  <c r="C780" i="7" s="1"/>
  <c r="O785" i="4"/>
  <c r="D779" i="7" s="1"/>
  <c r="N785" i="4"/>
  <c r="C779" i="7" s="1"/>
  <c r="O784" i="4"/>
  <c r="D778" i="7" s="1"/>
  <c r="N784" i="4"/>
  <c r="C778" i="7" s="1"/>
  <c r="O783" i="4"/>
  <c r="D777" i="7" s="1"/>
  <c r="N783" i="4"/>
  <c r="C777" i="7" s="1"/>
  <c r="O782" i="4"/>
  <c r="D776" i="7" s="1"/>
  <c r="N782" i="4"/>
  <c r="C776" i="7" s="1"/>
  <c r="O781" i="4"/>
  <c r="D775" i="7" s="1"/>
  <c r="N781" i="4"/>
  <c r="C775" i="7" s="1"/>
  <c r="O780" i="4"/>
  <c r="D774" i="7" s="1"/>
  <c r="N780" i="4"/>
  <c r="C774" i="7" s="1"/>
  <c r="O779" i="4"/>
  <c r="D773" i="7" s="1"/>
  <c r="N779" i="4"/>
  <c r="C773" i="7" s="1"/>
  <c r="O778" i="4"/>
  <c r="D772" i="7" s="1"/>
  <c r="N778" i="4"/>
  <c r="C772" i="7" s="1"/>
  <c r="O777" i="4"/>
  <c r="D771" i="7" s="1"/>
  <c r="N777" i="4"/>
  <c r="C771" i="7" s="1"/>
  <c r="O776" i="4"/>
  <c r="D770" i="7" s="1"/>
  <c r="N776" i="4"/>
  <c r="C770" i="7" s="1"/>
  <c r="O775" i="4"/>
  <c r="D769" i="7" s="1"/>
  <c r="N775" i="4"/>
  <c r="C769" i="7" s="1"/>
  <c r="O774" i="4"/>
  <c r="D768" i="7" s="1"/>
  <c r="N774" i="4"/>
  <c r="C768" i="7" s="1"/>
  <c r="O773" i="4"/>
  <c r="D767" i="7" s="1"/>
  <c r="N773" i="4"/>
  <c r="C767" i="7" s="1"/>
  <c r="O772" i="4"/>
  <c r="D766" i="7" s="1"/>
  <c r="N772" i="4"/>
  <c r="C766" i="7" s="1"/>
  <c r="O771" i="4"/>
  <c r="D765" i="7" s="1"/>
  <c r="N771" i="4"/>
  <c r="C765" i="7" s="1"/>
  <c r="O770" i="4"/>
  <c r="D764" i="7" s="1"/>
  <c r="N770" i="4"/>
  <c r="C764" i="7" s="1"/>
  <c r="O769" i="4"/>
  <c r="D763" i="7" s="1"/>
  <c r="N769" i="4"/>
  <c r="C763" i="7" s="1"/>
  <c r="O768" i="4"/>
  <c r="D762" i="7" s="1"/>
  <c r="N768" i="4"/>
  <c r="C762" i="7" s="1"/>
  <c r="O767" i="4"/>
  <c r="D761" i="7" s="1"/>
  <c r="N767" i="4"/>
  <c r="C761" i="7" s="1"/>
  <c r="O766" i="4"/>
  <c r="D760" i="7" s="1"/>
  <c r="N766" i="4"/>
  <c r="C760" i="7" s="1"/>
  <c r="O765" i="4"/>
  <c r="D759" i="7" s="1"/>
  <c r="N765" i="4"/>
  <c r="C759" i="7" s="1"/>
  <c r="O764" i="4"/>
  <c r="D758" i="7" s="1"/>
  <c r="N764" i="4"/>
  <c r="C758" i="7" s="1"/>
  <c r="O763" i="4"/>
  <c r="D757" i="7" s="1"/>
  <c r="N763" i="4"/>
  <c r="C757" i="7" s="1"/>
  <c r="O762" i="4"/>
  <c r="D756" i="7" s="1"/>
  <c r="N762" i="4"/>
  <c r="C756" i="7" s="1"/>
  <c r="O761" i="4"/>
  <c r="D755" i="7" s="1"/>
  <c r="N761" i="4"/>
  <c r="C755" i="7" s="1"/>
  <c r="O760" i="4"/>
  <c r="D754" i="7" s="1"/>
  <c r="N760" i="4"/>
  <c r="C754" i="7" s="1"/>
  <c r="O759" i="4"/>
  <c r="D753" i="7" s="1"/>
  <c r="N759" i="4"/>
  <c r="C753" i="7" s="1"/>
  <c r="O758" i="4"/>
  <c r="D752" i="7" s="1"/>
  <c r="N758" i="4"/>
  <c r="C752" i="7" s="1"/>
  <c r="O757" i="4"/>
  <c r="D751" i="7" s="1"/>
  <c r="N757" i="4"/>
  <c r="C751" i="7" s="1"/>
  <c r="O756" i="4"/>
  <c r="D750" i="7" s="1"/>
  <c r="N756" i="4"/>
  <c r="C750" i="7" s="1"/>
  <c r="O755" i="4"/>
  <c r="D749" i="7" s="1"/>
  <c r="N755" i="4"/>
  <c r="C749" i="7" s="1"/>
  <c r="O754" i="4"/>
  <c r="D748" i="7" s="1"/>
  <c r="N754" i="4"/>
  <c r="C748" i="7" s="1"/>
  <c r="O753" i="4"/>
  <c r="D747" i="7" s="1"/>
  <c r="N753" i="4"/>
  <c r="C747" i="7" s="1"/>
  <c r="O752" i="4"/>
  <c r="D746" i="7" s="1"/>
  <c r="N752" i="4"/>
  <c r="C746" i="7" s="1"/>
  <c r="O751" i="4"/>
  <c r="D745" i="7" s="1"/>
  <c r="N751" i="4"/>
  <c r="C745" i="7" s="1"/>
  <c r="O750" i="4"/>
  <c r="D744" i="7" s="1"/>
  <c r="N750" i="4"/>
  <c r="C744" i="7" s="1"/>
  <c r="O749" i="4"/>
  <c r="D743" i="7" s="1"/>
  <c r="N749" i="4"/>
  <c r="C743" i="7" s="1"/>
  <c r="O748" i="4"/>
  <c r="D742" i="7" s="1"/>
  <c r="N748" i="4"/>
  <c r="C742" i="7" s="1"/>
  <c r="O747" i="4"/>
  <c r="D741" i="7" s="1"/>
  <c r="N747" i="4"/>
  <c r="C741" i="7" s="1"/>
  <c r="O746" i="4"/>
  <c r="D740" i="7" s="1"/>
  <c r="N746" i="4"/>
  <c r="C740" i="7" s="1"/>
  <c r="O745" i="4"/>
  <c r="D739" i="7" s="1"/>
  <c r="N745" i="4"/>
  <c r="C739" i="7" s="1"/>
  <c r="O744" i="4"/>
  <c r="D738" i="7" s="1"/>
  <c r="N744" i="4"/>
  <c r="C738" i="7" s="1"/>
  <c r="O743" i="4"/>
  <c r="D737" i="7" s="1"/>
  <c r="N743" i="4"/>
  <c r="C737" i="7" s="1"/>
  <c r="O742" i="4"/>
  <c r="D736" i="7" s="1"/>
  <c r="N742" i="4"/>
  <c r="C736" i="7" s="1"/>
  <c r="O741" i="4"/>
  <c r="D735" i="7" s="1"/>
  <c r="N741" i="4"/>
  <c r="C735" i="7" s="1"/>
  <c r="O740" i="4"/>
  <c r="D734" i="7" s="1"/>
  <c r="N740" i="4"/>
  <c r="C734" i="7" s="1"/>
  <c r="O739" i="4"/>
  <c r="D733" i="7" s="1"/>
  <c r="N739" i="4"/>
  <c r="C733" i="7" s="1"/>
  <c r="O738" i="4"/>
  <c r="D732" i="7" s="1"/>
  <c r="N738" i="4"/>
  <c r="C732" i="7" s="1"/>
  <c r="O737" i="4"/>
  <c r="D731" i="7" s="1"/>
  <c r="N737" i="4"/>
  <c r="C731" i="7" s="1"/>
  <c r="O736" i="4"/>
  <c r="D730" i="7" s="1"/>
  <c r="N736" i="4"/>
  <c r="C730" i="7" s="1"/>
  <c r="O735" i="4"/>
  <c r="D729" i="7" s="1"/>
  <c r="N735" i="4"/>
  <c r="C729" i="7" s="1"/>
  <c r="O734" i="4"/>
  <c r="D728" i="7" s="1"/>
  <c r="N734" i="4"/>
  <c r="C728" i="7" s="1"/>
  <c r="O733" i="4"/>
  <c r="D727" i="7" s="1"/>
  <c r="N733" i="4"/>
  <c r="C727" i="7" s="1"/>
  <c r="O732" i="4"/>
  <c r="D726" i="7" s="1"/>
  <c r="N732" i="4"/>
  <c r="C726" i="7" s="1"/>
  <c r="O731" i="4"/>
  <c r="D725" i="7" s="1"/>
  <c r="N731" i="4"/>
  <c r="C725" i="7" s="1"/>
  <c r="O730" i="4"/>
  <c r="D724" i="7" s="1"/>
  <c r="N730" i="4"/>
  <c r="C724" i="7" s="1"/>
  <c r="O729" i="4"/>
  <c r="D723" i="7" s="1"/>
  <c r="N729" i="4"/>
  <c r="C723" i="7" s="1"/>
  <c r="O728" i="4"/>
  <c r="D722" i="7" s="1"/>
  <c r="N728" i="4"/>
  <c r="C722" i="7" s="1"/>
  <c r="O727" i="4"/>
  <c r="D721" i="7" s="1"/>
  <c r="N727" i="4"/>
  <c r="C721" i="7" s="1"/>
  <c r="O726" i="4"/>
  <c r="D720" i="7" s="1"/>
  <c r="N726" i="4"/>
  <c r="C720" i="7" s="1"/>
  <c r="O725" i="4"/>
  <c r="D719" i="7" s="1"/>
  <c r="N725" i="4"/>
  <c r="C719" i="7" s="1"/>
  <c r="O724" i="4"/>
  <c r="D718" i="7" s="1"/>
  <c r="N724" i="4"/>
  <c r="C718" i="7" s="1"/>
  <c r="O723" i="4"/>
  <c r="D717" i="7" s="1"/>
  <c r="N723" i="4"/>
  <c r="C717" i="7" s="1"/>
  <c r="O722" i="4"/>
  <c r="D716" i="7" s="1"/>
  <c r="N722" i="4"/>
  <c r="C716" i="7" s="1"/>
  <c r="O721" i="4"/>
  <c r="D715" i="7" s="1"/>
  <c r="N721" i="4"/>
  <c r="C715" i="7" s="1"/>
  <c r="O720" i="4"/>
  <c r="D714" i="7" s="1"/>
  <c r="N720" i="4"/>
  <c r="C714" i="7" s="1"/>
  <c r="O719" i="4"/>
  <c r="D713" i="7" s="1"/>
  <c r="N719" i="4"/>
  <c r="C713" i="7" s="1"/>
  <c r="O718" i="4"/>
  <c r="D712" i="7" s="1"/>
  <c r="N718" i="4"/>
  <c r="C712" i="7" s="1"/>
  <c r="O717" i="4"/>
  <c r="D711" i="7" s="1"/>
  <c r="N717" i="4"/>
  <c r="C711" i="7" s="1"/>
  <c r="O716" i="4"/>
  <c r="D710" i="7" s="1"/>
  <c r="N716" i="4"/>
  <c r="C710" i="7" s="1"/>
  <c r="O715" i="4"/>
  <c r="D709" i="7" s="1"/>
  <c r="N715" i="4"/>
  <c r="C709" i="7" s="1"/>
  <c r="O714" i="4"/>
  <c r="D708" i="7" s="1"/>
  <c r="N714" i="4"/>
  <c r="C708" i="7" s="1"/>
  <c r="O713" i="4"/>
  <c r="D707" i="7" s="1"/>
  <c r="N713" i="4"/>
  <c r="C707" i="7" s="1"/>
  <c r="O712" i="4"/>
  <c r="D706" i="7" s="1"/>
  <c r="N712" i="4"/>
  <c r="C706" i="7" s="1"/>
  <c r="O711" i="4"/>
  <c r="D705" i="7" s="1"/>
  <c r="N711" i="4"/>
  <c r="C705" i="7" s="1"/>
  <c r="O710" i="4"/>
  <c r="D704" i="7" s="1"/>
  <c r="N710" i="4"/>
  <c r="C704" i="7" s="1"/>
  <c r="O709" i="4"/>
  <c r="D703" i="7" s="1"/>
  <c r="N709" i="4"/>
  <c r="C703" i="7" s="1"/>
  <c r="O708" i="4"/>
  <c r="D702" i="7" s="1"/>
  <c r="N708" i="4"/>
  <c r="C702" i="7" s="1"/>
  <c r="O707" i="4"/>
  <c r="D701" i="7" s="1"/>
  <c r="N707" i="4"/>
  <c r="C701" i="7" s="1"/>
  <c r="O706" i="4"/>
  <c r="D700" i="7" s="1"/>
  <c r="N706" i="4"/>
  <c r="C700" i="7" s="1"/>
  <c r="O705" i="4"/>
  <c r="D699" i="7" s="1"/>
  <c r="N705" i="4"/>
  <c r="C699" i="7" s="1"/>
  <c r="O704" i="4"/>
  <c r="D698" i="7" s="1"/>
  <c r="N704" i="4"/>
  <c r="C698" i="7" s="1"/>
  <c r="O703" i="4"/>
  <c r="D697" i="7" s="1"/>
  <c r="N703" i="4"/>
  <c r="C697" i="7" s="1"/>
  <c r="O702" i="4"/>
  <c r="D696" i="7" s="1"/>
  <c r="N702" i="4"/>
  <c r="C696" i="7" s="1"/>
  <c r="O701" i="4"/>
  <c r="D695" i="7" s="1"/>
  <c r="N701" i="4"/>
  <c r="C695" i="7" s="1"/>
  <c r="O700" i="4"/>
  <c r="D694" i="7" s="1"/>
  <c r="N700" i="4"/>
  <c r="C694" i="7" s="1"/>
  <c r="O699" i="4"/>
  <c r="D693" i="7" s="1"/>
  <c r="N699" i="4"/>
  <c r="C693" i="7" s="1"/>
  <c r="O698" i="4"/>
  <c r="D692" i="7" s="1"/>
  <c r="N698" i="4"/>
  <c r="C692" i="7" s="1"/>
  <c r="O697" i="4"/>
  <c r="D691" i="7" s="1"/>
  <c r="N697" i="4"/>
  <c r="C691" i="7" s="1"/>
  <c r="O696" i="4"/>
  <c r="D690" i="7" s="1"/>
  <c r="N696" i="4"/>
  <c r="C690" i="7" s="1"/>
  <c r="O695" i="4"/>
  <c r="D689" i="7" s="1"/>
  <c r="N695" i="4"/>
  <c r="C689" i="7" s="1"/>
  <c r="O694" i="4"/>
  <c r="D688" i="7" s="1"/>
  <c r="N694" i="4"/>
  <c r="C688" i="7" s="1"/>
  <c r="O693" i="4"/>
  <c r="D687" i="7" s="1"/>
  <c r="N693" i="4"/>
  <c r="C687" i="7" s="1"/>
  <c r="O692" i="4"/>
  <c r="D686" i="7" s="1"/>
  <c r="N692" i="4"/>
  <c r="C686" i="7" s="1"/>
  <c r="O691" i="4"/>
  <c r="D685" i="7" s="1"/>
  <c r="N691" i="4"/>
  <c r="C685" i="7" s="1"/>
  <c r="O690" i="4"/>
  <c r="D684" i="7" s="1"/>
  <c r="N690" i="4"/>
  <c r="C684" i="7" s="1"/>
  <c r="O689" i="4"/>
  <c r="D683" i="7" s="1"/>
  <c r="N689" i="4"/>
  <c r="C683" i="7" s="1"/>
  <c r="O688" i="4"/>
  <c r="D682" i="7" s="1"/>
  <c r="N688" i="4"/>
  <c r="C682" i="7" s="1"/>
  <c r="O687" i="4"/>
  <c r="D681" i="7" s="1"/>
  <c r="N687" i="4"/>
  <c r="C681" i="7" s="1"/>
  <c r="O686" i="4"/>
  <c r="D680" i="7" s="1"/>
  <c r="N686" i="4"/>
  <c r="C680" i="7" s="1"/>
  <c r="O685" i="4"/>
  <c r="D679" i="7" s="1"/>
  <c r="N685" i="4"/>
  <c r="C679" i="7" s="1"/>
  <c r="O684" i="4"/>
  <c r="D678" i="7" s="1"/>
  <c r="N684" i="4"/>
  <c r="C678" i="7" s="1"/>
  <c r="O683" i="4"/>
  <c r="D677" i="7" s="1"/>
  <c r="N683" i="4"/>
  <c r="C677" i="7" s="1"/>
  <c r="O682" i="4"/>
  <c r="D676" i="7" s="1"/>
  <c r="N682" i="4"/>
  <c r="C676" i="7" s="1"/>
  <c r="O681" i="4"/>
  <c r="D675" i="7" s="1"/>
  <c r="N681" i="4"/>
  <c r="C675" i="7" s="1"/>
  <c r="O680" i="4"/>
  <c r="D674" i="7" s="1"/>
  <c r="N680" i="4"/>
  <c r="C674" i="7" s="1"/>
  <c r="O679" i="4"/>
  <c r="D673" i="7" s="1"/>
  <c r="N679" i="4"/>
  <c r="C673" i="7" s="1"/>
  <c r="O678" i="4"/>
  <c r="D672" i="7" s="1"/>
  <c r="N678" i="4"/>
  <c r="C672" i="7" s="1"/>
  <c r="O677" i="4"/>
  <c r="D671" i="7" s="1"/>
  <c r="N677" i="4"/>
  <c r="C671" i="7" s="1"/>
  <c r="O676" i="4"/>
  <c r="D670" i="7" s="1"/>
  <c r="N676" i="4"/>
  <c r="C670" i="7" s="1"/>
  <c r="O675" i="4"/>
  <c r="D669" i="7" s="1"/>
  <c r="N675" i="4"/>
  <c r="C669" i="7" s="1"/>
  <c r="O674" i="4"/>
  <c r="D668" i="7" s="1"/>
  <c r="N674" i="4"/>
  <c r="C668" i="7" s="1"/>
  <c r="O673" i="4"/>
  <c r="D667" i="7" s="1"/>
  <c r="N673" i="4"/>
  <c r="C667" i="7" s="1"/>
  <c r="O672" i="4"/>
  <c r="D666" i="7" s="1"/>
  <c r="N672" i="4"/>
  <c r="C666" i="7" s="1"/>
  <c r="O671" i="4"/>
  <c r="D665" i="7" s="1"/>
  <c r="N671" i="4"/>
  <c r="C665" i="7" s="1"/>
  <c r="O670" i="4"/>
  <c r="D664" i="7" s="1"/>
  <c r="N670" i="4"/>
  <c r="C664" i="7" s="1"/>
  <c r="O669" i="4"/>
  <c r="D663" i="7" s="1"/>
  <c r="N669" i="4"/>
  <c r="C663" i="7" s="1"/>
  <c r="O668" i="4"/>
  <c r="D662" i="7" s="1"/>
  <c r="N668" i="4"/>
  <c r="C662" i="7" s="1"/>
  <c r="O667" i="4"/>
  <c r="D661" i="7" s="1"/>
  <c r="N667" i="4"/>
  <c r="C661" i="7" s="1"/>
  <c r="O666" i="4"/>
  <c r="D660" i="7" s="1"/>
  <c r="N666" i="4"/>
  <c r="C660" i="7" s="1"/>
  <c r="O665" i="4"/>
  <c r="D659" i="7" s="1"/>
  <c r="N665" i="4"/>
  <c r="C659" i="7" s="1"/>
  <c r="O664" i="4"/>
  <c r="D658" i="7" s="1"/>
  <c r="N664" i="4"/>
  <c r="C658" i="7" s="1"/>
  <c r="O663" i="4"/>
  <c r="D657" i="7" s="1"/>
  <c r="N663" i="4"/>
  <c r="C657" i="7" s="1"/>
  <c r="O662" i="4"/>
  <c r="D656" i="7" s="1"/>
  <c r="N662" i="4"/>
  <c r="C656" i="7" s="1"/>
  <c r="O661" i="4"/>
  <c r="D655" i="7" s="1"/>
  <c r="N661" i="4"/>
  <c r="C655" i="7" s="1"/>
  <c r="O660" i="4"/>
  <c r="D654" i="7" s="1"/>
  <c r="N660" i="4"/>
  <c r="C654" i="7" s="1"/>
  <c r="O659" i="4"/>
  <c r="D653" i="7" s="1"/>
  <c r="N659" i="4"/>
  <c r="C653" i="7" s="1"/>
  <c r="O658" i="4"/>
  <c r="D652" i="7" s="1"/>
  <c r="N658" i="4"/>
  <c r="C652" i="7" s="1"/>
  <c r="O657" i="4"/>
  <c r="D651" i="7" s="1"/>
  <c r="N657" i="4"/>
  <c r="C651" i="7" s="1"/>
  <c r="O656" i="4"/>
  <c r="D650" i="7" s="1"/>
  <c r="N656" i="4"/>
  <c r="C650" i="7" s="1"/>
  <c r="O655" i="4"/>
  <c r="D649" i="7" s="1"/>
  <c r="N655" i="4"/>
  <c r="C649" i="7" s="1"/>
  <c r="O654" i="4"/>
  <c r="D648" i="7" s="1"/>
  <c r="N654" i="4"/>
  <c r="C648" i="7" s="1"/>
  <c r="O653" i="4"/>
  <c r="D647" i="7" s="1"/>
  <c r="N653" i="4"/>
  <c r="C647" i="7" s="1"/>
  <c r="O652" i="4"/>
  <c r="D646" i="7" s="1"/>
  <c r="N652" i="4"/>
  <c r="C646" i="7" s="1"/>
  <c r="O651" i="4"/>
  <c r="D645" i="7" s="1"/>
  <c r="N651" i="4"/>
  <c r="C645" i="7" s="1"/>
  <c r="O650" i="4"/>
  <c r="D644" i="7" s="1"/>
  <c r="N650" i="4"/>
  <c r="C644" i="7" s="1"/>
  <c r="O649" i="4"/>
  <c r="D643" i="7" s="1"/>
  <c r="N649" i="4"/>
  <c r="C643" i="7" s="1"/>
  <c r="O648" i="4"/>
  <c r="D642" i="7" s="1"/>
  <c r="N648" i="4"/>
  <c r="C642" i="7" s="1"/>
  <c r="O647" i="4"/>
  <c r="D641" i="7" s="1"/>
  <c r="N647" i="4"/>
  <c r="C641" i="7" s="1"/>
  <c r="O646" i="4"/>
  <c r="D640" i="7" s="1"/>
  <c r="N646" i="4"/>
  <c r="C640" i="7" s="1"/>
  <c r="O645" i="4"/>
  <c r="D639" i="7" s="1"/>
  <c r="N645" i="4"/>
  <c r="C639" i="7" s="1"/>
  <c r="O644" i="4"/>
  <c r="D638" i="7" s="1"/>
  <c r="N644" i="4"/>
  <c r="C638" i="7" s="1"/>
  <c r="O643" i="4"/>
  <c r="D637" i="7" s="1"/>
  <c r="N643" i="4"/>
  <c r="C637" i="7" s="1"/>
  <c r="O642" i="4"/>
  <c r="D636" i="7" s="1"/>
  <c r="N642" i="4"/>
  <c r="C636" i="7" s="1"/>
  <c r="O641" i="4"/>
  <c r="D635" i="7" s="1"/>
  <c r="N641" i="4"/>
  <c r="C635" i="7" s="1"/>
  <c r="O640" i="4"/>
  <c r="D634" i="7" s="1"/>
  <c r="N640" i="4"/>
  <c r="C634" i="7" s="1"/>
  <c r="O639" i="4"/>
  <c r="D633" i="7" s="1"/>
  <c r="N639" i="4"/>
  <c r="C633" i="7" s="1"/>
  <c r="O638" i="4"/>
  <c r="D632" i="7" s="1"/>
  <c r="N638" i="4"/>
  <c r="C632" i="7" s="1"/>
  <c r="O637" i="4"/>
  <c r="D631" i="7" s="1"/>
  <c r="N637" i="4"/>
  <c r="C631" i="7" s="1"/>
  <c r="O636" i="4"/>
  <c r="D630" i="7" s="1"/>
  <c r="N636" i="4"/>
  <c r="C630" i="7" s="1"/>
  <c r="O635" i="4"/>
  <c r="D629" i="7" s="1"/>
  <c r="N635" i="4"/>
  <c r="C629" i="7" s="1"/>
  <c r="O634" i="4"/>
  <c r="D628" i="7" s="1"/>
  <c r="N634" i="4"/>
  <c r="C628" i="7" s="1"/>
  <c r="O633" i="4"/>
  <c r="D627" i="7" s="1"/>
  <c r="N633" i="4"/>
  <c r="C627" i="7" s="1"/>
  <c r="O632" i="4"/>
  <c r="D626" i="7" s="1"/>
  <c r="N632" i="4"/>
  <c r="C626" i="7" s="1"/>
  <c r="O631" i="4"/>
  <c r="D625" i="7" s="1"/>
  <c r="N631" i="4"/>
  <c r="C625" i="7" s="1"/>
  <c r="O630" i="4"/>
  <c r="D624" i="7" s="1"/>
  <c r="N630" i="4"/>
  <c r="C624" i="7" s="1"/>
  <c r="O629" i="4"/>
  <c r="D623" i="7" s="1"/>
  <c r="N629" i="4"/>
  <c r="C623" i="7" s="1"/>
  <c r="O628" i="4"/>
  <c r="D622" i="7" s="1"/>
  <c r="N628" i="4"/>
  <c r="C622" i="7" s="1"/>
  <c r="O627" i="4"/>
  <c r="D621" i="7" s="1"/>
  <c r="N627" i="4"/>
  <c r="C621" i="7" s="1"/>
  <c r="O626" i="4"/>
  <c r="D620" i="7" s="1"/>
  <c r="N626" i="4"/>
  <c r="C620" i="7" s="1"/>
  <c r="O625" i="4"/>
  <c r="D619" i="7" s="1"/>
  <c r="N625" i="4"/>
  <c r="C619" i="7" s="1"/>
  <c r="O624" i="4"/>
  <c r="D618" i="7" s="1"/>
  <c r="N624" i="4"/>
  <c r="C618" i="7" s="1"/>
  <c r="O623" i="4"/>
  <c r="D617" i="7" s="1"/>
  <c r="N623" i="4"/>
  <c r="C617" i="7" s="1"/>
  <c r="O622" i="4"/>
  <c r="D616" i="7" s="1"/>
  <c r="N622" i="4"/>
  <c r="C616" i="7" s="1"/>
  <c r="O621" i="4"/>
  <c r="D615" i="7" s="1"/>
  <c r="N621" i="4"/>
  <c r="C615" i="7" s="1"/>
  <c r="O620" i="4"/>
  <c r="D614" i="7" s="1"/>
  <c r="N620" i="4"/>
  <c r="C614" i="7" s="1"/>
  <c r="O619" i="4"/>
  <c r="D613" i="7" s="1"/>
  <c r="N619" i="4"/>
  <c r="C613" i="7" s="1"/>
  <c r="O618" i="4"/>
  <c r="D612" i="7" s="1"/>
  <c r="N618" i="4"/>
  <c r="C612" i="7" s="1"/>
  <c r="O617" i="4"/>
  <c r="D611" i="7" s="1"/>
  <c r="N617" i="4"/>
  <c r="C611" i="7" s="1"/>
  <c r="O616" i="4"/>
  <c r="D610" i="7" s="1"/>
  <c r="N616" i="4"/>
  <c r="C610" i="7" s="1"/>
  <c r="O615" i="4"/>
  <c r="D609" i="7" s="1"/>
  <c r="N615" i="4"/>
  <c r="C609" i="7" s="1"/>
  <c r="O614" i="4"/>
  <c r="D608" i="7" s="1"/>
  <c r="N614" i="4"/>
  <c r="C608" i="7" s="1"/>
  <c r="O613" i="4"/>
  <c r="D607" i="7" s="1"/>
  <c r="N613" i="4"/>
  <c r="C607" i="7" s="1"/>
  <c r="O612" i="4"/>
  <c r="D606" i="7" s="1"/>
  <c r="N612" i="4"/>
  <c r="C606" i="7" s="1"/>
  <c r="O611" i="4"/>
  <c r="D605" i="7" s="1"/>
  <c r="N611" i="4"/>
  <c r="C605" i="7" s="1"/>
  <c r="O610" i="4"/>
  <c r="D604" i="7" s="1"/>
  <c r="N610" i="4"/>
  <c r="C604" i="7" s="1"/>
  <c r="O609" i="4"/>
  <c r="D603" i="7" s="1"/>
  <c r="N609" i="4"/>
  <c r="C603" i="7" s="1"/>
  <c r="O608" i="4"/>
  <c r="D602" i="7" s="1"/>
  <c r="N608" i="4"/>
  <c r="C602" i="7" s="1"/>
  <c r="O607" i="4"/>
  <c r="D601" i="7" s="1"/>
  <c r="N607" i="4"/>
  <c r="C601" i="7" s="1"/>
  <c r="O606" i="4"/>
  <c r="D600" i="7" s="1"/>
  <c r="N606" i="4"/>
  <c r="C600" i="7" s="1"/>
  <c r="O605" i="4"/>
  <c r="D599" i="7" s="1"/>
  <c r="N605" i="4"/>
  <c r="C599" i="7" s="1"/>
  <c r="O604" i="4"/>
  <c r="D598" i="7" s="1"/>
  <c r="N604" i="4"/>
  <c r="C598" i="7" s="1"/>
  <c r="O603" i="4"/>
  <c r="D597" i="7" s="1"/>
  <c r="N603" i="4"/>
  <c r="C597" i="7" s="1"/>
  <c r="O602" i="4"/>
  <c r="D596" i="7" s="1"/>
  <c r="N602" i="4"/>
  <c r="C596" i="7" s="1"/>
  <c r="O601" i="4"/>
  <c r="D595" i="7" s="1"/>
  <c r="N601" i="4"/>
  <c r="C595" i="7" s="1"/>
  <c r="O600" i="4"/>
  <c r="D594" i="7" s="1"/>
  <c r="N600" i="4"/>
  <c r="C594" i="7" s="1"/>
  <c r="O599" i="4"/>
  <c r="D593" i="7" s="1"/>
  <c r="N599" i="4"/>
  <c r="C593" i="7" s="1"/>
  <c r="O598" i="4"/>
  <c r="D592" i="7" s="1"/>
  <c r="N598" i="4"/>
  <c r="C592" i="7" s="1"/>
  <c r="O597" i="4"/>
  <c r="D591" i="7" s="1"/>
  <c r="N597" i="4"/>
  <c r="C591" i="7" s="1"/>
  <c r="O596" i="4"/>
  <c r="D590" i="7" s="1"/>
  <c r="N596" i="4"/>
  <c r="C590" i="7" s="1"/>
  <c r="O595" i="4"/>
  <c r="D589" i="7" s="1"/>
  <c r="N595" i="4"/>
  <c r="C589" i="7" s="1"/>
  <c r="O594" i="4"/>
  <c r="D588" i="7" s="1"/>
  <c r="N594" i="4"/>
  <c r="C588" i="7" s="1"/>
  <c r="O593" i="4"/>
  <c r="D587" i="7" s="1"/>
  <c r="N593" i="4"/>
  <c r="C587" i="7" s="1"/>
  <c r="O592" i="4"/>
  <c r="D586" i="7" s="1"/>
  <c r="N592" i="4"/>
  <c r="C586" i="7" s="1"/>
  <c r="O591" i="4"/>
  <c r="D585" i="7" s="1"/>
  <c r="N591" i="4"/>
  <c r="C585" i="7" s="1"/>
  <c r="O590" i="4"/>
  <c r="D584" i="7" s="1"/>
  <c r="N590" i="4"/>
  <c r="C584" i="7" s="1"/>
  <c r="O589" i="4"/>
  <c r="D583" i="7" s="1"/>
  <c r="N589" i="4"/>
  <c r="C583" i="7" s="1"/>
  <c r="O588" i="4"/>
  <c r="D582" i="7" s="1"/>
  <c r="N588" i="4"/>
  <c r="C582" i="7" s="1"/>
  <c r="O587" i="4"/>
  <c r="D581" i="7" s="1"/>
  <c r="N587" i="4"/>
  <c r="C581" i="7" s="1"/>
  <c r="O586" i="4"/>
  <c r="D580" i="7" s="1"/>
  <c r="N586" i="4"/>
  <c r="C580" i="7" s="1"/>
  <c r="O585" i="4"/>
  <c r="D579" i="7" s="1"/>
  <c r="N585" i="4"/>
  <c r="C579" i="7" s="1"/>
  <c r="O584" i="4"/>
  <c r="D578" i="7" s="1"/>
  <c r="N584" i="4"/>
  <c r="C578" i="7" s="1"/>
  <c r="O583" i="4"/>
  <c r="D577" i="7" s="1"/>
  <c r="N583" i="4"/>
  <c r="C577" i="7" s="1"/>
  <c r="O582" i="4"/>
  <c r="D576" i="7" s="1"/>
  <c r="N582" i="4"/>
  <c r="C576" i="7" s="1"/>
  <c r="O581" i="4"/>
  <c r="D575" i="7" s="1"/>
  <c r="N581" i="4"/>
  <c r="C575" i="7" s="1"/>
  <c r="O580" i="4"/>
  <c r="D574" i="7" s="1"/>
  <c r="N580" i="4"/>
  <c r="C574" i="7" s="1"/>
  <c r="O579" i="4"/>
  <c r="D573" i="7" s="1"/>
  <c r="N579" i="4"/>
  <c r="C573" i="7" s="1"/>
  <c r="O578" i="4"/>
  <c r="D572" i="7" s="1"/>
  <c r="N578" i="4"/>
  <c r="C572" i="7" s="1"/>
  <c r="O577" i="4"/>
  <c r="D571" i="7" s="1"/>
  <c r="N577" i="4"/>
  <c r="C571" i="7" s="1"/>
  <c r="O576" i="4"/>
  <c r="D570" i="7" s="1"/>
  <c r="N576" i="4"/>
  <c r="C570" i="7" s="1"/>
  <c r="O575" i="4"/>
  <c r="D569" i="7" s="1"/>
  <c r="N575" i="4"/>
  <c r="C569" i="7" s="1"/>
  <c r="O574" i="4"/>
  <c r="D568" i="7" s="1"/>
  <c r="N574" i="4"/>
  <c r="C568" i="7" s="1"/>
  <c r="O573" i="4"/>
  <c r="D567" i="7" s="1"/>
  <c r="N573" i="4"/>
  <c r="C567" i="7" s="1"/>
  <c r="O572" i="4"/>
  <c r="D566" i="7" s="1"/>
  <c r="N572" i="4"/>
  <c r="C566" i="7" s="1"/>
  <c r="O571" i="4"/>
  <c r="D565" i="7" s="1"/>
  <c r="N571" i="4"/>
  <c r="C565" i="7" s="1"/>
  <c r="O570" i="4"/>
  <c r="D564" i="7" s="1"/>
  <c r="N570" i="4"/>
  <c r="C564" i="7" s="1"/>
  <c r="O569" i="4"/>
  <c r="D563" i="7" s="1"/>
  <c r="N569" i="4"/>
  <c r="C563" i="7" s="1"/>
  <c r="O568" i="4"/>
  <c r="D562" i="7" s="1"/>
  <c r="N568" i="4"/>
  <c r="C562" i="7" s="1"/>
  <c r="O567" i="4"/>
  <c r="D561" i="7" s="1"/>
  <c r="N567" i="4"/>
  <c r="C561" i="7" s="1"/>
  <c r="O566" i="4"/>
  <c r="D560" i="7" s="1"/>
  <c r="N566" i="4"/>
  <c r="C560" i="7" s="1"/>
  <c r="O565" i="4"/>
  <c r="D559" i="7" s="1"/>
  <c r="N565" i="4"/>
  <c r="C559" i="7" s="1"/>
  <c r="O564" i="4"/>
  <c r="D558" i="7" s="1"/>
  <c r="N564" i="4"/>
  <c r="C558" i="7" s="1"/>
  <c r="O563" i="4"/>
  <c r="D557" i="7" s="1"/>
  <c r="N563" i="4"/>
  <c r="C557" i="7" s="1"/>
  <c r="O562" i="4"/>
  <c r="D556" i="7" s="1"/>
  <c r="N562" i="4"/>
  <c r="C556" i="7" s="1"/>
  <c r="O561" i="4"/>
  <c r="D555" i="7" s="1"/>
  <c r="N561" i="4"/>
  <c r="C555" i="7" s="1"/>
  <c r="O560" i="4"/>
  <c r="D554" i="7" s="1"/>
  <c r="N560" i="4"/>
  <c r="C554" i="7" s="1"/>
  <c r="O559" i="4"/>
  <c r="D553" i="7" s="1"/>
  <c r="N559" i="4"/>
  <c r="C553" i="7" s="1"/>
  <c r="O558" i="4"/>
  <c r="D552" i="7" s="1"/>
  <c r="N558" i="4"/>
  <c r="C552" i="7" s="1"/>
  <c r="O557" i="4"/>
  <c r="D551" i="7" s="1"/>
  <c r="N557" i="4"/>
  <c r="C551" i="7" s="1"/>
  <c r="O556" i="4"/>
  <c r="D550" i="7" s="1"/>
  <c r="N556" i="4"/>
  <c r="C550" i="7" s="1"/>
  <c r="O555" i="4"/>
  <c r="D549" i="7" s="1"/>
  <c r="N555" i="4"/>
  <c r="C549" i="7" s="1"/>
  <c r="O554" i="4"/>
  <c r="D548" i="7" s="1"/>
  <c r="N554" i="4"/>
  <c r="C548" i="7" s="1"/>
  <c r="O553" i="4"/>
  <c r="D547" i="7" s="1"/>
  <c r="N553" i="4"/>
  <c r="C547" i="7" s="1"/>
  <c r="O552" i="4"/>
  <c r="D546" i="7" s="1"/>
  <c r="N552" i="4"/>
  <c r="C546" i="7" s="1"/>
  <c r="O551" i="4"/>
  <c r="D545" i="7" s="1"/>
  <c r="N551" i="4"/>
  <c r="C545" i="7" s="1"/>
  <c r="O550" i="4"/>
  <c r="D544" i="7" s="1"/>
  <c r="N550" i="4"/>
  <c r="C544" i="7" s="1"/>
  <c r="O549" i="4"/>
  <c r="D543" i="7" s="1"/>
  <c r="N549" i="4"/>
  <c r="C543" i="7" s="1"/>
  <c r="O548" i="4"/>
  <c r="D542" i="7" s="1"/>
  <c r="N548" i="4"/>
  <c r="C542" i="7" s="1"/>
  <c r="O547" i="4"/>
  <c r="D541" i="7" s="1"/>
  <c r="N547" i="4"/>
  <c r="C541" i="7" s="1"/>
  <c r="O546" i="4"/>
  <c r="D540" i="7" s="1"/>
  <c r="N546" i="4"/>
  <c r="C540" i="7" s="1"/>
  <c r="O545" i="4"/>
  <c r="D539" i="7" s="1"/>
  <c r="N545" i="4"/>
  <c r="C539" i="7" s="1"/>
  <c r="O544" i="4"/>
  <c r="D538" i="7" s="1"/>
  <c r="N544" i="4"/>
  <c r="C538" i="7" s="1"/>
  <c r="O543" i="4"/>
  <c r="D537" i="7" s="1"/>
  <c r="N543" i="4"/>
  <c r="C537" i="7" s="1"/>
  <c r="O542" i="4"/>
  <c r="D536" i="7" s="1"/>
  <c r="N542" i="4"/>
  <c r="C536" i="7" s="1"/>
  <c r="O541" i="4"/>
  <c r="D535" i="7" s="1"/>
  <c r="N541" i="4"/>
  <c r="C535" i="7" s="1"/>
  <c r="O540" i="4"/>
  <c r="D534" i="7" s="1"/>
  <c r="N540" i="4"/>
  <c r="C534" i="7" s="1"/>
  <c r="O539" i="4"/>
  <c r="D533" i="7" s="1"/>
  <c r="N539" i="4"/>
  <c r="C533" i="7" s="1"/>
  <c r="O538" i="4"/>
  <c r="D532" i="7" s="1"/>
  <c r="N538" i="4"/>
  <c r="C532" i="7" s="1"/>
  <c r="O537" i="4"/>
  <c r="D531" i="7" s="1"/>
  <c r="N537" i="4"/>
  <c r="C531" i="7" s="1"/>
  <c r="O536" i="4"/>
  <c r="D530" i="7" s="1"/>
  <c r="N536" i="4"/>
  <c r="C530" i="7" s="1"/>
  <c r="O535" i="4"/>
  <c r="D529" i="7" s="1"/>
  <c r="N535" i="4"/>
  <c r="C529" i="7" s="1"/>
  <c r="O534" i="4"/>
  <c r="D528" i="7" s="1"/>
  <c r="N534" i="4"/>
  <c r="C528" i="7" s="1"/>
  <c r="O533" i="4"/>
  <c r="D527" i="7" s="1"/>
  <c r="N533" i="4"/>
  <c r="C527" i="7" s="1"/>
  <c r="O532" i="4"/>
  <c r="D526" i="7" s="1"/>
  <c r="N532" i="4"/>
  <c r="C526" i="7" s="1"/>
  <c r="O531" i="4"/>
  <c r="D525" i="7" s="1"/>
  <c r="N531" i="4"/>
  <c r="C525" i="7" s="1"/>
  <c r="O530" i="4"/>
  <c r="D524" i="7" s="1"/>
  <c r="N530" i="4"/>
  <c r="C524" i="7" s="1"/>
  <c r="O529" i="4"/>
  <c r="D523" i="7" s="1"/>
  <c r="N529" i="4"/>
  <c r="C523" i="7" s="1"/>
  <c r="O528" i="4"/>
  <c r="D522" i="7" s="1"/>
  <c r="N528" i="4"/>
  <c r="C522" i="7" s="1"/>
  <c r="O527" i="4"/>
  <c r="D521" i="7" s="1"/>
  <c r="N527" i="4"/>
  <c r="C521" i="7" s="1"/>
  <c r="O526" i="4"/>
  <c r="D520" i="7" s="1"/>
  <c r="N526" i="4"/>
  <c r="C520" i="7" s="1"/>
  <c r="O525" i="4"/>
  <c r="D519" i="7" s="1"/>
  <c r="N525" i="4"/>
  <c r="C519" i="7" s="1"/>
  <c r="O524" i="4"/>
  <c r="D518" i="7" s="1"/>
  <c r="N524" i="4"/>
  <c r="C518" i="7" s="1"/>
  <c r="O523" i="4"/>
  <c r="D517" i="7" s="1"/>
  <c r="N523" i="4"/>
  <c r="C517" i="7" s="1"/>
  <c r="O522" i="4"/>
  <c r="D516" i="7" s="1"/>
  <c r="N522" i="4"/>
  <c r="C516" i="7" s="1"/>
  <c r="O521" i="4"/>
  <c r="D515" i="7" s="1"/>
  <c r="N521" i="4"/>
  <c r="C515" i="7" s="1"/>
  <c r="O520" i="4"/>
  <c r="D514" i="7" s="1"/>
  <c r="N520" i="4"/>
  <c r="C514" i="7" s="1"/>
  <c r="O519" i="4"/>
  <c r="D513" i="7" s="1"/>
  <c r="N519" i="4"/>
  <c r="C513" i="7" s="1"/>
  <c r="O518" i="4"/>
  <c r="D512" i="7" s="1"/>
  <c r="N518" i="4"/>
  <c r="C512" i="7" s="1"/>
  <c r="O517" i="4"/>
  <c r="D511" i="7" s="1"/>
  <c r="N517" i="4"/>
  <c r="C511" i="7" s="1"/>
  <c r="O516" i="4"/>
  <c r="D510" i="7" s="1"/>
  <c r="N516" i="4"/>
  <c r="C510" i="7" s="1"/>
  <c r="O515" i="4"/>
  <c r="D509" i="7" s="1"/>
  <c r="N515" i="4"/>
  <c r="C509" i="7" s="1"/>
  <c r="O514" i="4"/>
  <c r="D508" i="7" s="1"/>
  <c r="N514" i="4"/>
  <c r="C508" i="7" s="1"/>
  <c r="O513" i="4"/>
  <c r="D507" i="7" s="1"/>
  <c r="N513" i="4"/>
  <c r="C507" i="7" s="1"/>
  <c r="O512" i="4"/>
  <c r="D506" i="7" s="1"/>
  <c r="N512" i="4"/>
  <c r="C506" i="7" s="1"/>
  <c r="O511" i="4"/>
  <c r="D505" i="7" s="1"/>
  <c r="N511" i="4"/>
  <c r="C505" i="7" s="1"/>
  <c r="O510" i="4"/>
  <c r="D504" i="7" s="1"/>
  <c r="N510" i="4"/>
  <c r="C504" i="7" s="1"/>
  <c r="O509" i="4"/>
  <c r="D503" i="7" s="1"/>
  <c r="N509" i="4"/>
  <c r="C503" i="7" s="1"/>
  <c r="O508" i="4"/>
  <c r="D502" i="7" s="1"/>
  <c r="N508" i="4"/>
  <c r="C502" i="7" s="1"/>
  <c r="O507" i="4"/>
  <c r="D501" i="7" s="1"/>
  <c r="N507" i="4"/>
  <c r="C501" i="7" s="1"/>
  <c r="O506" i="4"/>
  <c r="D500" i="7" s="1"/>
  <c r="N506" i="4"/>
  <c r="C500" i="7" s="1"/>
  <c r="O505" i="4"/>
  <c r="D499" i="7" s="1"/>
  <c r="N505" i="4"/>
  <c r="C499" i="7" s="1"/>
  <c r="O504" i="4"/>
  <c r="D498" i="7" s="1"/>
  <c r="N504" i="4"/>
  <c r="C498" i="7" s="1"/>
  <c r="O503" i="4"/>
  <c r="D497" i="7" s="1"/>
  <c r="N503" i="4"/>
  <c r="C497" i="7" s="1"/>
  <c r="O502" i="4"/>
  <c r="D496" i="7" s="1"/>
  <c r="N502" i="4"/>
  <c r="C496" i="7" s="1"/>
  <c r="O501" i="4"/>
  <c r="D495" i="7" s="1"/>
  <c r="N501" i="4"/>
  <c r="C495" i="7" s="1"/>
  <c r="O500" i="4"/>
  <c r="D494" i="7" s="1"/>
  <c r="N500" i="4"/>
  <c r="C494" i="7" s="1"/>
  <c r="O499" i="4"/>
  <c r="D493" i="7" s="1"/>
  <c r="N499" i="4"/>
  <c r="C493" i="7" s="1"/>
  <c r="O498" i="4"/>
  <c r="D492" i="7" s="1"/>
  <c r="N498" i="4"/>
  <c r="C492" i="7" s="1"/>
  <c r="O497" i="4"/>
  <c r="D491" i="7" s="1"/>
  <c r="N497" i="4"/>
  <c r="C491" i="7" s="1"/>
  <c r="O496" i="4"/>
  <c r="D490" i="7" s="1"/>
  <c r="N496" i="4"/>
  <c r="C490" i="7" s="1"/>
  <c r="O495" i="4"/>
  <c r="D489" i="7" s="1"/>
  <c r="N495" i="4"/>
  <c r="C489" i="7" s="1"/>
  <c r="O494" i="4"/>
  <c r="D488" i="7" s="1"/>
  <c r="N494" i="4"/>
  <c r="C488" i="7" s="1"/>
  <c r="O493" i="4"/>
  <c r="D487" i="7" s="1"/>
  <c r="N493" i="4"/>
  <c r="C487" i="7" s="1"/>
  <c r="O492" i="4"/>
  <c r="D486" i="7" s="1"/>
  <c r="N492" i="4"/>
  <c r="C486" i="7" s="1"/>
  <c r="O491" i="4"/>
  <c r="D485" i="7" s="1"/>
  <c r="N491" i="4"/>
  <c r="C485" i="7" s="1"/>
  <c r="O490" i="4"/>
  <c r="D484" i="7" s="1"/>
  <c r="N490" i="4"/>
  <c r="C484" i="7" s="1"/>
  <c r="O489" i="4"/>
  <c r="D483" i="7" s="1"/>
  <c r="N489" i="4"/>
  <c r="C483" i="7" s="1"/>
  <c r="O488" i="4"/>
  <c r="D482" i="7" s="1"/>
  <c r="N488" i="4"/>
  <c r="C482" i="7" s="1"/>
  <c r="O487" i="4"/>
  <c r="D481" i="7" s="1"/>
  <c r="N487" i="4"/>
  <c r="C481" i="7" s="1"/>
  <c r="O486" i="4"/>
  <c r="D480" i="7" s="1"/>
  <c r="N486" i="4"/>
  <c r="C480" i="7" s="1"/>
  <c r="O485" i="4"/>
  <c r="D479" i="7" s="1"/>
  <c r="N485" i="4"/>
  <c r="C479" i="7" s="1"/>
  <c r="O484" i="4"/>
  <c r="D478" i="7" s="1"/>
  <c r="N484" i="4"/>
  <c r="C478" i="7" s="1"/>
  <c r="O483" i="4"/>
  <c r="D477" i="7" s="1"/>
  <c r="N483" i="4"/>
  <c r="C477" i="7" s="1"/>
  <c r="O482" i="4"/>
  <c r="D476" i="7" s="1"/>
  <c r="N482" i="4"/>
  <c r="C476" i="7" s="1"/>
  <c r="O481" i="4"/>
  <c r="D475" i="7" s="1"/>
  <c r="N481" i="4"/>
  <c r="C475" i="7" s="1"/>
  <c r="O480" i="4"/>
  <c r="D474" i="7" s="1"/>
  <c r="N480" i="4"/>
  <c r="C474" i="7" s="1"/>
  <c r="O479" i="4"/>
  <c r="D473" i="7" s="1"/>
  <c r="N479" i="4"/>
  <c r="C473" i="7" s="1"/>
  <c r="O478" i="4"/>
  <c r="D472" i="7" s="1"/>
  <c r="N478" i="4"/>
  <c r="C472" i="7" s="1"/>
  <c r="O477" i="4"/>
  <c r="D471" i="7" s="1"/>
  <c r="N477" i="4"/>
  <c r="C471" i="7" s="1"/>
  <c r="O476" i="4"/>
  <c r="D470" i="7" s="1"/>
  <c r="N476" i="4"/>
  <c r="C470" i="7" s="1"/>
  <c r="O475" i="4"/>
  <c r="D469" i="7" s="1"/>
  <c r="N475" i="4"/>
  <c r="C469" i="7" s="1"/>
  <c r="O474" i="4"/>
  <c r="D468" i="7" s="1"/>
  <c r="N474" i="4"/>
  <c r="C468" i="7" s="1"/>
  <c r="O473" i="4"/>
  <c r="D467" i="7" s="1"/>
  <c r="N473" i="4"/>
  <c r="C467" i="7" s="1"/>
  <c r="O472" i="4"/>
  <c r="D466" i="7" s="1"/>
  <c r="N472" i="4"/>
  <c r="C466" i="7" s="1"/>
  <c r="O471" i="4"/>
  <c r="D465" i="7" s="1"/>
  <c r="N471" i="4"/>
  <c r="C465" i="7" s="1"/>
  <c r="O470" i="4"/>
  <c r="D464" i="7" s="1"/>
  <c r="N470" i="4"/>
  <c r="C464" i="7" s="1"/>
  <c r="O469" i="4"/>
  <c r="D463" i="7" s="1"/>
  <c r="N469" i="4"/>
  <c r="C463" i="7" s="1"/>
  <c r="O468" i="4"/>
  <c r="D462" i="7" s="1"/>
  <c r="N468" i="4"/>
  <c r="C462" i="7" s="1"/>
  <c r="O467" i="4"/>
  <c r="D461" i="7" s="1"/>
  <c r="N467" i="4"/>
  <c r="C461" i="7" s="1"/>
  <c r="O466" i="4"/>
  <c r="D460" i="7" s="1"/>
  <c r="N466" i="4"/>
  <c r="C460" i="7" s="1"/>
  <c r="O465" i="4"/>
  <c r="D459" i="7" s="1"/>
  <c r="N465" i="4"/>
  <c r="C459" i="7" s="1"/>
  <c r="O464" i="4"/>
  <c r="D458" i="7" s="1"/>
  <c r="N464" i="4"/>
  <c r="C458" i="7" s="1"/>
  <c r="O463" i="4"/>
  <c r="D457" i="7" s="1"/>
  <c r="N463" i="4"/>
  <c r="C457" i="7" s="1"/>
  <c r="O462" i="4"/>
  <c r="D456" i="7" s="1"/>
  <c r="N462" i="4"/>
  <c r="C456" i="7" s="1"/>
  <c r="O461" i="4"/>
  <c r="D455" i="7" s="1"/>
  <c r="N461" i="4"/>
  <c r="C455" i="7" s="1"/>
  <c r="O460" i="4"/>
  <c r="D454" i="7" s="1"/>
  <c r="N460" i="4"/>
  <c r="C454" i="7" s="1"/>
  <c r="O459" i="4"/>
  <c r="D453" i="7" s="1"/>
  <c r="N459" i="4"/>
  <c r="C453" i="7" s="1"/>
  <c r="O458" i="4"/>
  <c r="D452" i="7" s="1"/>
  <c r="N458" i="4"/>
  <c r="C452" i="7" s="1"/>
  <c r="O457" i="4"/>
  <c r="D451" i="7" s="1"/>
  <c r="N457" i="4"/>
  <c r="C451" i="7" s="1"/>
  <c r="O456" i="4"/>
  <c r="D450" i="7" s="1"/>
  <c r="N456" i="4"/>
  <c r="C450" i="7" s="1"/>
  <c r="O455" i="4"/>
  <c r="D449" i="7" s="1"/>
  <c r="N455" i="4"/>
  <c r="C449" i="7" s="1"/>
  <c r="O454" i="4"/>
  <c r="D448" i="7" s="1"/>
  <c r="N454" i="4"/>
  <c r="C448" i="7" s="1"/>
  <c r="O453" i="4"/>
  <c r="D447" i="7" s="1"/>
  <c r="N453" i="4"/>
  <c r="C447" i="7" s="1"/>
  <c r="O452" i="4"/>
  <c r="D446" i="7" s="1"/>
  <c r="N452" i="4"/>
  <c r="C446" i="7" s="1"/>
  <c r="O451" i="4"/>
  <c r="D445" i="7" s="1"/>
  <c r="N451" i="4"/>
  <c r="C445" i="7" s="1"/>
  <c r="O450" i="4"/>
  <c r="D444" i="7" s="1"/>
  <c r="N450" i="4"/>
  <c r="C444" i="7" s="1"/>
  <c r="O449" i="4"/>
  <c r="D443" i="7" s="1"/>
  <c r="N449" i="4"/>
  <c r="C443" i="7" s="1"/>
  <c r="O448" i="4"/>
  <c r="D442" i="7" s="1"/>
  <c r="N448" i="4"/>
  <c r="C442" i="7" s="1"/>
  <c r="O447" i="4"/>
  <c r="D441" i="7" s="1"/>
  <c r="N447" i="4"/>
  <c r="C441" i="7" s="1"/>
  <c r="O446" i="4"/>
  <c r="D440" i="7" s="1"/>
  <c r="N446" i="4"/>
  <c r="C440" i="7" s="1"/>
  <c r="O445" i="4"/>
  <c r="D439" i="7" s="1"/>
  <c r="N445" i="4"/>
  <c r="C439" i="7" s="1"/>
  <c r="O444" i="4"/>
  <c r="D438" i="7" s="1"/>
  <c r="N444" i="4"/>
  <c r="C438" i="7" s="1"/>
  <c r="O443" i="4"/>
  <c r="D437" i="7" s="1"/>
  <c r="N443" i="4"/>
  <c r="C437" i="7" s="1"/>
  <c r="O442" i="4"/>
  <c r="D436" i="7" s="1"/>
  <c r="N442" i="4"/>
  <c r="C436" i="7" s="1"/>
  <c r="O441" i="4"/>
  <c r="D435" i="7" s="1"/>
  <c r="N441" i="4"/>
  <c r="C435" i="7" s="1"/>
  <c r="O440" i="4"/>
  <c r="D434" i="7" s="1"/>
  <c r="N440" i="4"/>
  <c r="C434" i="7" s="1"/>
  <c r="O439" i="4"/>
  <c r="D433" i="7" s="1"/>
  <c r="N439" i="4"/>
  <c r="C433" i="7" s="1"/>
  <c r="O438" i="4"/>
  <c r="D432" i="7" s="1"/>
  <c r="N438" i="4"/>
  <c r="C432" i="7" s="1"/>
  <c r="O437" i="4"/>
  <c r="D431" i="7" s="1"/>
  <c r="N437" i="4"/>
  <c r="C431" i="7" s="1"/>
  <c r="O436" i="4"/>
  <c r="D430" i="7" s="1"/>
  <c r="N436" i="4"/>
  <c r="C430" i="7" s="1"/>
  <c r="O435" i="4"/>
  <c r="D429" i="7" s="1"/>
  <c r="N435" i="4"/>
  <c r="C429" i="7" s="1"/>
  <c r="O434" i="4"/>
  <c r="D428" i="7" s="1"/>
  <c r="N434" i="4"/>
  <c r="C428" i="7" s="1"/>
  <c r="O433" i="4"/>
  <c r="D427" i="7" s="1"/>
  <c r="N433" i="4"/>
  <c r="C427" i="7" s="1"/>
  <c r="O432" i="4"/>
  <c r="D426" i="7" s="1"/>
  <c r="N432" i="4"/>
  <c r="C426" i="7" s="1"/>
  <c r="O431" i="4"/>
  <c r="D425" i="7" s="1"/>
  <c r="N431" i="4"/>
  <c r="C425" i="7" s="1"/>
  <c r="O430" i="4"/>
  <c r="D424" i="7" s="1"/>
  <c r="N430" i="4"/>
  <c r="C424" i="7" s="1"/>
  <c r="O429" i="4"/>
  <c r="D423" i="7" s="1"/>
  <c r="N429" i="4"/>
  <c r="C423" i="7" s="1"/>
  <c r="O428" i="4"/>
  <c r="D422" i="7" s="1"/>
  <c r="N428" i="4"/>
  <c r="C422" i="7" s="1"/>
  <c r="O427" i="4"/>
  <c r="D421" i="7" s="1"/>
  <c r="N427" i="4"/>
  <c r="C421" i="7" s="1"/>
  <c r="O426" i="4"/>
  <c r="D420" i="7" s="1"/>
  <c r="N426" i="4"/>
  <c r="C420" i="7" s="1"/>
  <c r="O425" i="4"/>
  <c r="D419" i="7" s="1"/>
  <c r="N425" i="4"/>
  <c r="C419" i="7" s="1"/>
  <c r="O424" i="4"/>
  <c r="D418" i="7" s="1"/>
  <c r="N424" i="4"/>
  <c r="C418" i="7" s="1"/>
  <c r="O423" i="4"/>
  <c r="D417" i="7" s="1"/>
  <c r="N423" i="4"/>
  <c r="C417" i="7" s="1"/>
  <c r="O422" i="4"/>
  <c r="D416" i="7" s="1"/>
  <c r="N422" i="4"/>
  <c r="C416" i="7" s="1"/>
  <c r="O421" i="4"/>
  <c r="D415" i="7" s="1"/>
  <c r="N421" i="4"/>
  <c r="C415" i="7" s="1"/>
  <c r="O420" i="4"/>
  <c r="D414" i="7" s="1"/>
  <c r="N420" i="4"/>
  <c r="C414" i="7" s="1"/>
  <c r="O419" i="4"/>
  <c r="D413" i="7" s="1"/>
  <c r="N419" i="4"/>
  <c r="C413" i="7" s="1"/>
  <c r="O418" i="4"/>
  <c r="D412" i="7" s="1"/>
  <c r="N418" i="4"/>
  <c r="C412" i="7" s="1"/>
  <c r="O417" i="4"/>
  <c r="D411" i="7" s="1"/>
  <c r="N417" i="4"/>
  <c r="C411" i="7" s="1"/>
  <c r="O416" i="4"/>
  <c r="D410" i="7" s="1"/>
  <c r="N416" i="4"/>
  <c r="C410" i="7" s="1"/>
  <c r="O415" i="4"/>
  <c r="D409" i="7" s="1"/>
  <c r="N415" i="4"/>
  <c r="C409" i="7" s="1"/>
  <c r="O414" i="4"/>
  <c r="D408" i="7" s="1"/>
  <c r="N414" i="4"/>
  <c r="C408" i="7" s="1"/>
  <c r="O413" i="4"/>
  <c r="D407" i="7" s="1"/>
  <c r="N413" i="4"/>
  <c r="C407" i="7" s="1"/>
  <c r="O412" i="4"/>
  <c r="D406" i="7" s="1"/>
  <c r="N412" i="4"/>
  <c r="C406" i="7" s="1"/>
  <c r="O411" i="4"/>
  <c r="D405" i="7" s="1"/>
  <c r="N411" i="4"/>
  <c r="C405" i="7" s="1"/>
  <c r="O410" i="4"/>
  <c r="D404" i="7" s="1"/>
  <c r="N410" i="4"/>
  <c r="C404" i="7" s="1"/>
  <c r="O409" i="4"/>
  <c r="D403" i="7" s="1"/>
  <c r="N409" i="4"/>
  <c r="C403" i="7" s="1"/>
  <c r="O408" i="4"/>
  <c r="D402" i="7" s="1"/>
  <c r="N408" i="4"/>
  <c r="C402" i="7" s="1"/>
  <c r="O407" i="4"/>
  <c r="D401" i="7" s="1"/>
  <c r="N407" i="4"/>
  <c r="C401" i="7" s="1"/>
  <c r="O406" i="4"/>
  <c r="D400" i="7" s="1"/>
  <c r="N406" i="4"/>
  <c r="C400" i="7" s="1"/>
  <c r="O405" i="4"/>
  <c r="D399" i="7" s="1"/>
  <c r="N405" i="4"/>
  <c r="C399" i="7" s="1"/>
  <c r="O404" i="4"/>
  <c r="D398" i="7" s="1"/>
  <c r="N404" i="4"/>
  <c r="C398" i="7" s="1"/>
  <c r="O403" i="4"/>
  <c r="D397" i="7" s="1"/>
  <c r="N403" i="4"/>
  <c r="C397" i="7" s="1"/>
  <c r="O402" i="4"/>
  <c r="D396" i="7" s="1"/>
  <c r="N402" i="4"/>
  <c r="C396" i="7" s="1"/>
  <c r="O401" i="4"/>
  <c r="D395" i="7" s="1"/>
  <c r="N401" i="4"/>
  <c r="C395" i="7" s="1"/>
  <c r="O400" i="4"/>
  <c r="D394" i="7" s="1"/>
  <c r="N400" i="4"/>
  <c r="C394" i="7" s="1"/>
  <c r="O399" i="4"/>
  <c r="D393" i="7" s="1"/>
  <c r="N399" i="4"/>
  <c r="C393" i="7" s="1"/>
  <c r="O398" i="4"/>
  <c r="D392" i="7" s="1"/>
  <c r="N398" i="4"/>
  <c r="C392" i="7" s="1"/>
  <c r="O397" i="4"/>
  <c r="D391" i="7" s="1"/>
  <c r="N397" i="4"/>
  <c r="C391" i="7" s="1"/>
  <c r="O396" i="4"/>
  <c r="D390" i="7" s="1"/>
  <c r="N396" i="4"/>
  <c r="C390" i="7" s="1"/>
  <c r="O395" i="4"/>
  <c r="D389" i="7" s="1"/>
  <c r="N395" i="4"/>
  <c r="C389" i="7" s="1"/>
  <c r="O394" i="4"/>
  <c r="D388" i="7" s="1"/>
  <c r="N394" i="4"/>
  <c r="C388" i="7" s="1"/>
  <c r="O393" i="4"/>
  <c r="D387" i="7" s="1"/>
  <c r="N393" i="4"/>
  <c r="C387" i="7" s="1"/>
  <c r="O392" i="4"/>
  <c r="D386" i="7" s="1"/>
  <c r="N392" i="4"/>
  <c r="C386" i="7" s="1"/>
  <c r="O391" i="4"/>
  <c r="D385" i="7" s="1"/>
  <c r="N391" i="4"/>
  <c r="C385" i="7" s="1"/>
  <c r="O390" i="4"/>
  <c r="D384" i="7" s="1"/>
  <c r="N390" i="4"/>
  <c r="C384" i="7" s="1"/>
  <c r="O389" i="4"/>
  <c r="D383" i="7" s="1"/>
  <c r="N389" i="4"/>
  <c r="C383" i="7" s="1"/>
  <c r="O388" i="4"/>
  <c r="D382" i="7" s="1"/>
  <c r="N388" i="4"/>
  <c r="C382" i="7" s="1"/>
  <c r="O387" i="4"/>
  <c r="D381" i="7" s="1"/>
  <c r="N387" i="4"/>
  <c r="C381" i="7" s="1"/>
  <c r="O386" i="4"/>
  <c r="D380" i="7" s="1"/>
  <c r="N386" i="4"/>
  <c r="C380" i="7" s="1"/>
  <c r="O385" i="4"/>
  <c r="D379" i="7" s="1"/>
  <c r="N385" i="4"/>
  <c r="C379" i="7" s="1"/>
  <c r="O384" i="4"/>
  <c r="D378" i="7" s="1"/>
  <c r="N384" i="4"/>
  <c r="C378" i="7" s="1"/>
  <c r="O383" i="4"/>
  <c r="D377" i="7" s="1"/>
  <c r="N383" i="4"/>
  <c r="C377" i="7" s="1"/>
  <c r="O382" i="4"/>
  <c r="D376" i="7" s="1"/>
  <c r="N382" i="4"/>
  <c r="C376" i="7" s="1"/>
  <c r="O381" i="4"/>
  <c r="D375" i="7" s="1"/>
  <c r="N381" i="4"/>
  <c r="C375" i="7" s="1"/>
  <c r="O380" i="4"/>
  <c r="D374" i="7" s="1"/>
  <c r="N380" i="4"/>
  <c r="C374" i="7" s="1"/>
  <c r="O379" i="4"/>
  <c r="D373" i="7" s="1"/>
  <c r="N379" i="4"/>
  <c r="C373" i="7" s="1"/>
  <c r="O378" i="4"/>
  <c r="D372" i="7" s="1"/>
  <c r="N378" i="4"/>
  <c r="C372" i="7" s="1"/>
  <c r="O377" i="4"/>
  <c r="D371" i="7" s="1"/>
  <c r="N377" i="4"/>
  <c r="C371" i="7" s="1"/>
  <c r="O376" i="4"/>
  <c r="D370" i="7" s="1"/>
  <c r="N376" i="4"/>
  <c r="C370" i="7" s="1"/>
  <c r="O375" i="4"/>
  <c r="D369" i="7" s="1"/>
  <c r="N375" i="4"/>
  <c r="C369" i="7" s="1"/>
  <c r="O374" i="4"/>
  <c r="D368" i="7" s="1"/>
  <c r="N374" i="4"/>
  <c r="C368" i="7" s="1"/>
  <c r="O373" i="4"/>
  <c r="D367" i="7" s="1"/>
  <c r="N373" i="4"/>
  <c r="C367" i="7" s="1"/>
  <c r="O372" i="4"/>
  <c r="D366" i="7" s="1"/>
  <c r="N372" i="4"/>
  <c r="C366" i="7" s="1"/>
  <c r="O371" i="4"/>
  <c r="D365" i="7" s="1"/>
  <c r="N371" i="4"/>
  <c r="C365" i="7" s="1"/>
  <c r="O370" i="4"/>
  <c r="D364" i="7" s="1"/>
  <c r="N370" i="4"/>
  <c r="C364" i="7" s="1"/>
  <c r="O369" i="4"/>
  <c r="D363" i="7" s="1"/>
  <c r="N369" i="4"/>
  <c r="C363" i="7" s="1"/>
  <c r="O368" i="4"/>
  <c r="D362" i="7" s="1"/>
  <c r="N368" i="4"/>
  <c r="C362" i="7" s="1"/>
  <c r="O367" i="4"/>
  <c r="D361" i="7" s="1"/>
  <c r="N367" i="4"/>
  <c r="C361" i="7" s="1"/>
  <c r="O366" i="4"/>
  <c r="D360" i="7" s="1"/>
  <c r="N366" i="4"/>
  <c r="C360" i="7" s="1"/>
  <c r="O365" i="4"/>
  <c r="D359" i="7" s="1"/>
  <c r="N365" i="4"/>
  <c r="C359" i="7" s="1"/>
  <c r="O364" i="4"/>
  <c r="D358" i="7" s="1"/>
  <c r="N364" i="4"/>
  <c r="C358" i="7" s="1"/>
  <c r="O363" i="4"/>
  <c r="D357" i="7" s="1"/>
  <c r="N363" i="4"/>
  <c r="C357" i="7" s="1"/>
  <c r="O362" i="4"/>
  <c r="D356" i="7" s="1"/>
  <c r="N362" i="4"/>
  <c r="C356" i="7" s="1"/>
  <c r="O361" i="4"/>
  <c r="D355" i="7" s="1"/>
  <c r="N361" i="4"/>
  <c r="C355" i="7" s="1"/>
  <c r="O360" i="4"/>
  <c r="D354" i="7" s="1"/>
  <c r="N360" i="4"/>
  <c r="C354" i="7" s="1"/>
  <c r="O359" i="4"/>
  <c r="D353" i="7" s="1"/>
  <c r="N359" i="4"/>
  <c r="C353" i="7" s="1"/>
  <c r="O358" i="4"/>
  <c r="D352" i="7" s="1"/>
  <c r="N358" i="4"/>
  <c r="C352" i="7" s="1"/>
  <c r="O357" i="4"/>
  <c r="D351" i="7" s="1"/>
  <c r="N357" i="4"/>
  <c r="C351" i="7" s="1"/>
  <c r="O356" i="4"/>
  <c r="D350" i="7" s="1"/>
  <c r="N356" i="4"/>
  <c r="C350" i="7" s="1"/>
  <c r="O355" i="4"/>
  <c r="D349" i="7" s="1"/>
  <c r="N355" i="4"/>
  <c r="C349" i="7" s="1"/>
  <c r="O354" i="4"/>
  <c r="D348" i="7" s="1"/>
  <c r="N354" i="4"/>
  <c r="C348" i="7" s="1"/>
  <c r="O353" i="4"/>
  <c r="D347" i="7" s="1"/>
  <c r="N353" i="4"/>
  <c r="C347" i="7" s="1"/>
  <c r="O352" i="4"/>
  <c r="D346" i="7" s="1"/>
  <c r="N352" i="4"/>
  <c r="C346" i="7" s="1"/>
  <c r="O351" i="4"/>
  <c r="D345" i="7" s="1"/>
  <c r="N351" i="4"/>
  <c r="C345" i="7" s="1"/>
  <c r="O350" i="4"/>
  <c r="D344" i="7" s="1"/>
  <c r="N350" i="4"/>
  <c r="C344" i="7" s="1"/>
  <c r="O349" i="4"/>
  <c r="D343" i="7" s="1"/>
  <c r="N349" i="4"/>
  <c r="C343" i="7" s="1"/>
  <c r="O348" i="4"/>
  <c r="D342" i="7" s="1"/>
  <c r="N348" i="4"/>
  <c r="C342" i="7" s="1"/>
  <c r="O347" i="4"/>
  <c r="D341" i="7" s="1"/>
  <c r="N347" i="4"/>
  <c r="C341" i="7" s="1"/>
  <c r="O346" i="4"/>
  <c r="D340" i="7" s="1"/>
  <c r="N346" i="4"/>
  <c r="C340" i="7" s="1"/>
  <c r="O345" i="4"/>
  <c r="D339" i="7" s="1"/>
  <c r="N345" i="4"/>
  <c r="C339" i="7" s="1"/>
  <c r="O344" i="4"/>
  <c r="D338" i="7" s="1"/>
  <c r="N344" i="4"/>
  <c r="C338" i="7" s="1"/>
  <c r="O343" i="4"/>
  <c r="D337" i="7" s="1"/>
  <c r="N343" i="4"/>
  <c r="C337" i="7" s="1"/>
  <c r="O342" i="4"/>
  <c r="D336" i="7" s="1"/>
  <c r="N342" i="4"/>
  <c r="C336" i="7" s="1"/>
  <c r="O341" i="4"/>
  <c r="D335" i="7" s="1"/>
  <c r="N341" i="4"/>
  <c r="C335" i="7" s="1"/>
  <c r="O340" i="4"/>
  <c r="D334" i="7" s="1"/>
  <c r="N340" i="4"/>
  <c r="C334" i="7" s="1"/>
  <c r="O339" i="4"/>
  <c r="D333" i="7" s="1"/>
  <c r="N339" i="4"/>
  <c r="C333" i="7" s="1"/>
  <c r="O338" i="4"/>
  <c r="D332" i="7" s="1"/>
  <c r="N338" i="4"/>
  <c r="C332" i="7" s="1"/>
  <c r="O337" i="4"/>
  <c r="D331" i="7" s="1"/>
  <c r="N337" i="4"/>
  <c r="C331" i="7" s="1"/>
  <c r="O336" i="4"/>
  <c r="D330" i="7" s="1"/>
  <c r="N336" i="4"/>
  <c r="C330" i="7" s="1"/>
  <c r="O335" i="4"/>
  <c r="D329" i="7" s="1"/>
  <c r="N335" i="4"/>
  <c r="C329" i="7" s="1"/>
  <c r="O334" i="4"/>
  <c r="D328" i="7" s="1"/>
  <c r="N334" i="4"/>
  <c r="C328" i="7" s="1"/>
  <c r="O333" i="4"/>
  <c r="D327" i="7" s="1"/>
  <c r="N333" i="4"/>
  <c r="C327" i="7" s="1"/>
  <c r="O332" i="4"/>
  <c r="D326" i="7" s="1"/>
  <c r="N332" i="4"/>
  <c r="C326" i="7" s="1"/>
  <c r="O331" i="4"/>
  <c r="D325" i="7" s="1"/>
  <c r="N331" i="4"/>
  <c r="C325" i="7" s="1"/>
  <c r="O330" i="4"/>
  <c r="D324" i="7" s="1"/>
  <c r="N330" i="4"/>
  <c r="C324" i="7" s="1"/>
  <c r="O329" i="4"/>
  <c r="D323" i="7" s="1"/>
  <c r="N329" i="4"/>
  <c r="C323" i="7" s="1"/>
  <c r="O328" i="4"/>
  <c r="D322" i="7" s="1"/>
  <c r="N328" i="4"/>
  <c r="C322" i="7" s="1"/>
  <c r="O327" i="4"/>
  <c r="D321" i="7" s="1"/>
  <c r="N327" i="4"/>
  <c r="C321" i="7" s="1"/>
  <c r="O326" i="4"/>
  <c r="D320" i="7" s="1"/>
  <c r="N326" i="4"/>
  <c r="C320" i="7" s="1"/>
  <c r="O325" i="4"/>
  <c r="D319" i="7" s="1"/>
  <c r="N325" i="4"/>
  <c r="C319" i="7" s="1"/>
  <c r="O324" i="4"/>
  <c r="D318" i="7" s="1"/>
  <c r="N324" i="4"/>
  <c r="C318" i="7" s="1"/>
  <c r="O323" i="4"/>
  <c r="D317" i="7" s="1"/>
  <c r="N323" i="4"/>
  <c r="C317" i="7" s="1"/>
  <c r="O322" i="4"/>
  <c r="D316" i="7" s="1"/>
  <c r="N322" i="4"/>
  <c r="C316" i="7" s="1"/>
  <c r="O321" i="4"/>
  <c r="D315" i="7" s="1"/>
  <c r="N321" i="4"/>
  <c r="C315" i="7" s="1"/>
  <c r="O320" i="4"/>
  <c r="D314" i="7" s="1"/>
  <c r="N320" i="4"/>
  <c r="C314" i="7" s="1"/>
  <c r="O319" i="4"/>
  <c r="D313" i="7" s="1"/>
  <c r="N319" i="4"/>
  <c r="C313" i="7" s="1"/>
  <c r="O318" i="4"/>
  <c r="D312" i="7" s="1"/>
  <c r="N318" i="4"/>
  <c r="C312" i="7" s="1"/>
  <c r="O317" i="4"/>
  <c r="D311" i="7" s="1"/>
  <c r="N317" i="4"/>
  <c r="C311" i="7" s="1"/>
  <c r="O316" i="4"/>
  <c r="D310" i="7" s="1"/>
  <c r="N316" i="4"/>
  <c r="C310" i="7" s="1"/>
  <c r="O315" i="4"/>
  <c r="D309" i="7" s="1"/>
  <c r="N315" i="4"/>
  <c r="C309" i="7" s="1"/>
  <c r="O314" i="4"/>
  <c r="D308" i="7" s="1"/>
  <c r="N314" i="4"/>
  <c r="C308" i="7" s="1"/>
  <c r="O313" i="4"/>
  <c r="D307" i="7" s="1"/>
  <c r="N313" i="4"/>
  <c r="C307" i="7" s="1"/>
  <c r="O312" i="4"/>
  <c r="D306" i="7" s="1"/>
  <c r="N312" i="4"/>
  <c r="C306" i="7" s="1"/>
  <c r="O311" i="4"/>
  <c r="D305" i="7" s="1"/>
  <c r="N311" i="4"/>
  <c r="C305" i="7" s="1"/>
  <c r="O310" i="4"/>
  <c r="D304" i="7" s="1"/>
  <c r="N310" i="4"/>
  <c r="C304" i="7" s="1"/>
  <c r="O309" i="4"/>
  <c r="D303" i="7" s="1"/>
  <c r="N309" i="4"/>
  <c r="C303" i="7" s="1"/>
  <c r="O308" i="4"/>
  <c r="D302" i="7" s="1"/>
  <c r="N308" i="4"/>
  <c r="C302" i="7" s="1"/>
  <c r="O307" i="4"/>
  <c r="D301" i="7" s="1"/>
  <c r="N307" i="4"/>
  <c r="C301" i="7" s="1"/>
  <c r="O306" i="4"/>
  <c r="D300" i="7" s="1"/>
  <c r="N306" i="4"/>
  <c r="C300" i="7" s="1"/>
  <c r="O305" i="4"/>
  <c r="D299" i="7" s="1"/>
  <c r="N305" i="4"/>
  <c r="C299" i="7" s="1"/>
  <c r="O304" i="4"/>
  <c r="D298" i="7" s="1"/>
  <c r="N304" i="4"/>
  <c r="C298" i="7" s="1"/>
  <c r="O303" i="4"/>
  <c r="D297" i="7" s="1"/>
  <c r="N303" i="4"/>
  <c r="C297" i="7" s="1"/>
  <c r="O302" i="4"/>
  <c r="D296" i="7" s="1"/>
  <c r="N302" i="4"/>
  <c r="C296" i="7" s="1"/>
  <c r="O301" i="4"/>
  <c r="D295" i="7" s="1"/>
  <c r="N301" i="4"/>
  <c r="C295" i="7" s="1"/>
  <c r="O300" i="4"/>
  <c r="D294" i="7" s="1"/>
  <c r="N300" i="4"/>
  <c r="C294" i="7" s="1"/>
  <c r="O299" i="4"/>
  <c r="D293" i="7" s="1"/>
  <c r="N299" i="4"/>
  <c r="C293" i="7" s="1"/>
  <c r="O298" i="4"/>
  <c r="D292" i="7" s="1"/>
  <c r="N298" i="4"/>
  <c r="C292" i="7" s="1"/>
  <c r="O297" i="4"/>
  <c r="D291" i="7" s="1"/>
  <c r="N297" i="4"/>
  <c r="C291" i="7" s="1"/>
  <c r="O296" i="4"/>
  <c r="D290" i="7" s="1"/>
  <c r="N296" i="4"/>
  <c r="C290" i="7" s="1"/>
  <c r="O295" i="4"/>
  <c r="D289" i="7" s="1"/>
  <c r="N295" i="4"/>
  <c r="C289" i="7" s="1"/>
  <c r="O294" i="4"/>
  <c r="D288" i="7" s="1"/>
  <c r="N294" i="4"/>
  <c r="C288" i="7" s="1"/>
  <c r="O293" i="4"/>
  <c r="D287" i="7" s="1"/>
  <c r="N293" i="4"/>
  <c r="C287" i="7" s="1"/>
  <c r="O292" i="4"/>
  <c r="D286" i="7" s="1"/>
  <c r="N292" i="4"/>
  <c r="C286" i="7" s="1"/>
  <c r="O291" i="4"/>
  <c r="D285" i="7" s="1"/>
  <c r="N291" i="4"/>
  <c r="C285" i="7" s="1"/>
  <c r="O290" i="4"/>
  <c r="D284" i="7" s="1"/>
  <c r="N290" i="4"/>
  <c r="C284" i="7" s="1"/>
  <c r="O289" i="4"/>
  <c r="D283" i="7" s="1"/>
  <c r="N289" i="4"/>
  <c r="C283" i="7" s="1"/>
  <c r="O288" i="4"/>
  <c r="D282" i="7" s="1"/>
  <c r="N288" i="4"/>
  <c r="C282" i="7" s="1"/>
  <c r="O287" i="4"/>
  <c r="D281" i="7" s="1"/>
  <c r="N287" i="4"/>
  <c r="C281" i="7" s="1"/>
  <c r="O286" i="4"/>
  <c r="D280" i="7" s="1"/>
  <c r="N286" i="4"/>
  <c r="C280" i="7" s="1"/>
  <c r="O285" i="4"/>
  <c r="D279" i="7" s="1"/>
  <c r="N285" i="4"/>
  <c r="C279" i="7" s="1"/>
  <c r="O284" i="4"/>
  <c r="D278" i="7" s="1"/>
  <c r="N284" i="4"/>
  <c r="C278" i="7" s="1"/>
  <c r="O283" i="4"/>
  <c r="D277" i="7" s="1"/>
  <c r="N283" i="4"/>
  <c r="C277" i="7" s="1"/>
  <c r="O282" i="4"/>
  <c r="D276" i="7" s="1"/>
  <c r="N282" i="4"/>
  <c r="C276" i="7" s="1"/>
  <c r="O281" i="4"/>
  <c r="D275" i="7" s="1"/>
  <c r="N281" i="4"/>
  <c r="C275" i="7" s="1"/>
  <c r="O280" i="4"/>
  <c r="D274" i="7" s="1"/>
  <c r="N280" i="4"/>
  <c r="C274" i="7" s="1"/>
  <c r="O279" i="4"/>
  <c r="D273" i="7" s="1"/>
  <c r="N279" i="4"/>
  <c r="C273" i="7" s="1"/>
  <c r="O278" i="4"/>
  <c r="D272" i="7" s="1"/>
  <c r="N278" i="4"/>
  <c r="C272" i="7" s="1"/>
  <c r="O277" i="4"/>
  <c r="D271" i="7" s="1"/>
  <c r="N277" i="4"/>
  <c r="C271" i="7" s="1"/>
  <c r="O276" i="4"/>
  <c r="D270" i="7" s="1"/>
  <c r="N276" i="4"/>
  <c r="C270" i="7" s="1"/>
  <c r="O275" i="4"/>
  <c r="D269" i="7" s="1"/>
  <c r="N275" i="4"/>
  <c r="C269" i="7" s="1"/>
  <c r="O274" i="4"/>
  <c r="D268" i="7" s="1"/>
  <c r="N274" i="4"/>
  <c r="C268" i="7" s="1"/>
  <c r="O273" i="4"/>
  <c r="D267" i="7" s="1"/>
  <c r="N273" i="4"/>
  <c r="C267" i="7" s="1"/>
  <c r="O272" i="4"/>
  <c r="D266" i="7" s="1"/>
  <c r="N272" i="4"/>
  <c r="C266" i="7" s="1"/>
  <c r="O271" i="4"/>
  <c r="D265" i="7" s="1"/>
  <c r="N271" i="4"/>
  <c r="C265" i="7" s="1"/>
  <c r="O270" i="4"/>
  <c r="D264" i="7" s="1"/>
  <c r="N270" i="4"/>
  <c r="C264" i="7" s="1"/>
  <c r="O269" i="4"/>
  <c r="D263" i="7" s="1"/>
  <c r="N269" i="4"/>
  <c r="C263" i="7" s="1"/>
  <c r="O268" i="4"/>
  <c r="D262" i="7" s="1"/>
  <c r="N268" i="4"/>
  <c r="C262" i="7" s="1"/>
  <c r="O267" i="4"/>
  <c r="D261" i="7" s="1"/>
  <c r="N267" i="4"/>
  <c r="C261" i="7" s="1"/>
  <c r="O266" i="4"/>
  <c r="D260" i="7" s="1"/>
  <c r="N266" i="4"/>
  <c r="C260" i="7" s="1"/>
  <c r="O265" i="4"/>
  <c r="D259" i="7" s="1"/>
  <c r="N265" i="4"/>
  <c r="C259" i="7" s="1"/>
  <c r="O264" i="4"/>
  <c r="D258" i="7" s="1"/>
  <c r="N264" i="4"/>
  <c r="C258" i="7" s="1"/>
  <c r="O263" i="4"/>
  <c r="D257" i="7" s="1"/>
  <c r="N263" i="4"/>
  <c r="C257" i="7" s="1"/>
  <c r="O262" i="4"/>
  <c r="D256" i="7" s="1"/>
  <c r="N262" i="4"/>
  <c r="C256" i="7" s="1"/>
  <c r="O261" i="4"/>
  <c r="D255" i="7" s="1"/>
  <c r="N261" i="4"/>
  <c r="C255" i="7" s="1"/>
  <c r="O260" i="4"/>
  <c r="D254" i="7" s="1"/>
  <c r="N260" i="4"/>
  <c r="C254" i="7" s="1"/>
  <c r="O259" i="4"/>
  <c r="D253" i="7" s="1"/>
  <c r="N259" i="4"/>
  <c r="C253" i="7" s="1"/>
  <c r="O258" i="4"/>
  <c r="D252" i="7" s="1"/>
  <c r="N258" i="4"/>
  <c r="C252" i="7" s="1"/>
  <c r="O257" i="4"/>
  <c r="D251" i="7" s="1"/>
  <c r="N257" i="4"/>
  <c r="C251" i="7" s="1"/>
  <c r="O256" i="4"/>
  <c r="D250" i="7" s="1"/>
  <c r="N256" i="4"/>
  <c r="C250" i="7" s="1"/>
  <c r="O255" i="4"/>
  <c r="D249" i="7" s="1"/>
  <c r="N255" i="4"/>
  <c r="C249" i="7" s="1"/>
  <c r="O254" i="4"/>
  <c r="D248" i="7" s="1"/>
  <c r="N254" i="4"/>
  <c r="C248" i="7" s="1"/>
  <c r="O253" i="4"/>
  <c r="D247" i="7" s="1"/>
  <c r="N253" i="4"/>
  <c r="C247" i="7" s="1"/>
  <c r="O252" i="4"/>
  <c r="D246" i="7" s="1"/>
  <c r="N252" i="4"/>
  <c r="C246" i="7" s="1"/>
  <c r="O251" i="4"/>
  <c r="D245" i="7" s="1"/>
  <c r="N251" i="4"/>
  <c r="C245" i="7" s="1"/>
  <c r="O250" i="4"/>
  <c r="D244" i="7" s="1"/>
  <c r="N250" i="4"/>
  <c r="C244" i="7" s="1"/>
  <c r="O249" i="4"/>
  <c r="D243" i="7" s="1"/>
  <c r="N249" i="4"/>
  <c r="C243" i="7" s="1"/>
  <c r="O248" i="4"/>
  <c r="D242" i="7" s="1"/>
  <c r="N248" i="4"/>
  <c r="C242" i="7" s="1"/>
  <c r="O247" i="4"/>
  <c r="D241" i="7" s="1"/>
  <c r="N247" i="4"/>
  <c r="C241" i="7" s="1"/>
  <c r="O246" i="4"/>
  <c r="D240" i="7" s="1"/>
  <c r="N246" i="4"/>
  <c r="C240" i="7" s="1"/>
  <c r="O245" i="4"/>
  <c r="D239" i="7" s="1"/>
  <c r="N245" i="4"/>
  <c r="C239" i="7" s="1"/>
  <c r="O244" i="4"/>
  <c r="D238" i="7" s="1"/>
  <c r="N244" i="4"/>
  <c r="C238" i="7" s="1"/>
  <c r="O243" i="4"/>
  <c r="D237" i="7" s="1"/>
  <c r="N243" i="4"/>
  <c r="C237" i="7" s="1"/>
  <c r="O242" i="4"/>
  <c r="D236" i="7" s="1"/>
  <c r="N242" i="4"/>
  <c r="C236" i="7" s="1"/>
  <c r="O241" i="4"/>
  <c r="D235" i="7" s="1"/>
  <c r="N241" i="4"/>
  <c r="C235" i="7" s="1"/>
  <c r="O240" i="4"/>
  <c r="D234" i="7" s="1"/>
  <c r="N240" i="4"/>
  <c r="C234" i="7" s="1"/>
  <c r="O239" i="4"/>
  <c r="D233" i="7" s="1"/>
  <c r="N239" i="4"/>
  <c r="C233" i="7" s="1"/>
  <c r="O238" i="4"/>
  <c r="D232" i="7" s="1"/>
  <c r="N238" i="4"/>
  <c r="C232" i="7" s="1"/>
  <c r="O237" i="4"/>
  <c r="D231" i="7" s="1"/>
  <c r="N237" i="4"/>
  <c r="C231" i="7" s="1"/>
  <c r="O236" i="4"/>
  <c r="D230" i="7" s="1"/>
  <c r="N236" i="4"/>
  <c r="C230" i="7" s="1"/>
  <c r="O235" i="4"/>
  <c r="D229" i="7" s="1"/>
  <c r="N235" i="4"/>
  <c r="C229" i="7" s="1"/>
  <c r="O234" i="4"/>
  <c r="D228" i="7" s="1"/>
  <c r="N234" i="4"/>
  <c r="C228" i="7" s="1"/>
  <c r="O233" i="4"/>
  <c r="D227" i="7" s="1"/>
  <c r="N233" i="4"/>
  <c r="C227" i="7" s="1"/>
  <c r="O232" i="4"/>
  <c r="D226" i="7" s="1"/>
  <c r="N232" i="4"/>
  <c r="C226" i="7" s="1"/>
  <c r="O231" i="4"/>
  <c r="D225" i="7" s="1"/>
  <c r="N231" i="4"/>
  <c r="C225" i="7" s="1"/>
  <c r="O230" i="4"/>
  <c r="D224" i="7" s="1"/>
  <c r="N230" i="4"/>
  <c r="C224" i="7" s="1"/>
  <c r="O229" i="4"/>
  <c r="D223" i="7" s="1"/>
  <c r="N229" i="4"/>
  <c r="C223" i="7" s="1"/>
  <c r="O228" i="4"/>
  <c r="D222" i="7" s="1"/>
  <c r="N228" i="4"/>
  <c r="C222" i="7" s="1"/>
  <c r="O227" i="4"/>
  <c r="D221" i="7" s="1"/>
  <c r="N227" i="4"/>
  <c r="C221" i="7" s="1"/>
  <c r="O226" i="4"/>
  <c r="D220" i="7" s="1"/>
  <c r="N226" i="4"/>
  <c r="C220" i="7" s="1"/>
  <c r="O225" i="4"/>
  <c r="D219" i="7" s="1"/>
  <c r="N225" i="4"/>
  <c r="C219" i="7" s="1"/>
  <c r="O224" i="4"/>
  <c r="D218" i="7" s="1"/>
  <c r="N224" i="4"/>
  <c r="C218" i="7" s="1"/>
  <c r="O223" i="4"/>
  <c r="D217" i="7" s="1"/>
  <c r="N223" i="4"/>
  <c r="C217" i="7" s="1"/>
  <c r="O222" i="4"/>
  <c r="D216" i="7" s="1"/>
  <c r="N222" i="4"/>
  <c r="C216" i="7" s="1"/>
  <c r="O221" i="4"/>
  <c r="D215" i="7" s="1"/>
  <c r="N221" i="4"/>
  <c r="C215" i="7" s="1"/>
  <c r="O220" i="4"/>
  <c r="D214" i="7" s="1"/>
  <c r="N220" i="4"/>
  <c r="C214" i="7" s="1"/>
  <c r="O219" i="4"/>
  <c r="D213" i="7" s="1"/>
  <c r="N219" i="4"/>
  <c r="C213" i="7" s="1"/>
  <c r="O218" i="4"/>
  <c r="D212" i="7" s="1"/>
  <c r="N218" i="4"/>
  <c r="C212" i="7" s="1"/>
  <c r="O217" i="4"/>
  <c r="D211" i="7" s="1"/>
  <c r="N217" i="4"/>
  <c r="C211" i="7" s="1"/>
  <c r="O216" i="4"/>
  <c r="D210" i="7" s="1"/>
  <c r="N216" i="4"/>
  <c r="C210" i="7" s="1"/>
  <c r="O215" i="4"/>
  <c r="D209" i="7" s="1"/>
  <c r="N215" i="4"/>
  <c r="C209" i="7" s="1"/>
  <c r="O214" i="4"/>
  <c r="D208" i="7" s="1"/>
  <c r="N214" i="4"/>
  <c r="C208" i="7" s="1"/>
  <c r="O213" i="4"/>
  <c r="D207" i="7" s="1"/>
  <c r="N213" i="4"/>
  <c r="C207" i="7" s="1"/>
  <c r="O212" i="4"/>
  <c r="D206" i="7" s="1"/>
  <c r="N212" i="4"/>
  <c r="C206" i="7" s="1"/>
  <c r="O211" i="4"/>
  <c r="D205" i="7" s="1"/>
  <c r="N211" i="4"/>
  <c r="C205" i="7" s="1"/>
  <c r="O210" i="4"/>
  <c r="D204" i="7" s="1"/>
  <c r="N210" i="4"/>
  <c r="C204" i="7" s="1"/>
  <c r="O209" i="4"/>
  <c r="D203" i="7" s="1"/>
  <c r="N209" i="4"/>
  <c r="C203" i="7" s="1"/>
  <c r="O208" i="4"/>
  <c r="D202" i="7" s="1"/>
  <c r="N208" i="4"/>
  <c r="C202" i="7" s="1"/>
  <c r="O207" i="4"/>
  <c r="D201" i="7" s="1"/>
  <c r="N207" i="4"/>
  <c r="C201" i="7" s="1"/>
  <c r="O206" i="4"/>
  <c r="D200" i="7" s="1"/>
  <c r="N206" i="4"/>
  <c r="C200" i="7" s="1"/>
  <c r="O205" i="4"/>
  <c r="D199" i="7" s="1"/>
  <c r="N205" i="4"/>
  <c r="C199" i="7" s="1"/>
  <c r="O204" i="4"/>
  <c r="D198" i="7" s="1"/>
  <c r="N204" i="4"/>
  <c r="C198" i="7" s="1"/>
  <c r="O203" i="4"/>
  <c r="D197" i="7" s="1"/>
  <c r="N203" i="4"/>
  <c r="C197" i="7" s="1"/>
  <c r="O202" i="4"/>
  <c r="D196" i="7" s="1"/>
  <c r="N202" i="4"/>
  <c r="C196" i="7" s="1"/>
  <c r="O201" i="4"/>
  <c r="D195" i="7" s="1"/>
  <c r="N201" i="4"/>
  <c r="C195" i="7" s="1"/>
  <c r="O200" i="4"/>
  <c r="D194" i="7" s="1"/>
  <c r="N200" i="4"/>
  <c r="C194" i="7" s="1"/>
  <c r="O199" i="4"/>
  <c r="D193" i="7" s="1"/>
  <c r="N199" i="4"/>
  <c r="C193" i="7" s="1"/>
  <c r="O198" i="4"/>
  <c r="D192" i="7" s="1"/>
  <c r="N198" i="4"/>
  <c r="C192" i="7" s="1"/>
  <c r="O197" i="4"/>
  <c r="D191" i="7" s="1"/>
  <c r="N197" i="4"/>
  <c r="C191" i="7" s="1"/>
  <c r="O196" i="4"/>
  <c r="D190" i="7" s="1"/>
  <c r="N196" i="4"/>
  <c r="C190" i="7" s="1"/>
  <c r="O195" i="4"/>
  <c r="D189" i="7" s="1"/>
  <c r="N195" i="4"/>
  <c r="C189" i="7" s="1"/>
  <c r="O194" i="4"/>
  <c r="D188" i="7" s="1"/>
  <c r="N194" i="4"/>
  <c r="C188" i="7" s="1"/>
  <c r="O193" i="4"/>
  <c r="D187" i="7" s="1"/>
  <c r="N193" i="4"/>
  <c r="C187" i="7" s="1"/>
  <c r="O192" i="4"/>
  <c r="D186" i="7" s="1"/>
  <c r="N192" i="4"/>
  <c r="C186" i="7" s="1"/>
  <c r="O191" i="4"/>
  <c r="D185" i="7" s="1"/>
  <c r="N191" i="4"/>
  <c r="C185" i="7" s="1"/>
  <c r="O190" i="4"/>
  <c r="D184" i="7" s="1"/>
  <c r="N190" i="4"/>
  <c r="C184" i="7" s="1"/>
  <c r="O189" i="4"/>
  <c r="D183" i="7" s="1"/>
  <c r="N189" i="4"/>
  <c r="C183" i="7" s="1"/>
  <c r="O188" i="4"/>
  <c r="D182" i="7" s="1"/>
  <c r="N188" i="4"/>
  <c r="C182" i="7" s="1"/>
  <c r="O187" i="4"/>
  <c r="D181" i="7" s="1"/>
  <c r="N187" i="4"/>
  <c r="C181" i="7" s="1"/>
  <c r="O186" i="4"/>
  <c r="D180" i="7" s="1"/>
  <c r="N186" i="4"/>
  <c r="C180" i="7" s="1"/>
  <c r="O185" i="4"/>
  <c r="D179" i="7" s="1"/>
  <c r="N185" i="4"/>
  <c r="C179" i="7" s="1"/>
  <c r="O184" i="4"/>
  <c r="D178" i="7" s="1"/>
  <c r="N184" i="4"/>
  <c r="C178" i="7" s="1"/>
  <c r="O183" i="4"/>
  <c r="D177" i="7" s="1"/>
  <c r="N183" i="4"/>
  <c r="C177" i="7" s="1"/>
  <c r="O182" i="4"/>
  <c r="D176" i="7" s="1"/>
  <c r="N182" i="4"/>
  <c r="C176" i="7" s="1"/>
  <c r="O181" i="4"/>
  <c r="D175" i="7" s="1"/>
  <c r="N181" i="4"/>
  <c r="C175" i="7" s="1"/>
  <c r="O180" i="4"/>
  <c r="D174" i="7" s="1"/>
  <c r="N180" i="4"/>
  <c r="C174" i="7" s="1"/>
  <c r="O179" i="4"/>
  <c r="D173" i="7" s="1"/>
  <c r="N179" i="4"/>
  <c r="C173" i="7" s="1"/>
  <c r="O178" i="4"/>
  <c r="D172" i="7" s="1"/>
  <c r="N178" i="4"/>
  <c r="C172" i="7" s="1"/>
  <c r="O177" i="4"/>
  <c r="D171" i="7" s="1"/>
  <c r="N177" i="4"/>
  <c r="C171" i="7" s="1"/>
  <c r="O176" i="4"/>
  <c r="D170" i="7" s="1"/>
  <c r="N176" i="4"/>
  <c r="C170" i="7" s="1"/>
  <c r="O175" i="4"/>
  <c r="D169" i="7" s="1"/>
  <c r="N175" i="4"/>
  <c r="C169" i="7" s="1"/>
  <c r="O174" i="4"/>
  <c r="D168" i="7" s="1"/>
  <c r="N174" i="4"/>
  <c r="C168" i="7" s="1"/>
  <c r="O173" i="4"/>
  <c r="D167" i="7" s="1"/>
  <c r="N173" i="4"/>
  <c r="C167" i="7" s="1"/>
  <c r="O172" i="4"/>
  <c r="D166" i="7" s="1"/>
  <c r="N172" i="4"/>
  <c r="C166" i="7" s="1"/>
  <c r="O171" i="4"/>
  <c r="D165" i="7" s="1"/>
  <c r="N171" i="4"/>
  <c r="C165" i="7" s="1"/>
  <c r="O170" i="4"/>
  <c r="D164" i="7" s="1"/>
  <c r="N170" i="4"/>
  <c r="C164" i="7" s="1"/>
  <c r="O169" i="4"/>
  <c r="D163" i="7" s="1"/>
  <c r="N169" i="4"/>
  <c r="C163" i="7" s="1"/>
  <c r="O168" i="4"/>
  <c r="D162" i="7" s="1"/>
  <c r="N168" i="4"/>
  <c r="C162" i="7" s="1"/>
  <c r="O167" i="4"/>
  <c r="D161" i="7" s="1"/>
  <c r="N167" i="4"/>
  <c r="C161" i="7" s="1"/>
  <c r="O166" i="4"/>
  <c r="D160" i="7" s="1"/>
  <c r="N166" i="4"/>
  <c r="C160" i="7" s="1"/>
  <c r="O165" i="4"/>
  <c r="D159" i="7" s="1"/>
  <c r="N165" i="4"/>
  <c r="C159" i="7" s="1"/>
  <c r="O164" i="4"/>
  <c r="D158" i="7" s="1"/>
  <c r="N164" i="4"/>
  <c r="C158" i="7" s="1"/>
  <c r="O163" i="4"/>
  <c r="D157" i="7" s="1"/>
  <c r="N163" i="4"/>
  <c r="C157" i="7" s="1"/>
  <c r="O162" i="4"/>
  <c r="D156" i="7" s="1"/>
  <c r="N162" i="4"/>
  <c r="C156" i="7" s="1"/>
  <c r="O161" i="4"/>
  <c r="D155" i="7" s="1"/>
  <c r="N161" i="4"/>
  <c r="C155" i="7" s="1"/>
  <c r="O160" i="4"/>
  <c r="D154" i="7" s="1"/>
  <c r="N160" i="4"/>
  <c r="C154" i="7" s="1"/>
  <c r="O159" i="4"/>
  <c r="D153" i="7" s="1"/>
  <c r="N159" i="4"/>
  <c r="C153" i="7" s="1"/>
  <c r="O158" i="4"/>
  <c r="D152" i="7" s="1"/>
  <c r="N158" i="4"/>
  <c r="C152" i="7" s="1"/>
  <c r="O157" i="4"/>
  <c r="D151" i="7" s="1"/>
  <c r="N157" i="4"/>
  <c r="C151" i="7" s="1"/>
  <c r="O156" i="4"/>
  <c r="D150" i="7" s="1"/>
  <c r="N156" i="4"/>
  <c r="C150" i="7" s="1"/>
  <c r="O155" i="4"/>
  <c r="D149" i="7" s="1"/>
  <c r="N155" i="4"/>
  <c r="C149" i="7" s="1"/>
  <c r="O154" i="4"/>
  <c r="D148" i="7" s="1"/>
  <c r="N154" i="4"/>
  <c r="C148" i="7" s="1"/>
  <c r="O153" i="4"/>
  <c r="D147" i="7" s="1"/>
  <c r="N153" i="4"/>
  <c r="C147" i="7" s="1"/>
  <c r="O152" i="4"/>
  <c r="D146" i="7" s="1"/>
  <c r="N152" i="4"/>
  <c r="C146" i="7" s="1"/>
  <c r="O151" i="4"/>
  <c r="D145" i="7" s="1"/>
  <c r="N151" i="4"/>
  <c r="C145" i="7" s="1"/>
  <c r="O150" i="4"/>
  <c r="D144" i="7" s="1"/>
  <c r="N150" i="4"/>
  <c r="C144" i="7" s="1"/>
  <c r="O149" i="4"/>
  <c r="D143" i="7" s="1"/>
  <c r="N149" i="4"/>
  <c r="C143" i="7" s="1"/>
  <c r="O148" i="4"/>
  <c r="D142" i="7" s="1"/>
  <c r="N148" i="4"/>
  <c r="C142" i="7" s="1"/>
  <c r="O147" i="4"/>
  <c r="D141" i="7" s="1"/>
  <c r="N147" i="4"/>
  <c r="C141" i="7" s="1"/>
  <c r="O146" i="4"/>
  <c r="D140" i="7" s="1"/>
  <c r="N146" i="4"/>
  <c r="C140" i="7" s="1"/>
  <c r="O145" i="4"/>
  <c r="D139" i="7" s="1"/>
  <c r="N145" i="4"/>
  <c r="C139" i="7" s="1"/>
  <c r="O144" i="4"/>
  <c r="D138" i="7" s="1"/>
  <c r="N144" i="4"/>
  <c r="C138" i="7" s="1"/>
  <c r="O143" i="4"/>
  <c r="D137" i="7" s="1"/>
  <c r="N143" i="4"/>
  <c r="C137" i="7" s="1"/>
  <c r="O142" i="4"/>
  <c r="D136" i="7" s="1"/>
  <c r="N142" i="4"/>
  <c r="C136" i="7" s="1"/>
  <c r="O141" i="4"/>
  <c r="D135" i="7" s="1"/>
  <c r="N141" i="4"/>
  <c r="C135" i="7" s="1"/>
  <c r="O140" i="4"/>
  <c r="D134" i="7" s="1"/>
  <c r="N140" i="4"/>
  <c r="C134" i="7" s="1"/>
  <c r="O139" i="4"/>
  <c r="D133" i="7" s="1"/>
  <c r="N139" i="4"/>
  <c r="C133" i="7" s="1"/>
  <c r="O138" i="4"/>
  <c r="D132" i="7" s="1"/>
  <c r="N138" i="4"/>
  <c r="C132" i="7" s="1"/>
  <c r="O137" i="4"/>
  <c r="D131" i="7" s="1"/>
  <c r="N137" i="4"/>
  <c r="C131" i="7" s="1"/>
  <c r="O136" i="4"/>
  <c r="D130" i="7" s="1"/>
  <c r="N136" i="4"/>
  <c r="C130" i="7" s="1"/>
  <c r="O135" i="4"/>
  <c r="D129" i="7" s="1"/>
  <c r="N135" i="4"/>
  <c r="C129" i="7" s="1"/>
  <c r="O134" i="4"/>
  <c r="D128" i="7" s="1"/>
  <c r="N134" i="4"/>
  <c r="C128" i="7" s="1"/>
  <c r="O133" i="4"/>
  <c r="D127" i="7" s="1"/>
  <c r="N133" i="4"/>
  <c r="C127" i="7" s="1"/>
  <c r="O132" i="4"/>
  <c r="D126" i="7" s="1"/>
  <c r="N132" i="4"/>
  <c r="C126" i="7" s="1"/>
  <c r="O131" i="4"/>
  <c r="D125" i="7" s="1"/>
  <c r="N131" i="4"/>
  <c r="C125" i="7" s="1"/>
  <c r="O130" i="4"/>
  <c r="D124" i="7" s="1"/>
  <c r="N130" i="4"/>
  <c r="C124" i="7" s="1"/>
  <c r="O129" i="4"/>
  <c r="D123" i="7" s="1"/>
  <c r="N129" i="4"/>
  <c r="C123" i="7" s="1"/>
  <c r="O128" i="4"/>
  <c r="D122" i="7" s="1"/>
  <c r="N128" i="4"/>
  <c r="C122" i="7" s="1"/>
  <c r="O127" i="4"/>
  <c r="D121" i="7" s="1"/>
  <c r="N127" i="4"/>
  <c r="C121" i="7" s="1"/>
  <c r="O126" i="4"/>
  <c r="D120" i="7" s="1"/>
  <c r="N126" i="4"/>
  <c r="C120" i="7" s="1"/>
  <c r="O125" i="4"/>
  <c r="D119" i="7" s="1"/>
  <c r="N125" i="4"/>
  <c r="C119" i="7" s="1"/>
  <c r="O124" i="4"/>
  <c r="D118" i="7" s="1"/>
  <c r="N124" i="4"/>
  <c r="C118" i="7" s="1"/>
  <c r="O123" i="4"/>
  <c r="D117" i="7" s="1"/>
  <c r="N123" i="4"/>
  <c r="C117" i="7" s="1"/>
  <c r="O122" i="4"/>
  <c r="D116" i="7" s="1"/>
  <c r="N122" i="4"/>
  <c r="C116" i="7" s="1"/>
  <c r="O121" i="4"/>
  <c r="D115" i="7" s="1"/>
  <c r="N121" i="4"/>
  <c r="C115" i="7" s="1"/>
  <c r="O120" i="4"/>
  <c r="D114" i="7" s="1"/>
  <c r="N120" i="4"/>
  <c r="C114" i="7" s="1"/>
  <c r="O119" i="4"/>
  <c r="D113" i="7" s="1"/>
  <c r="N119" i="4"/>
  <c r="C113" i="7" s="1"/>
  <c r="O118" i="4"/>
  <c r="D112" i="7" s="1"/>
  <c r="N118" i="4"/>
  <c r="C112" i="7" s="1"/>
  <c r="O117" i="4"/>
  <c r="D111" i="7" s="1"/>
  <c r="N117" i="4"/>
  <c r="C111" i="7" s="1"/>
  <c r="O116" i="4"/>
  <c r="D110" i="7" s="1"/>
  <c r="N116" i="4"/>
  <c r="C110" i="7" s="1"/>
  <c r="O115" i="4"/>
  <c r="D109" i="7" s="1"/>
  <c r="N115" i="4"/>
  <c r="C109" i="7" s="1"/>
  <c r="O114" i="4"/>
  <c r="D108" i="7" s="1"/>
  <c r="N114" i="4"/>
  <c r="C108" i="7" s="1"/>
  <c r="O113" i="4"/>
  <c r="D107" i="7" s="1"/>
  <c r="N113" i="4"/>
  <c r="C107" i="7" s="1"/>
  <c r="O112" i="4"/>
  <c r="D106" i="7" s="1"/>
  <c r="N112" i="4"/>
  <c r="C106" i="7" s="1"/>
  <c r="O111" i="4"/>
  <c r="D105" i="7" s="1"/>
  <c r="N111" i="4"/>
  <c r="C105" i="7" s="1"/>
  <c r="O110" i="4"/>
  <c r="D104" i="7" s="1"/>
  <c r="N110" i="4"/>
  <c r="C104" i="7" s="1"/>
  <c r="O109" i="4"/>
  <c r="D103" i="7" s="1"/>
  <c r="N109" i="4"/>
  <c r="C103" i="7" s="1"/>
  <c r="O108" i="4"/>
  <c r="D102" i="7" s="1"/>
  <c r="N108" i="4"/>
  <c r="C102" i="7" s="1"/>
  <c r="O107" i="4"/>
  <c r="D101" i="7" s="1"/>
  <c r="N107" i="4"/>
  <c r="C101" i="7" s="1"/>
  <c r="O106" i="4"/>
  <c r="D100" i="7" s="1"/>
  <c r="N106" i="4"/>
  <c r="C100" i="7" s="1"/>
  <c r="O105" i="4"/>
  <c r="D99" i="7" s="1"/>
  <c r="N105" i="4"/>
  <c r="C99" i="7" s="1"/>
  <c r="O104" i="4"/>
  <c r="D98" i="7" s="1"/>
  <c r="N104" i="4"/>
  <c r="C98" i="7" s="1"/>
  <c r="O103" i="4"/>
  <c r="D97" i="7" s="1"/>
  <c r="N103" i="4"/>
  <c r="C97" i="7" s="1"/>
  <c r="O102" i="4"/>
  <c r="D96" i="7" s="1"/>
  <c r="N102" i="4"/>
  <c r="C96" i="7" s="1"/>
  <c r="O101" i="4"/>
  <c r="D95" i="7" s="1"/>
  <c r="N101" i="4"/>
  <c r="C95" i="7" s="1"/>
  <c r="O100" i="4"/>
  <c r="D94" i="7" s="1"/>
  <c r="N100" i="4"/>
  <c r="C94" i="7" s="1"/>
  <c r="O99" i="4"/>
  <c r="D93" i="7" s="1"/>
  <c r="N99" i="4"/>
  <c r="C93" i="7" s="1"/>
  <c r="O98" i="4"/>
  <c r="D92" i="7" s="1"/>
  <c r="N98" i="4"/>
  <c r="C92" i="7" s="1"/>
  <c r="O97" i="4"/>
  <c r="D91" i="7" s="1"/>
  <c r="N97" i="4"/>
  <c r="C91" i="7" s="1"/>
  <c r="O96" i="4"/>
  <c r="D90" i="7" s="1"/>
  <c r="N96" i="4"/>
  <c r="C90" i="7" s="1"/>
  <c r="O95" i="4"/>
  <c r="D89" i="7" s="1"/>
  <c r="N95" i="4"/>
  <c r="C89" i="7" s="1"/>
  <c r="O94" i="4"/>
  <c r="D88" i="7" s="1"/>
  <c r="N94" i="4"/>
  <c r="C88" i="7" s="1"/>
  <c r="O93" i="4"/>
  <c r="D87" i="7" s="1"/>
  <c r="N93" i="4"/>
  <c r="C87" i="7" s="1"/>
  <c r="O92" i="4"/>
  <c r="D86" i="7" s="1"/>
  <c r="N92" i="4"/>
  <c r="C86" i="7" s="1"/>
  <c r="O91" i="4"/>
  <c r="D85" i="7" s="1"/>
  <c r="N91" i="4"/>
  <c r="C85" i="7" s="1"/>
  <c r="O90" i="4"/>
  <c r="D84" i="7" s="1"/>
  <c r="N90" i="4"/>
  <c r="C84" i="7" s="1"/>
  <c r="O89" i="4"/>
  <c r="D83" i="7" s="1"/>
  <c r="N89" i="4"/>
  <c r="C83" i="7" s="1"/>
  <c r="O88" i="4"/>
  <c r="D82" i="7" s="1"/>
  <c r="N88" i="4"/>
  <c r="C82" i="7" s="1"/>
  <c r="O87" i="4"/>
  <c r="D81" i="7" s="1"/>
  <c r="N87" i="4"/>
  <c r="C81" i="7" s="1"/>
  <c r="O86" i="4"/>
  <c r="D80" i="7" s="1"/>
  <c r="N86" i="4"/>
  <c r="C80" i="7" s="1"/>
  <c r="O85" i="4"/>
  <c r="D79" i="7" s="1"/>
  <c r="N85" i="4"/>
  <c r="C79" i="7" s="1"/>
  <c r="O84" i="4"/>
  <c r="D78" i="7" s="1"/>
  <c r="N84" i="4"/>
  <c r="C78" i="7" s="1"/>
  <c r="O83" i="4"/>
  <c r="D77" i="7" s="1"/>
  <c r="N83" i="4"/>
  <c r="C77" i="7" s="1"/>
  <c r="O82" i="4"/>
  <c r="D76" i="7" s="1"/>
  <c r="N82" i="4"/>
  <c r="C76" i="7" s="1"/>
  <c r="O81" i="4"/>
  <c r="D75" i="7" s="1"/>
  <c r="N81" i="4"/>
  <c r="C75" i="7" s="1"/>
  <c r="O80" i="4"/>
  <c r="D74" i="7" s="1"/>
  <c r="N80" i="4"/>
  <c r="C74" i="7" s="1"/>
  <c r="O79" i="4"/>
  <c r="D73" i="7" s="1"/>
  <c r="N79" i="4"/>
  <c r="C73" i="7" s="1"/>
  <c r="O78" i="4"/>
  <c r="D72" i="7" s="1"/>
  <c r="N78" i="4"/>
  <c r="C72" i="7" s="1"/>
  <c r="O77" i="4"/>
  <c r="D71" i="7" s="1"/>
  <c r="N77" i="4"/>
  <c r="C71" i="7" s="1"/>
  <c r="O76" i="4"/>
  <c r="D70" i="7" s="1"/>
  <c r="N76" i="4"/>
  <c r="C70" i="7" s="1"/>
  <c r="O75" i="4"/>
  <c r="D69" i="7" s="1"/>
  <c r="N75" i="4"/>
  <c r="C69" i="7" s="1"/>
  <c r="O74" i="4"/>
  <c r="D68" i="7" s="1"/>
  <c r="N74" i="4"/>
  <c r="C68" i="7" s="1"/>
  <c r="O73" i="4"/>
  <c r="D67" i="7" s="1"/>
  <c r="N73" i="4"/>
  <c r="C67" i="7" s="1"/>
  <c r="O72" i="4"/>
  <c r="D66" i="7" s="1"/>
  <c r="N72" i="4"/>
  <c r="C66" i="7" s="1"/>
  <c r="O71" i="4"/>
  <c r="D65" i="7" s="1"/>
  <c r="N71" i="4"/>
  <c r="C65" i="7" s="1"/>
  <c r="O70" i="4"/>
  <c r="D64" i="7" s="1"/>
  <c r="N70" i="4"/>
  <c r="C64" i="7" s="1"/>
  <c r="O69" i="4"/>
  <c r="D63" i="7" s="1"/>
  <c r="N69" i="4"/>
  <c r="C63" i="7" s="1"/>
  <c r="O68" i="4"/>
  <c r="D62" i="7" s="1"/>
  <c r="N68" i="4"/>
  <c r="C62" i="7" s="1"/>
  <c r="O67" i="4"/>
  <c r="D61" i="7" s="1"/>
  <c r="N67" i="4"/>
  <c r="C61" i="7" s="1"/>
  <c r="O66" i="4"/>
  <c r="D60" i="7" s="1"/>
  <c r="N66" i="4"/>
  <c r="C60" i="7" s="1"/>
  <c r="O65" i="4"/>
  <c r="D59" i="7" s="1"/>
  <c r="N65" i="4"/>
  <c r="C59" i="7" s="1"/>
  <c r="O64" i="4"/>
  <c r="D58" i="7" s="1"/>
  <c r="N64" i="4"/>
  <c r="C58" i="7" s="1"/>
  <c r="O63" i="4"/>
  <c r="D57" i="7" s="1"/>
  <c r="N63" i="4"/>
  <c r="C57" i="7" s="1"/>
  <c r="O62" i="4"/>
  <c r="D56" i="7" s="1"/>
  <c r="N62" i="4"/>
  <c r="C56" i="7" s="1"/>
  <c r="O61" i="4"/>
  <c r="D55" i="7" s="1"/>
  <c r="N61" i="4"/>
  <c r="C55" i="7" s="1"/>
  <c r="O60" i="4"/>
  <c r="D54" i="7" s="1"/>
  <c r="N60" i="4"/>
  <c r="C54" i="7" s="1"/>
  <c r="O59" i="4"/>
  <c r="D53" i="7" s="1"/>
  <c r="N59" i="4"/>
  <c r="C53" i="7" s="1"/>
  <c r="O58" i="4"/>
  <c r="D52" i="7" s="1"/>
  <c r="N58" i="4"/>
  <c r="C52" i="7" s="1"/>
  <c r="O57" i="4"/>
  <c r="D51" i="7" s="1"/>
  <c r="N57" i="4"/>
  <c r="C51" i="7" s="1"/>
  <c r="O56" i="4"/>
  <c r="D50" i="7" s="1"/>
  <c r="N56" i="4"/>
  <c r="C50" i="7" s="1"/>
  <c r="O55" i="4"/>
  <c r="D49" i="7" s="1"/>
  <c r="N55" i="4"/>
  <c r="C49" i="7" s="1"/>
  <c r="O54" i="4"/>
  <c r="D48" i="7" s="1"/>
  <c r="N54" i="4"/>
  <c r="C48" i="7" s="1"/>
  <c r="O53" i="4"/>
  <c r="D47" i="7" s="1"/>
  <c r="N53" i="4"/>
  <c r="C47" i="7" s="1"/>
  <c r="O52" i="4"/>
  <c r="D46" i="7" s="1"/>
  <c r="N52" i="4"/>
  <c r="C46" i="7" s="1"/>
  <c r="O51" i="4"/>
  <c r="D45" i="7" s="1"/>
  <c r="N51" i="4"/>
  <c r="C45" i="7" s="1"/>
  <c r="O50" i="4"/>
  <c r="D44" i="7" s="1"/>
  <c r="N50" i="4"/>
  <c r="C44" i="7" s="1"/>
  <c r="O49" i="4"/>
  <c r="D43" i="7" s="1"/>
  <c r="N49" i="4"/>
  <c r="C43" i="7" s="1"/>
  <c r="O48" i="4"/>
  <c r="D42" i="7" s="1"/>
  <c r="N48" i="4"/>
  <c r="C42" i="7" s="1"/>
  <c r="O47" i="4"/>
  <c r="D41" i="7" s="1"/>
  <c r="N47" i="4"/>
  <c r="C41" i="7" s="1"/>
  <c r="O46" i="4"/>
  <c r="D40" i="7" s="1"/>
  <c r="N46" i="4"/>
  <c r="C40" i="7" s="1"/>
  <c r="O45" i="4"/>
  <c r="D39" i="7" s="1"/>
  <c r="N45" i="4"/>
  <c r="C39" i="7" s="1"/>
  <c r="O44" i="4"/>
  <c r="D38" i="7" s="1"/>
  <c r="N44" i="4"/>
  <c r="C38" i="7" s="1"/>
  <c r="O43" i="4"/>
  <c r="D37" i="7" s="1"/>
  <c r="N43" i="4"/>
  <c r="C37" i="7" s="1"/>
  <c r="O42" i="4"/>
  <c r="D36" i="7" s="1"/>
  <c r="N42" i="4"/>
  <c r="C36" i="7" s="1"/>
  <c r="O41" i="4"/>
  <c r="D35" i="7" s="1"/>
  <c r="N41" i="4"/>
  <c r="C35" i="7" s="1"/>
  <c r="O40" i="4"/>
  <c r="D34" i="7" s="1"/>
  <c r="N40" i="4"/>
  <c r="C34" i="7" s="1"/>
  <c r="O39" i="4"/>
  <c r="D33" i="7" s="1"/>
  <c r="N39" i="4"/>
  <c r="C33" i="7" s="1"/>
  <c r="O38" i="4"/>
  <c r="D32" i="7" s="1"/>
  <c r="N38" i="4"/>
  <c r="C32" i="7" s="1"/>
  <c r="O37" i="4"/>
  <c r="D31" i="7" s="1"/>
  <c r="N37" i="4"/>
  <c r="C31" i="7" s="1"/>
  <c r="O36" i="4"/>
  <c r="D30" i="7" s="1"/>
  <c r="N36" i="4"/>
  <c r="C30" i="7" s="1"/>
  <c r="O35" i="4"/>
  <c r="D29" i="7" s="1"/>
  <c r="N35" i="4"/>
  <c r="C29" i="7" s="1"/>
  <c r="O34" i="4"/>
  <c r="D28" i="7" s="1"/>
  <c r="N34" i="4"/>
  <c r="C28" i="7" s="1"/>
  <c r="O33" i="4"/>
  <c r="D27" i="7" s="1"/>
  <c r="N33" i="4"/>
  <c r="C27" i="7" s="1"/>
  <c r="O32" i="4"/>
  <c r="D26" i="7" s="1"/>
  <c r="N32" i="4"/>
  <c r="C26" i="7" s="1"/>
  <c r="O31" i="4"/>
  <c r="D25" i="7" s="1"/>
  <c r="N31" i="4"/>
  <c r="C25" i="7" s="1"/>
  <c r="O30" i="4"/>
  <c r="D24" i="7" s="1"/>
  <c r="N30" i="4"/>
  <c r="C24" i="7" s="1"/>
  <c r="O29" i="4"/>
  <c r="D23" i="7" s="1"/>
  <c r="N29" i="4"/>
  <c r="C23" i="7" s="1"/>
  <c r="O28" i="4"/>
  <c r="D22" i="7" s="1"/>
  <c r="N28" i="4"/>
  <c r="C22" i="7" s="1"/>
  <c r="O27" i="4"/>
  <c r="D21" i="7" s="1"/>
  <c r="N27" i="4"/>
  <c r="C21" i="7" s="1"/>
  <c r="O26" i="4"/>
  <c r="D20" i="7" s="1"/>
  <c r="N26" i="4"/>
  <c r="C20" i="7" s="1"/>
  <c r="O25" i="4"/>
  <c r="D19" i="7" s="1"/>
  <c r="N25" i="4"/>
  <c r="C19" i="7" s="1"/>
  <c r="O24" i="4"/>
  <c r="D18" i="7" s="1"/>
  <c r="N24" i="4"/>
  <c r="C18" i="7" s="1"/>
  <c r="O23" i="4"/>
  <c r="D17" i="7" s="1"/>
  <c r="N23" i="4"/>
  <c r="C17" i="7" s="1"/>
  <c r="O22" i="4"/>
  <c r="D16" i="7" s="1"/>
  <c r="N22" i="4"/>
  <c r="C16" i="7" s="1"/>
  <c r="O21" i="4"/>
  <c r="D15" i="7" s="1"/>
  <c r="N21" i="4"/>
  <c r="C15" i="7" s="1"/>
  <c r="O20" i="4"/>
  <c r="D14" i="7" s="1"/>
  <c r="N20" i="4"/>
  <c r="C14" i="7" s="1"/>
  <c r="O19" i="4"/>
  <c r="D13" i="7" s="1"/>
  <c r="N19" i="4"/>
  <c r="C13" i="7" s="1"/>
  <c r="O18" i="4"/>
  <c r="D12" i="7" s="1"/>
  <c r="N18" i="4"/>
  <c r="C12" i="7" s="1"/>
  <c r="O17" i="4"/>
  <c r="D11" i="7" s="1"/>
  <c r="N17" i="4"/>
  <c r="C11" i="7" s="1"/>
  <c r="O16" i="4"/>
  <c r="D10" i="7" s="1"/>
  <c r="N16" i="4"/>
  <c r="C10" i="7" s="1"/>
  <c r="O15" i="4"/>
  <c r="D9" i="7" s="1"/>
  <c r="N15" i="4"/>
  <c r="C9" i="7" s="1"/>
  <c r="O14" i="4"/>
  <c r="D8" i="7" s="1"/>
  <c r="N14" i="4"/>
  <c r="C8" i="7" s="1"/>
  <c r="O13" i="4"/>
  <c r="D7" i="7" s="1"/>
  <c r="N13" i="4"/>
  <c r="C7" i="7" s="1"/>
  <c r="O12" i="4"/>
  <c r="D6" i="7" s="1"/>
  <c r="N12" i="4"/>
  <c r="C6" i="7" s="1"/>
  <c r="O11" i="4"/>
  <c r="D5" i="7" s="1"/>
  <c r="N11" i="4"/>
  <c r="C5" i="7" s="1"/>
  <c r="O10" i="4"/>
  <c r="D4" i="7" s="1"/>
  <c r="N10" i="4"/>
  <c r="C4" i="7" s="1"/>
  <c r="O9" i="4"/>
  <c r="D3" i="7" s="1"/>
  <c r="N9" i="4"/>
  <c r="C3" i="7" s="1"/>
  <c r="O8" i="4"/>
  <c r="D2" i="7" s="1"/>
  <c r="N8" i="4"/>
  <c r="C2" i="7" s="1"/>
  <c r="AG13" i="3"/>
  <c r="AG22" i="3" s="1"/>
  <c r="AF13" i="3"/>
  <c r="AF22" i="3" s="1"/>
  <c r="AE13" i="3"/>
  <c r="AE22" i="3" s="1"/>
  <c r="AD13" i="3"/>
  <c r="AD22" i="3" s="1"/>
  <c r="AC13" i="3"/>
  <c r="AG12" i="3"/>
  <c r="AG23" i="3" s="1"/>
  <c r="AF12" i="3"/>
  <c r="AF23" i="3" s="1"/>
  <c r="AE12" i="3"/>
  <c r="AE23" i="3" s="1"/>
  <c r="AD12" i="3"/>
  <c r="AD23" i="3" s="1"/>
  <c r="AC12" i="3"/>
  <c r="AG11" i="3"/>
  <c r="AG24" i="3" s="1"/>
  <c r="AF11" i="3"/>
  <c r="AF24" i="3" s="1"/>
  <c r="AE11" i="3"/>
  <c r="AE24" i="3" s="1"/>
  <c r="AD11" i="3"/>
  <c r="AD24" i="3" s="1"/>
  <c r="AC11" i="3"/>
  <c r="AG10" i="3"/>
  <c r="AG25" i="3" s="1"/>
  <c r="AF10" i="3"/>
  <c r="AF25" i="3" s="1"/>
  <c r="AE10" i="3"/>
  <c r="AE25" i="3" s="1"/>
  <c r="AD10" i="3"/>
  <c r="AD25" i="3" s="1"/>
  <c r="AC10" i="3"/>
  <c r="AG9" i="3"/>
  <c r="AG26" i="3" s="1"/>
  <c r="AF9" i="3"/>
  <c r="AF26" i="3" s="1"/>
  <c r="AE9" i="3"/>
  <c r="AE26" i="3" s="1"/>
  <c r="AD9" i="3"/>
  <c r="AD26" i="3" s="1"/>
  <c r="AC9" i="3"/>
  <c r="AG8" i="3"/>
  <c r="AG27" i="3" s="1"/>
  <c r="AF8" i="3"/>
  <c r="AF27" i="3" s="1"/>
  <c r="AE8" i="3"/>
  <c r="AE27" i="3" s="1"/>
  <c r="AD8" i="3"/>
  <c r="AD27" i="3" s="1"/>
  <c r="AC8" i="3"/>
  <c r="AG7" i="3"/>
  <c r="AG28" i="3" s="1"/>
  <c r="AF7" i="3"/>
  <c r="AF28" i="3" s="1"/>
  <c r="AE7" i="3"/>
  <c r="AE28" i="3" s="1"/>
  <c r="AD7" i="3"/>
  <c r="AD28" i="3" s="1"/>
  <c r="AC7" i="3"/>
  <c r="AG6" i="3"/>
  <c r="AG29" i="3" s="1"/>
  <c r="AF6" i="3"/>
  <c r="AF29" i="3" s="1"/>
  <c r="AE6" i="3"/>
  <c r="AE29" i="3" s="1"/>
  <c r="AD6" i="3"/>
  <c r="AD29" i="3" s="1"/>
  <c r="AC6" i="3"/>
  <c r="AG5" i="3"/>
  <c r="AG30" i="3" s="1"/>
  <c r="AF5" i="3"/>
  <c r="AF30" i="3" s="1"/>
  <c r="AE5" i="3"/>
  <c r="AE30" i="3" s="1"/>
  <c r="AD5" i="3"/>
  <c r="AD30" i="3" s="1"/>
  <c r="AC5" i="3"/>
  <c r="AG4" i="3"/>
  <c r="AG31" i="3" s="1"/>
  <c r="AF4" i="3"/>
  <c r="AF31" i="3" s="1"/>
  <c r="AE4" i="3"/>
  <c r="AE31" i="3" s="1"/>
  <c r="AD4" i="3"/>
  <c r="AD31" i="3" s="1"/>
  <c r="AC4" i="3"/>
  <c r="AC14" i="3" s="1"/>
  <c r="W35" i="2"/>
  <c r="S35" i="2"/>
  <c r="P35" i="2"/>
  <c r="W32" i="2"/>
  <c r="S32" i="2"/>
  <c r="P32" i="2"/>
  <c r="W29" i="2"/>
  <c r="S29" i="2"/>
  <c r="P29" i="2"/>
  <c r="W26" i="2"/>
  <c r="S26" i="2"/>
  <c r="P25" i="2"/>
  <c r="W23" i="2"/>
  <c r="S23" i="2"/>
  <c r="P23" i="2"/>
  <c r="W20" i="2"/>
  <c r="S20" i="2"/>
  <c r="P20" i="2"/>
  <c r="W17" i="2"/>
  <c r="S17" i="2"/>
  <c r="P17" i="2"/>
  <c r="W14" i="2"/>
  <c r="S14" i="2"/>
  <c r="P14" i="2"/>
  <c r="W11" i="2"/>
  <c r="S11" i="2"/>
  <c r="P11" i="2"/>
  <c r="W8" i="2"/>
  <c r="S8" i="2"/>
  <c r="P8" i="2"/>
  <c r="Q8" i="2" s="1"/>
  <c r="B9" i="3" l="1"/>
  <c r="O5" i="3"/>
  <c r="K12" i="7"/>
  <c r="J12" i="7"/>
  <c r="I12" i="7"/>
  <c r="H12" i="7"/>
  <c r="G12" i="7"/>
  <c r="L12" i="7" s="1"/>
  <c r="K11" i="7"/>
  <c r="J11" i="7"/>
  <c r="I11" i="7"/>
  <c r="H11" i="7"/>
  <c r="G11" i="7"/>
  <c r="L11" i="7" s="1"/>
  <c r="K10" i="7"/>
  <c r="J10" i="7"/>
  <c r="I10" i="7"/>
  <c r="H10" i="7"/>
  <c r="G10" i="7"/>
  <c r="L10" i="7" s="1"/>
  <c r="K9" i="7"/>
  <c r="J9" i="7"/>
  <c r="I9" i="7"/>
  <c r="H9" i="7"/>
  <c r="G9" i="7"/>
  <c r="L9" i="7" s="1"/>
  <c r="K8" i="7"/>
  <c r="J8" i="7"/>
  <c r="I8" i="7"/>
  <c r="H8" i="7"/>
  <c r="G8" i="7"/>
  <c r="L8" i="7" s="1"/>
  <c r="K7" i="7"/>
  <c r="J7" i="7"/>
  <c r="I7" i="7"/>
  <c r="H7" i="7"/>
  <c r="G7" i="7"/>
  <c r="L7" i="7" s="1"/>
  <c r="K6" i="7"/>
  <c r="J6" i="7"/>
  <c r="I6" i="7"/>
  <c r="H6" i="7"/>
  <c r="G6" i="7"/>
  <c r="L6" i="7" s="1"/>
  <c r="K5" i="7"/>
  <c r="J5" i="7"/>
  <c r="I5" i="7"/>
  <c r="H5" i="7"/>
  <c r="G5" i="7"/>
  <c r="L5" i="7" s="1"/>
  <c r="K4" i="7"/>
  <c r="J4" i="7"/>
  <c r="I4" i="7"/>
  <c r="H4" i="7"/>
  <c r="G4" i="7"/>
  <c r="L4" i="7" s="1"/>
  <c r="K3" i="7"/>
  <c r="K14" i="7" s="1"/>
  <c r="J3" i="7"/>
  <c r="J14" i="7" s="1"/>
  <c r="I3" i="7"/>
  <c r="I14" i="7" s="1"/>
  <c r="H3" i="7"/>
  <c r="H14" i="7" s="1"/>
  <c r="G3" i="7"/>
  <c r="G14" i="7" l="1"/>
  <c r="L3" i="7"/>
  <c r="L14" i="7" s="1"/>
  <c r="M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ID#AAABv5o8BGQ
    (2025-11-11 17:30:54)
Colocar o nome  correto: 
Pacto Nacional pela Recomposição das Aprendizagens
	-Aline Rabelo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kkz5E3M9zDFdjq5mUNq9yrlSTw=="/>
    </ext>
  </extLst>
</comments>
</file>

<file path=xl/sharedStrings.xml><?xml version="1.0" encoding="utf-8"?>
<sst xmlns="http://schemas.openxmlformats.org/spreadsheetml/2006/main" count="346" uniqueCount="244">
  <si>
    <t>PAINEL DE GESTÃO DA RECOMPOSIÇÃO DAS APRENDIZAGENS</t>
  </si>
  <si>
    <r>
      <rPr>
        <sz val="14"/>
        <rFont val="Calibri"/>
      </rPr>
      <t xml:space="preserve">Este painel integra a estratégia do </t>
    </r>
    <r>
      <rPr>
        <b/>
        <sz val="14"/>
        <rFont val="Calibri"/>
      </rPr>
      <t>Pacto Nacional pela Recomposição das Aprendizagens</t>
    </r>
    <r>
      <rPr>
        <sz val="14"/>
        <rFont val="Calibri"/>
      </rPr>
      <t xml:space="preserve">, política pública do Ministério da Educação lançada em 2024, com apoio do Consed, Undime e parceiros técnicos. Para acessar os documentos orientadores e materiais de apoio à implementação do Pacto, </t>
    </r>
    <r>
      <rPr>
        <b/>
        <u/>
        <sz val="14"/>
        <color rgb="FF1155CC"/>
        <rFont val="Calibri"/>
      </rPr>
      <t>clique aqui</t>
    </r>
    <r>
      <rPr>
        <sz val="14"/>
        <rFont val="Calibri"/>
      </rPr>
      <t>.</t>
    </r>
  </si>
  <si>
    <r>
      <rPr>
        <sz val="14"/>
        <color theme="1"/>
        <rFont val="Calibri"/>
      </rPr>
      <t xml:space="preserve">O objetivo desta ferramenta, o Painel, é </t>
    </r>
    <r>
      <rPr>
        <b/>
        <sz val="14"/>
        <color theme="1"/>
        <rFont val="Calibri"/>
      </rPr>
      <t>oferecer um instrumento de apoio à gestão, acompanhamento e planejamento da implementação da Recomposição das Aprendizagens nas redes de ensino</t>
    </r>
    <r>
      <rPr>
        <sz val="14"/>
        <color theme="1"/>
        <rFont val="Calibri"/>
      </rPr>
      <t>, fortalecendo uma cultura de melhoria contínua, com foco em equidade, dados e evidências. A estrutura do painel foi concebida para ser flexível, formativa e adaptável à realidade de cada rede, respeitando seus diferentes estágios de implementação do Pacto.</t>
    </r>
  </si>
  <si>
    <t>Público-alvo</t>
  </si>
  <si>
    <r>
      <rPr>
        <sz val="14"/>
        <color theme="1"/>
        <rFont val="Calibri"/>
      </rPr>
      <t xml:space="preserve">O painel se destina a </t>
    </r>
    <r>
      <rPr>
        <b/>
        <sz val="14"/>
        <color theme="1"/>
        <rFont val="Calibri"/>
      </rPr>
      <t>gestores(as) públicos(as) das secretarias de educação municipais e estaduais</t>
    </r>
    <r>
      <rPr>
        <sz val="14"/>
        <color theme="1"/>
        <rFont val="Calibri"/>
      </rPr>
      <t>, especialmente equipes técnicas das áreas pedagógicas, de formação, currículo, avaliação e planejamento, que estejam diretamente envolvidas com a implementação e acompanhamento do Pacto da Recomposição das Aprendizagens.</t>
    </r>
  </si>
  <si>
    <t>Conteúdo das abas do painel de de gestão:</t>
  </si>
  <si>
    <t>▪️</t>
  </si>
  <si>
    <t>Rubrica de Avaliação da Recomposição</t>
  </si>
  <si>
    <r>
      <rPr>
        <sz val="12"/>
        <color theme="1"/>
        <rFont val="Calibri"/>
      </rPr>
      <t xml:space="preserve">Permite que a rede avalie seu grau de implementação da Recomposição das Aprendizagens com base em 10 dimensões estratégicas, utilizando uma rubrica estruturada em quatro níveis: </t>
    </r>
    <r>
      <rPr>
        <i/>
        <sz val="12"/>
        <color theme="1"/>
        <rFont val="Calibri"/>
      </rPr>
      <t>em início, em desenvolvimento, estruturado e consolidado</t>
    </r>
    <r>
      <rPr>
        <sz val="12"/>
        <color theme="1"/>
        <rFont val="Calibri"/>
      </rPr>
      <t>.</t>
    </r>
  </si>
  <si>
    <t>Farol da Recomposição</t>
  </si>
  <si>
    <t>Permite uma visualização estratégica e consolidada das ações de Recomposição das Aprendizagens na rede, oferecendo um diagnóstico do nível de implementação da rede.</t>
  </si>
  <si>
    <t>Planejamento de Ações</t>
  </si>
  <si>
    <t>Organiza desafios priorizados, os objetivos estratégicos, e o planejamento de ações voltadas ao fortalecimento da Recomposição das Aprendizagens.</t>
  </si>
  <si>
    <t>Monitoramento das Ações</t>
  </si>
  <si>
    <t>Apresenta uma visualização consolidada e estratégica do progresso das ações de melhoria da Recomposição das Aprendizagens de maneira correlacionada às dimensões da rubrica de implementação do Pacto fortalecendo um ciclo de melhoria contínua.</t>
  </si>
  <si>
    <t>Dados da Rede</t>
  </si>
  <si>
    <t>Consolida dados de aprendizagem, permanência, continuidade dos estudos e equidade de maneira a subsidiar a estratégia de Recomposição das Aprendizagens adotada pela rede.</t>
  </si>
  <si>
    <t>Recomendações para o bom uso do Painel:</t>
  </si>
  <si>
    <t>1.</t>
  </si>
  <si>
    <r>
      <rPr>
        <b/>
        <sz val="12"/>
        <color theme="1"/>
        <rFont val="Calibri"/>
      </rPr>
      <t>Reúna a equipe técnica</t>
    </r>
    <r>
      <rPr>
        <sz val="12"/>
        <color theme="1"/>
        <rFont val="Calibri"/>
      </rPr>
      <t xml:space="preserve"> - Preencha os campos de forma colaborativa com a participação de todas as áreas envolvidas com a Recomposição das Aprendizagens.</t>
    </r>
  </si>
  <si>
    <t>2.</t>
  </si>
  <si>
    <r>
      <rPr>
        <b/>
        <sz val="12"/>
        <color theme="1"/>
        <rFont val="Calibri"/>
      </rPr>
      <t>Separe tempo de qualidade para o preenchimento/atualização</t>
    </r>
    <r>
      <rPr>
        <sz val="12"/>
        <color theme="1"/>
        <rFont val="Calibri"/>
      </rPr>
      <t xml:space="preserve"> - O preenchimento e atualização do painel são essenciais para garantir o uso adequado e, assim, cumprir sua função de apoiar de maneira estratégica a tomada de decisões.</t>
    </r>
  </si>
  <si>
    <t>3.</t>
  </si>
  <si>
    <r>
      <rPr>
        <b/>
        <sz val="12"/>
        <color theme="1"/>
        <rFont val="Calibri"/>
      </rPr>
      <t>Leia atentamente as instruções das abas</t>
    </r>
    <r>
      <rPr>
        <sz val="12"/>
        <color theme="1"/>
        <rFont val="Calibri"/>
      </rPr>
      <t xml:space="preserve"> - Elas ajudam a entender adequadamente cada um dos campos de preenchimento.</t>
    </r>
  </si>
  <si>
    <t>4.</t>
  </si>
  <si>
    <r>
      <rPr>
        <b/>
        <sz val="12"/>
        <color theme="1"/>
        <rFont val="Calibri"/>
      </rPr>
      <t>Preencha apenas os campos indicados</t>
    </r>
    <r>
      <rPr>
        <sz val="12"/>
        <color theme="1"/>
        <rFont val="Calibri"/>
      </rPr>
      <t xml:space="preserve"> - O painel contém fórmulas automáticas, alterar as células não sinalizadas pode comprometer o uso da ferramenta.</t>
    </r>
  </si>
  <si>
    <t>5.</t>
  </si>
  <si>
    <r>
      <rPr>
        <b/>
        <sz val="12"/>
        <color theme="1"/>
        <rFont val="Calibri"/>
      </rPr>
      <t>Use dados e evidências</t>
    </r>
    <r>
      <rPr>
        <sz val="12"/>
        <color theme="1"/>
        <rFont val="Calibri"/>
      </rPr>
      <t xml:space="preserve"> - Baseie as respostas em dados e evidências da rede.</t>
    </r>
  </si>
  <si>
    <t>6.</t>
  </si>
  <si>
    <r>
      <rPr>
        <b/>
        <sz val="12"/>
        <color theme="1"/>
        <rFont val="Calibri"/>
      </rPr>
      <t>Considere a realidade vivida pela rede</t>
    </r>
    <r>
      <rPr>
        <sz val="12"/>
        <color theme="1"/>
        <rFont val="Calibri"/>
      </rPr>
      <t xml:space="preserve"> - Avalie a implementação da Recomposição das Aprendizagens e o planejamento das ações de melhoria com base no contexto e condições locais.</t>
    </r>
  </si>
  <si>
    <t>7.</t>
  </si>
  <si>
    <r>
      <rPr>
        <b/>
        <sz val="12"/>
        <color theme="1"/>
        <rFont val="Calibri"/>
      </rPr>
      <t>Use os campos de comentários</t>
    </r>
    <r>
      <rPr>
        <sz val="12"/>
        <color theme="1"/>
        <rFont val="Calibri"/>
      </rPr>
      <t xml:space="preserve"> - Explique nuances locais, traga informações relevantes e realize reflexões potentes.</t>
    </r>
  </si>
  <si>
    <t>8.</t>
  </si>
  <si>
    <r>
      <rPr>
        <b/>
        <sz val="12"/>
        <color theme="1"/>
        <rFont val="Calibri"/>
      </rPr>
      <t>Estabeleça governanças e ritos de acompanhamento</t>
    </r>
    <r>
      <rPr>
        <sz val="12"/>
        <color theme="1"/>
        <rFont val="Calibri"/>
      </rPr>
      <t xml:space="preserve"> - Reúna as equipes com periodicidade definida para atualizar o status das ações de melhoria da recomposição.</t>
    </r>
  </si>
  <si>
    <t>9.</t>
  </si>
  <si>
    <r>
      <rPr>
        <b/>
        <sz val="12"/>
        <color theme="1"/>
        <rFont val="Calibri"/>
      </rPr>
      <t>Defina ciclos de reavaliação da implementação da Recomposição</t>
    </r>
    <r>
      <rPr>
        <sz val="12"/>
        <color theme="1"/>
        <rFont val="Calibri"/>
      </rPr>
      <t xml:space="preserve"> - Estabeleça a periodicidade de reavaliação das dimensões da rubrica de implementação da Recomposição das Aprendizagens de maneira a fortalecer ciclos de melhoria contínua. </t>
    </r>
  </si>
  <si>
    <t>10.</t>
  </si>
  <si>
    <r>
      <rPr>
        <b/>
        <sz val="12"/>
        <color theme="1"/>
        <rFont val="Calibri"/>
      </rPr>
      <t>Use o painel como apoio estratégico da rede</t>
    </r>
    <r>
      <rPr>
        <sz val="12"/>
        <color theme="1"/>
        <rFont val="Calibri"/>
      </rPr>
      <t xml:space="preserve"> - Ele deve apoiar decisões estratégicas e promover uma visão analítica sobre a recomposição.</t>
    </r>
  </si>
  <si>
    <t>Excelente trabalho!</t>
  </si>
  <si>
    <t>RUBRICA DE AVALIAÇÃO DA RECOMPOSIÇÃO DAS APRENDIZAGENS</t>
  </si>
  <si>
    <r>
      <rPr>
        <sz val="11"/>
        <color theme="1"/>
        <rFont val="Calibri"/>
      </rPr>
      <t xml:space="preserve">Campo para </t>
    </r>
    <r>
      <rPr>
        <b/>
        <sz val="11"/>
        <color theme="1"/>
        <rFont val="Calibri"/>
      </rPr>
      <t>contextualização</t>
    </r>
    <r>
      <rPr>
        <sz val="11"/>
        <color theme="1"/>
        <rFont val="Calibri"/>
      </rPr>
      <t xml:space="preserve"> da escolha do nível da rubrica, considerando nuances locais, ações em andamento, limitações, estratégias futuras ou justificativas que qualifiquem a avaliação realizada pela rede.</t>
    </r>
  </si>
  <si>
    <r>
      <rPr>
        <sz val="11"/>
        <color theme="1"/>
        <rFont val="Calibri"/>
      </rPr>
      <t xml:space="preserve">Sinalize </t>
    </r>
    <r>
      <rPr>
        <b/>
        <sz val="11"/>
        <color theme="1"/>
        <rFont val="Calibri"/>
      </rPr>
      <t>evidências que sustentem a escolha do nível</t>
    </r>
    <r>
      <rPr>
        <sz val="11"/>
        <color theme="1"/>
        <rFont val="Calibri"/>
      </rPr>
      <t>, como normativas, planos de ação, registros de reuniões, materiais, relatórios de avaliação ou outras documentações que considera relevantes.</t>
    </r>
  </si>
  <si>
    <t>Dimensão</t>
  </si>
  <si>
    <t>Descrição</t>
  </si>
  <si>
    <r>
      <rPr>
        <sz val="12"/>
        <color rgb="FF000000"/>
        <rFont val="Calibri"/>
      </rPr>
      <t xml:space="preserve">- Para cada critério, leia as quatro opções e </t>
    </r>
    <r>
      <rPr>
        <b/>
        <sz val="12"/>
        <color rgb="FF0000FF"/>
        <rFont val="Calibri"/>
      </rPr>
      <t>marque com "X", no campo em azul</t>
    </r>
    <r>
      <rPr>
        <sz val="12"/>
        <color rgb="FF000000"/>
        <rFont val="Calibri"/>
      </rPr>
      <t xml:space="preserve">, indicando o nível que melhor representa o momento atual de implementação vivido pela rede.
- Em seguida, </t>
    </r>
    <r>
      <rPr>
        <b/>
        <sz val="12"/>
        <color rgb="FF38761D"/>
        <rFont val="Calibri"/>
      </rPr>
      <t>preencha em texto</t>
    </r>
    <r>
      <rPr>
        <sz val="12"/>
        <color rgb="FF000000"/>
        <rFont val="Calibri"/>
      </rPr>
      <t xml:space="preserve"> o campo em </t>
    </r>
    <r>
      <rPr>
        <b/>
        <sz val="12"/>
        <color rgb="FF38761D"/>
        <rFont val="Calibri"/>
      </rPr>
      <t>verde</t>
    </r>
    <r>
      <rPr>
        <sz val="12"/>
        <color rgb="FF000000"/>
        <rFont val="Calibri"/>
      </rPr>
      <t xml:space="preserve"> à direita, com a </t>
    </r>
    <r>
      <rPr>
        <b/>
        <sz val="12"/>
        <color rgb="FF38761D"/>
        <rFont val="Calibri"/>
      </rPr>
      <t>justificativa e as evidências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>da escolha. Esse campo será habilitado automaticamente após a seleção do nível.</t>
    </r>
  </si>
  <si>
    <t>Em início</t>
  </si>
  <si>
    <t>Em desenvolvimento</t>
  </si>
  <si>
    <t>Estruturado</t>
  </si>
  <si>
    <t>Consolidado</t>
  </si>
  <si>
    <t>1. GOVERNANÇA</t>
  </si>
  <si>
    <t>Organização institucional e liderança da secretaria na coordenação das ações de recomposição das aprendizagens, incluindo a definição de responsáveis, criação de grupos de trabalho, planejamento, normatização e rotinas de acompanhamento.</t>
  </si>
  <si>
    <t>x</t>
  </si>
  <si>
    <t>Ainda não há grupo de trabalho formalmente instituído para liderar a recomposição. As ações são pontuais, pouco articuladas e sem planejamento integrado. Não há cronograma definido, diretrizes formalizadas ou rotinas de acompanhamento estabelecidas. A articulação com as escolas é limitada.</t>
  </si>
  <si>
    <t>Há um grupo de trabalho com alguns representantes de áreas estratégicas. Existem esforços iniciais para desenhar um plano de trabalho, mas ainda sem institucionalização formal. Algumas ações contam com cronogramas parciais e diretrizes em construção.</t>
  </si>
  <si>
    <t>Há um grupo de trabalho interdisciplinar formalizado com ponto focal designado. Há plano de trabalho com foco nas alavancas de recomposição. Existe um cronograma pactuado, com prazos e responsáveis. Já se estabelecem diretrizes e instrumentos de acompanhamento. A secretaria realiza reuniões regulares e sistematiza rotinas com as escolas. Há atenção às legislações vigentes, embora a política de Recomposição ainda não esteja institucionalizada por norma.</t>
  </si>
  <si>
    <t>A governança da recomposição está plenamente estruturada e institucionalizada por normativas locais. O Grupo de Trabalho é ativo, interdisciplinar e liderado por instância estratégica da secretaria. O plano de trabalho está em execução com acompanhamento contínuo. Há cronograma, orientações normativas, instrumentos de gestão e rotinas integradas entre secretaria e escolas. O processo é transparente, participativo e alinhado às diretrizes legais nacionais e locais.</t>
  </si>
  <si>
    <t>2. COMUNICAÇÃO</t>
  </si>
  <si>
    <t>Estratégias de comunicação da secretaria com os diferentes públicos envolvidos na recomposição das aprendizagens, garantindo clareza, regularidade, escuta ativa e engajamento de escolas, docentes, estudantes e famílias.</t>
  </si>
  <si>
    <t>Não há plano/estratégia de comunicação estruturado. As ações de recomposição não são divulgadas de forma sistemática, e a comunicação com escolas e famílias é esporádica ou inexistente.</t>
  </si>
  <si>
    <t>Há algumas ações pontuais de comunicação, mas sem regularidade ou articulação entre os diferentes atores da rede. Falta clareza sobre os objetivos da recomposição.</t>
  </si>
  <si>
    <t>Existe um plano/estratégia de comunicação implementado/a, com ações regulares de divulgação e escuta ativa junto às escolas. Os objetivos da recomposição são comunicados de forma clara e compreensível.</t>
  </si>
  <si>
    <t>A comunicação é estratégica, planejada e conduzida por equipe técnica racialmente diversa. Há integração entre secretaria, escolas e famílias, com escuta ativa e práticas antirracistas e de recomposição sendo promovidas de forma contínua e articulada.</t>
  </si>
  <si>
    <t>3. FORMAÇÃO</t>
  </si>
  <si>
    <t>Planejamento e implementação de processos formativos contínuos, coerentes e integrados para os profissionais da rede, com foco na melhoria da prática docente e alinhados às diretrizes curriculares e pedagógicas da recomposição.</t>
  </si>
  <si>
    <t>A secretaria ainda não possui um plano formativo estruturado. As formações ocorrem de forma pontual e desarticulada dos demais eixos pedagógicos. Não há cronograma definido, nem foco claro na prática docente ou na recomposição das aprendizagens.</t>
  </si>
  <si>
    <t>Existem iniciativas formativas voltadas à recomposição, mas com alcance restrito a alguns públicos (como professores). Ainda há pouca integração entre os setores pedagógicos (Currículo, Avaliação, Materiais Didáticos). O planejamento das formações não assegura sequência, coerência temática ou uso consistente de metodologias ativas.</t>
  </si>
  <si>
    <t>A secretaria possui um cronograma formativo contínuo e alinhado aos eixos da recomposição. Os temas abordam aspectos centrais como escopo e sequência, material didático, avaliação formativa e mediação pedagógica. As formações envolvem diferentes públicos e utilizam metodologias participativas, com foco na melhoria da prática docente. Há acompanhamento e avaliações pontuais dos encontros.</t>
  </si>
  <si>
    <t>A secretaria desenvolve formações continuadas, transversais a todos os eixos da recomposição, com foco no conhecimento pedagógico do conteúdo e na prática docente. Há forte articulação entre os setores da secretaria e as formações seguem princípios de homologia de processos, trabalho colaborativo entre pares e metodologias ativas. O acompanhamento e a avaliação das formações geram ajustes sistemáticos e retroalimentam a política.</t>
  </si>
  <si>
    <t>4. REORGANIZAÇÃO CURRICULAR</t>
  </si>
  <si>
    <t>Adoção de estratégias de priorização de aprendizagens essenciais no processo de ensino, voltadas aos estudantes com defasagens identificadas, considerando a progressão entre anos/séries e orientando as práticas pedagógicas no contexto da recomposição das aprendizagens.</t>
  </si>
  <si>
    <t>A rede ainda não possui reorganização curricular voltada à recomposição das aprendizagens. Utiliza o referencial curricular vigente sem considerar as defasagens de aprendizagem acumuladas pelos(as) estudantes. Não há priorização de habilidades.</t>
  </si>
  <si>
    <t>A rede começou a discutir a necessidade de reorganização curricular, com iniciativas pontuais de identificação de aprendizagens essenciais. A priorização de habilidades é incipiente, sem sistematização ou diretrizes consolidadas. O referencial curricular priorizado ainda não foi constituído de forma estruturada.</t>
  </si>
  <si>
    <t>A rede elaborou uma versão reorganizada de seu referencial curricular com base em critérios de essencialidade e pertinência. Há orientações e formações para as equipes escolares sobre como utilizar esse referencial curricular priorizado para a recomposição das aprendizagens.</t>
  </si>
  <si>
    <t>A reorganização curricular está formalizada e amplamente implementada na rede com o olhar para a equidade étnico-racial. O referencial curricular priorizado é utilizado de forma consistente pelas escolas e orienta o planejamento pedagógico voltado à recomposição das aprendizagens. As formações promovidas pela secretaria garantem a apropriação desse documento por gestores escolares e professores(as) e há acompanhamento sistemático de sua aplicação.</t>
  </si>
  <si>
    <t>5. BUSCA ATIVA E REINSERÇÃO</t>
  </si>
  <si>
    <t>Ações planejadas e estruturadas para identificar, contatar, reinserir e garantir a permanência dos(as) estudantes que estejam infrequentes, em risco de abandono, evasão ou fora da escola, assegurando seu direito à educação.</t>
  </si>
  <si>
    <t>A rede ainda não possui ações estruturadas para busca ativa e reinserção de estudantes. A identificação de alunos evadidos ou em risco de evasão é feita de forma informal e reativa, sem sistematização.</t>
  </si>
  <si>
    <t>Existem ações pontuais de busca ativa conduzidas por algumas escolas ou setores da secretaria. Há reconhecimento da importância da reinserção, mas sem diretrizes unificadas ou mecanismos claros para garantir o retorno e a permanência dos(as) estudantes.</t>
  </si>
  <si>
    <t>A rede implementa ações sistemáticas de busca ativa com estratégias articuladas entre escolas e secretaria. Há procedimentos definidos para identificação, abordagem e reinserção dos(as) estudantes, com monitoramento da permanência após o retorno.</t>
  </si>
  <si>
    <t>A rede possui estratégia consolidada de busca ativa e reinserção escolar. Os dados de frequência são monitorados regularmente para identificar riscos de evasão. Existem protocolos intersetoriais, com acompanhamento contínuo dos(as) estudantes reingressantes, garantindo não apenas o retorno, mas também sua permanência com suporte pedagógico e psicossocial.</t>
  </si>
  <si>
    <t>6. SAÚDE PSICOSSOCIAL E BEM-ESTAR</t>
  </si>
  <si>
    <t>Promoção de um ambiente acolhedor, seguro e propício à aprendizagem a partir do desenvolvimento de estratégias de cuidados com a saúde emocional, psicológica e física de estudantes e profissionais da educação.</t>
  </si>
  <si>
    <t>Não há ações sistemáticas voltadas à promoção da saúde psicossocial e do bem-estar. A rede não dispõe de estratégias articuladas de acolhimento nem ações preventivas.</t>
  </si>
  <si>
    <t>Existem ações pontuais ou esporádicas voltadas ao bem-estar de estudantes e/ou docentes, mas sem planejamento integrado ou envolvimento intersetorial consistente.</t>
  </si>
  <si>
    <t>Há planejamento e ações contínuas voltadas à saúde psicossocial e bem-estar, com foco em acolhimento, segurança nutricional e promoção de ambiente escolar saudável.</t>
  </si>
  <si>
    <t>A rede implementa de forma sistêmica estratégias de cuidado psicossocial e bem-estar de docentes e estudantes, com articulação intersetorial com os equipamentos da saúde e da assistência social, uso de indicadores de monitoramento e envolvimento da comunidade escolar.</t>
  </si>
  <si>
    <t>7.AMPLIAÇÃO DO TEMPO E AGRUPAMENTOS</t>
  </si>
  <si>
    <t>Implementação de estratégias pedagógicas intensivas para atender diferentes níveis de aprendizagem, incluindo a ampliação do tempo escolar, reagrupamento temporário de turmas e formação de apoio.</t>
  </si>
  <si>
    <t>A rede ainda não possui estratégias de ampliação do tempo escolar nem utiliza reagrupamentos ou práticas diferenciadas para apoiar estudantes com defasagens.</t>
  </si>
  <si>
    <t>Há experiências isoladas de ampliação de tempo ou reagrupamentos, mas sem articulação sistemática com práticas pedagógicas específicas ou formação docente adequada.</t>
  </si>
  <si>
    <t>Há estratégias de ampliação do tempo escolar e reagrupamentos temporários com práticas pedagógicas adaptadas apoiando diferentes níveis de aprendizagem.</t>
  </si>
  <si>
    <t>A rede implementa de forma planejada e contínua ações de recomposição intensiva com ampliação do tempo, reagrupamentos pedagógicos flexíveis e formação docente articulada ao atendimento das defasagens de aprendizagem.</t>
  </si>
  <si>
    <t>8. ESCOPO E SEQUÊNCIA</t>
  </si>
  <si>
    <t>Planejamento e implementação do escopo (amplitude e profundidade dos conteúdos e habilidades) e na sequência (ordenação e progressão das aprendizagens) pedagógica de forma intencional e articulada ao currículo reorganizado, visando à recomposição das aprendizagens e ao avanço contínuo dos(as) estudantes.</t>
  </si>
  <si>
    <t>A rede não possui uma organização intencional dos conteúdos e habilidades no planejamento pedagógico. Não há clareza sobre a importância da progressão das aprendizagens nem da articulação entre os anos/séries.</t>
  </si>
  <si>
    <t>Há uma tentativa inicial de organização dos conteúdos e habilidades de forma sequencial, porém a seleção de conteúdos e habilidades ainda é pontual e desarticulada, dificultando a coerência do processo de recomposição.</t>
  </si>
  <si>
    <t>A rede organiza os conteúdos e habilidades de forma intencional com definição de sequência que promove a progressão das aprendizagens. Há esforços para alinhar os planejamentos pedagógicos com essa lógica, articulando conteúdos e habilidades ao longo das etapas de ensino.</t>
  </si>
  <si>
    <t>A rede desenvolve uma metodologia estruturada de escopo e sequência, considerando a profundidade e amplitude dos conteúdos e habilidades, bem como seu encadeamento progressivo ao longo do tempo. Essa estrutura fundamenta o planejamento pedagógico, a produção de materiais e os processos formativos, assegurando coerência, continuidade e intencionalidade na recomposição das aprendizagens.</t>
  </si>
  <si>
    <t>9. MATERIAL DIDÁTICO E DE APOIO</t>
  </si>
  <si>
    <t>Seleção, alinhamento e uso de materiais didáticos que apoiem a recomposição das aprendizagens, promovam o desenvolvimento das habilidades prioritárias e estejam conectados às metodologias adotadas, ao currículo reorganizado e às necessidades e contextos dos(as) estudantes.</t>
  </si>
  <si>
    <t>A rede utiliza apenas os materiais didáticos regulares já disponíveis, sem alinhamento explícito ao referencial curricular reorganizado ou às ações de recomposição. Não há acompanhamento sistemático sobre o uso desses materiais.</t>
  </si>
  <si>
    <t>Há uma seleção parcial de materiais didáticos de apoio para a recomposição das aprendizagens, com foco em alguns componentes curriculares ou etapas de ensino. Ainda há lacunas no alinhamento com o currículo priorizado e com as metodologias propostas. Os(as) professores(as) têm acesso a alguns materiais, mas com pouca orientação sobre o uso pedagógico.</t>
  </si>
  <si>
    <t>A rede realiza curadoria sistemática de materiais didáticos de apoio, alinhados ao currículo reorganizado e às estratégias metodológicas da recomposição. Promove encontros formativos com coordenadores(as) e professores(as) para apoiar o uso intencional dos materiais em sala de aula. Há preocupação com a adequação aos contextos locais e com abordagens de equidade.</t>
  </si>
  <si>
    <t>Os materiais didáticos de apoio são criteriosamente selecionados, produzidos E/ou adaptados com base no currículo priorizado, nas necessidades dos(as) estudantes e nas práticas pedagógicas adotadas. São integrados de forma estratégica ao planejamento docente, acompanhados por formação continuada e promovem aprendizagem significativa, equidade étnico-racial e o desenvolvimento integral dos(as) estudantes. Há monitoramento sistemático de sua eficácia e ajustes contínuos.</t>
  </si>
  <si>
    <t>10. AVALIAÇÕES E MEDIAÇÕES PEDAGÓGICAS</t>
  </si>
  <si>
    <t>Utilização pedagógica das avaliações (diagnóstica, formativa e somativa) para identificar, planejar e implementar estratégias de recomposição das aprendizagens, com base em análises alinhadas ao currículo reorganizado, promovendo intervenções intencionais, equitativas e formativas.</t>
  </si>
  <si>
    <t>A rede realiza avaliações pontuais, mas sem sistematização ou alinhamento claro com o currículo reorganizado. Os resultados são pouco utilizados para orientar a prática pedagógica ou para identificar defasagens de aprendizagem.</t>
  </si>
  <si>
    <t>A rede aplica diferentes tipos de avaliação (diagnóstica, formativa e somativa), mas com uso limitado dos dados gerados. As análises ainda são superficiais e pouco articuladas ao planejamento pedagógico. A mediação das aprendizagens ocorre de forma esporádica.</t>
  </si>
  <si>
    <t>As avaliações são integradas ao planejamento pedagógico e alinhadas ao currículo reorganizado. Há análises frequentes dos resultados por técnicos(as), gestores(as) e docentes, com foco na identificação de defasagens e na elaboração de estratégias de mediação. Os dados são utilizados para orientar intervenções pedagógicas coerentes.</t>
  </si>
  <si>
    <t>A rede promove uma cultura avaliativa estruturada, com uso sistemático e intencional das avaliações diagnósticas, formativas e somativas. Os dados são desagregados (inclusive por recorte étnico-racial) e analisados para orientar a recomposição das aprendizagens. As mediações pedagógicas são planejadas e monitoradas continuamente, promovendo o avanço efetivo das habilidades priorizadas.</t>
  </si>
  <si>
    <t>FAROL DA RECOMPOSIÇÃO</t>
  </si>
  <si>
    <t>Dimensões da Rubrica</t>
  </si>
  <si>
    <t>Nível</t>
  </si>
  <si>
    <t>Em Início</t>
  </si>
  <si>
    <t>1. Governança</t>
  </si>
  <si>
    <t>Nível de Implementação:</t>
  </si>
  <si>
    <t>2. Comunicação</t>
  </si>
  <si>
    <t>3. Formação</t>
  </si>
  <si>
    <t>4. Reorganização Curricular</t>
  </si>
  <si>
    <t>5. Busca Ativa e Reinserção</t>
  </si>
  <si>
    <t>6. Saúde Psicossocial e Bem-Estar</t>
  </si>
  <si>
    <t>7. Ampliação do Tempo e Agrupamentos</t>
  </si>
  <si>
    <t>8. Escopo e Sequência</t>
  </si>
  <si>
    <t>9. Material Didático e de Apoio</t>
  </si>
  <si>
    <t xml:space="preserve"> Em início</t>
  </si>
  <si>
    <t xml:space="preserve"> Em desenvolvimento</t>
  </si>
  <si>
    <t xml:space="preserve"> Estruturado</t>
  </si>
  <si>
    <t xml:space="preserve"> Consolidado</t>
  </si>
  <si>
    <t>10. Avaliações e Mediações Pedagógicas</t>
  </si>
  <si>
    <t>Em Início (0 A 17,4)</t>
  </si>
  <si>
    <t>Práticas inexistentes ou incipientes, sem diretrizes claras ou ações articuladas</t>
  </si>
  <si>
    <t>Em desenvolvimento (17,5 A 27,4)</t>
  </si>
  <si>
    <t>Práticas planejadas ou iniciadas, mas ainda sem alcance amplo ou institucionalização</t>
  </si>
  <si>
    <t>Estruturado (27,5 A 37,4)</t>
  </si>
  <si>
    <t>Práticas em curso, com boa adesão das equipes e impactos iniciais observáveis</t>
  </si>
  <si>
    <t>Consolidado (37,5 A 40,0)</t>
  </si>
  <si>
    <t>Práticas estruturadas, incorporadas na rotina da rede, com evidências de impacto</t>
  </si>
  <si>
    <t>Eixos</t>
  </si>
  <si>
    <t>Total</t>
  </si>
  <si>
    <r>
      <rPr>
        <i/>
        <sz val="15"/>
        <color theme="1"/>
        <rFont val="Calibri"/>
      </rPr>
      <t xml:space="preserve">Preencha o campo </t>
    </r>
    <r>
      <rPr>
        <b/>
        <i/>
        <sz val="15"/>
        <color rgb="FF38761D"/>
        <rFont val="Calibri"/>
      </rPr>
      <t>em verde abaixo</t>
    </r>
    <r>
      <rPr>
        <i/>
        <sz val="15"/>
        <color theme="1"/>
        <rFont val="Calibri"/>
      </rPr>
      <t xml:space="preserve">, registrando </t>
    </r>
    <r>
      <rPr>
        <b/>
        <i/>
        <sz val="15"/>
        <color rgb="FF38761D"/>
        <rFont val="Calibri"/>
      </rPr>
      <t>comentários</t>
    </r>
    <r>
      <rPr>
        <i/>
        <sz val="15"/>
        <color theme="1"/>
        <rFont val="Calibri"/>
      </rPr>
      <t xml:space="preserve"> e </t>
    </r>
    <r>
      <rPr>
        <b/>
        <i/>
        <sz val="15"/>
        <color rgb="FF38761D"/>
        <rFont val="Calibri"/>
      </rPr>
      <t xml:space="preserve">ponderações </t>
    </r>
    <r>
      <rPr>
        <i/>
        <sz val="15"/>
        <color theme="1"/>
        <rFont val="Calibri"/>
      </rPr>
      <t xml:space="preserve">sobre a implementação do PNRA em sua rede, com base nos </t>
    </r>
    <r>
      <rPr>
        <b/>
        <i/>
        <sz val="15"/>
        <color rgb="FF38761D"/>
        <rFont val="Calibri"/>
      </rPr>
      <t xml:space="preserve">resultados do Farol da Recomposição. </t>
    </r>
    <r>
      <rPr>
        <i/>
        <sz val="15"/>
        <color theme="1"/>
        <rFont val="Calibri"/>
      </rPr>
      <t xml:space="preserve">Considerem os elementos que </t>
    </r>
    <r>
      <rPr>
        <b/>
        <i/>
        <sz val="15"/>
        <color rgb="FF38761D"/>
        <rFont val="Calibri"/>
      </rPr>
      <t>mais avançaram</t>
    </r>
    <r>
      <rPr>
        <i/>
        <sz val="15"/>
        <color theme="1"/>
        <rFont val="Calibri"/>
      </rPr>
      <t xml:space="preserve">, os que </t>
    </r>
    <r>
      <rPr>
        <b/>
        <i/>
        <sz val="15"/>
        <color rgb="FF38761D"/>
        <rFont val="Calibri"/>
      </rPr>
      <t>ainda exigem atenção</t>
    </r>
    <r>
      <rPr>
        <i/>
        <sz val="15"/>
        <color theme="1"/>
        <rFont val="Calibri"/>
      </rPr>
      <t xml:space="preserve"> e os </t>
    </r>
    <r>
      <rPr>
        <b/>
        <i/>
        <sz val="15"/>
        <color rgb="FF38761D"/>
        <rFont val="Calibri"/>
      </rPr>
      <t>aprendizados centrais até aqui</t>
    </r>
    <r>
      <rPr>
        <i/>
        <sz val="15"/>
        <color theme="1"/>
        <rFont val="Calibri"/>
      </rPr>
      <t>.</t>
    </r>
  </si>
  <si>
    <t>PLANEJAMENTO DE AÇÕES</t>
  </si>
  <si>
    <r>
      <rPr>
        <b/>
        <sz val="14"/>
        <color theme="1"/>
        <rFont val="Calibri"/>
      </rPr>
      <t>Preencha esta aba registrando o planejamento de ações para superar os desafios identificados na Recomposição das Aprendizagens</t>
    </r>
    <r>
      <rPr>
        <sz val="14"/>
        <color theme="1"/>
        <rFont val="Calibri"/>
      </rPr>
      <t xml:space="preserve">. </t>
    </r>
    <r>
      <rPr>
        <b/>
        <sz val="14"/>
        <color theme="1"/>
        <rFont val="Calibri"/>
      </rPr>
      <t>Indique os objetivos prioritários a serem alcançados com base nos resultado da rubrica de avaliação</t>
    </r>
    <r>
      <rPr>
        <sz val="14"/>
        <color theme="1"/>
        <rFont val="Calibri"/>
      </rPr>
      <t xml:space="preserve"> e descreva ações concretas com prazo, responsáveis, recursos, indicador de resultado, status, evidências e ponderações qualitativas. Para facilitar, </t>
    </r>
    <r>
      <rPr>
        <b/>
        <sz val="14"/>
        <color theme="1"/>
        <rFont val="Calibri"/>
      </rPr>
      <t>clique no ícone [+] logo abaixo</t>
    </r>
    <r>
      <rPr>
        <sz val="14"/>
        <color theme="1"/>
        <rFont val="Calibri"/>
      </rPr>
      <t xml:space="preserve"> para expandir orientações sobre os campos de preenchimento do planejamento das ações. Utilize este espaço como ferramenta de gestão e acompanhamento contínuo. Para informações detalhadas sobre o preenchimento desta aba, </t>
    </r>
    <r>
      <rPr>
        <b/>
        <sz val="14"/>
        <color theme="1"/>
        <rFont val="Calibri"/>
      </rPr>
      <t>consulte o capítulo II do Guia de Apoio ao Uso do Painel disponível neste link: [inserir link]</t>
    </r>
  </si>
  <si>
    <t>Objetivos</t>
  </si>
  <si>
    <t>Ação</t>
  </si>
  <si>
    <t>Data Início</t>
  </si>
  <si>
    <t>Data Fim</t>
  </si>
  <si>
    <t>Responsável(is)</t>
  </si>
  <si>
    <t>Recursos</t>
  </si>
  <si>
    <t>Indicador de resultado</t>
  </si>
  <si>
    <t>Status</t>
  </si>
  <si>
    <t>Evidências e Anexos</t>
  </si>
  <si>
    <t>Ponderações qualitativas e reflexivas</t>
  </si>
  <si>
    <t>Objetivo1</t>
  </si>
  <si>
    <t>Desafio1</t>
  </si>
  <si>
    <r>
      <rPr>
        <b/>
        <sz val="11"/>
        <color theme="1"/>
        <rFont val="Calibri"/>
      </rPr>
      <t>Objetivos: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aquilo que se deseja alcançar.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Ação: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atividade a ser realizada para atingir o objetivo. Um mesmo objetivo pode ter mais de uma ação prevista.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Data início: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data de início previsto de realização da ação.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Data fim: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data de fim previsto de realização da ação.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Responsável(eis):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pessoa(s) responsável(eis) pela realização da ação.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Recursos: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insumos necessários para a execução.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Indicador de resultado: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métrica para acompanhar se a ação foi realizada.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Status: </t>
    </r>
    <r>
      <rPr>
        <i/>
        <sz val="11"/>
        <color theme="1"/>
        <rFont val="Calibri"/>
      </rPr>
      <t>situação atual de execução da ação.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Evidências e anexos: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materiais que comprovam a realização da ação.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Ponderações qualitativas e reflexivas:</t>
    </r>
    <r>
      <rPr>
        <sz val="11"/>
        <color theme="1"/>
        <rFont val="Calibri"/>
      </rPr>
      <t xml:space="preserve"> </t>
    </r>
    <r>
      <rPr>
        <i/>
        <sz val="11"/>
        <color theme="1"/>
        <rFont val="Calibri"/>
      </rPr>
      <t>registro de observações e aprendizados sobre a ação.</t>
    </r>
  </si>
  <si>
    <r>
      <rPr>
        <b/>
        <sz val="11"/>
        <color rgb="FF000000"/>
        <rFont val="Calibri"/>
      </rPr>
      <t>Clique no [+] à esquerda</t>
    </r>
    <r>
      <rPr>
        <sz val="11"/>
        <color rgb="FF000000"/>
        <rFont val="Calibri"/>
      </rPr>
      <t xml:space="preserve"> caso queira acessra </t>
    </r>
    <r>
      <rPr>
        <b/>
        <sz val="11"/>
        <color rgb="FF000000"/>
        <rFont val="Calibri"/>
      </rPr>
      <t>orientações ao preenchimento dos campos do plano de ação</t>
    </r>
  </si>
  <si>
    <t>Atrasada</t>
  </si>
  <si>
    <t>Cancelada</t>
  </si>
  <si>
    <t>Em andamento</t>
  </si>
  <si>
    <t>Não iniciada</t>
  </si>
  <si>
    <t>Concluída</t>
  </si>
  <si>
    <t>MONITORAMENTO DAS AÇÕES</t>
  </si>
  <si>
    <r>
      <rPr>
        <i/>
        <sz val="15"/>
        <color theme="1"/>
        <rFont val="Calibri"/>
      </rPr>
      <t xml:space="preserve">Preencha o campo </t>
    </r>
    <r>
      <rPr>
        <b/>
        <i/>
        <sz val="15"/>
        <color rgb="FF38761D"/>
        <rFont val="Calibri"/>
      </rPr>
      <t>em verde abaixo</t>
    </r>
    <r>
      <rPr>
        <i/>
        <sz val="15"/>
        <color theme="1"/>
        <rFont val="Calibri"/>
      </rPr>
      <t xml:space="preserve">, registrando </t>
    </r>
    <r>
      <rPr>
        <b/>
        <i/>
        <sz val="15"/>
        <color rgb="FF38761D"/>
        <rFont val="Calibri"/>
      </rPr>
      <t>comentários</t>
    </r>
    <r>
      <rPr>
        <i/>
        <sz val="15"/>
        <color theme="1"/>
        <rFont val="Calibri"/>
      </rPr>
      <t xml:space="preserve"> e </t>
    </r>
    <r>
      <rPr>
        <b/>
        <i/>
        <sz val="15"/>
        <color rgb="FF38761D"/>
        <rFont val="Calibri"/>
      </rPr>
      <t>ponderações</t>
    </r>
    <r>
      <rPr>
        <i/>
        <sz val="15"/>
        <color theme="1"/>
        <rFont val="Calibri"/>
      </rPr>
      <t xml:space="preserve"> sobre a implementação da Recomposição em sua rede, com base nas análises dos </t>
    </r>
    <r>
      <rPr>
        <b/>
        <i/>
        <sz val="15"/>
        <color rgb="FF38761D"/>
        <rFont val="Calibri"/>
      </rPr>
      <t xml:space="preserve">resultados do Monitoramento das Ações. </t>
    </r>
    <r>
      <rPr>
        <i/>
        <sz val="15"/>
        <color theme="1"/>
        <rFont val="Calibri"/>
      </rPr>
      <t xml:space="preserve">Considerem os elementos que </t>
    </r>
    <r>
      <rPr>
        <b/>
        <i/>
        <sz val="15"/>
        <color rgb="FF38761D"/>
        <rFont val="Calibri"/>
      </rPr>
      <t>mais avançaram</t>
    </r>
    <r>
      <rPr>
        <i/>
        <sz val="15"/>
        <color theme="1"/>
        <rFont val="Calibri"/>
      </rPr>
      <t xml:space="preserve">, os que </t>
    </r>
    <r>
      <rPr>
        <b/>
        <i/>
        <sz val="15"/>
        <color rgb="FF38761D"/>
        <rFont val="Calibri"/>
      </rPr>
      <t>ainda exigem atenção</t>
    </r>
    <r>
      <rPr>
        <i/>
        <sz val="15"/>
        <color theme="1"/>
        <rFont val="Calibri"/>
      </rPr>
      <t xml:space="preserve"> e os </t>
    </r>
    <r>
      <rPr>
        <b/>
        <i/>
        <sz val="15"/>
        <color rgb="FF38761D"/>
        <rFont val="Calibri"/>
      </rPr>
      <t>aprendizados até aqui</t>
    </r>
    <r>
      <rPr>
        <i/>
        <sz val="15"/>
        <color theme="1"/>
        <rFont val="Calibri"/>
      </rPr>
      <t>.</t>
    </r>
  </si>
  <si>
    <t>IMPORTANTE</t>
  </si>
  <si>
    <t>Melhoria Contínua da Recomposição das Aprendizagens</t>
  </si>
  <si>
    <t>Institucionalizar um ciclo de melhoria contínua das ações é fundamental para o sucesso da recomposição das aprendizagens.</t>
  </si>
  <si>
    <t>Analise os avanços alcançados, os desafios ainda presentes e implemente uma abordagem contínua e estruturada de Planejamento, Execução, Monitoramento/Avaliação, Revisão/Replanejamento.</t>
  </si>
  <si>
    <r>
      <rPr>
        <b/>
        <sz val="12"/>
        <color theme="1"/>
        <rFont val="Calibri"/>
      </rPr>
      <t>Planejamento</t>
    </r>
    <r>
      <rPr>
        <sz val="12"/>
        <color theme="1"/>
        <rFont val="Calibri"/>
      </rPr>
      <t xml:space="preserve"> – definição de desafios prioritários e objetivos estratégicos com base em dados e evidências;</t>
    </r>
  </si>
  <si>
    <r>
      <rPr>
        <b/>
        <sz val="12"/>
        <color theme="1"/>
        <rFont val="Calibri"/>
      </rPr>
      <t>Execução</t>
    </r>
    <r>
      <rPr>
        <sz val="12"/>
        <color theme="1"/>
        <rFont val="Calibri"/>
      </rPr>
      <t xml:space="preserve"> – implementação das ações planejadas;</t>
    </r>
  </si>
  <si>
    <r>
      <rPr>
        <b/>
        <sz val="12"/>
        <color theme="1"/>
        <rFont val="Calibri"/>
      </rPr>
      <t>Monitoramento e avaliação</t>
    </r>
    <r>
      <rPr>
        <sz val="12"/>
        <color theme="1"/>
        <rFont val="Calibri"/>
      </rPr>
      <t xml:space="preserve"> – análise dos progressos, desafios e resultados alcançados;</t>
    </r>
  </si>
  <si>
    <r>
      <rPr>
        <b/>
        <sz val="12"/>
        <color theme="1"/>
        <rFont val="Calibri"/>
      </rPr>
      <t>Revisão e replanejamento</t>
    </r>
    <r>
      <rPr>
        <sz val="12"/>
        <color theme="1"/>
        <rFont val="Calibri"/>
      </rPr>
      <t xml:space="preserve"> – ajustes nas estratégias e eventual repriorização de objetivos com base nos resultados obtidos.</t>
    </r>
  </si>
  <si>
    <t>Esse processo possibilita um aprimoramento contínuo das estratégias de recomposição e garante uma atuação mais responsiva, sustentável e alinhada às necessidades das escolas e dos estudantes.</t>
  </si>
  <si>
    <t>DADOS DA REDE</t>
  </si>
  <si>
    <r>
      <rPr>
        <b/>
        <sz val="18"/>
        <color rgb="FFFFFFFF"/>
        <rFont val="Calibri"/>
      </rPr>
      <t xml:space="preserve">ABA DE </t>
    </r>
    <r>
      <rPr>
        <b/>
        <sz val="18"/>
        <color rgb="FFFFFF00"/>
        <rFont val="Calibri"/>
      </rPr>
      <t>PREENCHIMENTO OPCIONAL</t>
    </r>
    <r>
      <rPr>
        <b/>
        <sz val="18"/>
        <color rgb="FFFFFFFF"/>
        <rFont val="Calibri"/>
      </rPr>
      <t xml:space="preserve"> PELA REDE PARA APOIO AO USO DO PAINEL</t>
    </r>
  </si>
  <si>
    <r>
      <rPr>
        <sz val="14"/>
        <color theme="1"/>
        <rFont val="Calibri"/>
      </rPr>
      <t xml:space="preserve">- Aba de preenchimento opcional como apoio ao processo de sistematização de dados de aprendizagem e equidades dos(as) estudantes. 
- Caso opte pelo preenchimento, insira os dados de sua rede que subsidiam o planejamento e a implementação das ações de Recomposição das Aprendizagens.
  • Para facilitar, clique nos ícones [+] ou [−] à esquerda da planilha para expandir ou recolher os grupos de linhas relacionados a cada tópico desta aba.
- Preencha apenas os campos em </t>
    </r>
    <r>
      <rPr>
        <b/>
        <sz val="14"/>
        <color theme="9"/>
        <rFont val="Calibri"/>
      </rPr>
      <t>verde</t>
    </r>
    <r>
      <rPr>
        <sz val="14"/>
        <color theme="1"/>
        <rFont val="Calibri"/>
      </rPr>
      <t xml:space="preserve"> e </t>
    </r>
    <r>
      <rPr>
        <b/>
        <sz val="14"/>
        <color rgb="FF0000FF"/>
        <rFont val="Calibri"/>
      </rPr>
      <t>azul</t>
    </r>
    <r>
      <rPr>
        <sz val="14"/>
        <color theme="1"/>
        <rFont val="Calibri"/>
      </rPr>
      <t>. Os campos em verde devem ser preenchidos por números ou texto e, para preencher os campos azuis, basta selecionar uma das opções.
- Caso a secretaria não atenda à etapa da Educação Básica indicada selecione a opção "N/A".</t>
    </r>
  </si>
  <si>
    <t>1. INFORMAÇÕES GERAIS</t>
  </si>
  <si>
    <t>Nome do Município ou Estado</t>
  </si>
  <si>
    <t>Mês e Ano de Preenchimento</t>
  </si>
  <si>
    <t>Ensino Fundamental</t>
  </si>
  <si>
    <t>Ensino Médio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</si>
  <si>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</si>
  <si>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</si>
  <si>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</si>
  <si>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</si>
  <si>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</si>
  <si>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</si>
  <si>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</si>
  <si>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</si>
  <si>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</si>
  <si>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1º EM</t>
  </si>
  <si>
    <t>2º EM</t>
  </si>
  <si>
    <t>3º EM</t>
  </si>
  <si>
    <t>Não se aplica (Selecione a opção "N/A" se a rede não ofertar o ano escolar)</t>
  </si>
  <si>
    <t>Matrícula (Número de estudantes na rede por ano escolar)</t>
  </si>
  <si>
    <t>Reprovação (% de alunos)</t>
  </si>
  <si>
    <t>Abandono (% de alunos)</t>
  </si>
  <si>
    <t>Distorção idade-série (% de alunos)</t>
  </si>
  <si>
    <t>Aprendizagem Adequada (% de estudantes com desempenho Avançado + Proficiente)</t>
  </si>
  <si>
    <t>Matemática</t>
  </si>
  <si>
    <t>Língua Portuguesa</t>
  </si>
  <si>
    <t xml:space="preserve">     Anos Iniciais - Ensino Fundamental</t>
  </si>
  <si>
    <t xml:space="preserve">     Anos Finais - Ensino Fundamental</t>
  </si>
  <si>
    <t xml:space="preserve">     Ensino Médio</t>
  </si>
  <si>
    <t>Para apoiar o preenchimento do campo APRENDIZAGEM ADEQUADA, acesse aqui o QEdu e consulte os dados de sua rede.</t>
  </si>
  <si>
    <t>Para apoiar o preenchimento dos campos de Reprovação, Abandono e Distorção Idade-Série, acesse os Painéis Estatísticos do Censo Escolar clicando aqui e consulte os dados de sua rede.</t>
  </si>
  <si>
    <t>2. INDICADOR DE APRENDIZAGEM</t>
  </si>
  <si>
    <r>
      <rPr>
        <b/>
        <i/>
        <sz val="10"/>
        <color theme="1"/>
        <rFont val="Calibri"/>
      </rPr>
      <t>Nota explicativa para os níveis de aprendizagem:</t>
    </r>
    <r>
      <rPr>
        <i/>
        <sz val="10"/>
        <color theme="1"/>
        <rFont val="Calibri"/>
      </rPr>
      <t xml:space="preserve">
</t>
    </r>
    <r>
      <rPr>
        <b/>
        <i/>
        <sz val="10"/>
        <color theme="1"/>
        <rFont val="Calibri"/>
      </rPr>
      <t>Abaixo do Básico:</t>
    </r>
    <r>
      <rPr>
        <i/>
        <sz val="10"/>
        <color theme="1"/>
        <rFont val="Calibri"/>
      </rPr>
      <t xml:space="preserve"> O(A) estudante demonstra domínio muito limitado dos conhecimentos e habilidades esperados para o ano/série. Apresenta grandes lacunas de aprendizagem que dificultam acompanhar as atividades escolares com autonomia.
</t>
    </r>
    <r>
      <rPr>
        <b/>
        <i/>
        <sz val="10"/>
        <color theme="1"/>
        <rFont val="Calibri"/>
      </rPr>
      <t>Básico:</t>
    </r>
    <r>
      <rPr>
        <i/>
        <sz val="10"/>
        <color theme="1"/>
        <rFont val="Calibri"/>
      </rPr>
      <t xml:space="preserve"> O(A) estudante demonstra domínio parcial dos conhecimentos e habilidades essenciais. Embora consiga realizar algumas tarefas, ainda precisa de apoio significativo para consolidar as aprendizagens esperadas.
</t>
    </r>
    <r>
      <rPr>
        <b/>
        <i/>
        <sz val="10"/>
        <color theme="1"/>
        <rFont val="Calibri"/>
      </rPr>
      <t>Adequado:</t>
    </r>
    <r>
      <rPr>
        <i/>
        <sz val="10"/>
        <color theme="1"/>
        <rFont val="Calibri"/>
      </rPr>
      <t xml:space="preserve"> O(A) estudante compreende e aplica os conhecimentos e habilidades previstos no currículo de forma consistente. Consegue realizar atividades com autonomia e demonstra preparo para avançar na trajetória escolar.
</t>
    </r>
    <r>
      <rPr>
        <b/>
        <i/>
        <sz val="10"/>
        <color theme="1"/>
        <rFont val="Calibri"/>
      </rPr>
      <t>Avançado:</t>
    </r>
    <r>
      <rPr>
        <i/>
        <sz val="10"/>
        <color theme="1"/>
        <rFont val="Calibri"/>
      </rPr>
      <t xml:space="preserve"> O(A) estudante ultrapassa as expectativas para o ano/série, demonstrando domínio aprofundado dos conteúdos e capacidade de mobilizar conhecimentos em situações novas e complexas.</t>
    </r>
  </si>
  <si>
    <r>
      <rPr>
        <sz val="12"/>
        <color rgb="FF000000"/>
        <rFont val="Calibri"/>
      </rPr>
      <t xml:space="preserve">Indique, </t>
    </r>
    <r>
      <rPr>
        <b/>
        <sz val="12"/>
        <color rgb="FF38761D"/>
        <rFont val="Calibri"/>
      </rPr>
      <t>no campo em verde à direita</t>
    </r>
    <r>
      <rPr>
        <sz val="12"/>
        <color rgb="FF000000"/>
        <rFont val="Calibri"/>
      </rPr>
      <t xml:space="preserve">, o </t>
    </r>
    <r>
      <rPr>
        <b/>
        <sz val="12"/>
        <color rgb="FF000000"/>
        <rFont val="Calibri"/>
      </rPr>
      <t>nome da avaliação de Língua Portuguesa aplicada</t>
    </r>
    <r>
      <rPr>
        <sz val="12"/>
        <color rgb="FF000000"/>
        <rFont val="Calibri"/>
      </rPr>
      <t xml:space="preserve"> pela rede </t>
    </r>
    <r>
      <rPr>
        <i/>
        <sz val="12"/>
        <color rgb="FF000000"/>
        <rFont val="Calibri"/>
      </rPr>
      <t>(ex.: Avaliação Municipal ou Avaliação CAEd)</t>
    </r>
  </si>
  <si>
    <t>INSERIR AQUI O NOME DA AVALIAÇÃO APLICADA PELA REDE</t>
  </si>
  <si>
    <r>
      <rPr>
        <sz val="12"/>
        <color rgb="FF000000"/>
        <rFont val="Calibri"/>
      </rPr>
      <t xml:space="preserve">Selecione, ao lado, o tipo de </t>
    </r>
    <r>
      <rPr>
        <b/>
        <sz val="12"/>
        <color rgb="FF000000"/>
        <rFont val="Calibri"/>
      </rPr>
      <t xml:space="preserve">avaliação. </t>
    </r>
  </si>
  <si>
    <t>a. Aprendizagem em Língua Portuguesa</t>
  </si>
  <si>
    <t>A Série/Ano é ofertada na rede?</t>
  </si>
  <si>
    <t>Possuo dados de aprendizagem em nível de rede?</t>
  </si>
  <si>
    <t>Abaixo do Básico</t>
  </si>
  <si>
    <t>Básico</t>
  </si>
  <si>
    <t>Adequado</t>
  </si>
  <si>
    <t>Avançado</t>
  </si>
  <si>
    <t>% de estudantes por nível de aprendizagem em avaliação aplicada pela rede - 1º Ano EF</t>
  </si>
  <si>
    <t>% de estudantes por nível de aprendizagem em avaliação aplicada pela rede - 2º Ano EF</t>
  </si>
  <si>
    <t>% de estudantes por nível de aprendizagem em avaliação aplicada pela rede - 3º Ano EF</t>
  </si>
  <si>
    <t>% de estudantes por nível de aprendizagem em avaliação aplicada pela rede - 4º Ano EF</t>
  </si>
  <si>
    <t>% de estudantes por nível de aprendizagem em avaliação aplicada pela rede - 5º Ano EF</t>
  </si>
  <si>
    <t>% de estudantes por nível de aprendizagem em avaliação aplicada pela rede - 6º Ano EF</t>
  </si>
  <si>
    <t>% de estudantes por nível de aprendizagem em avaliação aplicada pela rede - 7º Ano EF</t>
  </si>
  <si>
    <t>% de estudantes por nível de aprendizagem em avaliação aplicada pela rede - 8º Ano EF</t>
  </si>
  <si>
    <t>% de estudantes por nível de aprendizagem em avaliação aplicada pela rede - 9º Ano EF</t>
  </si>
  <si>
    <t>% de estudantes por nível de aprendizagem em avaliação aplicada pela rede - 1º Ano EM</t>
  </si>
  <si>
    <t>% de estudantes por nível de aprendizagem em avaliação aplicada pela rede - 2º Ano EM</t>
  </si>
  <si>
    <t>% de estudantes por nível de aprendizagem em avaliação aplicada pela rede - 3º Ano EM</t>
  </si>
  <si>
    <r>
      <rPr>
        <sz val="12"/>
        <color rgb="FF000000"/>
        <rFont val="Calibri"/>
      </rPr>
      <t xml:space="preserve">Indique, </t>
    </r>
    <r>
      <rPr>
        <b/>
        <sz val="12"/>
        <color rgb="FF38761D"/>
        <rFont val="Calibri"/>
      </rPr>
      <t>no campo em verde</t>
    </r>
    <r>
      <rPr>
        <sz val="12"/>
        <color rgb="FF000000"/>
        <rFont val="Calibri"/>
      </rPr>
      <t xml:space="preserve"> à direita, </t>
    </r>
    <r>
      <rPr>
        <b/>
        <sz val="12"/>
        <color rgb="FF000000"/>
        <rFont val="Calibri"/>
      </rPr>
      <t>o nome da avaliação de Matemática aplicada</t>
    </r>
    <r>
      <rPr>
        <sz val="12"/>
        <color rgb="FF000000"/>
        <rFont val="Calibri"/>
      </rPr>
      <t xml:space="preserve"> pela rede (ex.: Avaliação Municipal ou Avaliação CAEd)</t>
    </r>
  </si>
  <si>
    <t>b. Aprendizagem em Matemática</t>
  </si>
  <si>
    <t>3. DE OLHO NA EQUIDADE</t>
  </si>
  <si>
    <r>
      <rPr>
        <b/>
        <i/>
        <sz val="14"/>
        <color theme="1"/>
        <rFont val="Calibri"/>
      </rPr>
      <t>Analise os dados de aprendizagem dos estudantes da rede, correlacionando-os com os marcadores de raça/cor</t>
    </r>
    <r>
      <rPr>
        <i/>
        <sz val="14"/>
        <color theme="1"/>
        <rFont val="Calibri"/>
      </rPr>
      <t xml:space="preserve"> (brancos, pretos, pardos, amarelos e indígenas). A partir dessa análise, </t>
    </r>
    <r>
      <rPr>
        <b/>
        <i/>
        <sz val="14"/>
        <color theme="1"/>
        <rFont val="Calibri"/>
      </rPr>
      <t>reflita sob a perspectiva da equidade</t>
    </r>
    <r>
      <rPr>
        <i/>
        <sz val="14"/>
        <color theme="1"/>
        <rFont val="Calibri"/>
      </rPr>
      <t xml:space="preserve"> e registre, </t>
    </r>
    <r>
      <rPr>
        <b/>
        <i/>
        <sz val="14"/>
        <color rgb="FF70AD47"/>
        <rFont val="Calibri"/>
      </rPr>
      <t>nos campos em verde</t>
    </r>
    <r>
      <rPr>
        <i/>
        <sz val="14"/>
        <color theme="1"/>
        <rFont val="Calibri"/>
      </rPr>
      <t>, os principais pontos observados, considerando a implementação da Recomposição das Aprendizagens..</t>
    </r>
  </si>
  <si>
    <r>
      <rPr>
        <b/>
        <i/>
        <sz val="14"/>
        <color rgb="FF0000FF"/>
        <rFont val="Calibri"/>
      </rPr>
      <t>Avanços</t>
    </r>
    <r>
      <rPr>
        <i/>
        <sz val="14"/>
        <color theme="1"/>
        <rFont val="Calibri"/>
      </rPr>
      <t xml:space="preserve">
Quais progressos foram identificados e quais ações precisam ser mantidas para garantir a continuidade dos resultados?</t>
    </r>
  </si>
  <si>
    <r>
      <rPr>
        <b/>
        <i/>
        <sz val="14"/>
        <color rgb="FFFF0000"/>
        <rFont val="Calibri"/>
      </rPr>
      <t>Desafios</t>
    </r>
    <r>
      <rPr>
        <i/>
        <sz val="14"/>
        <color theme="1"/>
        <rFont val="Calibri"/>
      </rPr>
      <t xml:space="preserve">
Quais obstáculos ou desigualdades ainda persistem e que precisam ser superados?</t>
    </r>
  </si>
  <si>
    <r>
      <rPr>
        <b/>
        <i/>
        <sz val="14"/>
        <color rgb="FF70AD47"/>
        <rFont val="Calibri"/>
      </rPr>
      <t>Próximos passos</t>
    </r>
    <r>
      <rPr>
        <i/>
        <sz val="14"/>
        <color theme="1"/>
        <rFont val="Calibri"/>
      </rPr>
      <t xml:space="preserve">
Quais estratégias ainda não adotadas e ações não realizadas devem ser implementadas para promover mais equidade?</t>
    </r>
  </si>
  <si>
    <t>Para consultar dados de equidade de sua rede, acesse o Painel da PNEERQ clicando aqui.</t>
  </si>
  <si>
    <t>Ações</t>
  </si>
  <si>
    <t>Objetivo</t>
  </si>
  <si>
    <t>Desafio</t>
  </si>
  <si>
    <t>percentual</t>
  </si>
  <si>
    <t>Total de Ações</t>
  </si>
  <si>
    <t>COUNTA of Ações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</si>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</sst>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63">
    <font>
      <sz val="11"/>
      <color theme="1"/>
      <name val="Calibri"/>
      <scheme val="minor"/>
    </font>
    <font>
      <sz val="11"/>
      <color theme="1"/>
      <name val="Calibri"/>
    </font>
    <font>
      <b/>
      <sz val="28"/>
      <color rgb="FF173DFF"/>
      <name val="Calibri"/>
    </font>
    <font>
      <sz val="15"/>
      <color theme="1"/>
      <name val="Calibri"/>
    </font>
    <font>
      <u/>
      <sz val="14"/>
      <color rgb="FF0000FF"/>
      <name val="Calibri"/>
    </font>
    <font>
      <sz val="14"/>
      <color theme="1"/>
      <name val="Calibri"/>
    </font>
    <font>
      <b/>
      <sz val="15"/>
      <color theme="1"/>
      <name val="Calibri"/>
    </font>
    <font>
      <b/>
      <sz val="14"/>
      <color theme="1"/>
      <name val="Calibri"/>
    </font>
    <font>
      <sz val="11"/>
      <color rgb="FFFF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u/>
      <sz val="12"/>
      <color rgb="FF0000FF"/>
      <name val="Calibri"/>
    </font>
    <font>
      <b/>
      <u/>
      <sz val="12"/>
      <color rgb="FF0563C1"/>
      <name val="Calibri"/>
    </font>
    <font>
      <sz val="11"/>
      <name val="Calibri"/>
    </font>
    <font>
      <b/>
      <i/>
      <sz val="19"/>
      <color rgb="FF0000FF"/>
      <name val="Calibri"/>
    </font>
    <font>
      <sz val="11"/>
      <color rgb="FF173DFF"/>
      <name val="Calibri"/>
    </font>
    <font>
      <sz val="12"/>
      <color rgb="FF000000"/>
      <name val="Calibri"/>
    </font>
    <font>
      <b/>
      <sz val="20"/>
      <color rgb="FF173DFF"/>
      <name val="Calibri"/>
    </font>
    <font>
      <b/>
      <sz val="16"/>
      <color rgb="FF164DF2"/>
      <name val="Calibri"/>
    </font>
    <font>
      <sz val="14"/>
      <color rgb="FF1F1F1F"/>
      <name val="Calibri"/>
    </font>
    <font>
      <b/>
      <sz val="11"/>
      <color rgb="FF1F1F1F"/>
      <name val="Calibri"/>
    </font>
    <font>
      <b/>
      <sz val="11"/>
      <color theme="1"/>
      <name val="Calibri"/>
    </font>
    <font>
      <b/>
      <sz val="12"/>
      <color rgb="FF000000"/>
      <name val="Calibri"/>
    </font>
    <font>
      <b/>
      <sz val="8"/>
      <color theme="1"/>
      <name val="Calibri"/>
    </font>
    <font>
      <b/>
      <sz val="30"/>
      <color theme="1"/>
      <name val="Calibri"/>
    </font>
    <font>
      <i/>
      <sz val="15"/>
      <color rgb="FF000000"/>
      <name val="Calibri"/>
    </font>
    <font>
      <sz val="9"/>
      <color theme="1"/>
      <name val="Calibri"/>
    </font>
    <font>
      <i/>
      <sz val="15"/>
      <color theme="1"/>
      <name val="Calibri"/>
    </font>
    <font>
      <b/>
      <sz val="12"/>
      <color rgb="FFFFFFFF"/>
      <name val="Calibri"/>
    </font>
    <font>
      <sz val="11"/>
      <color rgb="FF000000"/>
      <name val="Calibri"/>
    </font>
    <font>
      <i/>
      <sz val="11"/>
      <color rgb="FF999999"/>
      <name val="Calibri"/>
    </font>
    <font>
      <i/>
      <sz val="12"/>
      <color theme="1"/>
      <name val="Calibri"/>
    </font>
    <font>
      <b/>
      <sz val="16"/>
      <color rgb="FFFFFFFF"/>
      <name val="Calibri"/>
    </font>
    <font>
      <i/>
      <sz val="9"/>
      <color rgb="FFFF0000"/>
      <name val="Calibri"/>
    </font>
    <font>
      <b/>
      <sz val="18"/>
      <color rgb="FFFFFFFF"/>
      <name val="Calibri"/>
    </font>
    <font>
      <b/>
      <sz val="22"/>
      <color rgb="FF173DFF"/>
      <name val="Calibri"/>
    </font>
    <font>
      <b/>
      <sz val="20"/>
      <color theme="1"/>
      <name val="Calibri"/>
    </font>
    <font>
      <sz val="16"/>
      <color theme="1"/>
      <name val="Calibri"/>
    </font>
    <font>
      <b/>
      <sz val="11"/>
      <color rgb="FF000000"/>
      <name val="Calibri"/>
    </font>
    <font>
      <b/>
      <u/>
      <sz val="15"/>
      <color rgb="FFFFFFFF"/>
      <name val="Calibri"/>
    </font>
    <font>
      <b/>
      <sz val="26"/>
      <color theme="1"/>
      <name val="Calibri"/>
    </font>
    <font>
      <i/>
      <sz val="10"/>
      <color theme="1"/>
      <name val="Calibri"/>
    </font>
    <font>
      <b/>
      <i/>
      <sz val="20"/>
      <color theme="1"/>
      <name val="Calibri"/>
    </font>
    <font>
      <b/>
      <i/>
      <sz val="12"/>
      <color theme="1"/>
      <name val="Calibri"/>
    </font>
    <font>
      <sz val="18"/>
      <color theme="1"/>
      <name val="Calibri"/>
    </font>
    <font>
      <i/>
      <sz val="8"/>
      <color theme="1"/>
      <name val="Calibri"/>
    </font>
    <font>
      <i/>
      <sz val="14"/>
      <color theme="1"/>
      <name val="Calibri"/>
    </font>
    <font>
      <sz val="14"/>
      <name val="Calibri"/>
    </font>
    <font>
      <b/>
      <sz val="14"/>
      <name val="Calibri"/>
    </font>
    <font>
      <b/>
      <u/>
      <sz val="14"/>
      <color rgb="FF1155CC"/>
      <name val="Calibri"/>
    </font>
    <font>
      <b/>
      <sz val="12"/>
      <color rgb="FF0000FF"/>
      <name val="Calibri"/>
    </font>
    <font>
      <b/>
      <sz val="12"/>
      <color rgb="FF38761D"/>
      <name val="Calibri"/>
    </font>
    <font>
      <b/>
      <i/>
      <sz val="15"/>
      <color rgb="FF38761D"/>
      <name val="Calibri"/>
    </font>
    <font>
      <i/>
      <sz val="11"/>
      <color theme="1"/>
      <name val="Calibri"/>
    </font>
    <font>
      <b/>
      <sz val="18"/>
      <color rgb="FFFFFF00"/>
      <name val="Calibri"/>
    </font>
    <font>
      <b/>
      <sz val="14"/>
      <color theme="9"/>
      <name val="Calibri"/>
    </font>
    <font>
      <b/>
      <sz val="14"/>
      <color rgb="FF0000FF"/>
      <name val="Calibri"/>
    </font>
    <font>
      <b/>
      <i/>
      <sz val="10"/>
      <color theme="1"/>
      <name val="Calibri"/>
    </font>
    <font>
      <i/>
      <sz val="12"/>
      <color rgb="FF000000"/>
      <name val="Calibri"/>
    </font>
    <font>
      <b/>
      <i/>
      <sz val="14"/>
      <color theme="1"/>
      <name val="Calibri"/>
    </font>
    <font>
      <b/>
      <i/>
      <sz val="14"/>
      <color rgb="FF70AD47"/>
      <name val="Calibri"/>
    </font>
    <font>
      <b/>
      <i/>
      <sz val="14"/>
      <color rgb="FF0000FF"/>
      <name val="Calibri"/>
    </font>
    <font>
      <b/>
      <i/>
      <sz val="14"/>
      <color rgb="FFFF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173DFF"/>
        <bgColor rgb="FF173DFF"/>
      </patternFill>
    </fill>
    <fill>
      <patternFill patternType="solid">
        <fgColor rgb="FF00CF00"/>
        <bgColor rgb="FF00CF00"/>
      </patternFill>
    </fill>
    <fill>
      <patternFill patternType="solid">
        <fgColor rgb="FFFFCF00"/>
        <bgColor rgb="FFFFC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3D85C6"/>
        <bgColor rgb="FF3D85C6"/>
      </patternFill>
    </fill>
    <fill>
      <patternFill patternType="solid">
        <fgColor rgb="FFEAF5ED"/>
        <bgColor rgb="FFEAF5ED"/>
      </patternFill>
    </fill>
    <fill>
      <patternFill patternType="solid">
        <fgColor theme="0"/>
        <bgColor theme="0"/>
      </patternFill>
    </fill>
    <fill>
      <patternFill patternType="solid">
        <fgColor rgb="FF0000FF"/>
        <bgColor rgb="FF0000FF"/>
      </patternFill>
    </fill>
    <fill>
      <patternFill patternType="solid">
        <fgColor rgb="FFD9D9D9"/>
        <bgColor rgb="FFD9D9D9"/>
      </patternFill>
    </fill>
  </fills>
  <borders count="78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thick">
        <color rgb="FFFFFFFF"/>
      </bottom>
      <diagonal/>
    </border>
    <border>
      <left style="thick">
        <color rgb="FFD9D9D9"/>
      </left>
      <right/>
      <top style="thick">
        <color rgb="FFD9D9D9"/>
      </top>
      <bottom/>
      <diagonal/>
    </border>
    <border>
      <left/>
      <right/>
      <top style="thick">
        <color rgb="FFD9D9D9"/>
      </top>
      <bottom/>
      <diagonal/>
    </border>
    <border>
      <left/>
      <right style="thick">
        <color rgb="FFD9D9D9"/>
      </right>
      <top/>
      <bottom/>
      <diagonal/>
    </border>
    <border>
      <left style="thick">
        <color rgb="FFD9D9D9"/>
      </left>
      <right/>
      <top/>
      <bottom/>
      <diagonal/>
    </border>
    <border>
      <left style="thick">
        <color rgb="FFD9D9D9"/>
      </left>
      <right/>
      <top/>
      <bottom style="thick">
        <color rgb="FFD9D9D9"/>
      </bottom>
      <diagonal/>
    </border>
    <border>
      <left/>
      <right/>
      <top/>
      <bottom style="thick">
        <color rgb="FFD9D9D9"/>
      </bottom>
      <diagonal/>
    </border>
    <border>
      <left/>
      <right style="thick">
        <color rgb="FFD9D9D9"/>
      </right>
      <top/>
      <bottom style="thick">
        <color rgb="FFD9D9D9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2" borderId="0" xfId="0" applyFont="1" applyFill="1"/>
    <xf numFmtId="0" fontId="2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7" borderId="4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10" fillId="7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8" borderId="2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8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9" xfId="0" applyFont="1" applyBorder="1"/>
    <xf numFmtId="0" fontId="1" fillId="8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1" xfId="0" applyFont="1" applyBorder="1"/>
    <xf numFmtId="0" fontId="1" fillId="5" borderId="0" xfId="0" applyFont="1" applyFill="1"/>
    <xf numFmtId="0" fontId="24" fillId="6" borderId="0" xfId="0" applyFont="1" applyFill="1" applyAlignment="1">
      <alignment horizontal="center" vertical="center" wrapText="1"/>
    </xf>
    <xf numFmtId="0" fontId="26" fillId="0" borderId="0" xfId="0" applyFont="1"/>
    <xf numFmtId="0" fontId="1" fillId="0" borderId="0" xfId="0" applyFont="1"/>
    <xf numFmtId="0" fontId="28" fillId="3" borderId="24" xfId="0" applyFont="1" applyFill="1" applyBorder="1" applyAlignment="1">
      <alignment vertical="center"/>
    </xf>
    <xf numFmtId="0" fontId="28" fillId="0" borderId="25" xfId="0" applyFont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29" fillId="8" borderId="28" xfId="0" applyFont="1" applyFill="1" applyBorder="1" applyAlignment="1">
      <alignment horizontal="left" vertical="center"/>
    </xf>
    <xf numFmtId="0" fontId="30" fillId="8" borderId="29" xfId="0" applyFont="1" applyFill="1" applyBorder="1" applyAlignment="1">
      <alignment horizontal="center" vertical="center" wrapText="1"/>
    </xf>
    <xf numFmtId="0" fontId="30" fillId="8" borderId="3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9" fillId="7" borderId="40" xfId="0" applyFont="1" applyFill="1" applyBorder="1" applyAlignment="1">
      <alignment horizontal="right"/>
    </xf>
    <xf numFmtId="0" fontId="10" fillId="6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19" xfId="0" applyFont="1" applyBorder="1" applyAlignment="1">
      <alignment wrapText="1"/>
    </xf>
    <xf numFmtId="1" fontId="1" fillId="8" borderId="45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8" borderId="46" xfId="0" applyNumberFormat="1" applyFont="1" applyFill="1" applyBorder="1" applyAlignment="1">
      <alignment horizontal="center" vertical="center"/>
    </xf>
    <xf numFmtId="0" fontId="21" fillId="0" borderId="19" xfId="0" applyFont="1" applyBorder="1"/>
    <xf numFmtId="3" fontId="5" fillId="13" borderId="45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13" borderId="4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13" borderId="45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13" borderId="46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38" fillId="0" borderId="19" xfId="0" applyFont="1" applyBorder="1" applyAlignment="1">
      <alignment wrapText="1"/>
    </xf>
    <xf numFmtId="2" fontId="5" fillId="0" borderId="0" xfId="0" applyNumberFormat="1" applyFont="1" applyAlignment="1">
      <alignment horizontal="center" vertical="center"/>
    </xf>
    <xf numFmtId="0" fontId="21" fillId="0" borderId="22" xfId="0" applyFont="1" applyBorder="1"/>
    <xf numFmtId="0" fontId="1" fillId="0" borderId="9" xfId="0" applyFont="1" applyBorder="1" applyAlignment="1">
      <alignment horizontal="center"/>
    </xf>
    <xf numFmtId="164" fontId="37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164" fontId="1" fillId="0" borderId="9" xfId="0" applyNumberFormat="1" applyFont="1" applyBorder="1"/>
    <xf numFmtId="0" fontId="1" fillId="0" borderId="23" xfId="0" applyFont="1" applyBorder="1"/>
    <xf numFmtId="0" fontId="16" fillId="7" borderId="47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43" fillId="14" borderId="0" xfId="0" applyFont="1" applyFill="1" applyAlignment="1">
      <alignment horizontal="center" vertical="center"/>
    </xf>
    <xf numFmtId="0" fontId="35" fillId="0" borderId="19" xfId="0" applyFont="1" applyBorder="1" applyAlignment="1">
      <alignment vertical="center"/>
    </xf>
    <xf numFmtId="0" fontId="35" fillId="0" borderId="50" xfId="0" applyFont="1" applyBorder="1" applyAlignment="1">
      <alignment horizontal="left" vertical="center"/>
    </xf>
    <xf numFmtId="9" fontId="43" fillId="14" borderId="51" xfId="0" applyNumberFormat="1" applyFont="1" applyFill="1" applyBorder="1" applyAlignment="1">
      <alignment horizontal="center" vertical="center"/>
    </xf>
    <xf numFmtId="9" fontId="43" fillId="14" borderId="52" xfId="0" applyNumberFormat="1" applyFont="1" applyFill="1" applyBorder="1" applyAlignment="1">
      <alignment horizontal="center" vertical="center"/>
    </xf>
    <xf numFmtId="9" fontId="43" fillId="14" borderId="53" xfId="0" applyNumberFormat="1" applyFont="1" applyFill="1" applyBorder="1" applyAlignment="1">
      <alignment horizontal="center" vertical="center"/>
    </xf>
    <xf numFmtId="9" fontId="43" fillId="14" borderId="54" xfId="0" applyNumberFormat="1" applyFont="1" applyFill="1" applyBorder="1" applyAlignment="1">
      <alignment horizontal="center" vertical="center"/>
    </xf>
    <xf numFmtId="9" fontId="43" fillId="14" borderId="55" xfId="0" applyNumberFormat="1" applyFont="1" applyFill="1" applyBorder="1" applyAlignment="1">
      <alignment horizontal="center" vertical="center"/>
    </xf>
    <xf numFmtId="9" fontId="43" fillId="14" borderId="56" xfId="0" applyNumberFormat="1" applyFont="1" applyFill="1" applyBorder="1" applyAlignment="1">
      <alignment horizontal="center" vertical="center"/>
    </xf>
    <xf numFmtId="9" fontId="43" fillId="14" borderId="57" xfId="0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44" fillId="14" borderId="0" xfId="0" applyFont="1" applyFill="1" applyAlignment="1">
      <alignment horizontal="center" vertical="center"/>
    </xf>
    <xf numFmtId="0" fontId="1" fillId="0" borderId="59" xfId="0" applyFont="1" applyBorder="1" applyAlignment="1">
      <alignment horizontal="left" vertical="center" wrapText="1"/>
    </xf>
    <xf numFmtId="9" fontId="43" fillId="14" borderId="63" xfId="0" applyNumberFormat="1" applyFont="1" applyFill="1" applyBorder="1" applyAlignment="1">
      <alignment horizontal="center" vertical="center"/>
    </xf>
    <xf numFmtId="0" fontId="46" fillId="7" borderId="50" xfId="0" applyFont="1" applyFill="1" applyBorder="1" applyAlignment="1">
      <alignment horizontal="center" vertical="center" wrapText="1"/>
    </xf>
    <xf numFmtId="0" fontId="0" fillId="0" borderId="68" xfId="0" pivotButton="1" applyBorder="1"/>
    <xf numFmtId="0" fontId="0" fillId="0" borderId="69" xfId="0" applyBorder="1"/>
    <xf numFmtId="0" fontId="0" fillId="0" borderId="70" xfId="0" applyBorder="1"/>
    <xf numFmtId="0" fontId="0" fillId="0" borderId="68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5" xfId="0" applyBorder="1"/>
    <xf numFmtId="0" fontId="0" fillId="0" borderId="77" xfId="0" pivotButton="1" applyBorder="1"/>
    <xf numFmtId="0" fontId="0" fillId="0" borderId="77" xfId="0" applyBorder="1" applyAlignment="1">
      <alignment horizontal="left"/>
    </xf>
    <xf numFmtId="0" fontId="1" fillId="2" borderId="44" xfId="0" applyFont="1" applyFill="1" applyBorder="1"/>
    <xf numFmtId="0" fontId="1" fillId="3" borderId="44" xfId="0" applyFont="1" applyFill="1" applyBorder="1"/>
    <xf numFmtId="0" fontId="1" fillId="4" borderId="44" xfId="0" applyFont="1" applyFill="1" applyBorder="1"/>
    <xf numFmtId="0" fontId="1" fillId="5" borderId="44" xfId="0" applyFont="1" applyFill="1" applyBorder="1"/>
    <xf numFmtId="0" fontId="1" fillId="7" borderId="4" xfId="0" applyFont="1" applyFill="1" applyBorder="1"/>
    <xf numFmtId="0" fontId="1" fillId="7" borderId="0" xfId="0" applyFont="1" applyFill="1"/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0" fontId="1" fillId="7" borderId="8" xfId="0" applyFont="1" applyFill="1" applyBorder="1"/>
    <xf numFmtId="0" fontId="15" fillId="2" borderId="44" xfId="0" applyFont="1" applyFill="1" applyBorder="1"/>
    <xf numFmtId="0" fontId="15" fillId="2" borderId="44" xfId="0" applyFont="1" applyFill="1" applyBorder="1" applyAlignment="1">
      <alignment wrapText="1"/>
    </xf>
    <xf numFmtId="0" fontId="15" fillId="3" borderId="44" xfId="0" applyFont="1" applyFill="1" applyBorder="1"/>
    <xf numFmtId="0" fontId="15" fillId="4" borderId="44" xfId="0" applyFont="1" applyFill="1" applyBorder="1"/>
    <xf numFmtId="0" fontId="15" fillId="0" borderId="0" xfId="0" applyFont="1"/>
    <xf numFmtId="0" fontId="1" fillId="6" borderId="44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1" fillId="0" borderId="0" xfId="0" applyFont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6" borderId="0" xfId="0" applyFont="1" applyFill="1"/>
    <xf numFmtId="0" fontId="1" fillId="3" borderId="27" xfId="0" applyFont="1" applyFill="1" applyBorder="1"/>
    <xf numFmtId="0" fontId="1" fillId="8" borderId="28" xfId="0" applyFont="1" applyFill="1" applyBorder="1" applyAlignment="1">
      <alignment horizontal="left" vertical="center"/>
    </xf>
    <xf numFmtId="0" fontId="1" fillId="8" borderId="29" xfId="0" applyFont="1" applyFill="1" applyBorder="1" applyAlignment="1">
      <alignment horizontal="left" vertical="center" wrapText="1"/>
    </xf>
    <xf numFmtId="0" fontId="1" fillId="8" borderId="30" xfId="0" applyFont="1" applyFill="1" applyBorder="1" applyAlignment="1">
      <alignment horizontal="left" vertical="center" wrapText="1"/>
    </xf>
    <xf numFmtId="0" fontId="1" fillId="3" borderId="31" xfId="0" applyFont="1" applyFill="1" applyBorder="1"/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3" borderId="34" xfId="0" applyFont="1" applyFill="1" applyBorder="1"/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21" fillId="7" borderId="0" xfId="0" applyFont="1" applyFill="1"/>
    <xf numFmtId="0" fontId="1" fillId="7" borderId="40" xfId="0" applyFont="1" applyFill="1" applyBorder="1"/>
    <xf numFmtId="165" fontId="40" fillId="14" borderId="44" xfId="0" applyNumberFormat="1" applyFont="1" applyFill="1" applyBorder="1" applyAlignment="1">
      <alignment horizontal="center" vertical="center"/>
    </xf>
    <xf numFmtId="0" fontId="43" fillId="14" borderId="44" xfId="0" applyFont="1" applyFill="1" applyBorder="1" applyAlignment="1">
      <alignment horizontal="center" vertical="center"/>
    </xf>
    <xf numFmtId="0" fontId="44" fillId="14" borderId="44" xfId="0" applyFont="1" applyFill="1" applyBorder="1" applyAlignment="1">
      <alignment horizontal="center" vertical="center"/>
    </xf>
    <xf numFmtId="0" fontId="1" fillId="13" borderId="65" xfId="0" applyFont="1" applyFill="1" applyBorder="1"/>
    <xf numFmtId="0" fontId="14" fillId="0" borderId="0" xfId="0" applyFont="1" applyAlignment="1">
      <alignment horizontal="right" vertical="center" wrapText="1"/>
    </xf>
    <xf numFmtId="0" fontId="10" fillId="7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7" borderId="1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7" borderId="4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top"/>
    </xf>
    <xf numFmtId="0" fontId="27" fillId="7" borderId="0" xfId="0" applyFont="1" applyFill="1" applyAlignment="1">
      <alignment vertical="center" wrapText="1"/>
    </xf>
    <xf numFmtId="0" fontId="24" fillId="6" borderId="0" xfId="0" applyFont="1" applyFill="1" applyAlignment="1">
      <alignment horizontal="right" vertical="center" wrapText="1"/>
    </xf>
    <xf numFmtId="0" fontId="24" fillId="6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left" wrapText="1"/>
    </xf>
    <xf numFmtId="0" fontId="10" fillId="7" borderId="40" xfId="0" applyFont="1" applyFill="1" applyBorder="1" applyAlignment="1">
      <alignment horizontal="left" vertical="center" wrapText="1"/>
    </xf>
    <xf numFmtId="0" fontId="33" fillId="7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horizontal="center" vertical="center"/>
    </xf>
    <xf numFmtId="0" fontId="6" fillId="7" borderId="37" xfId="0" applyFont="1" applyFill="1" applyBorder="1" applyAlignment="1">
      <alignment vertical="center"/>
    </xf>
    <xf numFmtId="0" fontId="10" fillId="7" borderId="40" xfId="0" applyFont="1" applyFill="1" applyBorder="1" applyAlignment="1">
      <alignment horizontal="left"/>
    </xf>
    <xf numFmtId="0" fontId="1" fillId="7" borderId="0" xfId="0" applyFont="1" applyFill="1" applyAlignment="1">
      <alignment horizontal="center" vertical="center"/>
    </xf>
    <xf numFmtId="9" fontId="37" fillId="13" borderId="54" xfId="0" applyNumberFormat="1" applyFont="1" applyFill="1" applyBorder="1" applyAlignment="1">
      <alignment horizontal="center" vertical="center"/>
    </xf>
    <xf numFmtId="0" fontId="39" fillId="15" borderId="22" xfId="0" applyFont="1" applyFill="1" applyBorder="1" applyAlignment="1">
      <alignment vertical="center" wrapText="1"/>
    </xf>
    <xf numFmtId="0" fontId="37" fillId="8" borderId="54" xfId="0" applyFont="1" applyFill="1" applyBorder="1" applyAlignment="1">
      <alignment horizontal="center" vertical="center"/>
    </xf>
    <xf numFmtId="0" fontId="45" fillId="14" borderId="11" xfId="0" applyFont="1" applyFill="1" applyBorder="1" applyAlignment="1">
      <alignment horizontal="center" vertical="center" wrapText="1"/>
    </xf>
    <xf numFmtId="0" fontId="42" fillId="13" borderId="48" xfId="0" applyFont="1" applyFill="1" applyBorder="1" applyAlignment="1">
      <alignment horizontal="center" vertical="center"/>
    </xf>
    <xf numFmtId="0" fontId="43" fillId="8" borderId="48" xfId="0" applyFont="1" applyFill="1" applyBorder="1" applyAlignment="1">
      <alignment horizontal="center" vertical="center"/>
    </xf>
    <xf numFmtId="9" fontId="43" fillId="14" borderId="51" xfId="0" applyNumberFormat="1" applyFont="1" applyFill="1" applyBorder="1" applyAlignment="1">
      <alignment horizontal="center" vertical="center"/>
    </xf>
    <xf numFmtId="9" fontId="43" fillId="0" borderId="51" xfId="0" applyNumberFormat="1" applyFont="1" applyBorder="1" applyAlignment="1">
      <alignment horizontal="center" vertical="center"/>
    </xf>
    <xf numFmtId="9" fontId="43" fillId="6" borderId="51" xfId="0" applyNumberFormat="1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/>
    </xf>
    <xf numFmtId="0" fontId="43" fillId="14" borderId="63" xfId="0" applyFont="1" applyFill="1" applyBorder="1" applyAlignment="1">
      <alignment horizontal="center" vertical="center"/>
    </xf>
    <xf numFmtId="9" fontId="43" fillId="0" borderId="63" xfId="0" applyNumberFormat="1" applyFont="1" applyBorder="1" applyAlignment="1">
      <alignment horizontal="center" vertical="center"/>
    </xf>
    <xf numFmtId="0" fontId="46" fillId="7" borderId="54" xfId="0" applyFont="1" applyFill="1" applyBorder="1" applyAlignment="1">
      <alignment horizontal="center" vertical="center" wrapText="1"/>
    </xf>
    <xf numFmtId="9" fontId="37" fillId="13" borderId="60" xfId="0" applyNumberFormat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6" fillId="16" borderId="15" xfId="0" applyFont="1" applyFill="1" applyBorder="1" applyAlignment="1">
      <alignment vertical="center" wrapText="1"/>
    </xf>
    <xf numFmtId="0" fontId="31" fillId="0" borderId="61" xfId="0" applyFont="1" applyBorder="1" applyAlignment="1">
      <alignment vertical="center" wrapText="1"/>
    </xf>
    <xf numFmtId="0" fontId="43" fillId="14" borderId="54" xfId="0" applyFont="1" applyFill="1" applyBorder="1" applyAlignment="1">
      <alignment horizontal="center" vertical="center"/>
    </xf>
    <xf numFmtId="9" fontId="43" fillId="14" borderId="54" xfId="0" applyNumberFormat="1" applyFont="1" applyFill="1" applyBorder="1" applyAlignment="1">
      <alignment horizontal="center" vertical="center"/>
    </xf>
    <xf numFmtId="0" fontId="43" fillId="14" borderId="52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vertical="center" wrapText="1"/>
    </xf>
    <xf numFmtId="0" fontId="41" fillId="7" borderId="11" xfId="0" applyFont="1" applyFill="1" applyBorder="1" applyAlignment="1">
      <alignment horizontal="left" vertical="center" wrapText="1"/>
    </xf>
    <xf numFmtId="0" fontId="34" fillId="5" borderId="0" xfId="0" applyFont="1" applyFill="1" applyAlignment="1">
      <alignment horizontal="center" vertical="center" wrapText="1"/>
    </xf>
    <xf numFmtId="0" fontId="5" fillId="7" borderId="44" xfId="0" applyFont="1" applyFill="1" applyBorder="1" applyAlignment="1">
      <alignment horizontal="left" vertical="center" wrapText="1"/>
    </xf>
    <xf numFmtId="0" fontId="7" fillId="13" borderId="54" xfId="0" applyFont="1" applyFill="1" applyBorder="1" applyAlignment="1">
      <alignment horizontal="left" vertical="center"/>
    </xf>
    <xf numFmtId="0" fontId="21" fillId="14" borderId="44" xfId="0" applyFont="1" applyFill="1" applyBorder="1" applyAlignment="1">
      <alignment horizontal="left" vertical="center" wrapText="1"/>
    </xf>
    <xf numFmtId="49" fontId="36" fillId="13" borderId="54" xfId="0" applyNumberFormat="1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37" fillId="8" borderId="60" xfId="0" applyFont="1" applyFill="1" applyBorder="1" applyAlignment="1">
      <alignment horizontal="center" vertical="center"/>
    </xf>
    <xf numFmtId="0" fontId="0" fillId="0" borderId="68" xfId="0" applyNumberFormat="1" applyBorder="1"/>
    <xf numFmtId="0" fontId="0" fillId="0" borderId="71" xfId="0" applyNumberFormat="1" applyBorder="1"/>
    <xf numFmtId="0" fontId="0" fillId="0" borderId="72" xfId="0" applyNumberFormat="1" applyBorder="1"/>
    <xf numFmtId="0" fontId="0" fillId="0" borderId="73" xfId="0" applyNumberFormat="1" applyBorder="1"/>
    <xf numFmtId="0" fontId="0" fillId="0" borderId="44" xfId="0" applyNumberFormat="1" applyBorder="1"/>
    <xf numFmtId="0" fontId="0" fillId="0" borderId="74" xfId="0" applyNumberFormat="1" applyBorder="1"/>
    <xf numFmtId="0" fontId="0" fillId="0" borderId="75" xfId="0" applyNumberFormat="1" applyBorder="1"/>
    <xf numFmtId="0" fontId="0" fillId="0" borderId="76" xfId="0" applyNumberFormat="1" applyBorder="1"/>
    <xf numFmtId="0" fontId="0" fillId="0" borderId="77" xfId="0" applyNumberFormat="1" applyBorder="1"/>
    <xf numFmtId="0" fontId="0" fillId="0" borderId="0" xfId="0" applyAlignment="1"/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44" xfId="0" applyFont="1" applyBorder="1" applyAlignment="1"/>
    <xf numFmtId="0" fontId="13" fillId="0" borderId="12" xfId="0" applyFont="1" applyBorder="1" applyAlignment="1"/>
    <xf numFmtId="0" fontId="13" fillId="0" borderId="13" xfId="0" applyFont="1" applyBorder="1" applyAlignment="1"/>
    <xf numFmtId="0" fontId="13" fillId="0" borderId="14" xfId="0" applyFont="1" applyBorder="1" applyAlignment="1"/>
    <xf numFmtId="0" fontId="13" fillId="0" borderId="18" xfId="0" applyFont="1" applyBorder="1" applyAlignment="1"/>
    <xf numFmtId="0" fontId="13" fillId="0" borderId="9" xfId="0" applyFont="1" applyBorder="1" applyAlignment="1"/>
    <xf numFmtId="0" fontId="13" fillId="0" borderId="23" xfId="0" applyFont="1" applyBorder="1" applyAlignment="1"/>
    <xf numFmtId="0" fontId="13" fillId="0" borderId="19" xfId="0" applyFont="1" applyBorder="1" applyAlignment="1"/>
    <xf numFmtId="0" fontId="13" fillId="0" borderId="22" xfId="0" applyFont="1" applyBorder="1" applyAlignment="1"/>
    <xf numFmtId="0" fontId="9" fillId="0" borderId="0" xfId="0" applyFont="1" applyAlignment="1"/>
    <xf numFmtId="0" fontId="1" fillId="13" borderId="0" xfId="0" applyFont="1" applyFill="1" applyAlignment="1"/>
    <xf numFmtId="0" fontId="13" fillId="0" borderId="38" xfId="0" applyFont="1" applyBorder="1" applyAlignment="1"/>
    <xf numFmtId="0" fontId="13" fillId="0" borderId="39" xfId="0" applyFont="1" applyBorder="1" applyAlignment="1"/>
    <xf numFmtId="0" fontId="13" fillId="0" borderId="40" xfId="0" applyFont="1" applyBorder="1" applyAlignment="1"/>
    <xf numFmtId="0" fontId="13" fillId="0" borderId="41" xfId="0" applyFont="1" applyBorder="1" applyAlignment="1"/>
    <xf numFmtId="0" fontId="13" fillId="0" borderId="42" xfId="0" applyFont="1" applyBorder="1" applyAlignment="1"/>
    <xf numFmtId="0" fontId="13" fillId="0" borderId="43" xfId="0" applyFont="1" applyBorder="1" applyAlignment="1"/>
    <xf numFmtId="0" fontId="13" fillId="0" borderId="16" xfId="0" applyFont="1" applyBorder="1" applyAlignment="1"/>
    <xf numFmtId="0" fontId="13" fillId="0" borderId="17" xfId="0" applyFont="1" applyBorder="1" applyAlignment="1"/>
    <xf numFmtId="0" fontId="13" fillId="0" borderId="55" xfId="0" applyFont="1" applyBorder="1" applyAlignment="1"/>
    <xf numFmtId="0" fontId="13" fillId="0" borderId="56" xfId="0" applyFont="1" applyBorder="1" applyAlignment="1"/>
    <xf numFmtId="0" fontId="13" fillId="0" borderId="57" xfId="0" applyFont="1" applyBorder="1" applyAlignment="1"/>
    <xf numFmtId="0" fontId="13" fillId="0" borderId="21" xfId="0" applyFont="1" applyBorder="1" applyAlignment="1"/>
    <xf numFmtId="0" fontId="13" fillId="0" borderId="52" xfId="0" applyFont="1" applyBorder="1" applyAlignment="1"/>
    <xf numFmtId="0" fontId="13" fillId="0" borderId="53" xfId="0" applyFont="1" applyBorder="1" applyAlignment="1"/>
    <xf numFmtId="0" fontId="13" fillId="0" borderId="49" xfId="0" applyFont="1" applyBorder="1" applyAlignment="1"/>
    <xf numFmtId="0" fontId="13" fillId="0" borderId="63" xfId="0" applyFont="1" applyBorder="1" applyAlignment="1"/>
    <xf numFmtId="0" fontId="13" fillId="0" borderId="58" xfId="0" applyFont="1" applyBorder="1" applyAlignment="1"/>
    <xf numFmtId="0" fontId="13" fillId="0" borderId="61" xfId="0" applyFont="1" applyBorder="1" applyAlignment="1"/>
    <xf numFmtId="0" fontId="13" fillId="0" borderId="62" xfId="0" applyFont="1" applyBorder="1" applyAlignment="1"/>
    <xf numFmtId="0" fontId="13" fillId="0" borderId="64" xfId="0" applyFont="1" applyBorder="1" applyAlignment="1"/>
    <xf numFmtId="0" fontId="1" fillId="13" borderId="66" xfId="0" applyFont="1" applyFill="1" applyBorder="1" applyAlignment="1"/>
    <xf numFmtId="0" fontId="13" fillId="0" borderId="67" xfId="0" applyFont="1" applyBorder="1" applyAlignment="1"/>
  </cellXfs>
  <cellStyles count="1">
    <cellStyle name="Normal" xfId="0" builtinId="0"/>
  </cellStyles>
  <dxfs count="36">
    <dxf>
      <font>
        <color rgb="FFFFFFFF"/>
      </font>
      <fill>
        <patternFill patternType="solid">
          <fgColor rgb="FF3D85C6"/>
          <bgColor rgb="FF3D85C6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AF5ED"/>
          <bgColor rgb="FFEAF5ED"/>
        </patternFill>
      </fill>
    </dxf>
    <dxf>
      <fill>
        <patternFill patternType="solid">
          <fgColor rgb="FF173DFF"/>
          <bgColor rgb="FF173D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D9D4"/>
          <bgColor rgb="FFCCD9D4"/>
        </patternFill>
      </fill>
    </dxf>
    <dxf>
      <fill>
        <patternFill patternType="solid">
          <fgColor rgb="FF356854"/>
          <bgColor rgb="FF356854"/>
        </patternFill>
      </fill>
    </dxf>
  </dxfs>
  <tableStyles count="6">
    <tableStyle name="2.Farol da Recomposição-style" pivot="0" count="4" xr9:uid="{00000000-0011-0000-FFFF-FFFF00000000}">
      <tableStyleElement type="headerRow" dxfId="35"/>
      <tableStyleElement type="totalRow" dxfId="34"/>
      <tableStyleElement type="firstRowStripe" dxfId="33"/>
      <tableStyleElement type="secondRowStripe" dxfId="32"/>
    </tableStyle>
    <tableStyle name="2.Farol da Recomposição-style 2" pivot="0" count="3" xr9:uid="{00000000-0011-0000-FFFF-FFFF01000000}">
      <tableStyleElement type="headerRow" dxfId="31"/>
      <tableStyleElement type="firstRowStripe" dxfId="30"/>
      <tableStyleElement type="secondRowStripe" dxfId="29"/>
    </tableStyle>
    <tableStyle name="3.Planejamento de Ações-style" pivot="0" count="3" xr9:uid="{00000000-0011-0000-FFFF-FFFF02000000}">
      <tableStyleElement type="headerRow" dxfId="28"/>
      <tableStyleElement type="firstRowStripe" dxfId="27"/>
      <tableStyleElement type="secondRowStripe" dxfId="26"/>
    </tableStyle>
    <tableStyle name="3.Planejamento de Ações-style 2" pivot="0" count="3" xr9:uid="{00000000-0011-0000-FFFF-FFFF03000000}">
      <tableStyleElement type="headerRow" dxfId="25"/>
      <tableStyleElement type="firstRowStripe" dxfId="24"/>
      <tableStyleElement type="secondRowStripe" dxfId="23"/>
    </tableStyle>
    <tableStyle name="Ações-style" pivot="0" count="3" xr9:uid="{00000000-0011-0000-FFFF-FFFF04000000}">
      <tableStyleElement type="headerRow" dxfId="22"/>
      <tableStyleElement type="firstRowStripe" dxfId="21"/>
      <tableStyleElement type="secondRowStripe" dxfId="20"/>
    </tableStyle>
    <tableStyle name="Ações-style 2" pivot="0" count="2" xr9:uid="{00000000-0011-0000-FFFF-FFFF05000000}"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 i="1">
                <a:solidFill>
                  <a:srgbClr val="000000"/>
                </a:solidFill>
                <a:latin typeface="+mn-lt"/>
              </a:defRPr>
            </a:pPr>
            <a:r>
              <a:rPr lang="en-US" b="0" i="1">
                <a:solidFill>
                  <a:srgbClr val="000000"/>
                </a:solidFill>
                <a:latin typeface="+mn-lt"/>
              </a:rPr>
              <a:t>Distribuição dos Níveis de Implementação por Dimensões da Rubrica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3.1061671658254443E-2"/>
          <c:y val="0.23677248677248677"/>
          <c:w val="0.93556825508328378"/>
          <c:h val="0.62962962962962965"/>
        </c:manualLayout>
      </c:layout>
      <c:radarChart>
        <c:radarStyle val="marker"/>
        <c:varyColors val="1"/>
        <c:ser>
          <c:idx val="0"/>
          <c:order val="0"/>
          <c:tx>
            <c:strRef>
              <c:f>'2.Farol da Recomposição'!$AC$3</c:f>
              <c:strCache>
                <c:ptCount val="1"/>
                <c:pt idx="0">
                  <c:v>Nível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'2.Farol da Recomposição'!$AB$4:$AB$13</c:f>
              <c:strCache>
                <c:ptCount val="10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</c:strCache>
            </c:strRef>
          </c:cat>
          <c:val>
            <c:numRef>
              <c:f>'2.Farol da Recomposição'!$AC$4:$AC$13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9-4673-B54A-B1963C6AA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962079"/>
        <c:axId val="1825422900"/>
      </c:radarChart>
      <c:catAx>
        <c:axId val="19189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5422900"/>
        <c:crosses val="autoZero"/>
        <c:auto val="1"/>
        <c:lblAlgn val="ctr"/>
        <c:lblOffset val="100"/>
        <c:noMultiLvlLbl val="1"/>
      </c:catAx>
      <c:valAx>
        <c:axId val="18254229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8962079"/>
        <c:crosses val="autoZero"/>
        <c:crossBetween val="between"/>
      </c:valAx>
    </c:plotArea>
    <c:plotVisOnly val="0"/>
    <c:dispBlanksAs val="zero"/>
    <c:showDLblsOverMax val="1"/>
  </c:chart>
  <c:spPr>
    <a:solidFill>
      <a:srgbClr val="EFEFE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 i="1">
                <a:solidFill>
                  <a:srgbClr val="000000"/>
                </a:solidFill>
                <a:latin typeface="+mn-lt"/>
              </a:defRPr>
            </a:pPr>
            <a:r>
              <a:rPr lang="en-US" b="0" i="1">
                <a:solidFill>
                  <a:srgbClr val="000000"/>
                </a:solidFill>
                <a:latin typeface="+mn-lt"/>
              </a:rPr>
              <a:t>Quantidade de Dimensões da Recomposição por Nível de Implementação</a:t>
            </a:r>
          </a:p>
        </c:rich>
      </c:tx>
      <c:layout>
        <c:manualLayout>
          <c:xMode val="edge"/>
          <c:yMode val="edge"/>
          <c:x val="2.7007176259451159E-2"/>
          <c:y val="3.8108882521489959E-2"/>
        </c:manualLayout>
      </c:layout>
      <c:overlay val="0"/>
    </c:title>
    <c:autoTitleDeleted val="0"/>
    <c:plotArea>
      <c:layout>
        <c:manualLayout>
          <c:xMode val="edge"/>
          <c:yMode val="edge"/>
          <c:x val="5.2011095700416073E-2"/>
          <c:y val="0.14040404040404039"/>
          <c:w val="0.616583945621898"/>
          <c:h val="0.77607640652333398"/>
        </c:manualLayout>
      </c:layout>
      <c:barChart>
        <c:barDir val="col"/>
        <c:grouping val="stacked"/>
        <c:varyColors val="1"/>
        <c:ser>
          <c:idx val="0"/>
          <c:order val="0"/>
          <c:spPr>
            <a:solidFill>
              <a:srgbClr val="6666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Recomposição'!$AD$22:$AG$22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76F-4A1B-AF38-68710F9D2B0C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Recomposição'!$AD$23:$AG$23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76F-4A1B-AF38-68710F9D2B0C}"/>
            </c:ext>
          </c:extLst>
        </c:ser>
        <c:ser>
          <c:idx val="2"/>
          <c:order val="2"/>
          <c:spPr>
            <a:solidFill>
              <a:srgbClr val="45818E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Recomposição'!$AD$24:$AG$24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476F-4A1B-AF38-68710F9D2B0C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Recomposição'!$AD$25:$AG$25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476F-4A1B-AF38-68710F9D2B0C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Recomposição'!$AD$26:$AG$26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476F-4A1B-AF38-68710F9D2B0C}"/>
            </c:ext>
          </c:extLst>
        </c:ser>
        <c:ser>
          <c:idx val="5"/>
          <c:order val="5"/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Recomposição'!$AD$27:$AG$27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476F-4A1B-AF38-68710F9D2B0C}"/>
            </c:ext>
          </c:extLst>
        </c:ser>
        <c:ser>
          <c:idx val="6"/>
          <c:order val="6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Recomposição'!$AD$28:$AG$28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476F-4A1B-AF38-68710F9D2B0C}"/>
            </c:ext>
          </c:extLst>
        </c:ser>
        <c:ser>
          <c:idx val="7"/>
          <c:order val="7"/>
          <c:spPr>
            <a:solidFill>
              <a:srgbClr val="DD7E6B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Recomposição'!$AD$29:$AG$29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476F-4A1B-AF38-68710F9D2B0C}"/>
            </c:ext>
          </c:extLst>
        </c:ser>
        <c:ser>
          <c:idx val="8"/>
          <c:order val="8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Recomposição'!$AD$30:$AG$30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476F-4A1B-AF38-68710F9D2B0C}"/>
            </c:ext>
          </c:extLst>
        </c:ser>
        <c:ser>
          <c:idx val="9"/>
          <c:order val="9"/>
          <c:spPr>
            <a:solidFill>
              <a:srgbClr val="B4A7D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'2.Farol da Recomposição'!$AD$21:$AG$21</c:f>
              <c:strCache>
                <c:ptCount val="4"/>
                <c:pt idx="0">
                  <c:v>Em Início</c:v>
                </c:pt>
                <c:pt idx="1">
                  <c:v>Em desenvolvimento</c:v>
                </c:pt>
                <c:pt idx="2">
                  <c:v>Estruturado</c:v>
                </c:pt>
                <c:pt idx="3">
                  <c:v>Consolidado</c:v>
                </c:pt>
              </c:strCache>
            </c:strRef>
          </c:cat>
          <c:val>
            <c:numRef>
              <c:f>'2.Farol da Recomposição'!$AD$31:$AG$31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476F-4A1B-AF38-68710F9D2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4808182"/>
        <c:axId val="616550736"/>
      </c:barChart>
      <c:catAx>
        <c:axId val="16148081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16550736"/>
        <c:crosses val="autoZero"/>
        <c:auto val="1"/>
        <c:lblAlgn val="ctr"/>
        <c:lblOffset val="100"/>
        <c:noMultiLvlLbl val="1"/>
      </c:catAx>
      <c:valAx>
        <c:axId val="616550736"/>
        <c:scaling>
          <c:orientation val="minMax"/>
          <c:max val="10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614808182"/>
        <c:crosses val="autoZero"/>
        <c:crossBetween val="between"/>
      </c:valAx>
    </c:plotArea>
    <c:legend>
      <c:legendPos val="r"/>
      <c:legendEntry>
        <c:idx val="9"/>
        <c:txPr>
          <a:bodyPr/>
          <a:lstStyle/>
          <a:p>
            <a:pPr lvl="0">
              <a:defRPr b="1" i="0">
                <a:latin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019791705461379"/>
          <c:y val="0.15695797591022634"/>
        </c:manualLayout>
      </c:layout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0"/>
    <c:dispBlanksAs val="zero"/>
    <c:showDLblsOverMax val="1"/>
  </c:chart>
  <c:spPr>
    <a:solidFill>
      <a:srgbClr val="EFEFE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 i="1">
                <a:solidFill>
                  <a:srgbClr val="000000"/>
                </a:solidFill>
                <a:latin typeface="+mn-lt"/>
              </a:defRPr>
            </a:pPr>
            <a:r>
              <a:rPr lang="en-US" b="0" i="1">
                <a:solidFill>
                  <a:srgbClr val="000000"/>
                </a:solidFill>
                <a:latin typeface="+mn-lt"/>
              </a:rPr>
              <a:t>Distribuição das Ações Planejadas por Dimensões da Rubrica de Implementação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1.5923566878980892E-2"/>
          <c:y val="0.1288049506673416"/>
          <c:w val="0.96815286624203822"/>
          <c:h val="0.7538170005521706"/>
        </c:manualLayout>
      </c:layout>
      <c:pie3DChart>
        <c:varyColors val="1"/>
        <c:ser>
          <c:idx val="0"/>
          <c:order val="0"/>
          <c:tx>
            <c:strRef>
              <c:f>Ações!$L$2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FFC8AA"/>
              </a:solidFill>
            </c:spPr>
            <c:extLst>
              <c:ext xmlns:c16="http://schemas.microsoft.com/office/drawing/2014/chart" uri="{C3380CC4-5D6E-409C-BE32-E72D297353CC}">
                <c16:uniqueId val="{00000001-C3AD-4A6E-A6BA-DB1385DCBABE}"/>
              </c:ext>
            </c:extLst>
          </c:dPt>
          <c:dPt>
            <c:idx val="1"/>
            <c:bubble3D val="0"/>
            <c:spPr>
              <a:solidFill>
                <a:srgbClr val="FFE5A0"/>
              </a:solidFill>
            </c:spPr>
            <c:extLst>
              <c:ext xmlns:c16="http://schemas.microsoft.com/office/drawing/2014/chart" uri="{C3380CC4-5D6E-409C-BE32-E72D297353CC}">
                <c16:uniqueId val="{00000003-C3AD-4A6E-A6BA-DB1385DCBABE}"/>
              </c:ext>
            </c:extLst>
          </c:dPt>
          <c:dPt>
            <c:idx val="2"/>
            <c:bubble3D val="0"/>
            <c:spPr>
              <a:solidFill>
                <a:srgbClr val="D4EDBC"/>
              </a:solidFill>
            </c:spPr>
            <c:extLst>
              <c:ext xmlns:c16="http://schemas.microsoft.com/office/drawing/2014/chart" uri="{C3380CC4-5D6E-409C-BE32-E72D297353CC}">
                <c16:uniqueId val="{00000005-C3AD-4A6E-A6BA-DB1385DCBABE}"/>
              </c:ext>
            </c:extLst>
          </c:dPt>
          <c:dPt>
            <c:idx val="3"/>
            <c:bubble3D val="0"/>
            <c:spPr>
              <a:solidFill>
                <a:srgbClr val="BFE1F6"/>
              </a:solidFill>
            </c:spPr>
            <c:extLst>
              <c:ext xmlns:c16="http://schemas.microsoft.com/office/drawing/2014/chart" uri="{C3380CC4-5D6E-409C-BE32-E72D297353CC}">
                <c16:uniqueId val="{00000007-C3AD-4A6E-A6BA-DB1385DCBABE}"/>
              </c:ext>
            </c:extLst>
          </c:dPt>
          <c:dPt>
            <c:idx val="4"/>
            <c:bubble3D val="0"/>
            <c:spPr>
              <a:solidFill>
                <a:srgbClr val="C6DBE1"/>
              </a:solidFill>
            </c:spPr>
            <c:extLst>
              <c:ext xmlns:c16="http://schemas.microsoft.com/office/drawing/2014/chart" uri="{C3380CC4-5D6E-409C-BE32-E72D297353CC}">
                <c16:uniqueId val="{00000009-C3AD-4A6E-A6BA-DB1385DCBABE}"/>
              </c:ext>
            </c:extLst>
          </c:dPt>
          <c:dPt>
            <c:idx val="5"/>
            <c:bubble3D val="0"/>
            <c:spPr>
              <a:solidFill>
                <a:srgbClr val="E6CFF2"/>
              </a:solidFill>
            </c:spPr>
            <c:extLst>
              <c:ext xmlns:c16="http://schemas.microsoft.com/office/drawing/2014/chart" uri="{C3380CC4-5D6E-409C-BE32-E72D297353CC}">
                <c16:uniqueId val="{0000000B-C3AD-4A6E-A6BA-DB1385DCBABE}"/>
              </c:ext>
            </c:extLst>
          </c:dPt>
          <c:dPt>
            <c:idx val="6"/>
            <c:bubble3D val="0"/>
            <c:spPr>
              <a:solidFill>
                <a:srgbClr val="B10202"/>
              </a:solidFill>
            </c:spPr>
            <c:extLst>
              <c:ext xmlns:c16="http://schemas.microsoft.com/office/drawing/2014/chart" uri="{C3380CC4-5D6E-409C-BE32-E72D297353CC}">
                <c16:uniqueId val="{0000000D-C3AD-4A6E-A6BA-DB1385DCBABE}"/>
              </c:ext>
            </c:extLst>
          </c:dPt>
          <c:dPt>
            <c:idx val="7"/>
            <c:bubble3D val="0"/>
            <c:spPr>
              <a:solidFill>
                <a:srgbClr val="753800"/>
              </a:solidFill>
            </c:spPr>
            <c:extLst>
              <c:ext xmlns:c16="http://schemas.microsoft.com/office/drawing/2014/chart" uri="{C3380CC4-5D6E-409C-BE32-E72D297353CC}">
                <c16:uniqueId val="{0000000F-C3AD-4A6E-A6BA-DB1385DCBABE}"/>
              </c:ext>
            </c:extLst>
          </c:dPt>
          <c:dPt>
            <c:idx val="8"/>
            <c:bubble3D val="0"/>
            <c:spPr>
              <a:solidFill>
                <a:srgbClr val="11734B"/>
              </a:solidFill>
            </c:spPr>
            <c:extLst>
              <c:ext xmlns:c16="http://schemas.microsoft.com/office/drawing/2014/chart" uri="{C3380CC4-5D6E-409C-BE32-E72D297353CC}">
                <c16:uniqueId val="{00000011-C3AD-4A6E-A6BA-DB1385DCBABE}"/>
              </c:ext>
            </c:extLst>
          </c:dPt>
          <c:dPt>
            <c:idx val="9"/>
            <c:bubble3D val="0"/>
            <c:spPr>
              <a:solidFill>
                <a:srgbClr val="0A53A8"/>
              </a:solidFill>
            </c:spPr>
            <c:extLst>
              <c:ext xmlns:c16="http://schemas.microsoft.com/office/drawing/2014/chart" uri="{C3380CC4-5D6E-409C-BE32-E72D297353CC}">
                <c16:uniqueId val="{00000013-C3AD-4A6E-A6BA-DB1385DCBABE}"/>
              </c:ext>
            </c:extLst>
          </c:dPt>
          <c:dLbls>
            <c:dLbl>
              <c:idx val="6"/>
              <c:spPr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3AD-4A6E-A6BA-DB1385DCBABE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3AD-4A6E-A6BA-DB1385DCBABE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3AD-4A6E-A6BA-DB1385DCBABE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 lvl="0">
                    <a:defRPr b="1" i="0">
                      <a:solidFill>
                        <a:srgbClr val="FFFFFF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3AD-4A6E-A6BA-DB1385DCBA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Ações!$F$3:$F$14</c:f>
              <c:strCache>
                <c:ptCount val="12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  <c:pt idx="11">
                  <c:v>Total de Ações</c:v>
                </c:pt>
              </c:strCache>
            </c:strRef>
          </c:cat>
          <c:val>
            <c:numRef>
              <c:f>Ações!$L$3:$L$12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AD-4A6E-A6BA-DB1385DC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0"/>
    <c:dispBlanksAs val="zero"/>
    <c:showDLblsOverMax val="1"/>
  </c:chart>
  <c:spPr>
    <a:solidFill>
      <a:srgbClr val="EFEFE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 i="1">
                <a:solidFill>
                  <a:schemeClr val="dk1"/>
                </a:solidFill>
                <a:latin typeface="+mn-lt"/>
              </a:defRPr>
            </a:pPr>
            <a:r>
              <a:rPr lang="en-US" b="0" i="1">
                <a:solidFill>
                  <a:schemeClr val="dk1"/>
                </a:solidFill>
                <a:latin typeface="+mn-lt"/>
              </a:rPr>
              <a:t>Status das Ações por Dimensões da Rubrica de Implementação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Ações!$H$2</c:f>
              <c:strCache>
                <c:ptCount val="1"/>
                <c:pt idx="0">
                  <c:v>Atrasada</c:v>
                </c:pt>
              </c:strCache>
            </c:strRef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Ações!$F$3:$F$12</c:f>
              <c:strCache>
                <c:ptCount val="10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</c:strCache>
            </c:strRef>
          </c:cat>
          <c:val>
            <c:numRef>
              <c:f>Ações!$H$3:$H$12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C0D-4B3E-BCA1-51A2A917DD6E}"/>
            </c:ext>
          </c:extLst>
        </c:ser>
        <c:ser>
          <c:idx val="1"/>
          <c:order val="1"/>
          <c:tx>
            <c:strRef>
              <c:f>Ações!$I$2</c:f>
              <c:strCache>
                <c:ptCount val="1"/>
                <c:pt idx="0">
                  <c:v>Não iniciada</c:v>
                </c:pt>
              </c:strCache>
            </c:strRef>
          </c:tx>
          <c:spPr>
            <a:solidFill>
              <a:srgbClr val="1155C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Ações!$F$3:$F$12</c:f>
              <c:strCache>
                <c:ptCount val="10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</c:strCache>
            </c:strRef>
          </c:cat>
          <c:val>
            <c:numRef>
              <c:f>Ações!$I$3:$I$12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C0D-4B3E-BCA1-51A2A917DD6E}"/>
            </c:ext>
          </c:extLst>
        </c:ser>
        <c:ser>
          <c:idx val="2"/>
          <c:order val="2"/>
          <c:tx>
            <c:strRef>
              <c:f>Ações!$J$2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Ações!$F$3:$F$12</c:f>
              <c:strCache>
                <c:ptCount val="10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</c:strCache>
            </c:strRef>
          </c:cat>
          <c:val>
            <c:numRef>
              <c:f>Ações!$J$3:$J$12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C0D-4B3E-BCA1-51A2A917DD6E}"/>
            </c:ext>
          </c:extLst>
        </c:ser>
        <c:ser>
          <c:idx val="3"/>
          <c:order val="3"/>
          <c:tx>
            <c:strRef>
              <c:f>Ações!$K$2</c:f>
              <c:strCache>
                <c:ptCount val="1"/>
                <c:pt idx="0">
                  <c:v>Concluída</c:v>
                </c:pt>
              </c:strCache>
            </c:strRef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Ações!$F$3:$F$12</c:f>
              <c:strCache>
                <c:ptCount val="10"/>
                <c:pt idx="0">
                  <c:v>1. Governança</c:v>
                </c:pt>
                <c:pt idx="1">
                  <c:v>2. Comunicação</c:v>
                </c:pt>
                <c:pt idx="2">
                  <c:v>3. Formação</c:v>
                </c:pt>
                <c:pt idx="3">
                  <c:v>4. Reorganização Curricular</c:v>
                </c:pt>
                <c:pt idx="4">
                  <c:v>5. Busca Ativa e Reinserção</c:v>
                </c:pt>
                <c:pt idx="5">
                  <c:v>6. Saúde Psicossocial e Bem-Estar</c:v>
                </c:pt>
                <c:pt idx="6">
                  <c:v>7. Ampliação do Tempo e Agrupamentos</c:v>
                </c:pt>
                <c:pt idx="7">
                  <c:v>8. Escopo e Sequência</c:v>
                </c:pt>
                <c:pt idx="8">
                  <c:v>9. Material Didático e de Apoio</c:v>
                </c:pt>
                <c:pt idx="9">
                  <c:v>10. Avaliações e Mediações Pedagógicas</c:v>
                </c:pt>
              </c:strCache>
            </c:strRef>
          </c:cat>
          <c:val>
            <c:numRef>
              <c:f>Ações!$K$3:$K$12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C0D-4B3E-BCA1-51A2A917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69246"/>
        <c:axId val="1679211486"/>
      </c:barChart>
      <c:catAx>
        <c:axId val="31306924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9211486"/>
        <c:crosses val="autoZero"/>
        <c:auto val="1"/>
        <c:lblAlgn val="ctr"/>
        <c:lblOffset val="100"/>
        <c:noMultiLvlLbl val="1"/>
      </c:catAx>
      <c:valAx>
        <c:axId val="167921148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3069246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0"/>
    <c:dispBlanksAs val="zero"/>
    <c:showDLblsOverMax val="1"/>
  </c:chart>
  <c:spPr>
    <a:solidFill>
      <a:srgbClr val="EFEFE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171450</xdr:rowOff>
    </xdr:from>
    <xdr:ext cx="5400675" cy="4714875"/>
    <xdr:graphicFrame macro="">
      <xdr:nvGraphicFramePr>
        <xdr:cNvPr id="2145016590" name="Chart 1" title="Gráfico">
          <a:extLst>
            <a:ext uri="{FF2B5EF4-FFF2-40B4-BE49-F238E27FC236}">
              <a16:creationId xmlns:a16="http://schemas.microsoft.com/office/drawing/2014/main" id="{00000000-0008-0000-0200-00000E5B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57150</xdr:colOff>
      <xdr:row>14</xdr:row>
      <xdr:rowOff>161925</xdr:rowOff>
    </xdr:from>
    <xdr:ext cx="5762625" cy="4714875"/>
    <xdr:graphicFrame macro="">
      <xdr:nvGraphicFramePr>
        <xdr:cNvPr id="1571568620" name="Chart 2" title="Gráfico">
          <a:extLst>
            <a:ext uri="{FF2B5EF4-FFF2-40B4-BE49-F238E27FC236}">
              <a16:creationId xmlns:a16="http://schemas.microsoft.com/office/drawing/2014/main" id="{00000000-0008-0000-0200-0000EC3B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19050</xdr:colOff>
      <xdr:row>20</xdr:row>
      <xdr:rowOff>133350</xdr:rowOff>
    </xdr:from>
    <xdr:ext cx="2800350" cy="2619375"/>
    <xdr:pic>
      <xdr:nvPicPr>
        <xdr:cNvPr id="2" name="image1.png" title="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12</xdr:row>
      <xdr:rowOff>171450</xdr:rowOff>
    </xdr:from>
    <xdr:ext cx="7305675" cy="4219575"/>
    <xdr:graphicFrame macro="">
      <xdr:nvGraphicFramePr>
        <xdr:cNvPr id="999396598" name="Chart 3" title="Gráfico">
          <a:extLst>
            <a:ext uri="{FF2B5EF4-FFF2-40B4-BE49-F238E27FC236}">
              <a16:creationId xmlns:a16="http://schemas.microsoft.com/office/drawing/2014/main" id="{00000000-0008-0000-0400-0000F6949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533400</xdr:colOff>
      <xdr:row>12</xdr:row>
      <xdr:rowOff>171450</xdr:rowOff>
    </xdr:from>
    <xdr:ext cx="7381875" cy="4219575"/>
    <xdr:graphicFrame macro="">
      <xdr:nvGraphicFramePr>
        <xdr:cNvPr id="1256087428" name="Chart 4" title="Gráfico">
          <a:extLst>
            <a:ext uri="{FF2B5EF4-FFF2-40B4-BE49-F238E27FC236}">
              <a16:creationId xmlns:a16="http://schemas.microsoft.com/office/drawing/2014/main" id="{00000000-0008-0000-0400-0000845FD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266700</xdr:colOff>
      <xdr:row>3</xdr:row>
      <xdr:rowOff>171450</xdr:rowOff>
    </xdr:from>
    <xdr:ext cx="2257425" cy="1457325"/>
    <xdr:pic>
      <xdr:nvPicPr>
        <xdr:cNvPr id="2" name="image5.png" title="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504825</xdr:colOff>
      <xdr:row>3</xdr:row>
      <xdr:rowOff>171450</xdr:rowOff>
    </xdr:from>
    <xdr:ext cx="2105025" cy="1457325"/>
    <xdr:pic>
      <xdr:nvPicPr>
        <xdr:cNvPr id="3" name="image2.png" title="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323850</xdr:colOff>
      <xdr:row>3</xdr:row>
      <xdr:rowOff>161925</xdr:rowOff>
    </xdr:from>
    <xdr:ext cx="2628900" cy="1457325"/>
    <xdr:pic>
      <xdr:nvPicPr>
        <xdr:cNvPr id="4" name="image6.png" title="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4</xdr:row>
      <xdr:rowOff>152400</xdr:rowOff>
    </xdr:from>
    <xdr:ext cx="1076325" cy="1114425"/>
    <xdr:pic>
      <xdr:nvPicPr>
        <xdr:cNvPr id="5" name="image3.png" title="Imagem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314325</xdr:colOff>
      <xdr:row>4</xdr:row>
      <xdr:rowOff>152400</xdr:rowOff>
    </xdr:from>
    <xdr:ext cx="1076325" cy="1114425"/>
    <xdr:pic>
      <xdr:nvPicPr>
        <xdr:cNvPr id="6" name="image4.png" title="Imagem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428625</xdr:colOff>
      <xdr:row>4</xdr:row>
      <xdr:rowOff>152400</xdr:rowOff>
    </xdr:from>
    <xdr:ext cx="1114425" cy="1114425"/>
    <xdr:pic>
      <xdr:nvPicPr>
        <xdr:cNvPr id="7" name="image7.png" title="Imagem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61</xdr:row>
      <xdr:rowOff>0</xdr:rowOff>
    </xdr:from>
    <xdr:ext cx="257175" cy="257175"/>
    <xdr:pic>
      <xdr:nvPicPr>
        <xdr:cNvPr id="8" name="image8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994.654592476851" refreshedVersion="8" recordCount="999" xr:uid="{00000000-000A-0000-FFFF-FFFF00000000}">
  <cacheSource type="worksheet">
    <worksheetSource ref="A1:D1000" sheet="Ações"/>
  </cacheSource>
  <cacheFields count="4">
    <cacheField name="Ações" numFmtId="0">
      <sharedItems containsSemiMixedTypes="0" containsString="0" containsNumber="1" containsInteger="1" minValue="0" maxValue="0" count="1">
        <n v="0"/>
      </sharedItems>
    </cacheField>
    <cacheField name="Status" numFmtId="0">
      <sharedItems containsMixedTypes="1" containsNumber="1" containsInteger="1" minValue="0" maxValue="0" count="6">
        <s v="Atrasada"/>
        <s v="Cancelada"/>
        <s v="Em andamento"/>
        <s v="Não iniciada"/>
        <s v="Concluída"/>
        <n v="0"/>
      </sharedItems>
    </cacheField>
    <cacheField name="Objetivo" numFmtId="0">
      <sharedItems containsMixedTypes="1" containsNumber="1" containsInteger="1" minValue="0" maxValue="0" count="9">
        <s v="1. Governança"/>
        <s v="2. Comunicação"/>
        <s v="3. Formação"/>
        <s v="4. Reorganização Curricular"/>
        <s v="5. Busca Ativa e Reinserção"/>
        <s v="8. Escopo e Sequência"/>
        <s v="9. Material Didático e de Apoio"/>
        <s v="10. Avaliações e Mediações Pedagógicas"/>
        <n v="0"/>
      </sharedItems>
    </cacheField>
    <cacheField name="Desafio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9">
  <r>
    <x v="0"/>
    <x v="0"/>
    <x v="0"/>
    <n v="0"/>
  </r>
  <r>
    <x v="0"/>
    <x v="1"/>
    <x v="1"/>
    <n v="0"/>
  </r>
  <r>
    <x v="0"/>
    <x v="2"/>
    <x v="2"/>
    <n v="0"/>
  </r>
  <r>
    <x v="0"/>
    <x v="2"/>
    <x v="3"/>
    <n v="0"/>
  </r>
  <r>
    <x v="0"/>
    <x v="0"/>
    <x v="4"/>
    <n v="0"/>
  </r>
  <r>
    <x v="0"/>
    <x v="3"/>
    <x v="4"/>
    <n v="0"/>
  </r>
  <r>
    <x v="0"/>
    <x v="1"/>
    <x v="4"/>
    <n v="0"/>
  </r>
  <r>
    <x v="0"/>
    <x v="2"/>
    <x v="4"/>
    <n v="0"/>
  </r>
  <r>
    <x v="0"/>
    <x v="4"/>
    <x v="5"/>
    <n v="0"/>
  </r>
  <r>
    <x v="0"/>
    <x v="1"/>
    <x v="6"/>
    <n v="0"/>
  </r>
  <r>
    <x v="0"/>
    <x v="2"/>
    <x v="7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  <r>
    <x v="0"/>
    <x v="5"/>
    <x v="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Ações" cacheId="2927" applyNumberFormats="0" applyBorderFormats="0" applyFontFormats="0" applyPatternFormats="0" applyAlignmentFormats="0" applyWidthHeightFormats="0" dataCaption="" updatedVersion="8" compact="0" compactData="0">
  <location ref="F26:M37" firstHeaderRow="1" firstDataRow="2" firstDataCol="1" rowPageCount="1" colPageCount="1"/>
  <pivotFields count="4">
    <pivotField name="Ações" axis="axisPage" dataField="1" compact="0" outline="0" multipleItemSelectionAllowed="1" showAll="0">
      <items count="2">
        <item x="0"/>
        <item t="default"/>
      </items>
    </pivotField>
    <pivotField name="Status" axis="axisCol" compact="0" outline="0" multipleItemSelectionAllowed="1" showAll="0" sortType="ascending">
      <items count="7">
        <item x="5"/>
        <item x="0"/>
        <item x="1"/>
        <item x="4"/>
        <item x="2"/>
        <item x="3"/>
        <item t="default"/>
      </items>
    </pivotField>
    <pivotField name="Objetivo" axis="axisRow" compact="0" outline="0" multipleItemSelectionAllowed="1" showAll="0" sortType="ascending">
      <items count="10">
        <item x="8"/>
        <item x="0"/>
        <item x="7"/>
        <item x="1"/>
        <item x="2"/>
        <item x="3"/>
        <item x="4"/>
        <item x="5"/>
        <item x="6"/>
        <item t="default"/>
      </items>
    </pivotField>
    <pivotField name="Desafio" compact="0" outline="0" multipleItemSelectionAllowed="1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0" hier="0"/>
  </pageFields>
  <dataFields count="1">
    <dataField name="COUNTA of Ações" fld="0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B3:AG14" totalsRowCount="1">
  <tableColumns count="6">
    <tableColumn id="1" xr3:uid="{00000000-0010-0000-0000-000001000000}" name="Dimensões da Rubrica"/>
    <tableColumn id="2" xr3:uid="{00000000-0010-0000-0000-000002000000}" name="Nível" totalsRowFunction="custom">
      <totalsRowFormula>SUM('2.Farol da Recomposição'!$AC$4:$AC$13)</totalsRowFormula>
    </tableColumn>
    <tableColumn id="3" xr3:uid="{00000000-0010-0000-0000-000003000000}" name="Em Início"/>
    <tableColumn id="4" xr3:uid="{00000000-0010-0000-0000-000004000000}" name="Em desenvolvimento"/>
    <tableColumn id="5" xr3:uid="{00000000-0010-0000-0000-000005000000}" name="Estruturado"/>
    <tableColumn id="6" xr3:uid="{00000000-0010-0000-0000-000006000000}" name="Consolidado"/>
  </tableColumns>
  <tableStyleInfo name="2.Farol da Recomposiçã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B21:AG31">
  <tableColumns count="6">
    <tableColumn id="1" xr3:uid="{00000000-0010-0000-0100-000001000000}" name="Eixos"/>
    <tableColumn id="2" xr3:uid="{00000000-0010-0000-0100-000002000000}" name="Total"/>
    <tableColumn id="3" xr3:uid="{00000000-0010-0000-0100-000003000000}" name="Em Início"/>
    <tableColumn id="4" xr3:uid="{00000000-0010-0000-0100-000004000000}" name="Em desenvolvimento"/>
    <tableColumn id="5" xr3:uid="{00000000-0010-0000-0100-000005000000}" name="Estruturado"/>
    <tableColumn id="6" xr3:uid="{00000000-0010-0000-0100-000006000000}" name="Consolidado"/>
  </tableColumns>
  <tableStyleInfo name="2.Farol da Recomposiçã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5:M1000" headerRowCount="0">
  <tableColumns count="12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</tableColumns>
  <tableStyleInfo name="3.Planejamento de Açõ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N5:O5" headerRowCount="0">
  <tableColumns count="2">
    <tableColumn id="1" xr3:uid="{00000000-0010-0000-0300-000001000000}" name="Column1"/>
    <tableColumn id="2" xr3:uid="{00000000-0010-0000-0300-000002000000}" name="Column2"/>
  </tableColumns>
  <tableStyleInfo name="3.Planejamento de Açõe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D1000">
  <tableColumns count="4">
    <tableColumn id="1" xr3:uid="{00000000-0010-0000-0400-000001000000}" name="Ações"/>
    <tableColumn id="2" xr3:uid="{00000000-0010-0000-0400-000002000000}" name="Status"/>
    <tableColumn id="3" xr3:uid="{00000000-0010-0000-0400-000003000000}" name="Objetivo"/>
    <tableColumn id="4" xr3:uid="{00000000-0010-0000-0400-000004000000}" name="Desafio"/>
  </tableColumns>
  <tableStyleInfo name="Ações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F3:G14" headerRowCount="0">
  <tableColumns count="2">
    <tableColumn id="1" xr3:uid="{00000000-0010-0000-0500-000001000000}" name="Column1"/>
    <tableColumn id="2" xr3:uid="{00000000-0010-0000-0500-000002000000}" name="Column2"/>
  </tableColumns>
  <tableStyleInfo name="Açõe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gov.br/mec/pt-br/recomposicao-aprendizagen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powerbi.com/view?r=eyJrIjoiYWQyYzQ2NzYtYjc1Ni00ODc3LWEyYWUtYjY3NzMxN2I4ZGFmIiwidCI6ImI4YzI1OTMyLTVlNzYtNGIyYi05YzUzLWQ0MTc0NWU5YzkyZCJ9" TargetMode="External"/><Relationship Id="rId2" Type="http://schemas.openxmlformats.org/officeDocument/2006/relationships/hyperlink" Target="https://app.powerbi.com/view?r=eyJrIjoiN2ViNDBjNDEtMTM0OC00ZmFhLWIyZWYtZjI1YjU0NzQzMTJhIiwidCI6IjI2ZjczODk3LWM4YWMtNGIxZS05NzhmLWVhNGMwNzc0MzRiZiJ9" TargetMode="External"/><Relationship Id="rId1" Type="http://schemas.openxmlformats.org/officeDocument/2006/relationships/hyperlink" Target="https://qedu.org.br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DFF"/>
  </sheetPr>
  <dimension ref="A1:AA1000"/>
  <sheetViews>
    <sheetView showGridLines="0" tabSelected="1" workbookViewId="0"/>
  </sheetViews>
  <sheetFormatPr defaultColWidth="14.42578125" defaultRowHeight="15" customHeight="1"/>
  <cols>
    <col min="1" max="1" width="2" customWidth="1"/>
    <col min="2" max="2" width="8.7109375" customWidth="1"/>
    <col min="3" max="3" width="0.42578125" customWidth="1"/>
    <col min="4" max="26" width="8.7109375" customWidth="1"/>
    <col min="27" max="27" width="2.28515625" customWidth="1"/>
  </cols>
  <sheetData>
    <row r="1" spans="1:27" ht="11.25" customHeight="1">
      <c r="A1" s="1"/>
      <c r="B1" s="117"/>
      <c r="C1" s="117"/>
      <c r="D1" s="117"/>
      <c r="E1" s="117"/>
      <c r="F1" s="117"/>
      <c r="G1" s="117"/>
      <c r="H1" s="117"/>
      <c r="I1" s="118"/>
      <c r="J1" s="118"/>
      <c r="K1" s="118"/>
      <c r="L1" s="118"/>
      <c r="M1" s="118"/>
      <c r="N1" s="118"/>
      <c r="O1" s="119"/>
      <c r="P1" s="119"/>
      <c r="Q1" s="119"/>
      <c r="R1" s="119"/>
      <c r="S1" s="119"/>
      <c r="T1" s="119"/>
      <c r="U1" s="120"/>
      <c r="V1" s="120"/>
      <c r="W1" s="120"/>
      <c r="X1" s="120"/>
      <c r="Y1" s="120"/>
      <c r="Z1" s="120"/>
      <c r="AA1" s="120"/>
    </row>
    <row r="2" spans="1:27" ht="14.25" customHeight="1">
      <c r="A2" s="17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3" spans="1:27" ht="24.75" customHeight="1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</row>
    <row r="4" spans="1:27" ht="14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7" ht="14.25" customHeight="1">
      <c r="B5" s="174" t="s">
        <v>1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7" ht="14.25" customHeight="1"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</row>
    <row r="7" spans="1:27" ht="14.25" customHeight="1"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</row>
    <row r="8" spans="1:27" ht="14.25" customHeight="1"/>
    <row r="9" spans="1:27" ht="14.25" customHeight="1">
      <c r="B9" s="175" t="s">
        <v>2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7" ht="14.25" customHeight="1"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7" ht="14.25" customHeight="1"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1:27" ht="14.25" customHeight="1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</row>
    <row r="13" spans="1:27" ht="14.25" customHeight="1"/>
    <row r="14" spans="1:27" ht="14.25" customHeight="1">
      <c r="B14" s="176" t="s">
        <v>3</v>
      </c>
      <c r="C14" s="243"/>
      <c r="D14" s="243"/>
    </row>
    <row r="15" spans="1:27" ht="14.25" customHeight="1">
      <c r="B15" s="243"/>
      <c r="C15" s="243"/>
      <c r="D15" s="243"/>
    </row>
    <row r="16" spans="1:27" ht="14.25" customHeight="1">
      <c r="B16" s="175" t="s">
        <v>4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</row>
    <row r="17" spans="2:26" ht="14.25" customHeight="1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</row>
    <row r="18" spans="2:26" ht="14.25" customHeight="1"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</row>
    <row r="19" spans="2:26" ht="14.25" customHeight="1"/>
    <row r="20" spans="2:26" ht="14.25" customHeight="1">
      <c r="B20" s="171" t="s">
        <v>5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</row>
    <row r="21" spans="2:26" ht="14.25" customHeight="1"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</row>
    <row r="22" spans="2:26" ht="14.25" customHeight="1">
      <c r="B22" s="4"/>
      <c r="C22" s="5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2:26" ht="14.25" customHeight="1">
      <c r="B23" s="165" t="s">
        <v>6</v>
      </c>
      <c r="C23" s="169"/>
      <c r="D23" s="168" t="s">
        <v>7</v>
      </c>
      <c r="E23" s="243"/>
      <c r="F23" s="243"/>
      <c r="G23" s="172" t="s">
        <v>8</v>
      </c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</row>
    <row r="24" spans="2:26" ht="14.25" customHeight="1"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</row>
    <row r="25" spans="2:26" ht="14.25" customHeight="1"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2:26" ht="14.25" customHeight="1">
      <c r="B26" s="4"/>
      <c r="C26" s="5"/>
      <c r="D26" s="5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26" ht="14.25" customHeight="1">
      <c r="B27" s="165" t="s">
        <v>6</v>
      </c>
      <c r="C27" s="170"/>
      <c r="D27" s="168" t="s">
        <v>9</v>
      </c>
      <c r="E27" s="243"/>
      <c r="F27" s="243"/>
      <c r="G27" s="172" t="s">
        <v>10</v>
      </c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</row>
    <row r="28" spans="2:26" ht="14.25" customHeight="1"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</row>
    <row r="29" spans="2:26" ht="14.25" customHeight="1">
      <c r="B29" s="4"/>
      <c r="C29" s="5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26" ht="14.25" customHeight="1">
      <c r="B30" s="165" t="s">
        <v>6</v>
      </c>
      <c r="C30" s="166"/>
      <c r="D30" s="168" t="s">
        <v>11</v>
      </c>
      <c r="E30" s="243"/>
      <c r="F30" s="243"/>
      <c r="G30" s="172" t="s">
        <v>12</v>
      </c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2:26" ht="14.25" customHeight="1"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</row>
    <row r="32" spans="2:26" ht="14.25" customHeight="1">
      <c r="B32" s="4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14.25" customHeight="1">
      <c r="B33" s="165" t="s">
        <v>6</v>
      </c>
      <c r="C33" s="169"/>
      <c r="D33" s="167" t="s">
        <v>13</v>
      </c>
      <c r="E33" s="243"/>
      <c r="F33" s="243"/>
      <c r="G33" s="172" t="s">
        <v>14</v>
      </c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</row>
    <row r="34" spans="2:26" ht="14.25" customHeight="1"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</row>
    <row r="35" spans="2:26" ht="14.25" customHeight="1"/>
    <row r="36" spans="2:26" ht="14.25" customHeight="1">
      <c r="B36" s="165" t="s">
        <v>6</v>
      </c>
      <c r="C36" s="166"/>
      <c r="D36" s="168" t="s">
        <v>15</v>
      </c>
      <c r="E36" s="243"/>
      <c r="F36" s="243"/>
      <c r="G36" s="163" t="s">
        <v>16</v>
      </c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</row>
    <row r="37" spans="2:26" ht="14.25" customHeight="1"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</row>
    <row r="38" spans="2:26" ht="14.25" customHeight="1"/>
    <row r="39" spans="2:26" ht="14.25" customHeight="1"/>
    <row r="40" spans="2:26" ht="14.25" customHeight="1">
      <c r="B40" s="164" t="s">
        <v>17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5"/>
    </row>
    <row r="41" spans="2:26" ht="14.25" customHeight="1">
      <c r="B41" s="246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7"/>
    </row>
    <row r="42" spans="2:26" ht="14.25" customHeight="1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3"/>
    </row>
    <row r="43" spans="2:26" ht="14.25" customHeight="1">
      <c r="B43" s="7" t="s">
        <v>18</v>
      </c>
      <c r="C43" s="8"/>
      <c r="D43" s="162" t="s">
        <v>19</v>
      </c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7"/>
    </row>
    <row r="44" spans="2:26" ht="14.25" customHeight="1">
      <c r="B44" s="7"/>
      <c r="C44" s="9"/>
      <c r="D44" s="9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3"/>
    </row>
    <row r="45" spans="2:26" ht="14.25" customHeight="1">
      <c r="B45" s="7" t="s">
        <v>20</v>
      </c>
      <c r="C45" s="8"/>
      <c r="D45" s="162" t="s">
        <v>21</v>
      </c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7"/>
    </row>
    <row r="46" spans="2:26" ht="14.25" customHeight="1">
      <c r="B46" s="7"/>
      <c r="C46" s="8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7"/>
    </row>
    <row r="47" spans="2:26" ht="14.25" customHeight="1">
      <c r="B47" s="7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3"/>
    </row>
    <row r="48" spans="2:26" ht="14.25" customHeight="1">
      <c r="B48" s="7" t="s">
        <v>22</v>
      </c>
      <c r="C48" s="8"/>
      <c r="D48" s="162" t="s">
        <v>23</v>
      </c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7"/>
    </row>
    <row r="49" spans="2:26" ht="14.25" customHeight="1">
      <c r="B49" s="7"/>
      <c r="C49" s="9"/>
      <c r="D49" s="9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3"/>
    </row>
    <row r="50" spans="2:26" ht="14.25" customHeight="1">
      <c r="B50" s="7" t="s">
        <v>24</v>
      </c>
      <c r="C50" s="8"/>
      <c r="D50" s="162" t="s">
        <v>25</v>
      </c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7"/>
    </row>
    <row r="51" spans="2:26" ht="14.25" customHeight="1">
      <c r="B51" s="7"/>
      <c r="C51" s="9"/>
      <c r="D51" s="9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3"/>
    </row>
    <row r="52" spans="2:26" ht="14.25" customHeight="1">
      <c r="B52" s="7" t="s">
        <v>26</v>
      </c>
      <c r="C52" s="8"/>
      <c r="D52" s="162" t="s">
        <v>27</v>
      </c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7"/>
    </row>
    <row r="53" spans="2:26" ht="14.25" customHeight="1">
      <c r="B53" s="7"/>
      <c r="C53" s="9"/>
      <c r="D53" s="9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3"/>
    </row>
    <row r="54" spans="2:26" ht="14.25" customHeight="1">
      <c r="B54" s="7" t="s">
        <v>28</v>
      </c>
      <c r="C54" s="8"/>
      <c r="D54" s="162" t="s">
        <v>29</v>
      </c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7"/>
    </row>
    <row r="55" spans="2:26" ht="14.25" customHeight="1">
      <c r="B55" s="7"/>
      <c r="C55" s="9"/>
      <c r="D55" s="9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3"/>
    </row>
    <row r="56" spans="2:26" ht="14.25" customHeight="1">
      <c r="B56" s="7" t="s">
        <v>30</v>
      </c>
      <c r="C56" s="8"/>
      <c r="D56" s="162" t="s">
        <v>31</v>
      </c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7"/>
    </row>
    <row r="57" spans="2:26" ht="14.25" customHeight="1">
      <c r="B57" s="7"/>
      <c r="C57" s="9"/>
      <c r="D57" s="9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3"/>
    </row>
    <row r="58" spans="2:26" ht="14.25" customHeight="1">
      <c r="B58" s="7" t="s">
        <v>32</v>
      </c>
      <c r="C58" s="8"/>
      <c r="D58" s="162" t="s">
        <v>33</v>
      </c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7"/>
    </row>
    <row r="59" spans="2:26" ht="14.25" customHeight="1">
      <c r="B59" s="7"/>
      <c r="C59" s="9"/>
      <c r="D59" s="9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3"/>
    </row>
    <row r="60" spans="2:26" ht="14.25" customHeight="1">
      <c r="B60" s="7" t="s">
        <v>34</v>
      </c>
      <c r="C60" s="8"/>
      <c r="D60" s="162" t="s">
        <v>35</v>
      </c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7"/>
    </row>
    <row r="61" spans="2:26" ht="14.25" customHeight="1">
      <c r="B61" s="7"/>
      <c r="C61" s="9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7"/>
    </row>
    <row r="62" spans="2:26" ht="14.25" customHeight="1">
      <c r="B62" s="7"/>
      <c r="C62" s="9"/>
      <c r="D62" s="9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3"/>
    </row>
    <row r="63" spans="2:26" ht="14.25" customHeight="1">
      <c r="B63" s="7" t="s">
        <v>36</v>
      </c>
      <c r="C63" s="8"/>
      <c r="D63" s="162" t="s">
        <v>37</v>
      </c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7"/>
    </row>
    <row r="64" spans="2:26" ht="14.25" customHeight="1"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6"/>
    </row>
    <row r="65" spans="1:27" ht="14.25" customHeight="1"/>
    <row r="66" spans="1:27" ht="14.25" customHeight="1">
      <c r="T66" s="161" t="s">
        <v>38</v>
      </c>
      <c r="U66" s="243"/>
      <c r="V66" s="243"/>
      <c r="W66" s="243"/>
      <c r="X66" s="243"/>
      <c r="Y66" s="243"/>
      <c r="Z66" s="243"/>
    </row>
    <row r="67" spans="1:27" ht="14.25" customHeight="1">
      <c r="T67" s="243"/>
      <c r="U67" s="243"/>
      <c r="V67" s="243"/>
      <c r="W67" s="243"/>
      <c r="X67" s="243"/>
      <c r="Y67" s="243"/>
      <c r="Z67" s="243"/>
    </row>
    <row r="68" spans="1:27" ht="14.25" customHeight="1"/>
    <row r="69" spans="1:27" ht="11.25" customHeight="1">
      <c r="A69" s="1"/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19"/>
      <c r="O69" s="119"/>
      <c r="P69" s="119"/>
      <c r="Q69" s="119"/>
      <c r="R69" s="119"/>
      <c r="S69" s="119"/>
      <c r="T69" s="120"/>
      <c r="U69" s="120"/>
      <c r="V69" s="120"/>
      <c r="W69" s="120"/>
      <c r="X69" s="120"/>
      <c r="Y69" s="120"/>
      <c r="Z69" s="120"/>
      <c r="AA69" s="120"/>
    </row>
    <row r="70" spans="1:27" ht="15.75" customHeight="1"/>
    <row r="71" spans="1:27" ht="15.75" customHeight="1"/>
    <row r="72" spans="1:27" ht="15.75" customHeight="1"/>
    <row r="73" spans="1:27" ht="15.75" customHeight="1"/>
    <row r="74" spans="1:27" ht="15.75" customHeight="1"/>
    <row r="75" spans="1:27" ht="15.75" customHeight="1"/>
    <row r="76" spans="1:27" ht="15.75" customHeight="1"/>
    <row r="77" spans="1:27" ht="15.75" customHeight="1"/>
    <row r="78" spans="1:27" ht="15.75" customHeight="1"/>
    <row r="79" spans="1:27" ht="15.75" customHeight="1"/>
    <row r="80" spans="1:2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2:AA3"/>
    <mergeCell ref="B5:Z7"/>
    <mergeCell ref="B9:Z12"/>
    <mergeCell ref="B14:D15"/>
    <mergeCell ref="B16:Z18"/>
    <mergeCell ref="B20:Z21"/>
    <mergeCell ref="B23:B25"/>
    <mergeCell ref="B30:B31"/>
    <mergeCell ref="B33:B34"/>
    <mergeCell ref="C33:C34"/>
    <mergeCell ref="G23:Z25"/>
    <mergeCell ref="G27:Z28"/>
    <mergeCell ref="G30:Z31"/>
    <mergeCell ref="G33:Z34"/>
    <mergeCell ref="D33:F34"/>
    <mergeCell ref="D36:F37"/>
    <mergeCell ref="C23:C25"/>
    <mergeCell ref="D23:F25"/>
    <mergeCell ref="B27:B28"/>
    <mergeCell ref="C27:C28"/>
    <mergeCell ref="D27:F28"/>
    <mergeCell ref="C30:C31"/>
    <mergeCell ref="D30:F31"/>
    <mergeCell ref="G36:Z37"/>
    <mergeCell ref="B40:Z41"/>
    <mergeCell ref="D43:Z43"/>
    <mergeCell ref="D60:Z61"/>
    <mergeCell ref="D63:Z63"/>
    <mergeCell ref="B36:B37"/>
    <mergeCell ref="C36:C37"/>
    <mergeCell ref="T66:Z67"/>
    <mergeCell ref="D45:Z46"/>
    <mergeCell ref="D48:Z48"/>
    <mergeCell ref="D50:Z50"/>
    <mergeCell ref="D52:Z52"/>
    <mergeCell ref="D54:Z54"/>
    <mergeCell ref="D56:Z56"/>
    <mergeCell ref="D58:Z58"/>
  </mergeCells>
  <hyperlinks>
    <hyperlink ref="B5" r:id="rId1" xr:uid="{00000000-0004-0000-0000-000000000000}"/>
    <hyperlink ref="D23" location="'1.Rubrica de Avaliação da Recom'!A1" display="Rubrica de Avaliação da Recomposição" xr:uid="{00000000-0004-0000-0000-000001000000}"/>
    <hyperlink ref="D27" location="'2.Farol da Recomposição'!A1" display="Farol da Recomposição" xr:uid="{00000000-0004-0000-0000-000002000000}"/>
    <hyperlink ref="D30" location="'3.Planejamento de Ações'!A1" display="Planejamento de Ações" xr:uid="{00000000-0004-0000-0000-000003000000}"/>
    <hyperlink ref="D33" location="'4.Monitoramento das Ações'!A1" display="Monitoramento das Ações" xr:uid="{00000000-0004-0000-0000-000004000000}"/>
    <hyperlink ref="D36" location="'5.Dados da Rede'!A1" display="Dados da Rede" xr:uid="{00000000-0004-0000-0000-000005000000}"/>
  </hyperlinks>
  <pageMargins left="0.7" right="0.7" top="0.75" bottom="0.75" header="0" footer="0"/>
  <pageSetup orientation="landscape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F00"/>
  </sheetPr>
  <dimension ref="A1:Z1000"/>
  <sheetViews>
    <sheetView showGridLines="0" workbookViewId="0">
      <pane xSplit="3" ySplit="6" topLeftCell="D7" activePane="bottomRight" state="frozen"/>
      <selection pane="bottomRight" activeCell="D7" sqref="D7"/>
      <selection pane="bottomLeft" activeCell="A7" sqref="A7"/>
      <selection pane="topRight" activeCell="D1" sqref="D1"/>
    </sheetView>
  </sheetViews>
  <sheetFormatPr defaultColWidth="14.42578125" defaultRowHeight="15" customHeight="1"/>
  <cols>
    <col min="1" max="1" width="1.7109375" customWidth="1"/>
    <col min="2" max="2" width="23.7109375" customWidth="1"/>
    <col min="3" max="3" width="38.28515625" customWidth="1"/>
    <col min="4" max="4" width="17.7109375" customWidth="1"/>
    <col min="5" max="5" width="4" customWidth="1"/>
    <col min="6" max="6" width="16.42578125" customWidth="1"/>
    <col min="7" max="7" width="17.7109375" customWidth="1"/>
    <col min="8" max="8" width="4" customWidth="1"/>
    <col min="9" max="10" width="19.85546875" customWidth="1"/>
    <col min="11" max="11" width="3.85546875" customWidth="1"/>
    <col min="12" max="13" width="19.85546875" customWidth="1"/>
    <col min="14" max="14" width="4" customWidth="1"/>
    <col min="15" max="15" width="19.85546875" customWidth="1"/>
    <col min="16" max="17" width="8.7109375" hidden="1" customWidth="1"/>
    <col min="18" max="18" width="2.140625" customWidth="1"/>
    <col min="19" max="20" width="13.28515625" customWidth="1"/>
    <col min="21" max="21" width="8.7109375" customWidth="1"/>
    <col min="22" max="22" width="1.85546875" customWidth="1"/>
    <col min="23" max="23" width="12.5703125" customWidth="1"/>
    <col min="24" max="24" width="11.7109375" customWidth="1"/>
    <col min="25" max="25" width="10.5703125" customWidth="1"/>
    <col min="26" max="26" width="2.42578125" customWidth="1"/>
  </cols>
  <sheetData>
    <row r="1" spans="1:25" ht="11.25" customHeight="1">
      <c r="A1" s="117"/>
      <c r="B1" s="127"/>
      <c r="C1" s="128"/>
      <c r="D1" s="127"/>
      <c r="E1" s="127"/>
      <c r="F1" s="129"/>
      <c r="G1" s="129"/>
      <c r="H1" s="129"/>
      <c r="I1" s="129"/>
      <c r="J1" s="129"/>
      <c r="K1" s="130"/>
      <c r="L1" s="130"/>
      <c r="M1" s="130"/>
      <c r="N1" s="130"/>
      <c r="O1" s="130"/>
      <c r="P1" s="119"/>
      <c r="Q1" s="119"/>
      <c r="R1" s="119"/>
      <c r="S1" s="120"/>
      <c r="T1" s="120"/>
      <c r="U1" s="120"/>
      <c r="V1" s="120"/>
      <c r="W1" s="120"/>
      <c r="X1" s="120"/>
      <c r="Y1" s="120"/>
    </row>
    <row r="2" spans="1:25" ht="14.25" customHeight="1">
      <c r="B2" s="131"/>
      <c r="C2" s="2"/>
      <c r="D2" s="173" t="s">
        <v>39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S2" s="189" t="s">
        <v>40</v>
      </c>
      <c r="T2" s="248"/>
      <c r="U2" s="248"/>
      <c r="W2" s="189" t="s">
        <v>41</v>
      </c>
      <c r="X2" s="248"/>
      <c r="Y2" s="248"/>
    </row>
    <row r="3" spans="1:25" ht="24.75" customHeight="1">
      <c r="B3" s="2"/>
      <c r="C3" s="2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S3" s="248"/>
      <c r="T3" s="243"/>
      <c r="U3" s="243"/>
      <c r="W3" s="248"/>
      <c r="X3" s="243"/>
      <c r="Y3" s="243"/>
    </row>
    <row r="4" spans="1:25" ht="6.75" customHeight="1"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S4" s="248"/>
      <c r="T4" s="243"/>
      <c r="U4" s="243"/>
      <c r="W4" s="248"/>
      <c r="X4" s="243"/>
      <c r="Y4" s="243"/>
    </row>
    <row r="5" spans="1:25" ht="35.25" customHeight="1">
      <c r="B5" s="190" t="s">
        <v>42</v>
      </c>
      <c r="C5" s="191" t="s">
        <v>43</v>
      </c>
      <c r="D5" s="192" t="s">
        <v>44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50"/>
      <c r="S5" s="248"/>
      <c r="T5" s="243"/>
      <c r="U5" s="243"/>
      <c r="W5" s="248"/>
      <c r="X5" s="243"/>
      <c r="Y5" s="243"/>
    </row>
    <row r="6" spans="1:25" ht="33" customHeight="1">
      <c r="B6" s="251"/>
      <c r="C6" s="251"/>
      <c r="D6" s="193" t="s">
        <v>45</v>
      </c>
      <c r="E6" s="249"/>
      <c r="F6" s="250"/>
      <c r="G6" s="193" t="s">
        <v>46</v>
      </c>
      <c r="H6" s="249"/>
      <c r="I6" s="250"/>
      <c r="J6" s="193" t="s">
        <v>47</v>
      </c>
      <c r="K6" s="249"/>
      <c r="L6" s="250"/>
      <c r="M6" s="193" t="s">
        <v>48</v>
      </c>
      <c r="N6" s="249"/>
      <c r="O6" s="250"/>
      <c r="S6" s="248"/>
      <c r="T6" s="243"/>
      <c r="U6" s="243"/>
      <c r="W6" s="248"/>
      <c r="X6" s="243"/>
      <c r="Y6" s="243"/>
    </row>
    <row r="7" spans="1:25" ht="9.75" customHeight="1">
      <c r="B7" s="181" t="s">
        <v>49</v>
      </c>
      <c r="C7" s="185" t="s">
        <v>50</v>
      </c>
      <c r="D7" s="13"/>
      <c r="E7" s="14"/>
      <c r="F7" s="15"/>
      <c r="G7" s="16"/>
      <c r="H7" s="17"/>
      <c r="I7" s="18"/>
      <c r="J7" s="19"/>
      <c r="K7" s="20"/>
      <c r="L7" s="15"/>
      <c r="M7" s="16"/>
      <c r="N7" s="17"/>
      <c r="O7" s="15"/>
    </row>
    <row r="8" spans="1:25" ht="21.75" customHeight="1">
      <c r="B8" s="252"/>
      <c r="C8" s="252"/>
      <c r="D8" s="21"/>
      <c r="E8" s="22"/>
      <c r="F8" s="23"/>
      <c r="G8" s="24"/>
      <c r="H8" s="25"/>
      <c r="I8" s="26"/>
      <c r="J8" s="27"/>
      <c r="K8" s="28" t="s">
        <v>51</v>
      </c>
      <c r="L8" s="29"/>
      <c r="M8" s="30"/>
      <c r="N8" s="25"/>
      <c r="O8" s="29"/>
      <c r="P8" s="50">
        <f>IF(E8="X",1,IF(H8="X",2,IF(K8="X",3,IF(N8="X",4,0))))</f>
        <v>3</v>
      </c>
      <c r="Q8" s="50">
        <f>SUM(P8,P11,P14,P17,P20,P23,P25,P29,P32,P35)</f>
        <v>21</v>
      </c>
      <c r="S8" s="177" t="str">
        <f>IF(OR(E8="X",H8="X",K8="X",N8="X"),"Por favor, justifique sua escolha aqui.","")</f>
        <v>Por favor, justifique sua escolha aqui.</v>
      </c>
      <c r="T8" s="243"/>
      <c r="U8" s="243"/>
      <c r="W8" s="177" t="str">
        <f>IF(OR(E8="X",H8="X",K8="X",N8="X"),"Por favor, registre as evidências aqui.","")</f>
        <v>Por favor, registre as evidências aqui.</v>
      </c>
      <c r="X8" s="243"/>
      <c r="Y8" s="243"/>
    </row>
    <row r="9" spans="1:25">
      <c r="B9" s="251"/>
      <c r="C9" s="251"/>
      <c r="D9" s="183" t="s">
        <v>52</v>
      </c>
      <c r="E9" s="253"/>
      <c r="F9" s="254"/>
      <c r="G9" s="183" t="s">
        <v>53</v>
      </c>
      <c r="H9" s="253"/>
      <c r="I9" s="254"/>
      <c r="J9" s="183" t="s">
        <v>54</v>
      </c>
      <c r="K9" s="253"/>
      <c r="L9" s="254"/>
      <c r="M9" s="183" t="s">
        <v>55</v>
      </c>
      <c r="N9" s="253"/>
      <c r="O9" s="254"/>
      <c r="S9" s="178"/>
      <c r="T9" s="243"/>
      <c r="U9" s="243"/>
      <c r="W9" s="178"/>
      <c r="X9" s="243"/>
      <c r="Y9" s="243"/>
    </row>
    <row r="10" spans="1:25" ht="12" customHeight="1">
      <c r="B10" s="187" t="s">
        <v>56</v>
      </c>
      <c r="C10" s="186" t="s">
        <v>57</v>
      </c>
      <c r="D10" s="31"/>
      <c r="E10" s="32"/>
      <c r="F10" s="33"/>
      <c r="G10" s="31"/>
      <c r="H10" s="32"/>
      <c r="I10" s="33"/>
      <c r="J10" s="31"/>
      <c r="K10" s="32"/>
      <c r="L10" s="33"/>
      <c r="M10" s="32"/>
      <c r="N10" s="32"/>
      <c r="O10" s="33"/>
    </row>
    <row r="11" spans="1:25" ht="21.75" customHeight="1">
      <c r="B11" s="255"/>
      <c r="C11" s="255"/>
      <c r="D11" s="21"/>
      <c r="E11" s="22"/>
      <c r="F11" s="34"/>
      <c r="G11" s="35"/>
      <c r="H11" s="36" t="s">
        <v>51</v>
      </c>
      <c r="I11" s="34"/>
      <c r="J11" s="35"/>
      <c r="K11" s="36"/>
      <c r="L11" s="34"/>
      <c r="M11" s="37"/>
      <c r="N11" s="36"/>
      <c r="O11" s="34"/>
      <c r="P11" s="50">
        <f>IF(E11="X",1,IF(H11="X",2,IF(K11="X",3,IF(N11="X",4,0))))</f>
        <v>2</v>
      </c>
      <c r="S11" s="177" t="str">
        <f>IF(OR(E11="X",H11="X",K11="X",N11="X"),"Por favor, justifique sua escolha aqui.","")</f>
        <v>Por favor, justifique sua escolha aqui.</v>
      </c>
      <c r="T11" s="243"/>
      <c r="U11" s="243"/>
      <c r="W11" s="177" t="str">
        <f>IF(OR(E11="X",H11="X",K11="X",N11="X"),"Por favor, registre as evidências aqui.","")</f>
        <v>Por favor, registre as evidências aqui.</v>
      </c>
      <c r="X11" s="243"/>
      <c r="Y11" s="243"/>
    </row>
    <row r="12" spans="1:25" ht="101.25" customHeight="1">
      <c r="B12" s="256"/>
      <c r="C12" s="256"/>
      <c r="D12" s="183" t="s">
        <v>58</v>
      </c>
      <c r="E12" s="253"/>
      <c r="F12" s="254"/>
      <c r="G12" s="183" t="s">
        <v>59</v>
      </c>
      <c r="H12" s="253"/>
      <c r="I12" s="254"/>
      <c r="J12" s="183" t="s">
        <v>60</v>
      </c>
      <c r="K12" s="253"/>
      <c r="L12" s="254"/>
      <c r="M12" s="184" t="s">
        <v>61</v>
      </c>
      <c r="N12" s="253"/>
      <c r="O12" s="254"/>
      <c r="S12" s="178"/>
      <c r="T12" s="243"/>
      <c r="U12" s="243"/>
      <c r="W12" s="188"/>
      <c r="X12" s="243"/>
      <c r="Y12" s="243"/>
    </row>
    <row r="13" spans="1:25" ht="9.75" customHeight="1">
      <c r="B13" s="181" t="s">
        <v>62</v>
      </c>
      <c r="C13" s="182" t="s">
        <v>63</v>
      </c>
      <c r="D13" s="38"/>
      <c r="E13" s="39"/>
      <c r="F13" s="40"/>
      <c r="G13" s="41"/>
      <c r="H13" s="42"/>
      <c r="I13" s="40"/>
      <c r="J13" s="41"/>
      <c r="K13" s="42"/>
      <c r="L13" s="40"/>
      <c r="M13" s="42"/>
      <c r="N13" s="42"/>
      <c r="O13" s="40"/>
    </row>
    <row r="14" spans="1:25" ht="21.75" customHeight="1">
      <c r="B14" s="252"/>
      <c r="C14" s="252"/>
      <c r="D14" s="43"/>
      <c r="E14" s="44"/>
      <c r="F14" s="34"/>
      <c r="G14" s="35"/>
      <c r="H14" s="36" t="s">
        <v>51</v>
      </c>
      <c r="I14" s="34"/>
      <c r="J14" s="35"/>
      <c r="K14" s="36"/>
      <c r="L14" s="34"/>
      <c r="M14" s="37"/>
      <c r="N14" s="36"/>
      <c r="O14" s="34"/>
      <c r="P14" s="50">
        <f>IF(E14="X",1,IF(H14="X",2,IF(K14="X",3,IF(N14="X",4,0))))</f>
        <v>2</v>
      </c>
      <c r="S14" s="177" t="str">
        <f>IF(OR(E14="X",H14="X",K14="X",N14="X"),"Por favor, justifique sua escolha aqui.","")</f>
        <v>Por favor, justifique sua escolha aqui.</v>
      </c>
      <c r="T14" s="243"/>
      <c r="U14" s="243"/>
      <c r="W14" s="177" t="str">
        <f>IF(OR(E14="X",H14="X",K14="X",N14="X"),"Por favor, registre as evidências aqui.","")</f>
        <v>Por favor, registre as evidências aqui.</v>
      </c>
      <c r="X14" s="243"/>
      <c r="Y14" s="243"/>
    </row>
    <row r="15" spans="1:25">
      <c r="B15" s="251"/>
      <c r="C15" s="251"/>
      <c r="D15" s="183" t="s">
        <v>64</v>
      </c>
      <c r="E15" s="253"/>
      <c r="F15" s="254"/>
      <c r="G15" s="183" t="s">
        <v>65</v>
      </c>
      <c r="H15" s="253"/>
      <c r="I15" s="254"/>
      <c r="J15" s="183" t="s">
        <v>66</v>
      </c>
      <c r="K15" s="253"/>
      <c r="L15" s="254"/>
      <c r="M15" s="184" t="s">
        <v>67</v>
      </c>
      <c r="N15" s="253"/>
      <c r="O15" s="254"/>
      <c r="S15" s="178"/>
      <c r="T15" s="243"/>
      <c r="U15" s="243"/>
      <c r="V15" s="45"/>
      <c r="W15" s="179"/>
      <c r="X15" s="243"/>
      <c r="Y15" s="243"/>
    </row>
    <row r="16" spans="1:25" ht="9.75" customHeight="1">
      <c r="B16" s="187" t="s">
        <v>68</v>
      </c>
      <c r="C16" s="186" t="s">
        <v>69</v>
      </c>
      <c r="D16" s="38"/>
      <c r="E16" s="39"/>
      <c r="F16" s="40"/>
      <c r="G16" s="41"/>
      <c r="H16" s="42"/>
      <c r="I16" s="40"/>
      <c r="J16" s="41"/>
      <c r="K16" s="42"/>
      <c r="L16" s="40"/>
      <c r="M16" s="42"/>
      <c r="N16" s="42"/>
      <c r="O16" s="40"/>
      <c r="S16" s="179"/>
      <c r="T16" s="243"/>
      <c r="U16" s="243"/>
      <c r="V16" s="45"/>
    </row>
    <row r="17" spans="2:25" ht="21.75" customHeight="1">
      <c r="B17" s="255"/>
      <c r="C17" s="255"/>
      <c r="D17" s="43"/>
      <c r="E17" s="44"/>
      <c r="F17" s="34"/>
      <c r="G17" s="35"/>
      <c r="H17" s="36"/>
      <c r="I17" s="46"/>
      <c r="J17" s="43"/>
      <c r="K17" s="44" t="s">
        <v>51</v>
      </c>
      <c r="L17" s="34"/>
      <c r="M17" s="37"/>
      <c r="N17" s="36"/>
      <c r="O17" s="34"/>
      <c r="P17" s="50">
        <f>IF(E17="X",1,IF(H17="X",2,IF(K17="X",3,IF(N17="X",4,0))))</f>
        <v>3</v>
      </c>
      <c r="S17" s="180" t="str">
        <f>IF(OR(E17="X",H17="X",K17="X",N17="X"),"Por favor, justifique sua escolha aqui.","")</f>
        <v>Por favor, justifique sua escolha aqui.</v>
      </c>
      <c r="T17" s="243"/>
      <c r="U17" s="243"/>
      <c r="V17" s="45"/>
      <c r="W17" s="180" t="str">
        <f>IF(OR(E17="X",H17="X",K17="X",N17="X"),"Por favor, registre as evidências aqui.","")</f>
        <v>Por favor, registre as evidências aqui.</v>
      </c>
      <c r="X17" s="243"/>
      <c r="Y17" s="243"/>
    </row>
    <row r="18" spans="2:25">
      <c r="B18" s="256"/>
      <c r="C18" s="256"/>
      <c r="D18" s="183" t="s">
        <v>70</v>
      </c>
      <c r="E18" s="253"/>
      <c r="F18" s="254"/>
      <c r="G18" s="183" t="s">
        <v>71</v>
      </c>
      <c r="H18" s="253"/>
      <c r="I18" s="254"/>
      <c r="J18" s="183" t="s">
        <v>72</v>
      </c>
      <c r="K18" s="253"/>
      <c r="L18" s="254"/>
      <c r="M18" s="184" t="s">
        <v>73</v>
      </c>
      <c r="N18" s="253"/>
      <c r="O18" s="254"/>
      <c r="S18" s="178"/>
      <c r="T18" s="243"/>
      <c r="U18" s="243"/>
      <c r="V18" s="45"/>
      <c r="W18" s="179"/>
      <c r="X18" s="243"/>
      <c r="Y18" s="243"/>
    </row>
    <row r="19" spans="2:25" ht="9.75" customHeight="1">
      <c r="B19" s="181" t="s">
        <v>74</v>
      </c>
      <c r="C19" s="182" t="s">
        <v>75</v>
      </c>
      <c r="D19" s="38"/>
      <c r="E19" s="39"/>
      <c r="F19" s="40"/>
      <c r="G19" s="41"/>
      <c r="H19" s="42"/>
      <c r="I19" s="40"/>
      <c r="J19" s="41"/>
      <c r="K19" s="42"/>
      <c r="L19" s="40"/>
      <c r="M19" s="42"/>
      <c r="N19" s="42"/>
      <c r="O19" s="40"/>
      <c r="S19" s="179"/>
      <c r="T19" s="243"/>
      <c r="U19" s="243"/>
      <c r="V19" s="45"/>
    </row>
    <row r="20" spans="2:25" ht="21.75" customHeight="1">
      <c r="B20" s="252"/>
      <c r="C20" s="252"/>
      <c r="D20" s="43"/>
      <c r="E20" s="44" t="s">
        <v>51</v>
      </c>
      <c r="F20" s="34"/>
      <c r="G20" s="35"/>
      <c r="H20" s="36"/>
      <c r="I20" s="34"/>
      <c r="J20" s="35"/>
      <c r="K20" s="36"/>
      <c r="L20" s="34"/>
      <c r="M20" s="37"/>
      <c r="N20" s="36"/>
      <c r="O20" s="34"/>
      <c r="P20" s="50">
        <f>IF(E20="X",1,IF(H20="X",2,IF(K20="X",3,IF(N20="X",4,0))))</f>
        <v>1</v>
      </c>
      <c r="S20" s="180" t="str">
        <f>IF(OR(E20="X",H20="X",K20="X",N20="X"),"Por favor, justifique sua escolha aqui.","")</f>
        <v>Por favor, justifique sua escolha aqui.</v>
      </c>
      <c r="T20" s="243"/>
      <c r="U20" s="243"/>
      <c r="V20" s="45"/>
      <c r="W20" s="180" t="str">
        <f>IF(OR(E20="X",H20="X",K20="X",N20="X"),"Por favor, registre as evidências aqui.","")</f>
        <v>Por favor, registre as evidências aqui.</v>
      </c>
      <c r="X20" s="243"/>
      <c r="Y20" s="243"/>
    </row>
    <row r="21" spans="2:25" ht="15.75" customHeight="1">
      <c r="B21" s="251"/>
      <c r="C21" s="251"/>
      <c r="D21" s="183" t="s">
        <v>76</v>
      </c>
      <c r="E21" s="253"/>
      <c r="F21" s="254"/>
      <c r="G21" s="183" t="s">
        <v>77</v>
      </c>
      <c r="H21" s="253"/>
      <c r="I21" s="254"/>
      <c r="J21" s="183" t="s">
        <v>78</v>
      </c>
      <c r="K21" s="253"/>
      <c r="L21" s="254"/>
      <c r="M21" s="184" t="s">
        <v>79</v>
      </c>
      <c r="N21" s="253"/>
      <c r="O21" s="254"/>
      <c r="S21" s="178"/>
      <c r="T21" s="243"/>
      <c r="U21" s="243"/>
      <c r="V21" s="45"/>
      <c r="W21" s="179"/>
      <c r="X21" s="243"/>
      <c r="Y21" s="243"/>
    </row>
    <row r="22" spans="2:25" ht="9.75" customHeight="1">
      <c r="B22" s="181" t="s">
        <v>80</v>
      </c>
      <c r="C22" s="182" t="s">
        <v>81</v>
      </c>
      <c r="D22" s="38"/>
      <c r="E22" s="39"/>
      <c r="F22" s="40"/>
      <c r="G22" s="41"/>
      <c r="H22" s="42"/>
      <c r="I22" s="40"/>
      <c r="J22" s="41"/>
      <c r="K22" s="42"/>
      <c r="L22" s="40"/>
      <c r="M22" s="42"/>
      <c r="N22" s="42"/>
      <c r="O22" s="40"/>
      <c r="S22" s="179"/>
      <c r="T22" s="243"/>
      <c r="U22" s="243"/>
      <c r="V22" s="45"/>
    </row>
    <row r="23" spans="2:25" ht="21.75" customHeight="1">
      <c r="B23" s="252"/>
      <c r="C23" s="252"/>
      <c r="D23" s="43"/>
      <c r="E23" s="44" t="s">
        <v>51</v>
      </c>
      <c r="F23" s="34"/>
      <c r="G23" s="35"/>
      <c r="H23" s="36"/>
      <c r="I23" s="34"/>
      <c r="J23" s="35"/>
      <c r="K23" s="36"/>
      <c r="L23" s="34"/>
      <c r="M23" s="37"/>
      <c r="N23" s="36"/>
      <c r="O23" s="34"/>
      <c r="P23" s="50">
        <f>IF(E23="X",1,IF(H23="X",2,IF(K23="X",3,IF(N23="X",4,0))))</f>
        <v>1</v>
      </c>
      <c r="S23" s="180" t="str">
        <f>IF(OR(E23="X",H23="X",K23="X",N23="X"),"Por favor, justifique sua escolha aqui.","")</f>
        <v>Por favor, justifique sua escolha aqui.</v>
      </c>
      <c r="T23" s="243"/>
      <c r="U23" s="243"/>
      <c r="V23" s="45"/>
      <c r="W23" s="180" t="str">
        <f>IF(OR(E23="X",H23="X",K23="X",N23="X"),"Por favor, registre as evidências aqui.","")</f>
        <v>Por favor, registre as evidências aqui.</v>
      </c>
      <c r="X23" s="243"/>
      <c r="Y23" s="243"/>
    </row>
    <row r="24" spans="2:25" ht="107.25" customHeight="1">
      <c r="B24" s="251"/>
      <c r="C24" s="251"/>
      <c r="D24" s="183" t="s">
        <v>82</v>
      </c>
      <c r="E24" s="253"/>
      <c r="F24" s="254"/>
      <c r="G24" s="183" t="s">
        <v>83</v>
      </c>
      <c r="H24" s="253"/>
      <c r="I24" s="254"/>
      <c r="J24" s="183" t="s">
        <v>84</v>
      </c>
      <c r="K24" s="253"/>
      <c r="L24" s="254"/>
      <c r="M24" s="184" t="s">
        <v>85</v>
      </c>
      <c r="N24" s="253"/>
      <c r="O24" s="254"/>
      <c r="S24" s="178"/>
      <c r="T24" s="243"/>
      <c r="U24" s="243"/>
      <c r="V24" s="45"/>
      <c r="W24" s="179"/>
      <c r="X24" s="243"/>
      <c r="Y24" s="243"/>
    </row>
    <row r="25" spans="2:25" ht="9.75" customHeight="1">
      <c r="B25" s="187" t="s">
        <v>86</v>
      </c>
      <c r="C25" s="186" t="s">
        <v>87</v>
      </c>
      <c r="D25" s="38"/>
      <c r="E25" s="39"/>
      <c r="F25" s="40"/>
      <c r="G25" s="41"/>
      <c r="H25" s="42"/>
      <c r="I25" s="40"/>
      <c r="J25" s="41"/>
      <c r="K25" s="42"/>
      <c r="L25" s="40"/>
      <c r="M25" s="42"/>
      <c r="N25" s="42"/>
      <c r="O25" s="40"/>
      <c r="P25" s="50">
        <f>IF(E25="X",1,IF(H25="X",2,IF(K25="X",3,IF(N25="X",4,0))))</f>
        <v>0</v>
      </c>
      <c r="S25" s="179"/>
      <c r="T25" s="243"/>
      <c r="U25" s="243"/>
      <c r="V25" s="45"/>
    </row>
    <row r="26" spans="2:25" ht="21.75" customHeight="1">
      <c r="B26" s="255"/>
      <c r="C26" s="255"/>
      <c r="D26" s="43"/>
      <c r="E26" s="44"/>
      <c r="F26" s="34"/>
      <c r="G26" s="35"/>
      <c r="H26" s="36"/>
      <c r="I26" s="34"/>
      <c r="J26" s="35"/>
      <c r="K26" s="36" t="s">
        <v>51</v>
      </c>
      <c r="L26" s="34"/>
      <c r="M26" s="37"/>
      <c r="N26" s="36"/>
      <c r="O26" s="34"/>
      <c r="S26" s="180" t="str">
        <f>IF(OR(E26="X",H26="X",K26="X",N26="X"),"Por favor, justifique sua escolha aqui.","")</f>
        <v>Por favor, justifique sua escolha aqui.</v>
      </c>
      <c r="T26" s="243"/>
      <c r="U26" s="243"/>
      <c r="V26" s="45"/>
      <c r="W26" s="180" t="str">
        <f>IF(OR(E26="X",H26="X",K26="X",N26="X"),"Por favor, registre as evidências aqui.","")</f>
        <v>Por favor, registre as evidências aqui.</v>
      </c>
      <c r="X26" s="243"/>
      <c r="Y26" s="243"/>
    </row>
    <row r="27" spans="2:25" ht="90" customHeight="1">
      <c r="B27" s="256"/>
      <c r="C27" s="256"/>
      <c r="D27" s="183" t="s">
        <v>88</v>
      </c>
      <c r="E27" s="253"/>
      <c r="F27" s="254"/>
      <c r="G27" s="183" t="s">
        <v>89</v>
      </c>
      <c r="H27" s="253"/>
      <c r="I27" s="254"/>
      <c r="J27" s="183" t="s">
        <v>90</v>
      </c>
      <c r="K27" s="253"/>
      <c r="L27" s="254"/>
      <c r="M27" s="184" t="s">
        <v>91</v>
      </c>
      <c r="N27" s="253"/>
      <c r="O27" s="254"/>
      <c r="S27" s="178"/>
      <c r="T27" s="243"/>
      <c r="U27" s="243"/>
      <c r="V27" s="45"/>
      <c r="W27" s="179"/>
      <c r="X27" s="243"/>
      <c r="Y27" s="243"/>
    </row>
    <row r="28" spans="2:25" ht="9.75" customHeight="1">
      <c r="B28" s="187" t="s">
        <v>92</v>
      </c>
      <c r="C28" s="186" t="s">
        <v>93</v>
      </c>
      <c r="D28" s="38"/>
      <c r="E28" s="39"/>
      <c r="F28" s="40"/>
      <c r="G28" s="41"/>
      <c r="H28" s="42"/>
      <c r="I28" s="40"/>
      <c r="J28" s="41"/>
      <c r="K28" s="42"/>
      <c r="L28" s="40"/>
      <c r="M28" s="42"/>
      <c r="N28" s="42"/>
      <c r="O28" s="40"/>
      <c r="S28" s="179"/>
      <c r="T28" s="243"/>
      <c r="U28" s="243"/>
      <c r="V28" s="45"/>
    </row>
    <row r="29" spans="2:25" ht="21.75" customHeight="1">
      <c r="B29" s="255"/>
      <c r="C29" s="255"/>
      <c r="D29" s="43"/>
      <c r="E29" s="44"/>
      <c r="F29" s="34"/>
      <c r="G29" s="35"/>
      <c r="H29" s="36" t="s">
        <v>51</v>
      </c>
      <c r="I29" s="34"/>
      <c r="J29" s="35"/>
      <c r="K29" s="36"/>
      <c r="L29" s="34"/>
      <c r="M29" s="37"/>
      <c r="N29" s="36"/>
      <c r="O29" s="34"/>
      <c r="P29" s="50">
        <f>IF(E29="X",1,IF(H29="X",2,IF(K29="X",3,IF(N29="X",4,0))))</f>
        <v>2</v>
      </c>
      <c r="S29" s="180" t="str">
        <f>IF(OR(E29="X",H29="X",K29="X",N29="X"),"Por favor, justifique sua escolha aqui.","")</f>
        <v>Por favor, justifique sua escolha aqui.</v>
      </c>
      <c r="T29" s="243"/>
      <c r="U29" s="243"/>
      <c r="V29" s="45"/>
      <c r="W29" s="180" t="str">
        <f>IF(OR(E29="X",H29="X",K29="X",N29="X"),"Por favor, registre as evidências aqui.","")</f>
        <v>Por favor, registre as evidências aqui.</v>
      </c>
      <c r="X29" s="243"/>
      <c r="Y29" s="243"/>
    </row>
    <row r="30" spans="2:25" ht="15.75" customHeight="1">
      <c r="B30" s="256"/>
      <c r="C30" s="256"/>
      <c r="D30" s="183" t="s">
        <v>94</v>
      </c>
      <c r="E30" s="253"/>
      <c r="F30" s="254"/>
      <c r="G30" s="183" t="s">
        <v>95</v>
      </c>
      <c r="H30" s="253"/>
      <c r="I30" s="254"/>
      <c r="J30" s="183" t="s">
        <v>96</v>
      </c>
      <c r="K30" s="253"/>
      <c r="L30" s="254"/>
      <c r="M30" s="184" t="s">
        <v>97</v>
      </c>
      <c r="N30" s="253"/>
      <c r="O30" s="254"/>
      <c r="S30" s="178"/>
      <c r="T30" s="243"/>
      <c r="U30" s="243"/>
      <c r="V30" s="45"/>
      <c r="W30" s="179"/>
      <c r="X30" s="243"/>
      <c r="Y30" s="243"/>
    </row>
    <row r="31" spans="2:25" ht="9.75" customHeight="1">
      <c r="B31" s="181" t="s">
        <v>98</v>
      </c>
      <c r="C31" s="182" t="s">
        <v>99</v>
      </c>
      <c r="D31" s="38"/>
      <c r="E31" s="39"/>
      <c r="F31" s="40"/>
      <c r="G31" s="41"/>
      <c r="H31" s="42"/>
      <c r="I31" s="40"/>
      <c r="J31" s="41"/>
      <c r="K31" s="42"/>
      <c r="L31" s="40"/>
      <c r="M31" s="41"/>
      <c r="N31" s="42"/>
      <c r="O31" s="40"/>
      <c r="S31" s="179"/>
      <c r="T31" s="243"/>
      <c r="U31" s="243"/>
      <c r="V31" s="45"/>
    </row>
    <row r="32" spans="2:25" ht="21.75" customHeight="1">
      <c r="B32" s="252"/>
      <c r="C32" s="252"/>
      <c r="D32" s="43"/>
      <c r="E32" s="44"/>
      <c r="F32" s="34"/>
      <c r="G32" s="35"/>
      <c r="H32" s="36"/>
      <c r="I32" s="34"/>
      <c r="J32" s="35"/>
      <c r="K32" s="36" t="s">
        <v>51</v>
      </c>
      <c r="L32" s="34"/>
      <c r="M32" s="35"/>
      <c r="N32" s="36"/>
      <c r="O32" s="34"/>
      <c r="P32" s="50">
        <f>IF(E32="X",1,IF(H32="X",2,IF(K32="X",3,IF(N32="X",4,0))))</f>
        <v>3</v>
      </c>
      <c r="S32" s="180" t="str">
        <f>IF(OR(E32="X",H32="X",K32="X",N32="X"),"Por favor, justifique sua escolha aqui.","")</f>
        <v>Por favor, justifique sua escolha aqui.</v>
      </c>
      <c r="T32" s="243"/>
      <c r="U32" s="243"/>
      <c r="V32" s="45"/>
      <c r="W32" s="180" t="str">
        <f>IF(OR(E32="X",H32="X",K32="X",N32="X"),"Por favor, registre as evidências aqui.","")</f>
        <v>Por favor, registre as evidências aqui.</v>
      </c>
      <c r="X32" s="243"/>
      <c r="Y32" s="243"/>
    </row>
    <row r="33" spans="1:26" ht="15.75" customHeight="1">
      <c r="B33" s="251"/>
      <c r="C33" s="251"/>
      <c r="D33" s="183" t="s">
        <v>100</v>
      </c>
      <c r="E33" s="253"/>
      <c r="F33" s="254"/>
      <c r="G33" s="183" t="s">
        <v>101</v>
      </c>
      <c r="H33" s="253"/>
      <c r="I33" s="254"/>
      <c r="J33" s="183" t="s">
        <v>102</v>
      </c>
      <c r="K33" s="253"/>
      <c r="L33" s="254"/>
      <c r="M33" s="183" t="s">
        <v>103</v>
      </c>
      <c r="N33" s="253"/>
      <c r="O33" s="254"/>
      <c r="S33" s="178"/>
      <c r="T33" s="243"/>
      <c r="U33" s="243"/>
      <c r="V33" s="45"/>
      <c r="W33" s="179"/>
      <c r="X33" s="243"/>
      <c r="Y33" s="243"/>
    </row>
    <row r="34" spans="1:26" ht="9.75" customHeight="1">
      <c r="B34" s="181" t="s">
        <v>104</v>
      </c>
      <c r="C34" s="182" t="s">
        <v>105</v>
      </c>
      <c r="D34" s="38"/>
      <c r="E34" s="39"/>
      <c r="F34" s="40"/>
      <c r="G34" s="41"/>
      <c r="H34" s="42"/>
      <c r="I34" s="40"/>
      <c r="J34" s="41"/>
      <c r="K34" s="42"/>
      <c r="L34" s="40"/>
      <c r="M34" s="41"/>
      <c r="N34" s="42"/>
      <c r="O34" s="40"/>
      <c r="S34" s="179"/>
      <c r="T34" s="243"/>
      <c r="U34" s="243"/>
      <c r="V34" s="45"/>
    </row>
    <row r="35" spans="1:26" ht="21.75" customHeight="1">
      <c r="B35" s="252"/>
      <c r="C35" s="252"/>
      <c r="D35" s="43"/>
      <c r="E35" s="44"/>
      <c r="F35" s="34"/>
      <c r="G35" s="35"/>
      <c r="H35" s="36"/>
      <c r="I35" s="34"/>
      <c r="J35" s="35"/>
      <c r="K35" s="36"/>
      <c r="L35" s="34"/>
      <c r="M35" s="35"/>
      <c r="N35" s="36" t="s">
        <v>51</v>
      </c>
      <c r="O35" s="34"/>
      <c r="P35" s="50">
        <f>IF(E35="X",1,IF(H35="X",2,IF(K35="X",3,IF(N35="X",4,0))))</f>
        <v>4</v>
      </c>
      <c r="S35" s="180" t="str">
        <f>IF(OR(E35="X",H35="X",K35="X",N35="X"),"Por favor, justifique sua escolha aqui.","")</f>
        <v>Por favor, justifique sua escolha aqui.</v>
      </c>
      <c r="T35" s="243"/>
      <c r="U35" s="243"/>
      <c r="V35" s="45"/>
      <c r="W35" s="180" t="str">
        <f>IF(OR(E35="X",H35="X",K35="X",N35="X"),"Por favor, registre as evidências aqui.","")</f>
        <v>Por favor, registre as evidências aqui.</v>
      </c>
      <c r="X35" s="243"/>
      <c r="Y35" s="243"/>
    </row>
    <row r="36" spans="1:26" ht="15.75" customHeight="1">
      <c r="B36" s="251"/>
      <c r="C36" s="251"/>
      <c r="D36" s="183" t="s">
        <v>106</v>
      </c>
      <c r="E36" s="253"/>
      <c r="F36" s="254"/>
      <c r="G36" s="183" t="s">
        <v>107</v>
      </c>
      <c r="H36" s="253"/>
      <c r="I36" s="254"/>
      <c r="J36" s="183" t="s">
        <v>108</v>
      </c>
      <c r="K36" s="253"/>
      <c r="L36" s="254"/>
      <c r="M36" s="183" t="s">
        <v>109</v>
      </c>
      <c r="N36" s="253"/>
      <c r="O36" s="254"/>
      <c r="S36" s="178"/>
      <c r="T36" s="243"/>
      <c r="U36" s="243"/>
      <c r="V36" s="45"/>
      <c r="W36" s="179"/>
      <c r="X36" s="243"/>
      <c r="Y36" s="243"/>
    </row>
    <row r="37" spans="1:26" ht="14.25" customHeight="1">
      <c r="C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S37" s="179"/>
      <c r="T37" s="243"/>
      <c r="U37" s="243"/>
      <c r="V37" s="45"/>
    </row>
    <row r="38" spans="1:26" ht="11.25" customHeight="1">
      <c r="A38" s="117"/>
      <c r="B38" s="117"/>
      <c r="C38" s="117"/>
      <c r="D38" s="117"/>
      <c r="E38" s="118"/>
      <c r="F38" s="118"/>
      <c r="G38" s="118"/>
      <c r="H38" s="118"/>
      <c r="I38" s="118"/>
      <c r="J38" s="118"/>
      <c r="K38" s="119"/>
      <c r="L38" s="119"/>
      <c r="M38" s="119"/>
      <c r="N38" s="119"/>
      <c r="O38" s="119"/>
      <c r="P38" s="119"/>
      <c r="Q38" s="119"/>
      <c r="R38" s="119"/>
      <c r="S38" s="120"/>
      <c r="T38" s="120"/>
      <c r="U38" s="120"/>
      <c r="V38" s="120"/>
      <c r="W38" s="120"/>
      <c r="X38" s="120"/>
      <c r="Y38" s="120"/>
      <c r="Z38" s="132"/>
    </row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8">
    <mergeCell ref="B16:B18"/>
    <mergeCell ref="C16:C18"/>
    <mergeCell ref="D18:F18"/>
    <mergeCell ref="G18:I18"/>
    <mergeCell ref="J18:L18"/>
    <mergeCell ref="M18:O18"/>
    <mergeCell ref="B19:B21"/>
    <mergeCell ref="M21:O21"/>
    <mergeCell ref="B25:B27"/>
    <mergeCell ref="B22:B24"/>
    <mergeCell ref="B28:B30"/>
    <mergeCell ref="C28:C30"/>
    <mergeCell ref="B31:B33"/>
    <mergeCell ref="C31:C33"/>
    <mergeCell ref="B34:B36"/>
    <mergeCell ref="C34:C36"/>
    <mergeCell ref="G27:I27"/>
    <mergeCell ref="G30:I30"/>
    <mergeCell ref="J30:L30"/>
    <mergeCell ref="J36:L36"/>
    <mergeCell ref="G21:I21"/>
    <mergeCell ref="J21:L21"/>
    <mergeCell ref="G24:I24"/>
    <mergeCell ref="J24:L24"/>
    <mergeCell ref="M24:O24"/>
    <mergeCell ref="J27:L27"/>
    <mergeCell ref="M27:O27"/>
    <mergeCell ref="C19:C21"/>
    <mergeCell ref="D21:F21"/>
    <mergeCell ref="C22:C24"/>
    <mergeCell ref="D24:F24"/>
    <mergeCell ref="C25:C27"/>
    <mergeCell ref="D27:F27"/>
    <mergeCell ref="M36:O36"/>
    <mergeCell ref="D30:F30"/>
    <mergeCell ref="D33:F33"/>
    <mergeCell ref="G33:I33"/>
    <mergeCell ref="J33:L33"/>
    <mergeCell ref="M33:O33"/>
    <mergeCell ref="D36:F36"/>
    <mergeCell ref="G36:I36"/>
    <mergeCell ref="W26:Y26"/>
    <mergeCell ref="W27:Y27"/>
    <mergeCell ref="S34:U34"/>
    <mergeCell ref="S35:U35"/>
    <mergeCell ref="S36:U36"/>
    <mergeCell ref="M30:O30"/>
    <mergeCell ref="W23:Y23"/>
    <mergeCell ref="W24:Y24"/>
    <mergeCell ref="S32:U32"/>
    <mergeCell ref="S33:U33"/>
    <mergeCell ref="S22:U22"/>
    <mergeCell ref="S23:U23"/>
    <mergeCell ref="S24:U24"/>
    <mergeCell ref="S25:U25"/>
    <mergeCell ref="S26:U26"/>
    <mergeCell ref="S27:U27"/>
    <mergeCell ref="S37:U37"/>
    <mergeCell ref="W33:Y33"/>
    <mergeCell ref="W35:Y35"/>
    <mergeCell ref="W36:Y36"/>
    <mergeCell ref="S28:U28"/>
    <mergeCell ref="S29:U29"/>
    <mergeCell ref="W29:Y29"/>
    <mergeCell ref="S30:U30"/>
    <mergeCell ref="W30:Y30"/>
    <mergeCell ref="S31:U31"/>
    <mergeCell ref="W32:Y32"/>
    <mergeCell ref="D2:O3"/>
    <mergeCell ref="S2:U6"/>
    <mergeCell ref="W2:Y6"/>
    <mergeCell ref="B5:B6"/>
    <mergeCell ref="C5:C6"/>
    <mergeCell ref="D5:O5"/>
    <mergeCell ref="D6:F6"/>
    <mergeCell ref="M6:O6"/>
    <mergeCell ref="G6:I6"/>
    <mergeCell ref="J6:L6"/>
    <mergeCell ref="W8:Y8"/>
    <mergeCell ref="D9:F9"/>
    <mergeCell ref="M9:O9"/>
    <mergeCell ref="W9:Y9"/>
    <mergeCell ref="G9:I9"/>
    <mergeCell ref="J9:L9"/>
    <mergeCell ref="C10:C12"/>
    <mergeCell ref="D12:F12"/>
    <mergeCell ref="G12:I12"/>
    <mergeCell ref="J12:L12"/>
    <mergeCell ref="M12:O12"/>
    <mergeCell ref="W11:Y11"/>
    <mergeCell ref="W12:Y12"/>
    <mergeCell ref="B13:B15"/>
    <mergeCell ref="C13:C15"/>
    <mergeCell ref="D15:F15"/>
    <mergeCell ref="G15:I15"/>
    <mergeCell ref="J15:L15"/>
    <mergeCell ref="M15:O15"/>
    <mergeCell ref="S8:U8"/>
    <mergeCell ref="S9:U9"/>
    <mergeCell ref="S11:U11"/>
    <mergeCell ref="S12:U12"/>
    <mergeCell ref="B7:B9"/>
    <mergeCell ref="C7:C9"/>
    <mergeCell ref="B10:B12"/>
    <mergeCell ref="W14:Y14"/>
    <mergeCell ref="S14:U14"/>
    <mergeCell ref="S15:U15"/>
    <mergeCell ref="S16:U16"/>
    <mergeCell ref="S17:U17"/>
    <mergeCell ref="S18:U18"/>
    <mergeCell ref="S19:U19"/>
    <mergeCell ref="S20:U20"/>
    <mergeCell ref="S21:U21"/>
    <mergeCell ref="W15:Y15"/>
    <mergeCell ref="W17:Y17"/>
    <mergeCell ref="W18:Y18"/>
    <mergeCell ref="W20:Y20"/>
    <mergeCell ref="W21:Y21"/>
  </mergeCells>
  <conditionalFormatting sqref="S9:U9 W9:Y9">
    <cfRule type="expression" dxfId="17" priority="1">
      <formula>OR(E8="X",H8="X",K8="X",N8="X")</formula>
    </cfRule>
  </conditionalFormatting>
  <conditionalFormatting sqref="S12:U12">
    <cfRule type="expression" dxfId="16" priority="2">
      <formula>OR(E11="X",H11="X",K11="X",N11="X")</formula>
    </cfRule>
  </conditionalFormatting>
  <conditionalFormatting sqref="S15:U37 W17:Y17 W20:Y20 W23:Y23 W26:Y26 W29:Y29 W32:Y32 W35:Y35">
    <cfRule type="expression" dxfId="15" priority="3">
      <formula>OR(E14="X",H14="X",K14="X",N14="X")</formula>
    </cfRule>
  </conditionalFormatting>
  <conditionalFormatting sqref="W12:Y12">
    <cfRule type="expression" dxfId="14" priority="4">
      <formula>OR(E11="X",H11="X",K11="X",N11="X")</formula>
    </cfRule>
  </conditionalFormatting>
  <conditionalFormatting sqref="W9:Y9">
    <cfRule type="expression" dxfId="13" priority="5">
      <formula>OR(E8="X",H8="X",K8="X",N8="X")</formula>
    </cfRule>
  </conditionalFormatting>
  <conditionalFormatting sqref="W15:Y15">
    <cfRule type="expression" dxfId="12" priority="6">
      <formula>OR(E14="X",H14="X",K14="X",N14="X")</formula>
    </cfRule>
  </conditionalFormatting>
  <conditionalFormatting sqref="W18:Y18">
    <cfRule type="expression" dxfId="11" priority="7">
      <formula>OR(E17="X",H17="X",K17="X",N17="X")</formula>
    </cfRule>
  </conditionalFormatting>
  <conditionalFormatting sqref="W21:Y21">
    <cfRule type="expression" dxfId="10" priority="8">
      <formula>OR(E20="X",H20="X",K20="X",N20="X")</formula>
    </cfRule>
  </conditionalFormatting>
  <conditionalFormatting sqref="W24:Y24">
    <cfRule type="expression" dxfId="9" priority="9">
      <formula>OR(E23="X",H23="X",K23="X",N23="X")</formula>
    </cfRule>
  </conditionalFormatting>
  <conditionalFormatting sqref="W27:Y27">
    <cfRule type="expression" dxfId="8" priority="10">
      <formula>OR(E26="X",H26="X",K26="X",N26="X")</formula>
    </cfRule>
  </conditionalFormatting>
  <conditionalFormatting sqref="W30:Y30">
    <cfRule type="expression" dxfId="7" priority="11">
      <formula>OR(E29="X",H29="X",K29="X",N29="X")</formula>
    </cfRule>
  </conditionalFormatting>
  <conditionalFormatting sqref="W33:Y33">
    <cfRule type="expression" dxfId="6" priority="12">
      <formula>OR(E32="X",H32="X",K32="X",N32="X")</formula>
    </cfRule>
  </conditionalFormatting>
  <conditionalFormatting sqref="W36:Y36">
    <cfRule type="expression" dxfId="5" priority="13">
      <formula>OR(E35="X",H35="X",K35="X",N35="X")</formula>
    </cfRule>
  </conditionalFormatting>
  <pageMargins left="0.511811024" right="0.511811024" top="0.78740157499999996" bottom="0.78740157499999996" header="0" footer="0"/>
  <pageSetup paperSize="9" orientation="portrait"/>
  <rowBreaks count="1" manualBreakCount="1">
    <brk id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3DFF"/>
  </sheetPr>
  <dimension ref="A1:AG1000"/>
  <sheetViews>
    <sheetView showGridLines="0" workbookViewId="0"/>
  </sheetViews>
  <sheetFormatPr defaultColWidth="14.42578125" defaultRowHeight="15" customHeight="1"/>
  <cols>
    <col min="1" max="1" width="2" customWidth="1"/>
    <col min="2" max="12" width="8.7109375" customWidth="1"/>
    <col min="13" max="13" width="7.5703125" customWidth="1"/>
    <col min="14" max="14" width="1.5703125" customWidth="1"/>
    <col min="15" max="26" width="8.7109375" customWidth="1"/>
    <col min="27" max="27" width="2" customWidth="1"/>
    <col min="28" max="33" width="15.7109375" hidden="1" customWidth="1"/>
  </cols>
  <sheetData>
    <row r="1" spans="1:33" ht="11.25" customHeight="1">
      <c r="A1" s="1"/>
      <c r="B1" s="117"/>
      <c r="C1" s="117"/>
      <c r="D1" s="117"/>
      <c r="E1" s="117"/>
      <c r="F1" s="117"/>
      <c r="G1" s="117"/>
      <c r="H1" s="118"/>
      <c r="I1" s="118"/>
      <c r="J1" s="118"/>
      <c r="K1" s="118"/>
      <c r="L1" s="118"/>
      <c r="M1" s="118"/>
      <c r="N1" s="119"/>
      <c r="O1" s="119"/>
      <c r="P1" s="119"/>
      <c r="Q1" s="119"/>
      <c r="R1" s="119"/>
      <c r="S1" s="119"/>
      <c r="T1" s="119"/>
      <c r="U1" s="120"/>
      <c r="V1" s="120"/>
      <c r="W1" s="120"/>
      <c r="X1" s="120"/>
      <c r="Y1" s="120"/>
      <c r="Z1" s="120"/>
      <c r="AA1" s="120"/>
      <c r="AB1" s="47"/>
      <c r="AC1" s="47"/>
      <c r="AD1" s="47"/>
      <c r="AE1" s="47"/>
      <c r="AF1" s="47"/>
      <c r="AG1" s="47"/>
    </row>
    <row r="2" spans="1:33" ht="14.25" customHeight="1">
      <c r="C2" s="173" t="s">
        <v>110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33" ht="24.75" customHeight="1">
      <c r="B3" s="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B3" s="133" t="s">
        <v>111</v>
      </c>
      <c r="AC3" s="133" t="s">
        <v>112</v>
      </c>
      <c r="AD3" s="133" t="s">
        <v>113</v>
      </c>
      <c r="AE3" s="133" t="s">
        <v>46</v>
      </c>
      <c r="AF3" s="133" t="s">
        <v>47</v>
      </c>
      <c r="AG3" s="133" t="s">
        <v>48</v>
      </c>
    </row>
    <row r="4" spans="1:33" ht="14.2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B4" s="134" t="s">
        <v>114</v>
      </c>
      <c r="AC4" s="134">
        <f t="shared" ref="AC4:AC13" si="0">MAX(AD4:AG4)</f>
        <v>3</v>
      </c>
      <c r="AD4" s="134">
        <f>IF('1.Rubrica de Avaliação da Recom'!E8="X",1,0)</f>
        <v>0</v>
      </c>
      <c r="AE4" s="134">
        <f>IF('1.Rubrica de Avaliação da Recom'!H8="X",2,0)</f>
        <v>0</v>
      </c>
      <c r="AF4" s="134">
        <f>IF('1.Rubrica de Avaliação da Recom'!K8="X",3,0)</f>
        <v>3</v>
      </c>
      <c r="AG4" s="134">
        <f>IF('1.Rubrica de Avaliação da Recom'!N8="X",4,0)</f>
        <v>0</v>
      </c>
    </row>
    <row r="5" spans="1:33" ht="14.25" customHeight="1">
      <c r="B5" s="195" t="s">
        <v>115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48"/>
      <c r="O5" s="196" t="str">
        <f>IF(AC14&lt;17.5,"Em Início",IF(AC14&lt;27.5,"Em desenvolvimento",IF(AC14&lt;37.5,"Estruturado","Consolidado")))</f>
        <v>Em desenvolvimento</v>
      </c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B5" s="134" t="s">
        <v>116</v>
      </c>
      <c r="AC5" s="134">
        <f t="shared" si="0"/>
        <v>2</v>
      </c>
      <c r="AD5" s="134">
        <f>IF('1.Rubrica de Avaliação da Recom'!E11="X",1,0)</f>
        <v>0</v>
      </c>
      <c r="AE5" s="134">
        <f>IF('1.Rubrica de Avaliação da Recom'!H11="X",2,0)</f>
        <v>2</v>
      </c>
      <c r="AF5" s="134">
        <f>IF('1.Rubrica de Avaliação da Recom'!K11="X",3,0)</f>
        <v>0</v>
      </c>
      <c r="AG5" s="134">
        <f>IF('1.Rubrica de Avaliação da Recom'!N11="X",4,0)</f>
        <v>0</v>
      </c>
    </row>
    <row r="6" spans="1:33" ht="14.25" customHeight="1"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48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B6" s="134" t="s">
        <v>117</v>
      </c>
      <c r="AC6" s="134">
        <f t="shared" si="0"/>
        <v>2</v>
      </c>
      <c r="AD6" s="134">
        <f>IF('1.Rubrica de Avaliação da Recom'!E14="X",1,0)</f>
        <v>0</v>
      </c>
      <c r="AE6" s="134">
        <f>IF('1.Rubrica de Avaliação da Recom'!H14="X",2,0)</f>
        <v>2</v>
      </c>
      <c r="AF6" s="134">
        <f>IF('1.Rubrica de Avaliação da Recom'!K14="X",3,0)</f>
        <v>0</v>
      </c>
      <c r="AG6" s="134">
        <f>IF('1.Rubrica de Avaliação da Recom'!N14="X",4,0)</f>
        <v>0</v>
      </c>
    </row>
    <row r="7" spans="1:33" ht="14.25" customHeight="1"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48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B7" s="134" t="s">
        <v>118</v>
      </c>
      <c r="AC7" s="134">
        <f t="shared" si="0"/>
        <v>3</v>
      </c>
      <c r="AD7" s="134">
        <f>IF('1.Rubrica de Avaliação da Recom'!E17="X",1,0)</f>
        <v>0</v>
      </c>
      <c r="AE7" s="134">
        <f>IF('1.Rubrica de Avaliação da Recom'!H17="X",2,0)</f>
        <v>0</v>
      </c>
      <c r="AF7" s="134">
        <f>IF('1.Rubrica de Avaliação da Recom'!K17="X",3,0)</f>
        <v>3</v>
      </c>
      <c r="AG7" s="134">
        <f>IF('1.Rubrica de Avaliação da Recom'!N17="X",4,0)</f>
        <v>0</v>
      </c>
    </row>
    <row r="8" spans="1:33" ht="14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134" t="s">
        <v>119</v>
      </c>
      <c r="AC8" s="134">
        <f t="shared" si="0"/>
        <v>1</v>
      </c>
      <c r="AD8" s="134">
        <f>IF('1.Rubrica de Avaliação da Recom'!E20="X",1,0)</f>
        <v>1</v>
      </c>
      <c r="AE8" s="134">
        <f>IF('1.Rubrica de Avaliação da Recom'!H20="X",2,0)</f>
        <v>0</v>
      </c>
      <c r="AF8" s="134">
        <f>IF('1.Rubrica de Avaliação da Recom'!K20="X",3,0)</f>
        <v>0</v>
      </c>
      <c r="AG8" s="134">
        <f>IF('1.Rubrica de Avaliação da Recom'!N20="X",4,0)</f>
        <v>0</v>
      </c>
    </row>
    <row r="9" spans="1:33" ht="14.25" customHeight="1">
      <c r="B9" s="197" t="str">
        <f>IF(AC14&lt;17.5,AC15,IF(AC14&lt;27.5,AC16,IF(AC14&lt;37.5,AC17,AC18)))</f>
        <v>Práticas planejadas ou iniciadas, mas ainda sem alcance amplo ou institucionalização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B9" s="134" t="s">
        <v>120</v>
      </c>
      <c r="AC9" s="134">
        <f t="shared" si="0"/>
        <v>1</v>
      </c>
      <c r="AD9" s="134">
        <f>IF('1.Rubrica de Avaliação da Recom'!E23="X",1,0)</f>
        <v>1</v>
      </c>
      <c r="AE9" s="134">
        <f>IF('1.Rubrica de Avaliação da Recom'!H23="X",2,0)</f>
        <v>0</v>
      </c>
      <c r="AF9" s="134">
        <f>IF('1.Rubrica de Avaliação da Recom'!K23="X",3,0)</f>
        <v>0</v>
      </c>
      <c r="AG9" s="134">
        <f>IF('1.Rubrica de Avaliação da Recom'!N23="X",4,0)</f>
        <v>0</v>
      </c>
    </row>
    <row r="10" spans="1:33" ht="14.25" customHeight="1"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B10" s="134" t="s">
        <v>121</v>
      </c>
      <c r="AC10" s="134">
        <f t="shared" si="0"/>
        <v>3</v>
      </c>
      <c r="AD10" s="134">
        <f>IF('1.Rubrica de Avaliação da Recom'!E26="X",1,0)</f>
        <v>0</v>
      </c>
      <c r="AE10" s="134">
        <f>IF('1.Rubrica de Avaliação da Recom'!H26="X",2,0)</f>
        <v>0</v>
      </c>
      <c r="AF10" s="134">
        <f>IF('1.Rubrica de Avaliação da Recom'!K26="X",3,0)</f>
        <v>3</v>
      </c>
      <c r="AG10" s="134">
        <f>IF('1.Rubrica de Avaliação da Recom'!N26="X",4,0)</f>
        <v>0</v>
      </c>
    </row>
    <row r="11" spans="1:33" ht="14.25" customHeight="1"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B11" s="134" t="s">
        <v>122</v>
      </c>
      <c r="AC11" s="134">
        <f t="shared" si="0"/>
        <v>2</v>
      </c>
      <c r="AD11" s="134">
        <f>IF('1.Rubrica de Avaliação da Recom'!E29="X",1,0)</f>
        <v>0</v>
      </c>
      <c r="AE11" s="134">
        <f>IF('1.Rubrica de Avaliação da Recom'!H29="X",2,0)</f>
        <v>2</v>
      </c>
      <c r="AF11" s="134">
        <f>IF('1.Rubrica de Avaliação da Recom'!K29="X",3,0)</f>
        <v>0</v>
      </c>
      <c r="AG11" s="134">
        <f>IF('1.Rubrica de Avaliação da Recom'!N29="X",4,0)</f>
        <v>0</v>
      </c>
    </row>
    <row r="12" spans="1:33" ht="14.25" customHeight="1">
      <c r="C12" s="135"/>
      <c r="D12" s="135"/>
      <c r="E12" s="135"/>
      <c r="F12" s="135"/>
      <c r="G12" s="135"/>
      <c r="I12" s="135"/>
      <c r="J12" s="135"/>
      <c r="K12" s="135"/>
      <c r="L12" s="135"/>
      <c r="M12" s="135"/>
      <c r="P12" s="135"/>
      <c r="Q12" s="135"/>
      <c r="R12" s="135"/>
      <c r="S12" s="135"/>
      <c r="T12" s="135"/>
      <c r="V12" s="135"/>
      <c r="W12" s="135"/>
      <c r="X12" s="135"/>
      <c r="Y12" s="135"/>
      <c r="Z12" s="135"/>
      <c r="AB12" s="134" t="s">
        <v>123</v>
      </c>
      <c r="AC12" s="134">
        <f t="shared" si="0"/>
        <v>3</v>
      </c>
      <c r="AD12" s="134">
        <f>IF('1.Rubrica de Avaliação da Recom'!E32="X",1,0)</f>
        <v>0</v>
      </c>
      <c r="AE12" s="134">
        <f>IF('1.Rubrica de Avaliação da Recom'!H32="X",2,0)</f>
        <v>0</v>
      </c>
      <c r="AF12" s="134">
        <f>IF('1.Rubrica de Avaliação da Recom'!K32="X",3,0)</f>
        <v>3</v>
      </c>
      <c r="AG12" s="134">
        <f>IF('1.Rubrica de Avaliação da Recom'!N32="X",4,0)</f>
        <v>0</v>
      </c>
    </row>
    <row r="13" spans="1:33" ht="14.25" customHeight="1">
      <c r="B13" s="136"/>
      <c r="C13" s="257" t="s">
        <v>124</v>
      </c>
      <c r="D13" s="243"/>
      <c r="E13" s="243"/>
      <c r="F13" s="243"/>
      <c r="G13" s="243"/>
      <c r="H13" s="137"/>
      <c r="I13" s="257" t="s">
        <v>125</v>
      </c>
      <c r="J13" s="243"/>
      <c r="K13" s="243"/>
      <c r="L13" s="243"/>
      <c r="M13" s="243"/>
      <c r="N13" s="138"/>
      <c r="O13" s="138"/>
      <c r="P13" s="257" t="s">
        <v>126</v>
      </c>
      <c r="Q13" s="243"/>
      <c r="R13" s="243"/>
      <c r="S13" s="243"/>
      <c r="T13" s="243"/>
      <c r="U13" s="139"/>
      <c r="V13" s="257" t="s">
        <v>127</v>
      </c>
      <c r="W13" s="243"/>
      <c r="X13" s="243"/>
      <c r="Y13" s="243"/>
      <c r="Z13" s="243"/>
      <c r="AB13" s="134" t="s">
        <v>128</v>
      </c>
      <c r="AC13" s="134">
        <f t="shared" si="0"/>
        <v>4</v>
      </c>
      <c r="AD13" s="134">
        <f>IF('1.Rubrica de Avaliação da Recom'!E35="X",1,0)</f>
        <v>0</v>
      </c>
      <c r="AE13" s="134">
        <f>IF('1.Rubrica de Avaliação da Recom'!H35="X",2,0)</f>
        <v>0</v>
      </c>
      <c r="AF13" s="134">
        <f>IF('1.Rubrica de Avaliação da Recom'!K35="X",3,0)</f>
        <v>0</v>
      </c>
      <c r="AG13" s="134">
        <f>IF('1.Rubrica de Avaliação da Recom'!N35="X",4,0)</f>
        <v>4</v>
      </c>
    </row>
    <row r="14" spans="1:33" ht="14.25" customHeight="1">
      <c r="Z14" s="49"/>
      <c r="AB14" s="134"/>
      <c r="AC14" s="134">
        <f>SUM('2.Farol da Recomposição'!$AC$4:$AC$13)</f>
        <v>24</v>
      </c>
      <c r="AD14" s="134"/>
      <c r="AE14" s="134"/>
      <c r="AF14" s="134"/>
      <c r="AG14" s="134"/>
    </row>
    <row r="15" spans="1:33" ht="14.25" customHeight="1">
      <c r="AB15" s="50" t="s">
        <v>129</v>
      </c>
      <c r="AC15" s="50" t="s">
        <v>130</v>
      </c>
    </row>
    <row r="16" spans="1:33" ht="14.25" customHeight="1">
      <c r="J16" s="122"/>
      <c r="K16" s="122"/>
      <c r="L16" s="122"/>
      <c r="M16" s="122"/>
      <c r="N16" s="122"/>
      <c r="O16" s="122"/>
      <c r="P16" s="122"/>
      <c r="AB16" s="50" t="s">
        <v>131</v>
      </c>
      <c r="AC16" s="50" t="s">
        <v>132</v>
      </c>
    </row>
    <row r="17" spans="10:33" ht="14.25" customHeight="1">
      <c r="J17" s="122"/>
      <c r="K17" s="122"/>
      <c r="L17" s="122"/>
      <c r="M17" s="122"/>
      <c r="N17" s="122"/>
      <c r="O17" s="122"/>
      <c r="P17" s="122"/>
      <c r="AB17" s="50" t="s">
        <v>133</v>
      </c>
      <c r="AC17" s="50" t="s">
        <v>134</v>
      </c>
    </row>
    <row r="18" spans="10:33" ht="14.25" customHeight="1">
      <c r="J18" s="122"/>
      <c r="K18" s="122"/>
      <c r="L18" s="122"/>
      <c r="M18" s="122"/>
      <c r="N18" s="122"/>
      <c r="O18" s="122"/>
      <c r="P18" s="122"/>
      <c r="AB18" s="50" t="s">
        <v>135</v>
      </c>
      <c r="AC18" s="50" t="s">
        <v>136</v>
      </c>
    </row>
    <row r="19" spans="10:33" ht="14.25" customHeight="1">
      <c r="J19" s="122"/>
      <c r="K19" s="122"/>
      <c r="L19" s="122"/>
      <c r="M19" s="122"/>
      <c r="N19" s="122"/>
      <c r="O19" s="122"/>
      <c r="P19" s="122"/>
    </row>
    <row r="20" spans="10:33" ht="14.25" customHeight="1">
      <c r="J20" s="122"/>
      <c r="K20" s="122"/>
      <c r="L20" s="122"/>
      <c r="M20" s="122"/>
      <c r="N20" s="122"/>
      <c r="O20" s="122"/>
      <c r="P20" s="122"/>
    </row>
    <row r="21" spans="10:33" ht="14.25" customHeight="1">
      <c r="J21" s="122"/>
      <c r="K21" s="122"/>
      <c r="L21" s="122"/>
      <c r="M21" s="122"/>
      <c r="N21" s="122"/>
      <c r="O21" s="122"/>
      <c r="P21" s="122"/>
      <c r="AB21" s="133" t="s">
        <v>137</v>
      </c>
      <c r="AC21" s="133" t="s">
        <v>138</v>
      </c>
      <c r="AD21" s="133" t="s">
        <v>113</v>
      </c>
      <c r="AE21" s="133" t="s">
        <v>46</v>
      </c>
      <c r="AF21" s="133" t="s">
        <v>47</v>
      </c>
      <c r="AG21" s="133" t="s">
        <v>48</v>
      </c>
    </row>
    <row r="22" spans="10:33" ht="14.25" customHeight="1">
      <c r="J22" s="122"/>
      <c r="K22" s="122"/>
      <c r="L22" s="122"/>
      <c r="M22" s="122"/>
      <c r="N22" s="122"/>
      <c r="O22" s="122"/>
      <c r="P22" s="122"/>
      <c r="AB22" s="134" t="s">
        <v>128</v>
      </c>
      <c r="AC22" s="134"/>
      <c r="AD22" s="134">
        <f t="shared" ref="AD22:AG22" si="1">IF(AD13=0,0,1)</f>
        <v>0</v>
      </c>
      <c r="AE22" s="134">
        <f t="shared" si="1"/>
        <v>0</v>
      </c>
      <c r="AF22" s="134">
        <f t="shared" si="1"/>
        <v>0</v>
      </c>
      <c r="AG22" s="134">
        <f t="shared" si="1"/>
        <v>1</v>
      </c>
    </row>
    <row r="23" spans="10:33" ht="14.25" customHeight="1">
      <c r="J23" s="122"/>
      <c r="K23" s="122"/>
      <c r="L23" s="122"/>
      <c r="M23" s="122"/>
      <c r="N23" s="122"/>
      <c r="O23" s="122"/>
      <c r="P23" s="122"/>
      <c r="AB23" s="134" t="s">
        <v>123</v>
      </c>
      <c r="AC23" s="134"/>
      <c r="AD23" s="134">
        <f t="shared" ref="AD23:AG23" si="2">IF(AD12=0,0,1)</f>
        <v>0</v>
      </c>
      <c r="AE23" s="134">
        <f t="shared" si="2"/>
        <v>0</v>
      </c>
      <c r="AF23" s="134">
        <f t="shared" si="2"/>
        <v>1</v>
      </c>
      <c r="AG23" s="134">
        <f t="shared" si="2"/>
        <v>0</v>
      </c>
    </row>
    <row r="24" spans="10:33" ht="14.25" customHeight="1">
      <c r="J24" s="122"/>
      <c r="K24" s="122"/>
      <c r="L24" s="122"/>
      <c r="M24" s="122"/>
      <c r="N24" s="122"/>
      <c r="O24" s="122"/>
      <c r="P24" s="122"/>
      <c r="AB24" s="134" t="s">
        <v>122</v>
      </c>
      <c r="AC24" s="134"/>
      <c r="AD24" s="134">
        <f t="shared" ref="AD24:AG24" si="3">IF(AD11=0,0,1)</f>
        <v>0</v>
      </c>
      <c r="AE24" s="134">
        <f t="shared" si="3"/>
        <v>1</v>
      </c>
      <c r="AF24" s="134">
        <f t="shared" si="3"/>
        <v>0</v>
      </c>
      <c r="AG24" s="134">
        <f t="shared" si="3"/>
        <v>0</v>
      </c>
    </row>
    <row r="25" spans="10:33" ht="14.25" customHeight="1">
      <c r="J25" s="122"/>
      <c r="K25" s="122"/>
      <c r="L25" s="122"/>
      <c r="M25" s="122"/>
      <c r="N25" s="122"/>
      <c r="O25" s="122"/>
      <c r="P25" s="122"/>
      <c r="AB25" s="134" t="s">
        <v>121</v>
      </c>
      <c r="AC25" s="134"/>
      <c r="AD25" s="134">
        <f t="shared" ref="AD25:AG25" si="4">IF(AD10=0,0,1)</f>
        <v>0</v>
      </c>
      <c r="AE25" s="134">
        <f t="shared" si="4"/>
        <v>0</v>
      </c>
      <c r="AF25" s="134">
        <f t="shared" si="4"/>
        <v>1</v>
      </c>
      <c r="AG25" s="134">
        <f t="shared" si="4"/>
        <v>0</v>
      </c>
    </row>
    <row r="26" spans="10:33" ht="14.25" customHeight="1">
      <c r="J26" s="122"/>
      <c r="K26" s="122"/>
      <c r="L26" s="122"/>
      <c r="M26" s="122"/>
      <c r="N26" s="122"/>
      <c r="O26" s="122"/>
      <c r="P26" s="122"/>
      <c r="AB26" s="134" t="s">
        <v>120</v>
      </c>
      <c r="AC26" s="134"/>
      <c r="AD26" s="134">
        <f t="shared" ref="AD26:AG26" si="5">IF(AD9=0,0,1)</f>
        <v>1</v>
      </c>
      <c r="AE26" s="134">
        <f t="shared" si="5"/>
        <v>0</v>
      </c>
      <c r="AF26" s="134">
        <f t="shared" si="5"/>
        <v>0</v>
      </c>
      <c r="AG26" s="134">
        <f t="shared" si="5"/>
        <v>0</v>
      </c>
    </row>
    <row r="27" spans="10:33" ht="14.25" customHeight="1">
      <c r="J27" s="122"/>
      <c r="K27" s="122"/>
      <c r="L27" s="122"/>
      <c r="M27" s="122"/>
      <c r="N27" s="122"/>
      <c r="O27" s="122"/>
      <c r="P27" s="122"/>
      <c r="AB27" s="134" t="s">
        <v>119</v>
      </c>
      <c r="AC27" s="134"/>
      <c r="AD27" s="134">
        <f t="shared" ref="AD27:AG27" si="6">IF(AD8=0,0,1)</f>
        <v>1</v>
      </c>
      <c r="AE27" s="134">
        <f t="shared" si="6"/>
        <v>0</v>
      </c>
      <c r="AF27" s="134">
        <f t="shared" si="6"/>
        <v>0</v>
      </c>
      <c r="AG27" s="134">
        <f t="shared" si="6"/>
        <v>0</v>
      </c>
    </row>
    <row r="28" spans="10:33" ht="14.25" customHeight="1">
      <c r="J28" s="122"/>
      <c r="K28" s="122"/>
      <c r="L28" s="122"/>
      <c r="M28" s="122"/>
      <c r="N28" s="122"/>
      <c r="O28" s="122"/>
      <c r="P28" s="122"/>
      <c r="AB28" s="134" t="s">
        <v>118</v>
      </c>
      <c r="AC28" s="134"/>
      <c r="AD28" s="134">
        <f t="shared" ref="AD28:AG28" si="7">IF(AD7=0,0,1)</f>
        <v>0</v>
      </c>
      <c r="AE28" s="134">
        <f t="shared" si="7"/>
        <v>0</v>
      </c>
      <c r="AF28" s="134">
        <f t="shared" si="7"/>
        <v>1</v>
      </c>
      <c r="AG28" s="134">
        <f t="shared" si="7"/>
        <v>0</v>
      </c>
    </row>
    <row r="29" spans="10:33" ht="14.25" customHeight="1">
      <c r="J29" s="122"/>
      <c r="K29" s="122"/>
      <c r="L29" s="122"/>
      <c r="M29" s="122"/>
      <c r="N29" s="122"/>
      <c r="O29" s="122"/>
      <c r="P29" s="122"/>
      <c r="AB29" s="134" t="s">
        <v>117</v>
      </c>
      <c r="AC29" s="134"/>
      <c r="AD29" s="134">
        <f t="shared" ref="AD29:AG29" si="8">IF(AD6=0,0,1)</f>
        <v>0</v>
      </c>
      <c r="AE29" s="134">
        <f t="shared" si="8"/>
        <v>1</v>
      </c>
      <c r="AF29" s="134">
        <f t="shared" si="8"/>
        <v>0</v>
      </c>
      <c r="AG29" s="134">
        <f t="shared" si="8"/>
        <v>0</v>
      </c>
    </row>
    <row r="30" spans="10:33" ht="14.25" customHeight="1">
      <c r="J30" s="122"/>
      <c r="K30" s="122"/>
      <c r="L30" s="122"/>
      <c r="M30" s="122"/>
      <c r="N30" s="122"/>
      <c r="O30" s="122"/>
      <c r="P30" s="122"/>
      <c r="AB30" s="134" t="s">
        <v>116</v>
      </c>
      <c r="AC30" s="134"/>
      <c r="AD30" s="134">
        <f t="shared" ref="AD30:AG30" si="9">IF(AD5=0,0,1)</f>
        <v>0</v>
      </c>
      <c r="AE30" s="134">
        <f t="shared" si="9"/>
        <v>1</v>
      </c>
      <c r="AF30" s="134">
        <f t="shared" si="9"/>
        <v>0</v>
      </c>
      <c r="AG30" s="134">
        <f t="shared" si="9"/>
        <v>0</v>
      </c>
    </row>
    <row r="31" spans="10:33" ht="14.25" customHeight="1">
      <c r="J31" s="122"/>
      <c r="K31" s="122"/>
      <c r="L31" s="122"/>
      <c r="M31" s="122"/>
      <c r="N31" s="122"/>
      <c r="O31" s="122"/>
      <c r="P31" s="122"/>
      <c r="AB31" s="134" t="s">
        <v>114</v>
      </c>
      <c r="AC31" s="134"/>
      <c r="AD31" s="134">
        <f t="shared" ref="AD31:AG31" si="10">IF(AD4=0,0,1)</f>
        <v>0</v>
      </c>
      <c r="AE31" s="134">
        <f t="shared" si="10"/>
        <v>0</v>
      </c>
      <c r="AF31" s="134">
        <f t="shared" si="10"/>
        <v>1</v>
      </c>
      <c r="AG31" s="134">
        <f t="shared" si="10"/>
        <v>0</v>
      </c>
    </row>
    <row r="32" spans="10:33" ht="14.25" customHeight="1">
      <c r="J32" s="122"/>
      <c r="K32" s="122"/>
      <c r="L32" s="122"/>
      <c r="M32" s="122"/>
      <c r="N32" s="122"/>
      <c r="O32" s="122"/>
      <c r="P32" s="122"/>
    </row>
    <row r="33" spans="2:26" ht="14.25" customHeight="1">
      <c r="J33" s="122"/>
      <c r="K33" s="122"/>
      <c r="L33" s="122"/>
      <c r="M33" s="122"/>
      <c r="N33" s="122"/>
      <c r="O33" s="122"/>
      <c r="P33" s="122"/>
    </row>
    <row r="34" spans="2:26" ht="14.25" customHeight="1">
      <c r="J34" s="122"/>
      <c r="K34" s="122"/>
      <c r="L34" s="122"/>
      <c r="M34" s="122"/>
      <c r="N34" s="122"/>
      <c r="O34" s="122"/>
      <c r="P34" s="122"/>
    </row>
    <row r="35" spans="2:26" ht="14.25" customHeight="1">
      <c r="J35" s="122"/>
      <c r="K35" s="122"/>
      <c r="L35" s="122"/>
      <c r="M35" s="122"/>
      <c r="N35" s="122"/>
      <c r="O35" s="122"/>
      <c r="P35" s="122"/>
    </row>
    <row r="36" spans="2:26" ht="14.25" customHeight="1">
      <c r="J36" s="122"/>
      <c r="K36" s="122"/>
      <c r="L36" s="122"/>
      <c r="M36" s="122"/>
      <c r="N36" s="122"/>
      <c r="O36" s="122"/>
      <c r="P36" s="122"/>
    </row>
    <row r="37" spans="2:26" ht="14.25" customHeight="1">
      <c r="J37" s="122"/>
      <c r="K37" s="122"/>
      <c r="L37" s="122"/>
      <c r="M37" s="122"/>
      <c r="N37" s="122"/>
      <c r="O37" s="122"/>
      <c r="P37" s="122"/>
    </row>
    <row r="38" spans="2:26" ht="14.25" customHeight="1">
      <c r="J38" s="122"/>
      <c r="K38" s="122"/>
      <c r="L38" s="122"/>
      <c r="M38" s="122"/>
      <c r="N38" s="122"/>
      <c r="O38" s="122"/>
      <c r="P38" s="122"/>
    </row>
    <row r="39" spans="2:26" ht="14.25" customHeight="1">
      <c r="J39" s="122"/>
      <c r="K39" s="122"/>
      <c r="L39" s="122"/>
      <c r="M39" s="122"/>
      <c r="N39" s="122"/>
      <c r="O39" s="122"/>
      <c r="P39" s="122"/>
    </row>
    <row r="40" spans="2:26" ht="14.25" customHeight="1">
      <c r="J40" s="122"/>
      <c r="K40" s="122"/>
      <c r="L40" s="122"/>
      <c r="M40" s="122"/>
      <c r="N40" s="122"/>
      <c r="O40" s="122"/>
      <c r="P40" s="122"/>
    </row>
    <row r="41" spans="2:26" ht="14.25" customHeight="1">
      <c r="J41" s="122"/>
      <c r="K41" s="122"/>
      <c r="L41" s="122"/>
      <c r="M41" s="122"/>
      <c r="N41" s="122"/>
      <c r="O41" s="122"/>
      <c r="P41" s="122"/>
    </row>
    <row r="42" spans="2:26" ht="14.25" customHeight="1"/>
    <row r="43" spans="2:26" ht="14.25" customHeight="1">
      <c r="B43" s="194" t="s">
        <v>139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</row>
    <row r="44" spans="2:26" ht="14.25" customHeight="1"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</row>
    <row r="45" spans="2:26" ht="14.25" customHeight="1"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2:26" ht="14.25" customHeight="1">
      <c r="B46" s="258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</row>
    <row r="47" spans="2:26" ht="14.25" customHeight="1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</row>
    <row r="48" spans="2:26" ht="14.25" customHeight="1"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</row>
    <row r="49" spans="2:26" ht="14.25" customHeight="1"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</row>
    <row r="50" spans="2:26" ht="14.25" customHeight="1"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</row>
    <row r="51" spans="2:26" ht="14.25" customHeight="1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</row>
    <row r="52" spans="2:26" ht="14.25" customHeight="1"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</row>
    <row r="53" spans="2:26" ht="14.25" customHeight="1"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</row>
    <row r="54" spans="2:26" ht="14.25" customHeight="1"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</row>
    <row r="55" spans="2:26" ht="14.25" customHeight="1"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</row>
    <row r="56" spans="2:26" ht="14.25" customHeight="1"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</row>
    <row r="57" spans="2:26" ht="14.25" customHeight="1"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</row>
    <row r="58" spans="2:26" ht="14.25" customHeight="1"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</row>
    <row r="59" spans="2:26" ht="14.25" customHeight="1"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</row>
    <row r="60" spans="2:26" ht="14.25" customHeight="1"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</row>
    <row r="61" spans="2:26" ht="14.25" customHeight="1"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</row>
    <row r="62" spans="2:26" ht="14.25" customHeight="1"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</row>
    <row r="63" spans="2:26" ht="14.25" customHeight="1"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</row>
    <row r="64" spans="2:26" ht="14.25" customHeight="1"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</row>
    <row r="65" spans="1:27" ht="14.25" customHeight="1"/>
    <row r="66" spans="1:27" ht="11.25" customHeight="1">
      <c r="A66" s="1"/>
      <c r="B66" s="117"/>
      <c r="C66" s="117"/>
      <c r="D66" s="117"/>
      <c r="E66" s="117"/>
      <c r="F66" s="117"/>
      <c r="G66" s="117"/>
      <c r="H66" s="118"/>
      <c r="I66" s="118"/>
      <c r="J66" s="118"/>
      <c r="K66" s="118"/>
      <c r="L66" s="118"/>
      <c r="M66" s="118"/>
      <c r="N66" s="119"/>
      <c r="O66" s="119"/>
      <c r="P66" s="119"/>
      <c r="Q66" s="119"/>
      <c r="R66" s="119"/>
      <c r="S66" s="119"/>
      <c r="T66" s="119"/>
      <c r="U66" s="120"/>
      <c r="V66" s="120"/>
      <c r="W66" s="120"/>
      <c r="X66" s="120"/>
      <c r="Y66" s="120"/>
      <c r="Z66" s="120"/>
      <c r="AA66" s="120"/>
    </row>
    <row r="67" spans="1:27" ht="15.75" customHeight="1"/>
    <row r="68" spans="1:27" ht="15.75" customHeight="1"/>
    <row r="69" spans="1:27" ht="15.75" customHeight="1"/>
    <row r="70" spans="1:27" ht="15.75" customHeight="1"/>
    <row r="71" spans="1:27" ht="15.75" customHeight="1"/>
    <row r="72" spans="1:27" ht="15.75" customHeight="1"/>
    <row r="73" spans="1:27" ht="15.75" customHeight="1"/>
    <row r="74" spans="1:27" ht="15.75" customHeight="1"/>
    <row r="75" spans="1:27" ht="15.75" customHeight="1"/>
    <row r="76" spans="1:27" ht="15.75" customHeight="1"/>
    <row r="77" spans="1:27" ht="15.75" customHeight="1"/>
    <row r="78" spans="1:27" ht="15.75" customHeight="1"/>
    <row r="79" spans="1:27" ht="15.75" customHeight="1"/>
    <row r="80" spans="1:2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V13:Z13"/>
    <mergeCell ref="B43:Z45"/>
    <mergeCell ref="B46:Z64"/>
    <mergeCell ref="C2:Z3"/>
    <mergeCell ref="B5:M7"/>
    <mergeCell ref="O5:Z7"/>
    <mergeCell ref="B9:Z11"/>
    <mergeCell ref="C13:G13"/>
    <mergeCell ref="I13:M13"/>
    <mergeCell ref="P13:T13"/>
  </mergeCells>
  <conditionalFormatting sqref="AA8:AA9">
    <cfRule type="notContainsBlanks" dxfId="4" priority="1">
      <formula>LEN(TRIM(AA8))&gt;0</formula>
    </cfRule>
  </conditionalFormatting>
  <conditionalFormatting sqref="O5:Z7">
    <cfRule type="cellIs" dxfId="3" priority="2" operator="equal">
      <formula>"Em início"</formula>
    </cfRule>
  </conditionalFormatting>
  <conditionalFormatting sqref="O5:Z7">
    <cfRule type="cellIs" dxfId="2" priority="3" operator="equal">
      <formula>"Em desenvolvimento"</formula>
    </cfRule>
  </conditionalFormatting>
  <conditionalFormatting sqref="O5:Z7">
    <cfRule type="cellIs" dxfId="1" priority="4" operator="equal">
      <formula>"Estruturado"</formula>
    </cfRule>
  </conditionalFormatting>
  <conditionalFormatting sqref="O5:Z7">
    <cfRule type="cellIs" dxfId="0" priority="5" operator="equal">
      <formula>"Consolidado"</formula>
    </cfRule>
  </conditionalFormatting>
  <dataValidations count="1">
    <dataValidation type="custom" allowBlank="1" showDropDown="1" sqref="AC4:AC13 AC22:AC31" xr:uid="{00000000-0002-0000-0200-000000000000}">
      <formula1>AND(ISNUMBER(AC4),(NOT(OR(NOT(ISERROR(DATEVALUE(AC4))), AND(ISNUMBER(AC4), LEFT(CELL("format", AC4))="D")))))</formula1>
    </dataValidation>
  </dataValidations>
  <pageMargins left="0.511811024" right="0.511811024" top="0.78740157499999996" bottom="0.78740157499999996" header="0" footer="0"/>
  <pageSetup orientation="landscape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F00"/>
  </sheetPr>
  <dimension ref="A1:P1000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outlineLevelRow="1"/>
  <cols>
    <col min="1" max="1" width="2" customWidth="1"/>
    <col min="2" max="2" width="0.7109375" customWidth="1"/>
    <col min="3" max="3" width="38.5703125" customWidth="1"/>
    <col min="4" max="4" width="23" customWidth="1"/>
    <col min="5" max="5" width="22.85546875" customWidth="1"/>
    <col min="6" max="7" width="11.28515625" customWidth="1"/>
    <col min="8" max="8" width="22.140625" customWidth="1"/>
    <col min="9" max="9" width="9.7109375" customWidth="1"/>
    <col min="10" max="10" width="25" customWidth="1"/>
    <col min="11" max="11" width="19.85546875" customWidth="1"/>
    <col min="12" max="12" width="28.85546875" customWidth="1"/>
    <col min="13" max="13" width="51.5703125" customWidth="1"/>
    <col min="14" max="14" width="41.140625" hidden="1" customWidth="1"/>
    <col min="15" max="15" width="14.5703125" hidden="1" customWidth="1"/>
    <col min="16" max="16" width="3.42578125" customWidth="1"/>
  </cols>
  <sheetData>
    <row r="1" spans="1:16" ht="11.25" customHeight="1">
      <c r="A1" s="1"/>
      <c r="B1" s="1"/>
      <c r="C1" s="117"/>
      <c r="D1" s="117"/>
      <c r="E1" s="118"/>
      <c r="F1" s="118"/>
      <c r="G1" s="118"/>
      <c r="H1" s="118"/>
      <c r="I1" s="119"/>
      <c r="J1" s="119"/>
      <c r="K1" s="119"/>
      <c r="L1" s="120"/>
      <c r="M1" s="120"/>
      <c r="N1" s="50"/>
      <c r="O1" s="50"/>
      <c r="P1" s="120"/>
    </row>
    <row r="2" spans="1:16" ht="14.25" customHeight="1">
      <c r="B2" s="2"/>
      <c r="C2" s="173" t="s">
        <v>140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"/>
      <c r="O2" s="2"/>
      <c r="P2" s="2"/>
    </row>
    <row r="3" spans="1:16" ht="24.75" customHeight="1">
      <c r="B3" s="2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"/>
      <c r="O3" s="2"/>
      <c r="P3" s="2"/>
    </row>
    <row r="4" spans="1:16">
      <c r="B4" s="140"/>
      <c r="C4" s="198" t="s">
        <v>141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122"/>
      <c r="O4" s="122"/>
      <c r="P4" s="50"/>
    </row>
    <row r="5" spans="1:16" ht="22.5" customHeight="1">
      <c r="A5" s="134"/>
      <c r="B5" s="51"/>
      <c r="C5" s="52" t="s">
        <v>142</v>
      </c>
      <c r="D5" s="52" t="s">
        <v>42</v>
      </c>
      <c r="E5" s="52" t="s">
        <v>143</v>
      </c>
      <c r="F5" s="53" t="s">
        <v>144</v>
      </c>
      <c r="G5" s="53" t="s">
        <v>145</v>
      </c>
      <c r="H5" s="52" t="s">
        <v>146</v>
      </c>
      <c r="I5" s="52" t="s">
        <v>147</v>
      </c>
      <c r="J5" s="52" t="s">
        <v>148</v>
      </c>
      <c r="K5" s="53" t="s">
        <v>149</v>
      </c>
      <c r="L5" s="52" t="s">
        <v>150</v>
      </c>
      <c r="M5" s="54" t="s">
        <v>151</v>
      </c>
      <c r="N5" s="133" t="s">
        <v>152</v>
      </c>
      <c r="O5" s="133" t="s">
        <v>153</v>
      </c>
      <c r="P5" s="134"/>
    </row>
    <row r="6" spans="1:16" hidden="1" outlineLevel="1">
      <c r="B6" s="141"/>
      <c r="C6" s="142" t="s">
        <v>154</v>
      </c>
      <c r="D6" s="143"/>
      <c r="E6" s="143"/>
      <c r="F6" s="143"/>
      <c r="G6" s="143"/>
      <c r="H6" s="143"/>
      <c r="I6" s="143"/>
      <c r="J6" s="143"/>
      <c r="K6" s="143"/>
      <c r="L6" s="143"/>
      <c r="M6" s="144"/>
    </row>
    <row r="7" spans="1:16" ht="16.5" customHeight="1" collapsed="1">
      <c r="B7" s="141"/>
      <c r="C7" s="55" t="s">
        <v>155</v>
      </c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6">
      <c r="B8" s="145"/>
      <c r="C8" s="146"/>
      <c r="D8" s="146" t="s">
        <v>114</v>
      </c>
      <c r="E8" s="146"/>
      <c r="F8" s="147"/>
      <c r="G8" s="147"/>
      <c r="H8" s="146"/>
      <c r="I8" s="146"/>
      <c r="J8" s="146"/>
      <c r="K8" s="148" t="s">
        <v>156</v>
      </c>
      <c r="L8" s="146"/>
      <c r="M8" s="149"/>
      <c r="N8" s="50" t="str">
        <f>IF(AND(E8&lt;&gt;"", D8=""), "", D8)</f>
        <v>1. Governança</v>
      </c>
      <c r="O8" s="50">
        <f>IF(AND(E8&lt;&gt;"", C8=""), "", C8)</f>
        <v>0</v>
      </c>
    </row>
    <row r="9" spans="1:16">
      <c r="B9" s="145"/>
      <c r="C9" s="146"/>
      <c r="D9" s="146" t="s">
        <v>116</v>
      </c>
      <c r="E9" s="146"/>
      <c r="F9" s="147"/>
      <c r="G9" s="147"/>
      <c r="H9" s="146"/>
      <c r="I9" s="146"/>
      <c r="J9" s="146"/>
      <c r="K9" s="148" t="s">
        <v>157</v>
      </c>
      <c r="L9" s="146"/>
      <c r="M9" s="149"/>
      <c r="N9" s="50" t="str">
        <f t="shared" ref="N9:N999" si="0">IF(AND(E9&lt;&gt;"", D9=""), N8, D9)</f>
        <v>2. Comunicação</v>
      </c>
      <c r="O9" s="50">
        <f t="shared" ref="O9:O999" si="1">IF(AND(E9&lt;&gt;"", C9=""), O8, C9)</f>
        <v>0</v>
      </c>
    </row>
    <row r="10" spans="1:16">
      <c r="B10" s="145"/>
      <c r="C10" s="146"/>
      <c r="D10" s="146" t="s">
        <v>117</v>
      </c>
      <c r="E10" s="146"/>
      <c r="F10" s="147"/>
      <c r="G10" s="147"/>
      <c r="H10" s="146"/>
      <c r="I10" s="146"/>
      <c r="J10" s="146"/>
      <c r="K10" s="148" t="s">
        <v>158</v>
      </c>
      <c r="L10" s="146"/>
      <c r="M10" s="149"/>
      <c r="N10" s="50" t="str">
        <f t="shared" si="0"/>
        <v>3. Formação</v>
      </c>
      <c r="O10" s="50">
        <f t="shared" si="1"/>
        <v>0</v>
      </c>
    </row>
    <row r="11" spans="1:16">
      <c r="B11" s="145"/>
      <c r="C11" s="146"/>
      <c r="D11" s="146" t="s">
        <v>118</v>
      </c>
      <c r="E11" s="146"/>
      <c r="F11" s="147"/>
      <c r="G11" s="147"/>
      <c r="H11" s="146"/>
      <c r="I11" s="146"/>
      <c r="J11" s="146"/>
      <c r="K11" s="148" t="s">
        <v>158</v>
      </c>
      <c r="L11" s="146"/>
      <c r="M11" s="149"/>
      <c r="N11" s="50" t="str">
        <f t="shared" si="0"/>
        <v>4. Reorganização Curricular</v>
      </c>
      <c r="O11" s="50">
        <f t="shared" si="1"/>
        <v>0</v>
      </c>
    </row>
    <row r="12" spans="1:16">
      <c r="B12" s="145"/>
      <c r="C12" s="146"/>
      <c r="D12" s="146" t="s">
        <v>119</v>
      </c>
      <c r="E12" s="146"/>
      <c r="F12" s="147"/>
      <c r="G12" s="147"/>
      <c r="H12" s="146"/>
      <c r="I12" s="146"/>
      <c r="J12" s="146"/>
      <c r="K12" s="148" t="s">
        <v>156</v>
      </c>
      <c r="L12" s="146"/>
      <c r="M12" s="149"/>
      <c r="N12" s="50" t="str">
        <f t="shared" si="0"/>
        <v>5. Busca Ativa e Reinserção</v>
      </c>
      <c r="O12" s="50">
        <f t="shared" si="1"/>
        <v>0</v>
      </c>
    </row>
    <row r="13" spans="1:16">
      <c r="B13" s="145"/>
      <c r="C13" s="146"/>
      <c r="D13" s="146" t="s">
        <v>119</v>
      </c>
      <c r="E13" s="146"/>
      <c r="F13" s="147"/>
      <c r="G13" s="147"/>
      <c r="H13" s="146"/>
      <c r="I13" s="146"/>
      <c r="J13" s="146"/>
      <c r="K13" s="148" t="s">
        <v>159</v>
      </c>
      <c r="L13" s="146"/>
      <c r="M13" s="149"/>
      <c r="N13" s="50" t="str">
        <f t="shared" si="0"/>
        <v>5. Busca Ativa e Reinserção</v>
      </c>
      <c r="O13" s="50">
        <f t="shared" si="1"/>
        <v>0</v>
      </c>
    </row>
    <row r="14" spans="1:16">
      <c r="B14" s="145"/>
      <c r="C14" s="146"/>
      <c r="D14" s="146" t="s">
        <v>119</v>
      </c>
      <c r="E14" s="146"/>
      <c r="F14" s="147"/>
      <c r="G14" s="147"/>
      <c r="H14" s="146"/>
      <c r="I14" s="146"/>
      <c r="J14" s="146"/>
      <c r="K14" s="148" t="s">
        <v>157</v>
      </c>
      <c r="L14" s="146"/>
      <c r="M14" s="149"/>
      <c r="N14" s="50" t="str">
        <f t="shared" si="0"/>
        <v>5. Busca Ativa e Reinserção</v>
      </c>
      <c r="O14" s="50">
        <f t="shared" si="1"/>
        <v>0</v>
      </c>
    </row>
    <row r="15" spans="1:16">
      <c r="B15" s="145"/>
      <c r="C15" s="146"/>
      <c r="D15" s="146" t="s">
        <v>119</v>
      </c>
      <c r="E15" s="146"/>
      <c r="F15" s="147"/>
      <c r="G15" s="147"/>
      <c r="H15" s="146"/>
      <c r="I15" s="146"/>
      <c r="J15" s="146"/>
      <c r="K15" s="148" t="s">
        <v>158</v>
      </c>
      <c r="L15" s="146"/>
      <c r="M15" s="149"/>
      <c r="N15" s="50" t="str">
        <f t="shared" si="0"/>
        <v>5. Busca Ativa e Reinserção</v>
      </c>
      <c r="O15" s="50">
        <f t="shared" si="1"/>
        <v>0</v>
      </c>
    </row>
    <row r="16" spans="1:16">
      <c r="B16" s="145"/>
      <c r="C16" s="146"/>
      <c r="D16" s="146" t="s">
        <v>122</v>
      </c>
      <c r="E16" s="146"/>
      <c r="F16" s="147"/>
      <c r="G16" s="147"/>
      <c r="H16" s="146"/>
      <c r="I16" s="146"/>
      <c r="J16" s="146"/>
      <c r="K16" s="148" t="s">
        <v>160</v>
      </c>
      <c r="L16" s="146"/>
      <c r="M16" s="149"/>
      <c r="N16" s="50" t="str">
        <f t="shared" si="0"/>
        <v>8. Escopo e Sequência</v>
      </c>
      <c r="O16" s="50">
        <f t="shared" si="1"/>
        <v>0</v>
      </c>
    </row>
    <row r="17" spans="2:15">
      <c r="B17" s="145"/>
      <c r="C17" s="146"/>
      <c r="D17" s="146" t="s">
        <v>123</v>
      </c>
      <c r="E17" s="146"/>
      <c r="F17" s="147"/>
      <c r="G17" s="147"/>
      <c r="H17" s="146"/>
      <c r="I17" s="146"/>
      <c r="J17" s="146"/>
      <c r="K17" s="148" t="s">
        <v>157</v>
      </c>
      <c r="L17" s="146"/>
      <c r="M17" s="149"/>
      <c r="N17" s="50" t="str">
        <f t="shared" si="0"/>
        <v>9. Material Didático e de Apoio</v>
      </c>
      <c r="O17" s="50">
        <f t="shared" si="1"/>
        <v>0</v>
      </c>
    </row>
    <row r="18" spans="2:15">
      <c r="B18" s="145"/>
      <c r="C18" s="146"/>
      <c r="D18" s="146" t="s">
        <v>128</v>
      </c>
      <c r="E18" s="146"/>
      <c r="F18" s="147"/>
      <c r="G18" s="147"/>
      <c r="H18" s="146"/>
      <c r="I18" s="146"/>
      <c r="J18" s="146"/>
      <c r="K18" s="148" t="s">
        <v>158</v>
      </c>
      <c r="L18" s="146"/>
      <c r="M18" s="149"/>
      <c r="N18" s="50" t="str">
        <f t="shared" si="0"/>
        <v>10. Avaliações e Mediações Pedagógicas</v>
      </c>
      <c r="O18" s="50">
        <f t="shared" si="1"/>
        <v>0</v>
      </c>
    </row>
    <row r="19" spans="2:15">
      <c r="B19" s="145"/>
      <c r="C19" s="146"/>
      <c r="D19" s="146"/>
      <c r="E19" s="146"/>
      <c r="F19" s="147"/>
      <c r="G19" s="147"/>
      <c r="H19" s="146"/>
      <c r="I19" s="146"/>
      <c r="J19" s="146"/>
      <c r="K19" s="148"/>
      <c r="L19" s="146"/>
      <c r="M19" s="149"/>
      <c r="N19" s="50">
        <f t="shared" si="0"/>
        <v>0</v>
      </c>
      <c r="O19" s="50">
        <f t="shared" si="1"/>
        <v>0</v>
      </c>
    </row>
    <row r="20" spans="2:15">
      <c r="B20" s="145"/>
      <c r="C20" s="146"/>
      <c r="D20" s="146"/>
      <c r="E20" s="146"/>
      <c r="F20" s="147"/>
      <c r="G20" s="147"/>
      <c r="H20" s="146"/>
      <c r="I20" s="146"/>
      <c r="J20" s="146"/>
      <c r="K20" s="148"/>
      <c r="L20" s="146"/>
      <c r="M20" s="149"/>
      <c r="N20" s="50">
        <f t="shared" si="0"/>
        <v>0</v>
      </c>
      <c r="O20" s="50">
        <f t="shared" si="1"/>
        <v>0</v>
      </c>
    </row>
    <row r="21" spans="2:15" ht="15.75" customHeight="1">
      <c r="B21" s="145"/>
      <c r="C21" s="146"/>
      <c r="D21" s="146"/>
      <c r="E21" s="146"/>
      <c r="F21" s="147"/>
      <c r="G21" s="147"/>
      <c r="H21" s="146"/>
      <c r="I21" s="146"/>
      <c r="J21" s="146"/>
      <c r="K21" s="148"/>
      <c r="L21" s="146"/>
      <c r="M21" s="149"/>
      <c r="N21" s="50">
        <f t="shared" si="0"/>
        <v>0</v>
      </c>
      <c r="O21" s="50">
        <f t="shared" si="1"/>
        <v>0</v>
      </c>
    </row>
    <row r="22" spans="2:15" ht="15.75" customHeight="1">
      <c r="B22" s="145"/>
      <c r="C22" s="146"/>
      <c r="D22" s="146"/>
      <c r="E22" s="146"/>
      <c r="F22" s="147"/>
      <c r="G22" s="147"/>
      <c r="H22" s="146"/>
      <c r="I22" s="146"/>
      <c r="J22" s="146"/>
      <c r="K22" s="148"/>
      <c r="L22" s="146"/>
      <c r="M22" s="149"/>
      <c r="N22" s="50">
        <f t="shared" si="0"/>
        <v>0</v>
      </c>
      <c r="O22" s="50">
        <f t="shared" si="1"/>
        <v>0</v>
      </c>
    </row>
    <row r="23" spans="2:15" ht="15.75" customHeight="1">
      <c r="B23" s="145"/>
      <c r="C23" s="146"/>
      <c r="D23" s="146"/>
      <c r="E23" s="146"/>
      <c r="F23" s="147"/>
      <c r="G23" s="147"/>
      <c r="H23" s="146"/>
      <c r="I23" s="146"/>
      <c r="J23" s="146"/>
      <c r="K23" s="148"/>
      <c r="L23" s="146"/>
      <c r="M23" s="149"/>
      <c r="N23" s="50">
        <f t="shared" si="0"/>
        <v>0</v>
      </c>
      <c r="O23" s="50">
        <f t="shared" si="1"/>
        <v>0</v>
      </c>
    </row>
    <row r="24" spans="2:15" ht="15.75" customHeight="1">
      <c r="B24" s="145"/>
      <c r="C24" s="146"/>
      <c r="D24" s="146"/>
      <c r="E24" s="146"/>
      <c r="F24" s="147"/>
      <c r="G24" s="147"/>
      <c r="H24" s="146"/>
      <c r="I24" s="146"/>
      <c r="J24" s="146"/>
      <c r="K24" s="148"/>
      <c r="L24" s="146"/>
      <c r="M24" s="149"/>
      <c r="N24" s="50">
        <f t="shared" si="0"/>
        <v>0</v>
      </c>
      <c r="O24" s="50">
        <f t="shared" si="1"/>
        <v>0</v>
      </c>
    </row>
    <row r="25" spans="2:15" ht="15.75" customHeight="1">
      <c r="B25" s="145"/>
      <c r="C25" s="146"/>
      <c r="D25" s="146"/>
      <c r="E25" s="146"/>
      <c r="F25" s="147"/>
      <c r="G25" s="147"/>
      <c r="H25" s="146"/>
      <c r="I25" s="146"/>
      <c r="J25" s="146"/>
      <c r="K25" s="148"/>
      <c r="L25" s="146"/>
      <c r="M25" s="149"/>
      <c r="N25" s="50">
        <f t="shared" si="0"/>
        <v>0</v>
      </c>
      <c r="O25" s="50">
        <f t="shared" si="1"/>
        <v>0</v>
      </c>
    </row>
    <row r="26" spans="2:15" ht="15.75" customHeight="1">
      <c r="B26" s="145"/>
      <c r="C26" s="146"/>
      <c r="D26" s="146"/>
      <c r="E26" s="146"/>
      <c r="F26" s="147"/>
      <c r="G26" s="147"/>
      <c r="H26" s="146"/>
      <c r="I26" s="146"/>
      <c r="J26" s="146"/>
      <c r="K26" s="148"/>
      <c r="L26" s="146"/>
      <c r="M26" s="149"/>
      <c r="N26" s="50">
        <f t="shared" si="0"/>
        <v>0</v>
      </c>
      <c r="O26" s="50">
        <f t="shared" si="1"/>
        <v>0</v>
      </c>
    </row>
    <row r="27" spans="2:15" ht="15.75" customHeight="1">
      <c r="B27" s="145"/>
      <c r="C27" s="146"/>
      <c r="D27" s="146"/>
      <c r="E27" s="146"/>
      <c r="F27" s="147"/>
      <c r="G27" s="147"/>
      <c r="H27" s="146"/>
      <c r="I27" s="146"/>
      <c r="J27" s="146"/>
      <c r="K27" s="148"/>
      <c r="L27" s="146"/>
      <c r="M27" s="149"/>
      <c r="N27" s="50">
        <f t="shared" si="0"/>
        <v>0</v>
      </c>
      <c r="O27" s="50">
        <f t="shared" si="1"/>
        <v>0</v>
      </c>
    </row>
    <row r="28" spans="2:15" ht="15.75" customHeight="1">
      <c r="B28" s="145"/>
      <c r="C28" s="146"/>
      <c r="D28" s="146"/>
      <c r="E28" s="146"/>
      <c r="F28" s="147"/>
      <c r="G28" s="147"/>
      <c r="H28" s="146"/>
      <c r="I28" s="146"/>
      <c r="J28" s="146"/>
      <c r="K28" s="148"/>
      <c r="L28" s="146"/>
      <c r="M28" s="149"/>
      <c r="N28" s="50">
        <f t="shared" si="0"/>
        <v>0</v>
      </c>
      <c r="O28" s="50">
        <f t="shared" si="1"/>
        <v>0</v>
      </c>
    </row>
    <row r="29" spans="2:15" ht="15.75" customHeight="1">
      <c r="B29" s="145"/>
      <c r="C29" s="146"/>
      <c r="D29" s="146"/>
      <c r="E29" s="146"/>
      <c r="F29" s="147"/>
      <c r="G29" s="147"/>
      <c r="H29" s="146"/>
      <c r="I29" s="146"/>
      <c r="J29" s="146"/>
      <c r="K29" s="148"/>
      <c r="L29" s="146"/>
      <c r="M29" s="149"/>
      <c r="N29" s="50">
        <f t="shared" si="0"/>
        <v>0</v>
      </c>
      <c r="O29" s="50">
        <f t="shared" si="1"/>
        <v>0</v>
      </c>
    </row>
    <row r="30" spans="2:15" ht="15.75" customHeight="1">
      <c r="B30" s="145"/>
      <c r="C30" s="146"/>
      <c r="D30" s="146"/>
      <c r="E30" s="146"/>
      <c r="F30" s="147"/>
      <c r="G30" s="147"/>
      <c r="H30" s="146"/>
      <c r="I30" s="146"/>
      <c r="J30" s="146"/>
      <c r="K30" s="148"/>
      <c r="L30" s="146"/>
      <c r="M30" s="149"/>
      <c r="N30" s="50">
        <f t="shared" si="0"/>
        <v>0</v>
      </c>
      <c r="O30" s="50">
        <f t="shared" si="1"/>
        <v>0</v>
      </c>
    </row>
    <row r="31" spans="2:15" ht="15.75" customHeight="1">
      <c r="B31" s="145"/>
      <c r="C31" s="146"/>
      <c r="D31" s="146"/>
      <c r="E31" s="146"/>
      <c r="F31" s="147"/>
      <c r="G31" s="147"/>
      <c r="H31" s="146"/>
      <c r="I31" s="146"/>
      <c r="J31" s="146"/>
      <c r="K31" s="148"/>
      <c r="L31" s="146"/>
      <c r="M31" s="149"/>
      <c r="N31" s="50">
        <f t="shared" si="0"/>
        <v>0</v>
      </c>
      <c r="O31" s="50">
        <f t="shared" si="1"/>
        <v>0</v>
      </c>
    </row>
    <row r="32" spans="2:15" ht="15.75" customHeight="1">
      <c r="B32" s="145"/>
      <c r="C32" s="146"/>
      <c r="D32" s="146"/>
      <c r="E32" s="146"/>
      <c r="F32" s="147"/>
      <c r="G32" s="147"/>
      <c r="H32" s="146"/>
      <c r="I32" s="146"/>
      <c r="J32" s="146"/>
      <c r="K32" s="148"/>
      <c r="L32" s="146"/>
      <c r="M32" s="149"/>
      <c r="N32" s="50">
        <f t="shared" si="0"/>
        <v>0</v>
      </c>
      <c r="O32" s="50">
        <f t="shared" si="1"/>
        <v>0</v>
      </c>
    </row>
    <row r="33" spans="2:15" ht="15.75" customHeight="1">
      <c r="B33" s="145"/>
      <c r="C33" s="146"/>
      <c r="D33" s="146"/>
      <c r="E33" s="146"/>
      <c r="F33" s="147"/>
      <c r="G33" s="147"/>
      <c r="H33" s="146"/>
      <c r="I33" s="146"/>
      <c r="J33" s="146"/>
      <c r="K33" s="148"/>
      <c r="L33" s="146"/>
      <c r="M33" s="149"/>
      <c r="N33" s="50">
        <f t="shared" si="0"/>
        <v>0</v>
      </c>
      <c r="O33" s="50">
        <f t="shared" si="1"/>
        <v>0</v>
      </c>
    </row>
    <row r="34" spans="2:15" ht="15.75" customHeight="1">
      <c r="B34" s="145"/>
      <c r="C34" s="146"/>
      <c r="D34" s="146"/>
      <c r="E34" s="146"/>
      <c r="F34" s="147"/>
      <c r="G34" s="147"/>
      <c r="H34" s="146"/>
      <c r="I34" s="146"/>
      <c r="J34" s="146"/>
      <c r="K34" s="148"/>
      <c r="L34" s="146"/>
      <c r="M34" s="149"/>
      <c r="N34" s="50">
        <f t="shared" si="0"/>
        <v>0</v>
      </c>
      <c r="O34" s="50">
        <f t="shared" si="1"/>
        <v>0</v>
      </c>
    </row>
    <row r="35" spans="2:15" ht="15.75" customHeight="1">
      <c r="B35" s="145"/>
      <c r="C35" s="146"/>
      <c r="D35" s="146"/>
      <c r="E35" s="146"/>
      <c r="F35" s="147"/>
      <c r="G35" s="147"/>
      <c r="H35" s="146"/>
      <c r="I35" s="146"/>
      <c r="J35" s="146"/>
      <c r="K35" s="148"/>
      <c r="L35" s="146"/>
      <c r="M35" s="149"/>
      <c r="N35" s="50">
        <f t="shared" si="0"/>
        <v>0</v>
      </c>
      <c r="O35" s="50">
        <f t="shared" si="1"/>
        <v>0</v>
      </c>
    </row>
    <row r="36" spans="2:15" ht="15.75" customHeight="1">
      <c r="B36" s="145"/>
      <c r="C36" s="146"/>
      <c r="D36" s="146"/>
      <c r="E36" s="146"/>
      <c r="F36" s="147"/>
      <c r="G36" s="147"/>
      <c r="H36" s="146"/>
      <c r="I36" s="146"/>
      <c r="J36" s="146"/>
      <c r="K36" s="148"/>
      <c r="L36" s="146"/>
      <c r="M36" s="149"/>
      <c r="N36" s="50">
        <f t="shared" si="0"/>
        <v>0</v>
      </c>
      <c r="O36" s="50">
        <f t="shared" si="1"/>
        <v>0</v>
      </c>
    </row>
    <row r="37" spans="2:15" ht="15.75" customHeight="1">
      <c r="B37" s="145"/>
      <c r="C37" s="146"/>
      <c r="D37" s="146"/>
      <c r="E37" s="146"/>
      <c r="F37" s="147"/>
      <c r="G37" s="147"/>
      <c r="H37" s="146"/>
      <c r="I37" s="146"/>
      <c r="J37" s="146"/>
      <c r="K37" s="148"/>
      <c r="L37" s="146"/>
      <c r="M37" s="149"/>
      <c r="N37" s="50">
        <f t="shared" si="0"/>
        <v>0</v>
      </c>
      <c r="O37" s="50">
        <f t="shared" si="1"/>
        <v>0</v>
      </c>
    </row>
    <row r="38" spans="2:15" ht="15.75" customHeight="1">
      <c r="B38" s="145"/>
      <c r="C38" s="146"/>
      <c r="D38" s="146"/>
      <c r="E38" s="146"/>
      <c r="F38" s="147"/>
      <c r="G38" s="147"/>
      <c r="H38" s="146"/>
      <c r="I38" s="146"/>
      <c r="J38" s="146"/>
      <c r="K38" s="148"/>
      <c r="L38" s="146"/>
      <c r="M38" s="149"/>
      <c r="N38" s="50">
        <f t="shared" si="0"/>
        <v>0</v>
      </c>
      <c r="O38" s="50">
        <f t="shared" si="1"/>
        <v>0</v>
      </c>
    </row>
    <row r="39" spans="2:15" ht="15.75" customHeight="1">
      <c r="B39" s="145"/>
      <c r="C39" s="146"/>
      <c r="D39" s="146"/>
      <c r="E39" s="146"/>
      <c r="F39" s="147"/>
      <c r="G39" s="147"/>
      <c r="H39" s="146"/>
      <c r="I39" s="146"/>
      <c r="J39" s="146"/>
      <c r="K39" s="148"/>
      <c r="L39" s="146"/>
      <c r="M39" s="149"/>
      <c r="N39" s="50">
        <f t="shared" si="0"/>
        <v>0</v>
      </c>
      <c r="O39" s="50">
        <f t="shared" si="1"/>
        <v>0</v>
      </c>
    </row>
    <row r="40" spans="2:15" ht="15.75" customHeight="1">
      <c r="B40" s="145"/>
      <c r="C40" s="146"/>
      <c r="D40" s="146"/>
      <c r="E40" s="146"/>
      <c r="F40" s="147"/>
      <c r="G40" s="147"/>
      <c r="H40" s="146"/>
      <c r="I40" s="146"/>
      <c r="J40" s="146"/>
      <c r="K40" s="148"/>
      <c r="L40" s="146"/>
      <c r="M40" s="149"/>
      <c r="N40" s="50">
        <f t="shared" si="0"/>
        <v>0</v>
      </c>
      <c r="O40" s="50">
        <f t="shared" si="1"/>
        <v>0</v>
      </c>
    </row>
    <row r="41" spans="2:15" ht="15.75" customHeight="1">
      <c r="B41" s="145"/>
      <c r="C41" s="146"/>
      <c r="D41" s="146"/>
      <c r="E41" s="146"/>
      <c r="F41" s="147"/>
      <c r="G41" s="147"/>
      <c r="H41" s="146"/>
      <c r="I41" s="146"/>
      <c r="J41" s="146"/>
      <c r="K41" s="148"/>
      <c r="L41" s="146"/>
      <c r="M41" s="149"/>
      <c r="N41" s="50">
        <f t="shared" si="0"/>
        <v>0</v>
      </c>
      <c r="O41" s="50">
        <f t="shared" si="1"/>
        <v>0</v>
      </c>
    </row>
    <row r="42" spans="2:15" ht="15.75" customHeight="1">
      <c r="B42" s="145"/>
      <c r="C42" s="146"/>
      <c r="D42" s="146"/>
      <c r="E42" s="146"/>
      <c r="F42" s="147"/>
      <c r="G42" s="147"/>
      <c r="H42" s="146"/>
      <c r="I42" s="146"/>
      <c r="J42" s="146"/>
      <c r="K42" s="148"/>
      <c r="L42" s="146"/>
      <c r="M42" s="149"/>
      <c r="N42" s="50">
        <f t="shared" si="0"/>
        <v>0</v>
      </c>
      <c r="O42" s="50">
        <f t="shared" si="1"/>
        <v>0</v>
      </c>
    </row>
    <row r="43" spans="2:15" ht="15.75" customHeight="1">
      <c r="B43" s="145"/>
      <c r="C43" s="146"/>
      <c r="D43" s="146"/>
      <c r="E43" s="146"/>
      <c r="F43" s="147"/>
      <c r="G43" s="147"/>
      <c r="H43" s="146"/>
      <c r="I43" s="146"/>
      <c r="J43" s="146"/>
      <c r="K43" s="148"/>
      <c r="L43" s="146"/>
      <c r="M43" s="149"/>
      <c r="N43" s="50">
        <f t="shared" si="0"/>
        <v>0</v>
      </c>
      <c r="O43" s="50">
        <f t="shared" si="1"/>
        <v>0</v>
      </c>
    </row>
    <row r="44" spans="2:15" ht="15.75" customHeight="1">
      <c r="B44" s="145"/>
      <c r="C44" s="146"/>
      <c r="D44" s="146"/>
      <c r="E44" s="146"/>
      <c r="F44" s="147"/>
      <c r="G44" s="147"/>
      <c r="H44" s="146"/>
      <c r="I44" s="146"/>
      <c r="J44" s="146"/>
      <c r="K44" s="148"/>
      <c r="L44" s="146"/>
      <c r="M44" s="149"/>
      <c r="N44" s="50">
        <f t="shared" si="0"/>
        <v>0</v>
      </c>
      <c r="O44" s="50">
        <f t="shared" si="1"/>
        <v>0</v>
      </c>
    </row>
    <row r="45" spans="2:15" ht="15.75" customHeight="1">
      <c r="B45" s="145"/>
      <c r="C45" s="146"/>
      <c r="D45" s="146"/>
      <c r="E45" s="146"/>
      <c r="F45" s="147"/>
      <c r="G45" s="147"/>
      <c r="H45" s="146"/>
      <c r="I45" s="146"/>
      <c r="J45" s="146"/>
      <c r="K45" s="148"/>
      <c r="L45" s="146"/>
      <c r="M45" s="149"/>
      <c r="N45" s="50">
        <f t="shared" si="0"/>
        <v>0</v>
      </c>
      <c r="O45" s="50">
        <f t="shared" si="1"/>
        <v>0</v>
      </c>
    </row>
    <row r="46" spans="2:15" ht="15.75" customHeight="1">
      <c r="B46" s="145"/>
      <c r="C46" s="146"/>
      <c r="D46" s="146"/>
      <c r="E46" s="146"/>
      <c r="F46" s="147"/>
      <c r="G46" s="147"/>
      <c r="H46" s="146"/>
      <c r="I46" s="146"/>
      <c r="J46" s="146"/>
      <c r="K46" s="148"/>
      <c r="L46" s="146"/>
      <c r="M46" s="149"/>
      <c r="N46" s="50">
        <f t="shared" si="0"/>
        <v>0</v>
      </c>
      <c r="O46" s="50">
        <f t="shared" si="1"/>
        <v>0</v>
      </c>
    </row>
    <row r="47" spans="2:15" ht="15.75" customHeight="1">
      <c r="B47" s="145"/>
      <c r="C47" s="146"/>
      <c r="D47" s="146"/>
      <c r="E47" s="146"/>
      <c r="F47" s="147"/>
      <c r="G47" s="147"/>
      <c r="H47" s="146"/>
      <c r="I47" s="146"/>
      <c r="J47" s="146"/>
      <c r="K47" s="148"/>
      <c r="L47" s="146"/>
      <c r="M47" s="149"/>
      <c r="N47" s="50">
        <f t="shared" si="0"/>
        <v>0</v>
      </c>
      <c r="O47" s="50">
        <f t="shared" si="1"/>
        <v>0</v>
      </c>
    </row>
    <row r="48" spans="2:15" ht="15.75" customHeight="1">
      <c r="B48" s="145"/>
      <c r="C48" s="146"/>
      <c r="D48" s="146"/>
      <c r="E48" s="146"/>
      <c r="F48" s="147"/>
      <c r="G48" s="147"/>
      <c r="H48" s="146"/>
      <c r="I48" s="146"/>
      <c r="J48" s="146"/>
      <c r="K48" s="148"/>
      <c r="L48" s="146"/>
      <c r="M48" s="149"/>
      <c r="N48" s="50">
        <f t="shared" si="0"/>
        <v>0</v>
      </c>
      <c r="O48" s="50">
        <f t="shared" si="1"/>
        <v>0</v>
      </c>
    </row>
    <row r="49" spans="2:15" ht="15.75" customHeight="1">
      <c r="B49" s="145"/>
      <c r="C49" s="146"/>
      <c r="D49" s="146"/>
      <c r="E49" s="146"/>
      <c r="F49" s="147"/>
      <c r="G49" s="147"/>
      <c r="H49" s="146"/>
      <c r="I49" s="146"/>
      <c r="J49" s="146"/>
      <c r="K49" s="148"/>
      <c r="L49" s="146"/>
      <c r="M49" s="149"/>
      <c r="N49" s="50">
        <f t="shared" si="0"/>
        <v>0</v>
      </c>
      <c r="O49" s="50">
        <f t="shared" si="1"/>
        <v>0</v>
      </c>
    </row>
    <row r="50" spans="2:15" ht="15.75" customHeight="1">
      <c r="B50" s="145"/>
      <c r="C50" s="146"/>
      <c r="D50" s="146"/>
      <c r="E50" s="146"/>
      <c r="F50" s="147"/>
      <c r="G50" s="147"/>
      <c r="H50" s="146"/>
      <c r="I50" s="146"/>
      <c r="J50" s="146"/>
      <c r="K50" s="148"/>
      <c r="L50" s="146"/>
      <c r="M50" s="149"/>
      <c r="N50" s="50">
        <f t="shared" si="0"/>
        <v>0</v>
      </c>
      <c r="O50" s="50">
        <f t="shared" si="1"/>
        <v>0</v>
      </c>
    </row>
    <row r="51" spans="2:15" ht="15.75" customHeight="1">
      <c r="B51" s="145"/>
      <c r="C51" s="146"/>
      <c r="D51" s="146"/>
      <c r="E51" s="146"/>
      <c r="F51" s="147"/>
      <c r="G51" s="147"/>
      <c r="H51" s="146"/>
      <c r="I51" s="146"/>
      <c r="J51" s="146"/>
      <c r="K51" s="148"/>
      <c r="L51" s="146"/>
      <c r="M51" s="149"/>
      <c r="N51" s="50">
        <f t="shared" si="0"/>
        <v>0</v>
      </c>
      <c r="O51" s="50">
        <f t="shared" si="1"/>
        <v>0</v>
      </c>
    </row>
    <row r="52" spans="2:15" ht="15.75" customHeight="1">
      <c r="B52" s="145"/>
      <c r="C52" s="146"/>
      <c r="D52" s="146"/>
      <c r="E52" s="146"/>
      <c r="F52" s="147"/>
      <c r="G52" s="147"/>
      <c r="H52" s="146"/>
      <c r="I52" s="146"/>
      <c r="J52" s="146"/>
      <c r="K52" s="148"/>
      <c r="L52" s="146"/>
      <c r="M52" s="149"/>
      <c r="N52" s="50">
        <f t="shared" si="0"/>
        <v>0</v>
      </c>
      <c r="O52" s="50">
        <f t="shared" si="1"/>
        <v>0</v>
      </c>
    </row>
    <row r="53" spans="2:15" ht="15.75" customHeight="1">
      <c r="B53" s="145"/>
      <c r="C53" s="146"/>
      <c r="D53" s="146"/>
      <c r="E53" s="146"/>
      <c r="F53" s="147"/>
      <c r="G53" s="147"/>
      <c r="H53" s="146"/>
      <c r="I53" s="146"/>
      <c r="J53" s="146"/>
      <c r="K53" s="148"/>
      <c r="L53" s="146"/>
      <c r="M53" s="149"/>
      <c r="N53" s="50">
        <f t="shared" si="0"/>
        <v>0</v>
      </c>
      <c r="O53" s="50">
        <f t="shared" si="1"/>
        <v>0</v>
      </c>
    </row>
    <row r="54" spans="2:15" ht="15.75" customHeight="1">
      <c r="B54" s="145"/>
      <c r="C54" s="146"/>
      <c r="D54" s="146"/>
      <c r="E54" s="146"/>
      <c r="F54" s="147"/>
      <c r="G54" s="147"/>
      <c r="H54" s="146"/>
      <c r="I54" s="146"/>
      <c r="J54" s="146"/>
      <c r="K54" s="148"/>
      <c r="L54" s="146"/>
      <c r="M54" s="149"/>
      <c r="N54" s="50">
        <f t="shared" si="0"/>
        <v>0</v>
      </c>
      <c r="O54" s="50">
        <f t="shared" si="1"/>
        <v>0</v>
      </c>
    </row>
    <row r="55" spans="2:15" ht="15.75" customHeight="1">
      <c r="B55" s="145"/>
      <c r="C55" s="146"/>
      <c r="D55" s="146"/>
      <c r="E55" s="146"/>
      <c r="F55" s="147"/>
      <c r="G55" s="147"/>
      <c r="H55" s="146"/>
      <c r="I55" s="146"/>
      <c r="J55" s="146"/>
      <c r="K55" s="148"/>
      <c r="L55" s="146"/>
      <c r="M55" s="149"/>
      <c r="N55" s="50">
        <f t="shared" si="0"/>
        <v>0</v>
      </c>
      <c r="O55" s="50">
        <f t="shared" si="1"/>
        <v>0</v>
      </c>
    </row>
    <row r="56" spans="2:15" ht="15.75" customHeight="1">
      <c r="B56" s="145"/>
      <c r="C56" s="146"/>
      <c r="D56" s="146"/>
      <c r="E56" s="146"/>
      <c r="F56" s="147"/>
      <c r="G56" s="147"/>
      <c r="H56" s="146"/>
      <c r="I56" s="146"/>
      <c r="J56" s="146"/>
      <c r="K56" s="148"/>
      <c r="L56" s="146"/>
      <c r="M56" s="149"/>
      <c r="N56" s="50">
        <f t="shared" si="0"/>
        <v>0</v>
      </c>
      <c r="O56" s="50">
        <f t="shared" si="1"/>
        <v>0</v>
      </c>
    </row>
    <row r="57" spans="2:15" ht="15.75" customHeight="1">
      <c r="B57" s="145"/>
      <c r="C57" s="146"/>
      <c r="D57" s="146"/>
      <c r="E57" s="146"/>
      <c r="F57" s="147"/>
      <c r="G57" s="147"/>
      <c r="H57" s="146"/>
      <c r="I57" s="146"/>
      <c r="J57" s="146"/>
      <c r="K57" s="148"/>
      <c r="L57" s="146"/>
      <c r="M57" s="149"/>
      <c r="N57" s="50">
        <f t="shared" si="0"/>
        <v>0</v>
      </c>
      <c r="O57" s="50">
        <f t="shared" si="1"/>
        <v>0</v>
      </c>
    </row>
    <row r="58" spans="2:15" ht="15.75" customHeight="1">
      <c r="B58" s="145"/>
      <c r="C58" s="146"/>
      <c r="D58" s="146"/>
      <c r="E58" s="146"/>
      <c r="F58" s="147"/>
      <c r="G58" s="147"/>
      <c r="H58" s="146"/>
      <c r="I58" s="146"/>
      <c r="J58" s="146"/>
      <c r="K58" s="148"/>
      <c r="L58" s="146"/>
      <c r="M58" s="149"/>
      <c r="N58" s="50">
        <f t="shared" si="0"/>
        <v>0</v>
      </c>
      <c r="O58" s="50">
        <f t="shared" si="1"/>
        <v>0</v>
      </c>
    </row>
    <row r="59" spans="2:15" ht="15.75" customHeight="1">
      <c r="B59" s="145"/>
      <c r="C59" s="146"/>
      <c r="D59" s="146"/>
      <c r="E59" s="146"/>
      <c r="F59" s="147"/>
      <c r="G59" s="147"/>
      <c r="H59" s="146"/>
      <c r="I59" s="146"/>
      <c r="J59" s="146"/>
      <c r="K59" s="148"/>
      <c r="L59" s="146"/>
      <c r="M59" s="149"/>
      <c r="N59" s="50">
        <f t="shared" si="0"/>
        <v>0</v>
      </c>
      <c r="O59" s="50">
        <f t="shared" si="1"/>
        <v>0</v>
      </c>
    </row>
    <row r="60" spans="2:15" ht="15.75" customHeight="1">
      <c r="B60" s="145"/>
      <c r="C60" s="146"/>
      <c r="D60" s="146"/>
      <c r="E60" s="146"/>
      <c r="F60" s="147"/>
      <c r="G60" s="147"/>
      <c r="H60" s="146"/>
      <c r="I60" s="146"/>
      <c r="J60" s="146"/>
      <c r="K60" s="148"/>
      <c r="L60" s="146"/>
      <c r="M60" s="149"/>
      <c r="N60" s="50">
        <f t="shared" si="0"/>
        <v>0</v>
      </c>
      <c r="O60" s="50">
        <f t="shared" si="1"/>
        <v>0</v>
      </c>
    </row>
    <row r="61" spans="2:15" ht="15.75" customHeight="1">
      <c r="B61" s="145"/>
      <c r="C61" s="146"/>
      <c r="D61" s="146"/>
      <c r="E61" s="146"/>
      <c r="F61" s="147"/>
      <c r="G61" s="147"/>
      <c r="H61" s="146"/>
      <c r="I61" s="146"/>
      <c r="J61" s="146"/>
      <c r="K61" s="148"/>
      <c r="L61" s="146"/>
      <c r="M61" s="149"/>
      <c r="N61" s="50">
        <f t="shared" si="0"/>
        <v>0</v>
      </c>
      <c r="O61" s="50">
        <f t="shared" si="1"/>
        <v>0</v>
      </c>
    </row>
    <row r="62" spans="2:15" ht="15.75" customHeight="1">
      <c r="B62" s="145"/>
      <c r="C62" s="146"/>
      <c r="D62" s="146"/>
      <c r="E62" s="146"/>
      <c r="F62" s="147"/>
      <c r="G62" s="147"/>
      <c r="H62" s="146"/>
      <c r="I62" s="146"/>
      <c r="J62" s="146"/>
      <c r="K62" s="148"/>
      <c r="L62" s="146"/>
      <c r="M62" s="149"/>
      <c r="N62" s="50">
        <f t="shared" si="0"/>
        <v>0</v>
      </c>
      <c r="O62" s="50">
        <f t="shared" si="1"/>
        <v>0</v>
      </c>
    </row>
    <row r="63" spans="2:15" ht="15.75" customHeight="1">
      <c r="B63" s="145"/>
      <c r="C63" s="146"/>
      <c r="D63" s="146"/>
      <c r="E63" s="146"/>
      <c r="F63" s="147"/>
      <c r="G63" s="147"/>
      <c r="H63" s="146"/>
      <c r="I63" s="146"/>
      <c r="J63" s="146"/>
      <c r="K63" s="148"/>
      <c r="L63" s="146"/>
      <c r="M63" s="149"/>
      <c r="N63" s="50">
        <f t="shared" si="0"/>
        <v>0</v>
      </c>
      <c r="O63" s="50">
        <f t="shared" si="1"/>
        <v>0</v>
      </c>
    </row>
    <row r="64" spans="2:15" ht="15.75" customHeight="1">
      <c r="B64" s="145"/>
      <c r="C64" s="146"/>
      <c r="D64" s="146"/>
      <c r="E64" s="146"/>
      <c r="F64" s="147"/>
      <c r="G64" s="147"/>
      <c r="H64" s="146"/>
      <c r="I64" s="146"/>
      <c r="J64" s="146"/>
      <c r="K64" s="148"/>
      <c r="L64" s="146"/>
      <c r="M64" s="149"/>
      <c r="N64" s="50">
        <f t="shared" si="0"/>
        <v>0</v>
      </c>
      <c r="O64" s="50">
        <f t="shared" si="1"/>
        <v>0</v>
      </c>
    </row>
    <row r="65" spans="2:15" ht="15.75" customHeight="1">
      <c r="B65" s="145"/>
      <c r="C65" s="146"/>
      <c r="D65" s="146"/>
      <c r="E65" s="146"/>
      <c r="F65" s="147"/>
      <c r="G65" s="147"/>
      <c r="H65" s="146"/>
      <c r="I65" s="146"/>
      <c r="J65" s="146"/>
      <c r="K65" s="148"/>
      <c r="L65" s="146"/>
      <c r="M65" s="149"/>
      <c r="N65" s="50">
        <f t="shared" si="0"/>
        <v>0</v>
      </c>
      <c r="O65" s="50">
        <f t="shared" si="1"/>
        <v>0</v>
      </c>
    </row>
    <row r="66" spans="2:15" ht="15.75" customHeight="1">
      <c r="B66" s="145"/>
      <c r="C66" s="146"/>
      <c r="D66" s="146"/>
      <c r="E66" s="146"/>
      <c r="F66" s="147"/>
      <c r="G66" s="147"/>
      <c r="H66" s="146"/>
      <c r="I66" s="146"/>
      <c r="J66" s="146"/>
      <c r="K66" s="148"/>
      <c r="L66" s="146"/>
      <c r="M66" s="149"/>
      <c r="N66" s="50">
        <f t="shared" si="0"/>
        <v>0</v>
      </c>
      <c r="O66" s="50">
        <f t="shared" si="1"/>
        <v>0</v>
      </c>
    </row>
    <row r="67" spans="2:15" ht="15.75" customHeight="1">
      <c r="B67" s="145"/>
      <c r="C67" s="146"/>
      <c r="D67" s="146"/>
      <c r="E67" s="146"/>
      <c r="F67" s="147"/>
      <c r="G67" s="147"/>
      <c r="H67" s="146"/>
      <c r="I67" s="146"/>
      <c r="J67" s="146"/>
      <c r="K67" s="148"/>
      <c r="L67" s="146"/>
      <c r="M67" s="149"/>
      <c r="N67" s="50">
        <f t="shared" si="0"/>
        <v>0</v>
      </c>
      <c r="O67" s="50">
        <f t="shared" si="1"/>
        <v>0</v>
      </c>
    </row>
    <row r="68" spans="2:15" ht="15.75" customHeight="1">
      <c r="B68" s="145"/>
      <c r="C68" s="146"/>
      <c r="D68" s="146"/>
      <c r="E68" s="146"/>
      <c r="F68" s="147"/>
      <c r="G68" s="147"/>
      <c r="H68" s="146"/>
      <c r="I68" s="146"/>
      <c r="J68" s="146"/>
      <c r="K68" s="148"/>
      <c r="L68" s="146"/>
      <c r="M68" s="149"/>
      <c r="N68" s="50">
        <f t="shared" si="0"/>
        <v>0</v>
      </c>
      <c r="O68" s="50">
        <f t="shared" si="1"/>
        <v>0</v>
      </c>
    </row>
    <row r="69" spans="2:15" ht="15.75" customHeight="1">
      <c r="B69" s="145"/>
      <c r="C69" s="146"/>
      <c r="D69" s="146"/>
      <c r="E69" s="146"/>
      <c r="F69" s="147"/>
      <c r="G69" s="147"/>
      <c r="H69" s="146"/>
      <c r="I69" s="146"/>
      <c r="J69" s="146"/>
      <c r="K69" s="148"/>
      <c r="L69" s="146"/>
      <c r="M69" s="149"/>
      <c r="N69" s="50">
        <f t="shared" si="0"/>
        <v>0</v>
      </c>
      <c r="O69" s="50">
        <f t="shared" si="1"/>
        <v>0</v>
      </c>
    </row>
    <row r="70" spans="2:15" ht="15.75" customHeight="1">
      <c r="B70" s="145"/>
      <c r="C70" s="146"/>
      <c r="D70" s="146"/>
      <c r="E70" s="146"/>
      <c r="F70" s="147"/>
      <c r="G70" s="147"/>
      <c r="H70" s="146"/>
      <c r="I70" s="146"/>
      <c r="J70" s="146"/>
      <c r="K70" s="148"/>
      <c r="L70" s="146"/>
      <c r="M70" s="149"/>
      <c r="N70" s="50">
        <f t="shared" si="0"/>
        <v>0</v>
      </c>
      <c r="O70" s="50">
        <f t="shared" si="1"/>
        <v>0</v>
      </c>
    </row>
    <row r="71" spans="2:15" ht="15.75" customHeight="1">
      <c r="B71" s="145"/>
      <c r="C71" s="146"/>
      <c r="D71" s="146"/>
      <c r="E71" s="146"/>
      <c r="F71" s="147"/>
      <c r="G71" s="147"/>
      <c r="H71" s="146"/>
      <c r="I71" s="146"/>
      <c r="J71" s="146"/>
      <c r="K71" s="148"/>
      <c r="L71" s="146"/>
      <c r="M71" s="149"/>
      <c r="N71" s="50">
        <f t="shared" si="0"/>
        <v>0</v>
      </c>
      <c r="O71" s="50">
        <f t="shared" si="1"/>
        <v>0</v>
      </c>
    </row>
    <row r="72" spans="2:15" ht="15.75" customHeight="1">
      <c r="B72" s="145"/>
      <c r="C72" s="146"/>
      <c r="D72" s="146"/>
      <c r="E72" s="146"/>
      <c r="F72" s="147"/>
      <c r="G72" s="147"/>
      <c r="H72" s="146"/>
      <c r="I72" s="146"/>
      <c r="J72" s="146"/>
      <c r="K72" s="148"/>
      <c r="L72" s="146"/>
      <c r="M72" s="149"/>
      <c r="N72" s="50">
        <f t="shared" si="0"/>
        <v>0</v>
      </c>
      <c r="O72" s="50">
        <f t="shared" si="1"/>
        <v>0</v>
      </c>
    </row>
    <row r="73" spans="2:15" ht="15.75" customHeight="1">
      <c r="B73" s="145"/>
      <c r="C73" s="146"/>
      <c r="D73" s="146"/>
      <c r="E73" s="146"/>
      <c r="F73" s="147"/>
      <c r="G73" s="147"/>
      <c r="H73" s="146"/>
      <c r="I73" s="146"/>
      <c r="J73" s="146"/>
      <c r="K73" s="148"/>
      <c r="L73" s="146"/>
      <c r="M73" s="149"/>
      <c r="N73" s="50">
        <f t="shared" si="0"/>
        <v>0</v>
      </c>
      <c r="O73" s="50">
        <f t="shared" si="1"/>
        <v>0</v>
      </c>
    </row>
    <row r="74" spans="2:15" ht="15.75" customHeight="1">
      <c r="B74" s="145"/>
      <c r="C74" s="146"/>
      <c r="D74" s="146"/>
      <c r="E74" s="146"/>
      <c r="F74" s="147"/>
      <c r="G74" s="147"/>
      <c r="H74" s="146"/>
      <c r="I74" s="146"/>
      <c r="J74" s="146"/>
      <c r="K74" s="148"/>
      <c r="L74" s="146"/>
      <c r="M74" s="149"/>
      <c r="N74" s="50">
        <f t="shared" si="0"/>
        <v>0</v>
      </c>
      <c r="O74" s="50">
        <f t="shared" si="1"/>
        <v>0</v>
      </c>
    </row>
    <row r="75" spans="2:15" ht="15.75" customHeight="1">
      <c r="B75" s="145"/>
      <c r="C75" s="146"/>
      <c r="D75" s="146"/>
      <c r="E75" s="146"/>
      <c r="F75" s="147"/>
      <c r="G75" s="147"/>
      <c r="H75" s="146"/>
      <c r="I75" s="146"/>
      <c r="J75" s="146"/>
      <c r="K75" s="148"/>
      <c r="L75" s="146"/>
      <c r="M75" s="149"/>
      <c r="N75" s="50">
        <f t="shared" si="0"/>
        <v>0</v>
      </c>
      <c r="O75" s="50">
        <f t="shared" si="1"/>
        <v>0</v>
      </c>
    </row>
    <row r="76" spans="2:15" ht="15.75" customHeight="1">
      <c r="B76" s="145"/>
      <c r="C76" s="146"/>
      <c r="D76" s="146"/>
      <c r="E76" s="146"/>
      <c r="F76" s="147"/>
      <c r="G76" s="147"/>
      <c r="H76" s="146"/>
      <c r="I76" s="146"/>
      <c r="J76" s="146"/>
      <c r="K76" s="148"/>
      <c r="L76" s="146"/>
      <c r="M76" s="149"/>
      <c r="N76" s="50">
        <f t="shared" si="0"/>
        <v>0</v>
      </c>
      <c r="O76" s="50">
        <f t="shared" si="1"/>
        <v>0</v>
      </c>
    </row>
    <row r="77" spans="2:15" ht="15.75" customHeight="1">
      <c r="B77" s="145"/>
      <c r="C77" s="146"/>
      <c r="D77" s="146"/>
      <c r="E77" s="146"/>
      <c r="F77" s="147"/>
      <c r="G77" s="147"/>
      <c r="H77" s="146"/>
      <c r="I77" s="146"/>
      <c r="J77" s="146"/>
      <c r="K77" s="148"/>
      <c r="L77" s="146"/>
      <c r="M77" s="149"/>
      <c r="N77" s="50">
        <f t="shared" si="0"/>
        <v>0</v>
      </c>
      <c r="O77" s="50">
        <f t="shared" si="1"/>
        <v>0</v>
      </c>
    </row>
    <row r="78" spans="2:15" ht="15.75" customHeight="1">
      <c r="B78" s="145"/>
      <c r="C78" s="146"/>
      <c r="D78" s="146"/>
      <c r="E78" s="146"/>
      <c r="F78" s="147"/>
      <c r="G78" s="147"/>
      <c r="H78" s="146"/>
      <c r="I78" s="146"/>
      <c r="J78" s="146"/>
      <c r="K78" s="148"/>
      <c r="L78" s="146"/>
      <c r="M78" s="149"/>
      <c r="N78" s="50">
        <f t="shared" si="0"/>
        <v>0</v>
      </c>
      <c r="O78" s="50">
        <f t="shared" si="1"/>
        <v>0</v>
      </c>
    </row>
    <row r="79" spans="2:15" ht="15.75" customHeight="1">
      <c r="B79" s="145"/>
      <c r="C79" s="146"/>
      <c r="D79" s="146"/>
      <c r="E79" s="146"/>
      <c r="F79" s="147"/>
      <c r="G79" s="147"/>
      <c r="H79" s="146"/>
      <c r="I79" s="146"/>
      <c r="J79" s="146"/>
      <c r="K79" s="148"/>
      <c r="L79" s="146"/>
      <c r="M79" s="149"/>
      <c r="N79" s="50">
        <f t="shared" si="0"/>
        <v>0</v>
      </c>
      <c r="O79" s="50">
        <f t="shared" si="1"/>
        <v>0</v>
      </c>
    </row>
    <row r="80" spans="2:15" ht="15.75" customHeight="1">
      <c r="B80" s="145"/>
      <c r="C80" s="146"/>
      <c r="D80" s="146"/>
      <c r="E80" s="146"/>
      <c r="F80" s="147"/>
      <c r="G80" s="147"/>
      <c r="H80" s="146"/>
      <c r="I80" s="146"/>
      <c r="J80" s="146"/>
      <c r="K80" s="148"/>
      <c r="L80" s="146"/>
      <c r="M80" s="149"/>
      <c r="N80" s="50">
        <f t="shared" si="0"/>
        <v>0</v>
      </c>
      <c r="O80" s="50">
        <f t="shared" si="1"/>
        <v>0</v>
      </c>
    </row>
    <row r="81" spans="2:15" ht="15.75" customHeight="1">
      <c r="B81" s="145"/>
      <c r="C81" s="146"/>
      <c r="D81" s="146"/>
      <c r="E81" s="146"/>
      <c r="F81" s="147"/>
      <c r="G81" s="147"/>
      <c r="H81" s="146"/>
      <c r="I81" s="146"/>
      <c r="J81" s="146"/>
      <c r="K81" s="148"/>
      <c r="L81" s="146"/>
      <c r="M81" s="149"/>
      <c r="N81" s="50">
        <f t="shared" si="0"/>
        <v>0</v>
      </c>
      <c r="O81" s="50">
        <f t="shared" si="1"/>
        <v>0</v>
      </c>
    </row>
    <row r="82" spans="2:15" ht="15.75" customHeight="1">
      <c r="B82" s="145"/>
      <c r="C82" s="146"/>
      <c r="D82" s="146"/>
      <c r="E82" s="146"/>
      <c r="F82" s="147"/>
      <c r="G82" s="147"/>
      <c r="H82" s="146"/>
      <c r="I82" s="146"/>
      <c r="J82" s="146"/>
      <c r="K82" s="148"/>
      <c r="L82" s="146"/>
      <c r="M82" s="149"/>
      <c r="N82" s="50">
        <f t="shared" si="0"/>
        <v>0</v>
      </c>
      <c r="O82" s="50">
        <f t="shared" si="1"/>
        <v>0</v>
      </c>
    </row>
    <row r="83" spans="2:15" ht="15.75" customHeight="1">
      <c r="B83" s="145"/>
      <c r="C83" s="146"/>
      <c r="D83" s="146"/>
      <c r="E83" s="146"/>
      <c r="F83" s="147"/>
      <c r="G83" s="147"/>
      <c r="H83" s="146"/>
      <c r="I83" s="146"/>
      <c r="J83" s="146"/>
      <c r="K83" s="148"/>
      <c r="L83" s="146"/>
      <c r="M83" s="149"/>
      <c r="N83" s="50">
        <f t="shared" si="0"/>
        <v>0</v>
      </c>
      <c r="O83" s="50">
        <f t="shared" si="1"/>
        <v>0</v>
      </c>
    </row>
    <row r="84" spans="2:15" ht="15.75" customHeight="1">
      <c r="B84" s="145"/>
      <c r="C84" s="146"/>
      <c r="D84" s="146"/>
      <c r="E84" s="146"/>
      <c r="F84" s="147"/>
      <c r="G84" s="147"/>
      <c r="H84" s="146"/>
      <c r="I84" s="146"/>
      <c r="J84" s="146"/>
      <c r="K84" s="148"/>
      <c r="L84" s="146"/>
      <c r="M84" s="149"/>
      <c r="N84" s="50">
        <f t="shared" si="0"/>
        <v>0</v>
      </c>
      <c r="O84" s="50">
        <f t="shared" si="1"/>
        <v>0</v>
      </c>
    </row>
    <row r="85" spans="2:15" ht="15.75" customHeight="1">
      <c r="B85" s="145"/>
      <c r="C85" s="146"/>
      <c r="D85" s="146"/>
      <c r="E85" s="146"/>
      <c r="F85" s="147"/>
      <c r="G85" s="147"/>
      <c r="H85" s="146"/>
      <c r="I85" s="146"/>
      <c r="J85" s="146"/>
      <c r="K85" s="148"/>
      <c r="L85" s="146"/>
      <c r="M85" s="149"/>
      <c r="N85" s="50">
        <f t="shared" si="0"/>
        <v>0</v>
      </c>
      <c r="O85" s="50">
        <f t="shared" si="1"/>
        <v>0</v>
      </c>
    </row>
    <row r="86" spans="2:15" ht="15.75" customHeight="1">
      <c r="B86" s="145"/>
      <c r="C86" s="146"/>
      <c r="D86" s="146"/>
      <c r="E86" s="146"/>
      <c r="F86" s="147"/>
      <c r="G86" s="147"/>
      <c r="H86" s="146"/>
      <c r="I86" s="146"/>
      <c r="J86" s="146"/>
      <c r="K86" s="148"/>
      <c r="L86" s="146"/>
      <c r="M86" s="149"/>
      <c r="N86" s="50">
        <f t="shared" si="0"/>
        <v>0</v>
      </c>
      <c r="O86" s="50">
        <f t="shared" si="1"/>
        <v>0</v>
      </c>
    </row>
    <row r="87" spans="2:15" ht="15.75" customHeight="1">
      <c r="B87" s="145"/>
      <c r="C87" s="146"/>
      <c r="D87" s="146"/>
      <c r="E87" s="146"/>
      <c r="F87" s="147"/>
      <c r="G87" s="147"/>
      <c r="H87" s="146"/>
      <c r="I87" s="146"/>
      <c r="J87" s="146"/>
      <c r="K87" s="148"/>
      <c r="L87" s="146"/>
      <c r="M87" s="149"/>
      <c r="N87" s="50">
        <f t="shared" si="0"/>
        <v>0</v>
      </c>
      <c r="O87" s="50">
        <f t="shared" si="1"/>
        <v>0</v>
      </c>
    </row>
    <row r="88" spans="2:15" ht="15.75" customHeight="1">
      <c r="B88" s="145"/>
      <c r="C88" s="146"/>
      <c r="D88" s="146"/>
      <c r="E88" s="146"/>
      <c r="F88" s="147"/>
      <c r="G88" s="147"/>
      <c r="H88" s="146"/>
      <c r="I88" s="146"/>
      <c r="J88" s="146"/>
      <c r="K88" s="148"/>
      <c r="L88" s="146"/>
      <c r="M88" s="149"/>
      <c r="N88" s="50">
        <f t="shared" si="0"/>
        <v>0</v>
      </c>
      <c r="O88" s="50">
        <f t="shared" si="1"/>
        <v>0</v>
      </c>
    </row>
    <row r="89" spans="2:15" ht="15.75" customHeight="1">
      <c r="B89" s="145"/>
      <c r="C89" s="146"/>
      <c r="D89" s="146"/>
      <c r="E89" s="146"/>
      <c r="F89" s="147"/>
      <c r="G89" s="147"/>
      <c r="H89" s="146"/>
      <c r="I89" s="146"/>
      <c r="J89" s="146"/>
      <c r="K89" s="148"/>
      <c r="L89" s="146"/>
      <c r="M89" s="149"/>
      <c r="N89" s="50">
        <f t="shared" si="0"/>
        <v>0</v>
      </c>
      <c r="O89" s="50">
        <f t="shared" si="1"/>
        <v>0</v>
      </c>
    </row>
    <row r="90" spans="2:15" ht="15.75" customHeight="1">
      <c r="B90" s="145"/>
      <c r="C90" s="146"/>
      <c r="D90" s="146"/>
      <c r="E90" s="146"/>
      <c r="F90" s="147"/>
      <c r="G90" s="147"/>
      <c r="H90" s="146"/>
      <c r="I90" s="146"/>
      <c r="J90" s="146"/>
      <c r="K90" s="148"/>
      <c r="L90" s="146"/>
      <c r="M90" s="149"/>
      <c r="N90" s="50">
        <f t="shared" si="0"/>
        <v>0</v>
      </c>
      <c r="O90" s="50">
        <f t="shared" si="1"/>
        <v>0</v>
      </c>
    </row>
    <row r="91" spans="2:15" ht="15.75" customHeight="1">
      <c r="B91" s="145"/>
      <c r="C91" s="146"/>
      <c r="D91" s="146"/>
      <c r="E91" s="146"/>
      <c r="F91" s="147"/>
      <c r="G91" s="147"/>
      <c r="H91" s="146"/>
      <c r="I91" s="146"/>
      <c r="J91" s="146"/>
      <c r="K91" s="148"/>
      <c r="L91" s="146"/>
      <c r="M91" s="149"/>
      <c r="N91" s="50">
        <f t="shared" si="0"/>
        <v>0</v>
      </c>
      <c r="O91" s="50">
        <f t="shared" si="1"/>
        <v>0</v>
      </c>
    </row>
    <row r="92" spans="2:15" ht="15.75" customHeight="1">
      <c r="B92" s="145"/>
      <c r="C92" s="146"/>
      <c r="D92" s="146"/>
      <c r="E92" s="146"/>
      <c r="F92" s="147"/>
      <c r="G92" s="147"/>
      <c r="H92" s="146"/>
      <c r="I92" s="146"/>
      <c r="J92" s="146"/>
      <c r="K92" s="148"/>
      <c r="L92" s="146"/>
      <c r="M92" s="149"/>
      <c r="N92" s="50">
        <f t="shared" si="0"/>
        <v>0</v>
      </c>
      <c r="O92" s="50">
        <f t="shared" si="1"/>
        <v>0</v>
      </c>
    </row>
    <row r="93" spans="2:15" ht="15.75" customHeight="1">
      <c r="B93" s="145"/>
      <c r="C93" s="146"/>
      <c r="D93" s="146"/>
      <c r="E93" s="146"/>
      <c r="F93" s="147"/>
      <c r="G93" s="147"/>
      <c r="H93" s="146"/>
      <c r="I93" s="146"/>
      <c r="J93" s="146"/>
      <c r="K93" s="148"/>
      <c r="L93" s="146"/>
      <c r="M93" s="149"/>
      <c r="N93" s="50">
        <f t="shared" si="0"/>
        <v>0</v>
      </c>
      <c r="O93" s="50">
        <f t="shared" si="1"/>
        <v>0</v>
      </c>
    </row>
    <row r="94" spans="2:15" ht="15.75" customHeight="1">
      <c r="B94" s="145"/>
      <c r="C94" s="146"/>
      <c r="D94" s="146"/>
      <c r="E94" s="146"/>
      <c r="F94" s="147"/>
      <c r="G94" s="147"/>
      <c r="H94" s="146"/>
      <c r="I94" s="146"/>
      <c r="J94" s="146"/>
      <c r="K94" s="148"/>
      <c r="L94" s="146"/>
      <c r="M94" s="149"/>
      <c r="N94" s="50">
        <f t="shared" si="0"/>
        <v>0</v>
      </c>
      <c r="O94" s="50">
        <f t="shared" si="1"/>
        <v>0</v>
      </c>
    </row>
    <row r="95" spans="2:15" ht="15.75" customHeight="1">
      <c r="B95" s="145"/>
      <c r="C95" s="146"/>
      <c r="D95" s="146"/>
      <c r="E95" s="146"/>
      <c r="F95" s="147"/>
      <c r="G95" s="147"/>
      <c r="H95" s="146"/>
      <c r="I95" s="146"/>
      <c r="J95" s="146"/>
      <c r="K95" s="148"/>
      <c r="L95" s="146"/>
      <c r="M95" s="149"/>
      <c r="N95" s="50">
        <f t="shared" si="0"/>
        <v>0</v>
      </c>
      <c r="O95" s="50">
        <f t="shared" si="1"/>
        <v>0</v>
      </c>
    </row>
    <row r="96" spans="2:15" ht="15.75" customHeight="1">
      <c r="B96" s="145"/>
      <c r="C96" s="146"/>
      <c r="D96" s="146"/>
      <c r="E96" s="146"/>
      <c r="F96" s="147"/>
      <c r="G96" s="147"/>
      <c r="H96" s="146"/>
      <c r="I96" s="146"/>
      <c r="J96" s="146"/>
      <c r="K96" s="148"/>
      <c r="L96" s="146"/>
      <c r="M96" s="149"/>
      <c r="N96" s="50">
        <f t="shared" si="0"/>
        <v>0</v>
      </c>
      <c r="O96" s="50">
        <f t="shared" si="1"/>
        <v>0</v>
      </c>
    </row>
    <row r="97" spans="2:15" ht="15.75" customHeight="1">
      <c r="B97" s="145"/>
      <c r="C97" s="146"/>
      <c r="D97" s="146"/>
      <c r="E97" s="146"/>
      <c r="F97" s="147"/>
      <c r="G97" s="147"/>
      <c r="H97" s="146"/>
      <c r="I97" s="146"/>
      <c r="J97" s="146"/>
      <c r="K97" s="148"/>
      <c r="L97" s="146"/>
      <c r="M97" s="149"/>
      <c r="N97" s="50">
        <f t="shared" si="0"/>
        <v>0</v>
      </c>
      <c r="O97" s="50">
        <f t="shared" si="1"/>
        <v>0</v>
      </c>
    </row>
    <row r="98" spans="2:15" ht="15.75" customHeight="1">
      <c r="B98" s="145"/>
      <c r="C98" s="146"/>
      <c r="D98" s="146"/>
      <c r="E98" s="146"/>
      <c r="F98" s="147"/>
      <c r="G98" s="147"/>
      <c r="H98" s="146"/>
      <c r="I98" s="146"/>
      <c r="J98" s="146"/>
      <c r="K98" s="148"/>
      <c r="L98" s="146"/>
      <c r="M98" s="149"/>
      <c r="N98" s="50">
        <f t="shared" si="0"/>
        <v>0</v>
      </c>
      <c r="O98" s="50">
        <f t="shared" si="1"/>
        <v>0</v>
      </c>
    </row>
    <row r="99" spans="2:15" ht="15.75" customHeight="1">
      <c r="B99" s="145"/>
      <c r="C99" s="146"/>
      <c r="D99" s="146"/>
      <c r="E99" s="146"/>
      <c r="F99" s="147"/>
      <c r="G99" s="147"/>
      <c r="H99" s="146"/>
      <c r="I99" s="146"/>
      <c r="J99" s="146"/>
      <c r="K99" s="148"/>
      <c r="L99" s="146"/>
      <c r="M99" s="149"/>
      <c r="N99" s="50">
        <f t="shared" si="0"/>
        <v>0</v>
      </c>
      <c r="O99" s="50">
        <f t="shared" si="1"/>
        <v>0</v>
      </c>
    </row>
    <row r="100" spans="2:15" ht="15.75" customHeight="1">
      <c r="B100" s="145"/>
      <c r="C100" s="146"/>
      <c r="D100" s="146"/>
      <c r="E100" s="146"/>
      <c r="F100" s="147"/>
      <c r="G100" s="147"/>
      <c r="H100" s="146"/>
      <c r="I100" s="146"/>
      <c r="J100" s="146"/>
      <c r="K100" s="148"/>
      <c r="L100" s="146"/>
      <c r="M100" s="149"/>
      <c r="N100" s="50">
        <f t="shared" si="0"/>
        <v>0</v>
      </c>
      <c r="O100" s="50">
        <f t="shared" si="1"/>
        <v>0</v>
      </c>
    </row>
    <row r="101" spans="2:15" ht="15.75" customHeight="1">
      <c r="B101" s="145"/>
      <c r="C101" s="146"/>
      <c r="D101" s="146"/>
      <c r="E101" s="146"/>
      <c r="F101" s="147"/>
      <c r="G101" s="147"/>
      <c r="H101" s="146"/>
      <c r="I101" s="146"/>
      <c r="J101" s="146"/>
      <c r="K101" s="148"/>
      <c r="L101" s="146"/>
      <c r="M101" s="149"/>
      <c r="N101" s="50">
        <f t="shared" si="0"/>
        <v>0</v>
      </c>
      <c r="O101" s="50">
        <f t="shared" si="1"/>
        <v>0</v>
      </c>
    </row>
    <row r="102" spans="2:15" ht="15.75" customHeight="1">
      <c r="B102" s="145"/>
      <c r="C102" s="146"/>
      <c r="D102" s="146"/>
      <c r="E102" s="146"/>
      <c r="F102" s="147"/>
      <c r="G102" s="147"/>
      <c r="H102" s="146"/>
      <c r="I102" s="146"/>
      <c r="J102" s="146"/>
      <c r="K102" s="148"/>
      <c r="L102" s="146"/>
      <c r="M102" s="149"/>
      <c r="N102" s="50">
        <f t="shared" si="0"/>
        <v>0</v>
      </c>
      <c r="O102" s="50">
        <f t="shared" si="1"/>
        <v>0</v>
      </c>
    </row>
    <row r="103" spans="2:15" ht="15.75" customHeight="1">
      <c r="B103" s="145"/>
      <c r="C103" s="146"/>
      <c r="D103" s="146"/>
      <c r="E103" s="146"/>
      <c r="F103" s="147"/>
      <c r="G103" s="147"/>
      <c r="H103" s="146"/>
      <c r="I103" s="146"/>
      <c r="J103" s="146"/>
      <c r="K103" s="148"/>
      <c r="L103" s="146"/>
      <c r="M103" s="149"/>
      <c r="N103" s="50">
        <f t="shared" si="0"/>
        <v>0</v>
      </c>
      <c r="O103" s="50">
        <f t="shared" si="1"/>
        <v>0</v>
      </c>
    </row>
    <row r="104" spans="2:15" ht="15.75" customHeight="1">
      <c r="B104" s="145"/>
      <c r="C104" s="146"/>
      <c r="D104" s="146"/>
      <c r="E104" s="146"/>
      <c r="F104" s="147"/>
      <c r="G104" s="147"/>
      <c r="H104" s="146"/>
      <c r="I104" s="146"/>
      <c r="J104" s="146"/>
      <c r="K104" s="148"/>
      <c r="L104" s="146"/>
      <c r="M104" s="149"/>
      <c r="N104" s="50">
        <f t="shared" si="0"/>
        <v>0</v>
      </c>
      <c r="O104" s="50">
        <f t="shared" si="1"/>
        <v>0</v>
      </c>
    </row>
    <row r="105" spans="2:15" ht="15.75" customHeight="1">
      <c r="B105" s="145"/>
      <c r="C105" s="146"/>
      <c r="D105" s="146"/>
      <c r="E105" s="146"/>
      <c r="F105" s="147"/>
      <c r="G105" s="147"/>
      <c r="H105" s="146"/>
      <c r="I105" s="146"/>
      <c r="J105" s="146"/>
      <c r="K105" s="148"/>
      <c r="L105" s="146"/>
      <c r="M105" s="149"/>
      <c r="N105" s="50">
        <f t="shared" si="0"/>
        <v>0</v>
      </c>
      <c r="O105" s="50">
        <f t="shared" si="1"/>
        <v>0</v>
      </c>
    </row>
    <row r="106" spans="2:15" ht="15.75" customHeight="1">
      <c r="B106" s="145"/>
      <c r="C106" s="146"/>
      <c r="D106" s="146"/>
      <c r="E106" s="146"/>
      <c r="F106" s="147"/>
      <c r="G106" s="147"/>
      <c r="H106" s="146"/>
      <c r="I106" s="146"/>
      <c r="J106" s="146"/>
      <c r="K106" s="148"/>
      <c r="L106" s="146"/>
      <c r="M106" s="149"/>
      <c r="N106" s="50">
        <f t="shared" si="0"/>
        <v>0</v>
      </c>
      <c r="O106" s="50">
        <f t="shared" si="1"/>
        <v>0</v>
      </c>
    </row>
    <row r="107" spans="2:15" ht="15.75" customHeight="1">
      <c r="B107" s="145"/>
      <c r="C107" s="146"/>
      <c r="D107" s="146"/>
      <c r="E107" s="146"/>
      <c r="F107" s="147"/>
      <c r="G107" s="147"/>
      <c r="H107" s="146"/>
      <c r="I107" s="146"/>
      <c r="J107" s="146"/>
      <c r="K107" s="148"/>
      <c r="L107" s="146"/>
      <c r="M107" s="149"/>
      <c r="N107" s="50">
        <f t="shared" si="0"/>
        <v>0</v>
      </c>
      <c r="O107" s="50">
        <f t="shared" si="1"/>
        <v>0</v>
      </c>
    </row>
    <row r="108" spans="2:15" ht="15.75" customHeight="1">
      <c r="B108" s="145"/>
      <c r="C108" s="146"/>
      <c r="D108" s="146"/>
      <c r="E108" s="146"/>
      <c r="F108" s="147"/>
      <c r="G108" s="147"/>
      <c r="H108" s="146"/>
      <c r="I108" s="146"/>
      <c r="J108" s="146"/>
      <c r="K108" s="148"/>
      <c r="L108" s="146"/>
      <c r="M108" s="149"/>
      <c r="N108" s="50">
        <f t="shared" si="0"/>
        <v>0</v>
      </c>
      <c r="O108" s="50">
        <f t="shared" si="1"/>
        <v>0</v>
      </c>
    </row>
    <row r="109" spans="2:15" ht="15.75" customHeight="1">
      <c r="B109" s="145"/>
      <c r="C109" s="146"/>
      <c r="D109" s="146"/>
      <c r="E109" s="146"/>
      <c r="F109" s="147"/>
      <c r="G109" s="147"/>
      <c r="H109" s="146"/>
      <c r="I109" s="146"/>
      <c r="J109" s="146"/>
      <c r="K109" s="148"/>
      <c r="L109" s="146"/>
      <c r="M109" s="149"/>
      <c r="N109" s="50">
        <f t="shared" si="0"/>
        <v>0</v>
      </c>
      <c r="O109" s="50">
        <f t="shared" si="1"/>
        <v>0</v>
      </c>
    </row>
    <row r="110" spans="2:15" ht="15.75" customHeight="1">
      <c r="B110" s="145"/>
      <c r="C110" s="146"/>
      <c r="D110" s="146"/>
      <c r="E110" s="146"/>
      <c r="F110" s="147"/>
      <c r="G110" s="147"/>
      <c r="H110" s="146"/>
      <c r="I110" s="146"/>
      <c r="J110" s="146"/>
      <c r="K110" s="148"/>
      <c r="L110" s="146"/>
      <c r="M110" s="149"/>
      <c r="N110" s="50">
        <f t="shared" si="0"/>
        <v>0</v>
      </c>
      <c r="O110" s="50">
        <f t="shared" si="1"/>
        <v>0</v>
      </c>
    </row>
    <row r="111" spans="2:15" ht="15.75" customHeight="1">
      <c r="B111" s="145"/>
      <c r="C111" s="146"/>
      <c r="D111" s="146"/>
      <c r="E111" s="146"/>
      <c r="F111" s="147"/>
      <c r="G111" s="147"/>
      <c r="H111" s="146"/>
      <c r="I111" s="146"/>
      <c r="J111" s="146"/>
      <c r="K111" s="148"/>
      <c r="L111" s="146"/>
      <c r="M111" s="149"/>
      <c r="N111" s="50">
        <f t="shared" si="0"/>
        <v>0</v>
      </c>
      <c r="O111" s="50">
        <f t="shared" si="1"/>
        <v>0</v>
      </c>
    </row>
    <row r="112" spans="2:15" ht="15.75" customHeight="1">
      <c r="B112" s="145"/>
      <c r="C112" s="146"/>
      <c r="D112" s="146"/>
      <c r="E112" s="146"/>
      <c r="F112" s="147"/>
      <c r="G112" s="147"/>
      <c r="H112" s="146"/>
      <c r="I112" s="146"/>
      <c r="J112" s="146"/>
      <c r="K112" s="148"/>
      <c r="L112" s="146"/>
      <c r="M112" s="149"/>
      <c r="N112" s="50">
        <f t="shared" si="0"/>
        <v>0</v>
      </c>
      <c r="O112" s="50">
        <f t="shared" si="1"/>
        <v>0</v>
      </c>
    </row>
    <row r="113" spans="2:15" ht="15.75" customHeight="1">
      <c r="B113" s="145"/>
      <c r="C113" s="146"/>
      <c r="D113" s="146"/>
      <c r="E113" s="146"/>
      <c r="F113" s="147"/>
      <c r="G113" s="147"/>
      <c r="H113" s="146"/>
      <c r="I113" s="146"/>
      <c r="J113" s="146"/>
      <c r="K113" s="148"/>
      <c r="L113" s="146"/>
      <c r="M113" s="149"/>
      <c r="N113" s="50">
        <f t="shared" si="0"/>
        <v>0</v>
      </c>
      <c r="O113" s="50">
        <f t="shared" si="1"/>
        <v>0</v>
      </c>
    </row>
    <row r="114" spans="2:15" ht="15.75" customHeight="1">
      <c r="B114" s="145"/>
      <c r="C114" s="146"/>
      <c r="D114" s="146"/>
      <c r="E114" s="146"/>
      <c r="F114" s="147"/>
      <c r="G114" s="147"/>
      <c r="H114" s="146"/>
      <c r="I114" s="146"/>
      <c r="J114" s="146"/>
      <c r="K114" s="148"/>
      <c r="L114" s="146"/>
      <c r="M114" s="149"/>
      <c r="N114" s="50">
        <f t="shared" si="0"/>
        <v>0</v>
      </c>
      <c r="O114" s="50">
        <f t="shared" si="1"/>
        <v>0</v>
      </c>
    </row>
    <row r="115" spans="2:15" ht="15.75" customHeight="1">
      <c r="B115" s="145"/>
      <c r="C115" s="146"/>
      <c r="D115" s="146"/>
      <c r="E115" s="146"/>
      <c r="F115" s="147"/>
      <c r="G115" s="147"/>
      <c r="H115" s="146"/>
      <c r="I115" s="146"/>
      <c r="J115" s="146"/>
      <c r="K115" s="148"/>
      <c r="L115" s="146"/>
      <c r="M115" s="149"/>
      <c r="N115" s="50">
        <f t="shared" si="0"/>
        <v>0</v>
      </c>
      <c r="O115" s="50">
        <f t="shared" si="1"/>
        <v>0</v>
      </c>
    </row>
    <row r="116" spans="2:15" ht="15.75" customHeight="1">
      <c r="B116" s="145"/>
      <c r="C116" s="146"/>
      <c r="D116" s="146"/>
      <c r="E116" s="146"/>
      <c r="F116" s="147"/>
      <c r="G116" s="147"/>
      <c r="H116" s="146"/>
      <c r="I116" s="146"/>
      <c r="J116" s="146"/>
      <c r="K116" s="148"/>
      <c r="L116" s="146"/>
      <c r="M116" s="149"/>
      <c r="N116" s="50">
        <f t="shared" si="0"/>
        <v>0</v>
      </c>
      <c r="O116" s="50">
        <f t="shared" si="1"/>
        <v>0</v>
      </c>
    </row>
    <row r="117" spans="2:15" ht="15.75" customHeight="1">
      <c r="B117" s="145"/>
      <c r="C117" s="146"/>
      <c r="D117" s="146"/>
      <c r="E117" s="146"/>
      <c r="F117" s="147"/>
      <c r="G117" s="147"/>
      <c r="H117" s="146"/>
      <c r="I117" s="146"/>
      <c r="J117" s="146"/>
      <c r="K117" s="148"/>
      <c r="L117" s="146"/>
      <c r="M117" s="149"/>
      <c r="N117" s="50">
        <f t="shared" si="0"/>
        <v>0</v>
      </c>
      <c r="O117" s="50">
        <f t="shared" si="1"/>
        <v>0</v>
      </c>
    </row>
    <row r="118" spans="2:15" ht="15.75" customHeight="1">
      <c r="B118" s="145"/>
      <c r="C118" s="146"/>
      <c r="D118" s="146"/>
      <c r="E118" s="146"/>
      <c r="F118" s="147"/>
      <c r="G118" s="147"/>
      <c r="H118" s="146"/>
      <c r="I118" s="146"/>
      <c r="J118" s="146"/>
      <c r="K118" s="148"/>
      <c r="L118" s="146"/>
      <c r="M118" s="149"/>
      <c r="N118" s="50">
        <f t="shared" si="0"/>
        <v>0</v>
      </c>
      <c r="O118" s="50">
        <f t="shared" si="1"/>
        <v>0</v>
      </c>
    </row>
    <row r="119" spans="2:15" ht="15.75" customHeight="1">
      <c r="B119" s="145"/>
      <c r="C119" s="146"/>
      <c r="D119" s="146"/>
      <c r="E119" s="146"/>
      <c r="F119" s="147"/>
      <c r="G119" s="147"/>
      <c r="H119" s="146"/>
      <c r="I119" s="146"/>
      <c r="J119" s="146"/>
      <c r="K119" s="148"/>
      <c r="L119" s="146"/>
      <c r="M119" s="149"/>
      <c r="N119" s="50">
        <f t="shared" si="0"/>
        <v>0</v>
      </c>
      <c r="O119" s="50">
        <f t="shared" si="1"/>
        <v>0</v>
      </c>
    </row>
    <row r="120" spans="2:15" ht="15.75" customHeight="1">
      <c r="B120" s="145"/>
      <c r="C120" s="146"/>
      <c r="D120" s="146"/>
      <c r="E120" s="146"/>
      <c r="F120" s="147"/>
      <c r="G120" s="147"/>
      <c r="H120" s="146"/>
      <c r="I120" s="146"/>
      <c r="J120" s="146"/>
      <c r="K120" s="148"/>
      <c r="L120" s="146"/>
      <c r="M120" s="149"/>
      <c r="N120" s="50">
        <f t="shared" si="0"/>
        <v>0</v>
      </c>
      <c r="O120" s="50">
        <f t="shared" si="1"/>
        <v>0</v>
      </c>
    </row>
    <row r="121" spans="2:15" ht="15.75" customHeight="1">
      <c r="B121" s="145"/>
      <c r="C121" s="146"/>
      <c r="D121" s="146"/>
      <c r="E121" s="146"/>
      <c r="F121" s="147"/>
      <c r="G121" s="147"/>
      <c r="H121" s="146"/>
      <c r="I121" s="146"/>
      <c r="J121" s="146"/>
      <c r="K121" s="148"/>
      <c r="L121" s="146"/>
      <c r="M121" s="149"/>
      <c r="N121" s="50">
        <f t="shared" si="0"/>
        <v>0</v>
      </c>
      <c r="O121" s="50">
        <f t="shared" si="1"/>
        <v>0</v>
      </c>
    </row>
    <row r="122" spans="2:15" ht="15.75" customHeight="1">
      <c r="B122" s="145"/>
      <c r="C122" s="146"/>
      <c r="D122" s="146"/>
      <c r="E122" s="146"/>
      <c r="F122" s="147"/>
      <c r="G122" s="147"/>
      <c r="H122" s="146"/>
      <c r="I122" s="146"/>
      <c r="J122" s="146"/>
      <c r="K122" s="148"/>
      <c r="L122" s="146"/>
      <c r="M122" s="149"/>
      <c r="N122" s="50">
        <f t="shared" si="0"/>
        <v>0</v>
      </c>
      <c r="O122" s="50">
        <f t="shared" si="1"/>
        <v>0</v>
      </c>
    </row>
    <row r="123" spans="2:15" ht="15.75" customHeight="1">
      <c r="B123" s="145"/>
      <c r="C123" s="146"/>
      <c r="D123" s="146"/>
      <c r="E123" s="146"/>
      <c r="F123" s="147"/>
      <c r="G123" s="147"/>
      <c r="H123" s="146"/>
      <c r="I123" s="146"/>
      <c r="J123" s="146"/>
      <c r="K123" s="148"/>
      <c r="L123" s="146"/>
      <c r="M123" s="149"/>
      <c r="N123" s="50">
        <f t="shared" si="0"/>
        <v>0</v>
      </c>
      <c r="O123" s="50">
        <f t="shared" si="1"/>
        <v>0</v>
      </c>
    </row>
    <row r="124" spans="2:15" ht="15.75" customHeight="1">
      <c r="B124" s="145"/>
      <c r="C124" s="146"/>
      <c r="D124" s="146"/>
      <c r="E124" s="146"/>
      <c r="F124" s="147"/>
      <c r="G124" s="147"/>
      <c r="H124" s="146"/>
      <c r="I124" s="146"/>
      <c r="J124" s="146"/>
      <c r="K124" s="148"/>
      <c r="L124" s="146"/>
      <c r="M124" s="149"/>
      <c r="N124" s="50">
        <f t="shared" si="0"/>
        <v>0</v>
      </c>
      <c r="O124" s="50">
        <f t="shared" si="1"/>
        <v>0</v>
      </c>
    </row>
    <row r="125" spans="2:15" ht="15.75" customHeight="1">
      <c r="B125" s="145"/>
      <c r="C125" s="146"/>
      <c r="D125" s="146"/>
      <c r="E125" s="146"/>
      <c r="F125" s="147"/>
      <c r="G125" s="147"/>
      <c r="H125" s="146"/>
      <c r="I125" s="146"/>
      <c r="J125" s="146"/>
      <c r="K125" s="148"/>
      <c r="L125" s="146"/>
      <c r="M125" s="149"/>
      <c r="N125" s="50">
        <f t="shared" si="0"/>
        <v>0</v>
      </c>
      <c r="O125" s="50">
        <f t="shared" si="1"/>
        <v>0</v>
      </c>
    </row>
    <row r="126" spans="2:15" ht="15.75" customHeight="1">
      <c r="B126" s="145"/>
      <c r="C126" s="146"/>
      <c r="D126" s="146"/>
      <c r="E126" s="146"/>
      <c r="F126" s="147"/>
      <c r="G126" s="147"/>
      <c r="H126" s="146"/>
      <c r="I126" s="146"/>
      <c r="J126" s="146"/>
      <c r="K126" s="148"/>
      <c r="L126" s="146"/>
      <c r="M126" s="149"/>
      <c r="N126" s="50">
        <f t="shared" si="0"/>
        <v>0</v>
      </c>
      <c r="O126" s="50">
        <f t="shared" si="1"/>
        <v>0</v>
      </c>
    </row>
    <row r="127" spans="2:15" ht="15.75" customHeight="1">
      <c r="B127" s="145"/>
      <c r="C127" s="146"/>
      <c r="D127" s="146"/>
      <c r="E127" s="146"/>
      <c r="F127" s="147"/>
      <c r="G127" s="147"/>
      <c r="H127" s="146"/>
      <c r="I127" s="146"/>
      <c r="J127" s="146"/>
      <c r="K127" s="148"/>
      <c r="L127" s="146"/>
      <c r="M127" s="149"/>
      <c r="N127" s="50">
        <f t="shared" si="0"/>
        <v>0</v>
      </c>
      <c r="O127" s="50">
        <f t="shared" si="1"/>
        <v>0</v>
      </c>
    </row>
    <row r="128" spans="2:15" ht="15.75" customHeight="1">
      <c r="B128" s="145"/>
      <c r="C128" s="146"/>
      <c r="D128" s="146"/>
      <c r="E128" s="146"/>
      <c r="F128" s="147"/>
      <c r="G128" s="147"/>
      <c r="H128" s="146"/>
      <c r="I128" s="146"/>
      <c r="J128" s="146"/>
      <c r="K128" s="148"/>
      <c r="L128" s="146"/>
      <c r="M128" s="149"/>
      <c r="N128" s="50">
        <f t="shared" si="0"/>
        <v>0</v>
      </c>
      <c r="O128" s="50">
        <f t="shared" si="1"/>
        <v>0</v>
      </c>
    </row>
    <row r="129" spans="2:15" ht="15.75" customHeight="1">
      <c r="B129" s="145"/>
      <c r="C129" s="146"/>
      <c r="D129" s="146"/>
      <c r="E129" s="146"/>
      <c r="F129" s="147"/>
      <c r="G129" s="147"/>
      <c r="H129" s="146"/>
      <c r="I129" s="146"/>
      <c r="J129" s="146"/>
      <c r="K129" s="148"/>
      <c r="L129" s="146"/>
      <c r="M129" s="149"/>
      <c r="N129" s="50">
        <f t="shared" si="0"/>
        <v>0</v>
      </c>
      <c r="O129" s="50">
        <f t="shared" si="1"/>
        <v>0</v>
      </c>
    </row>
    <row r="130" spans="2:15" ht="15.75" customHeight="1">
      <c r="B130" s="145"/>
      <c r="C130" s="146"/>
      <c r="D130" s="146"/>
      <c r="E130" s="146"/>
      <c r="F130" s="147"/>
      <c r="G130" s="147"/>
      <c r="H130" s="146"/>
      <c r="I130" s="146"/>
      <c r="J130" s="146"/>
      <c r="K130" s="148"/>
      <c r="L130" s="146"/>
      <c r="M130" s="149"/>
      <c r="N130" s="50">
        <f t="shared" si="0"/>
        <v>0</v>
      </c>
      <c r="O130" s="50">
        <f t="shared" si="1"/>
        <v>0</v>
      </c>
    </row>
    <row r="131" spans="2:15" ht="15.75" customHeight="1">
      <c r="B131" s="145"/>
      <c r="C131" s="146"/>
      <c r="D131" s="146"/>
      <c r="E131" s="146"/>
      <c r="F131" s="147"/>
      <c r="G131" s="147"/>
      <c r="H131" s="146"/>
      <c r="I131" s="146"/>
      <c r="J131" s="146"/>
      <c r="K131" s="148"/>
      <c r="L131" s="146"/>
      <c r="M131" s="149"/>
      <c r="N131" s="50">
        <f t="shared" si="0"/>
        <v>0</v>
      </c>
      <c r="O131" s="50">
        <f t="shared" si="1"/>
        <v>0</v>
      </c>
    </row>
    <row r="132" spans="2:15" ht="15.75" customHeight="1">
      <c r="B132" s="145"/>
      <c r="C132" s="146"/>
      <c r="D132" s="146"/>
      <c r="E132" s="146"/>
      <c r="F132" s="147"/>
      <c r="G132" s="147"/>
      <c r="H132" s="146"/>
      <c r="I132" s="146"/>
      <c r="J132" s="146"/>
      <c r="K132" s="148"/>
      <c r="L132" s="146"/>
      <c r="M132" s="149"/>
      <c r="N132" s="50">
        <f t="shared" si="0"/>
        <v>0</v>
      </c>
      <c r="O132" s="50">
        <f t="shared" si="1"/>
        <v>0</v>
      </c>
    </row>
    <row r="133" spans="2:15" ht="15.75" customHeight="1">
      <c r="B133" s="145"/>
      <c r="C133" s="146"/>
      <c r="D133" s="146"/>
      <c r="E133" s="146"/>
      <c r="F133" s="147"/>
      <c r="G133" s="147"/>
      <c r="H133" s="146"/>
      <c r="I133" s="146"/>
      <c r="J133" s="146"/>
      <c r="K133" s="148"/>
      <c r="L133" s="146"/>
      <c r="M133" s="149"/>
      <c r="N133" s="50">
        <f t="shared" si="0"/>
        <v>0</v>
      </c>
      <c r="O133" s="50">
        <f t="shared" si="1"/>
        <v>0</v>
      </c>
    </row>
    <row r="134" spans="2:15" ht="15.75" customHeight="1">
      <c r="B134" s="145"/>
      <c r="C134" s="146"/>
      <c r="D134" s="146"/>
      <c r="E134" s="146"/>
      <c r="F134" s="147"/>
      <c r="G134" s="147"/>
      <c r="H134" s="146"/>
      <c r="I134" s="146"/>
      <c r="J134" s="146"/>
      <c r="K134" s="148"/>
      <c r="L134" s="146"/>
      <c r="M134" s="149"/>
      <c r="N134" s="50">
        <f t="shared" si="0"/>
        <v>0</v>
      </c>
      <c r="O134" s="50">
        <f t="shared" si="1"/>
        <v>0</v>
      </c>
    </row>
    <row r="135" spans="2:15" ht="15.75" customHeight="1">
      <c r="B135" s="145"/>
      <c r="C135" s="146"/>
      <c r="D135" s="146"/>
      <c r="E135" s="146"/>
      <c r="F135" s="147"/>
      <c r="G135" s="147"/>
      <c r="H135" s="146"/>
      <c r="I135" s="146"/>
      <c r="J135" s="146"/>
      <c r="K135" s="148"/>
      <c r="L135" s="146"/>
      <c r="M135" s="149"/>
      <c r="N135" s="50">
        <f t="shared" si="0"/>
        <v>0</v>
      </c>
      <c r="O135" s="50">
        <f t="shared" si="1"/>
        <v>0</v>
      </c>
    </row>
    <row r="136" spans="2:15" ht="15.75" customHeight="1">
      <c r="B136" s="145"/>
      <c r="C136" s="146"/>
      <c r="D136" s="146"/>
      <c r="E136" s="146"/>
      <c r="F136" s="147"/>
      <c r="G136" s="147"/>
      <c r="H136" s="146"/>
      <c r="I136" s="146"/>
      <c r="J136" s="146"/>
      <c r="K136" s="148"/>
      <c r="L136" s="146"/>
      <c r="M136" s="149"/>
      <c r="N136" s="50">
        <f t="shared" si="0"/>
        <v>0</v>
      </c>
      <c r="O136" s="50">
        <f t="shared" si="1"/>
        <v>0</v>
      </c>
    </row>
    <row r="137" spans="2:15" ht="15.75" customHeight="1">
      <c r="B137" s="145"/>
      <c r="C137" s="146"/>
      <c r="D137" s="146"/>
      <c r="E137" s="146"/>
      <c r="F137" s="147"/>
      <c r="G137" s="147"/>
      <c r="H137" s="146"/>
      <c r="I137" s="146"/>
      <c r="J137" s="146"/>
      <c r="K137" s="148"/>
      <c r="L137" s="146"/>
      <c r="M137" s="149"/>
      <c r="N137" s="50">
        <f t="shared" si="0"/>
        <v>0</v>
      </c>
      <c r="O137" s="50">
        <f t="shared" si="1"/>
        <v>0</v>
      </c>
    </row>
    <row r="138" spans="2:15" ht="15.75" customHeight="1">
      <c r="B138" s="145"/>
      <c r="C138" s="146"/>
      <c r="D138" s="146"/>
      <c r="E138" s="146"/>
      <c r="F138" s="147"/>
      <c r="G138" s="147"/>
      <c r="H138" s="146"/>
      <c r="I138" s="146"/>
      <c r="J138" s="146"/>
      <c r="K138" s="148"/>
      <c r="L138" s="146"/>
      <c r="M138" s="149"/>
      <c r="N138" s="50">
        <f t="shared" si="0"/>
        <v>0</v>
      </c>
      <c r="O138" s="50">
        <f t="shared" si="1"/>
        <v>0</v>
      </c>
    </row>
    <row r="139" spans="2:15" ht="15.75" customHeight="1">
      <c r="B139" s="145"/>
      <c r="C139" s="146"/>
      <c r="D139" s="146"/>
      <c r="E139" s="146"/>
      <c r="F139" s="147"/>
      <c r="G139" s="147"/>
      <c r="H139" s="146"/>
      <c r="I139" s="146"/>
      <c r="J139" s="146"/>
      <c r="K139" s="148"/>
      <c r="L139" s="146"/>
      <c r="M139" s="149"/>
      <c r="N139" s="50">
        <f t="shared" si="0"/>
        <v>0</v>
      </c>
      <c r="O139" s="50">
        <f t="shared" si="1"/>
        <v>0</v>
      </c>
    </row>
    <row r="140" spans="2:15" ht="15.75" customHeight="1">
      <c r="B140" s="145"/>
      <c r="C140" s="146"/>
      <c r="D140" s="146"/>
      <c r="E140" s="146"/>
      <c r="F140" s="147"/>
      <c r="G140" s="147"/>
      <c r="H140" s="146"/>
      <c r="I140" s="146"/>
      <c r="J140" s="146"/>
      <c r="K140" s="148"/>
      <c r="L140" s="146"/>
      <c r="M140" s="149"/>
      <c r="N140" s="50">
        <f t="shared" si="0"/>
        <v>0</v>
      </c>
      <c r="O140" s="50">
        <f t="shared" si="1"/>
        <v>0</v>
      </c>
    </row>
    <row r="141" spans="2:15" ht="15.75" customHeight="1">
      <c r="B141" s="145"/>
      <c r="C141" s="146"/>
      <c r="D141" s="146"/>
      <c r="E141" s="146"/>
      <c r="F141" s="147"/>
      <c r="G141" s="147"/>
      <c r="H141" s="146"/>
      <c r="I141" s="146"/>
      <c r="J141" s="146"/>
      <c r="K141" s="148"/>
      <c r="L141" s="146"/>
      <c r="M141" s="149"/>
      <c r="N141" s="50">
        <f t="shared" si="0"/>
        <v>0</v>
      </c>
      <c r="O141" s="50">
        <f t="shared" si="1"/>
        <v>0</v>
      </c>
    </row>
    <row r="142" spans="2:15" ht="15.75" customHeight="1">
      <c r="B142" s="145"/>
      <c r="C142" s="146"/>
      <c r="D142" s="146"/>
      <c r="E142" s="146"/>
      <c r="F142" s="147"/>
      <c r="G142" s="147"/>
      <c r="H142" s="146"/>
      <c r="I142" s="146"/>
      <c r="J142" s="146"/>
      <c r="K142" s="148"/>
      <c r="L142" s="146"/>
      <c r="M142" s="149"/>
      <c r="N142" s="50">
        <f t="shared" si="0"/>
        <v>0</v>
      </c>
      <c r="O142" s="50">
        <f t="shared" si="1"/>
        <v>0</v>
      </c>
    </row>
    <row r="143" spans="2:15" ht="15.75" customHeight="1">
      <c r="B143" s="145"/>
      <c r="C143" s="146"/>
      <c r="D143" s="146"/>
      <c r="E143" s="146"/>
      <c r="F143" s="147"/>
      <c r="G143" s="147"/>
      <c r="H143" s="146"/>
      <c r="I143" s="146"/>
      <c r="J143" s="146"/>
      <c r="K143" s="148"/>
      <c r="L143" s="146"/>
      <c r="M143" s="149"/>
      <c r="N143" s="50">
        <f t="shared" si="0"/>
        <v>0</v>
      </c>
      <c r="O143" s="50">
        <f t="shared" si="1"/>
        <v>0</v>
      </c>
    </row>
    <row r="144" spans="2:15" ht="15.75" customHeight="1">
      <c r="B144" s="145"/>
      <c r="C144" s="146"/>
      <c r="D144" s="146"/>
      <c r="E144" s="146"/>
      <c r="F144" s="147"/>
      <c r="G144" s="147"/>
      <c r="H144" s="146"/>
      <c r="I144" s="146"/>
      <c r="J144" s="146"/>
      <c r="K144" s="148"/>
      <c r="L144" s="146"/>
      <c r="M144" s="149"/>
      <c r="N144" s="50">
        <f t="shared" si="0"/>
        <v>0</v>
      </c>
      <c r="O144" s="50">
        <f t="shared" si="1"/>
        <v>0</v>
      </c>
    </row>
    <row r="145" spans="2:15" ht="15.75" customHeight="1">
      <c r="B145" s="145"/>
      <c r="C145" s="146"/>
      <c r="D145" s="146"/>
      <c r="E145" s="146"/>
      <c r="F145" s="147"/>
      <c r="G145" s="147"/>
      <c r="H145" s="146"/>
      <c r="I145" s="146"/>
      <c r="J145" s="146"/>
      <c r="K145" s="148"/>
      <c r="L145" s="146"/>
      <c r="M145" s="149"/>
      <c r="N145" s="50">
        <f t="shared" si="0"/>
        <v>0</v>
      </c>
      <c r="O145" s="50">
        <f t="shared" si="1"/>
        <v>0</v>
      </c>
    </row>
    <row r="146" spans="2:15" ht="15.75" customHeight="1">
      <c r="B146" s="145"/>
      <c r="C146" s="146"/>
      <c r="D146" s="146"/>
      <c r="E146" s="146"/>
      <c r="F146" s="147"/>
      <c r="G146" s="147"/>
      <c r="H146" s="146"/>
      <c r="I146" s="146"/>
      <c r="J146" s="146"/>
      <c r="K146" s="148"/>
      <c r="L146" s="146"/>
      <c r="M146" s="149"/>
      <c r="N146" s="50">
        <f t="shared" si="0"/>
        <v>0</v>
      </c>
      <c r="O146" s="50">
        <f t="shared" si="1"/>
        <v>0</v>
      </c>
    </row>
    <row r="147" spans="2:15" ht="15.75" customHeight="1">
      <c r="B147" s="145"/>
      <c r="C147" s="146"/>
      <c r="D147" s="146"/>
      <c r="E147" s="146"/>
      <c r="F147" s="147"/>
      <c r="G147" s="147"/>
      <c r="H147" s="146"/>
      <c r="I147" s="146"/>
      <c r="J147" s="146"/>
      <c r="K147" s="148"/>
      <c r="L147" s="146"/>
      <c r="M147" s="149"/>
      <c r="N147" s="50">
        <f t="shared" si="0"/>
        <v>0</v>
      </c>
      <c r="O147" s="50">
        <f t="shared" si="1"/>
        <v>0</v>
      </c>
    </row>
    <row r="148" spans="2:15" ht="15.75" customHeight="1">
      <c r="B148" s="145"/>
      <c r="C148" s="146"/>
      <c r="D148" s="146"/>
      <c r="E148" s="146"/>
      <c r="F148" s="147"/>
      <c r="G148" s="147"/>
      <c r="H148" s="146"/>
      <c r="I148" s="146"/>
      <c r="J148" s="146"/>
      <c r="K148" s="148"/>
      <c r="L148" s="146"/>
      <c r="M148" s="149"/>
      <c r="N148" s="50">
        <f t="shared" si="0"/>
        <v>0</v>
      </c>
      <c r="O148" s="50">
        <f t="shared" si="1"/>
        <v>0</v>
      </c>
    </row>
    <row r="149" spans="2:15" ht="15.75" customHeight="1">
      <c r="B149" s="145"/>
      <c r="C149" s="146"/>
      <c r="D149" s="146"/>
      <c r="E149" s="146"/>
      <c r="F149" s="147"/>
      <c r="G149" s="147"/>
      <c r="H149" s="146"/>
      <c r="I149" s="146"/>
      <c r="J149" s="146"/>
      <c r="K149" s="148"/>
      <c r="L149" s="146"/>
      <c r="M149" s="149"/>
      <c r="N149" s="50">
        <f t="shared" si="0"/>
        <v>0</v>
      </c>
      <c r="O149" s="50">
        <f t="shared" si="1"/>
        <v>0</v>
      </c>
    </row>
    <row r="150" spans="2:15" ht="15.75" customHeight="1">
      <c r="B150" s="145"/>
      <c r="C150" s="146"/>
      <c r="D150" s="146"/>
      <c r="E150" s="146"/>
      <c r="F150" s="147"/>
      <c r="G150" s="147"/>
      <c r="H150" s="146"/>
      <c r="I150" s="146"/>
      <c r="J150" s="146"/>
      <c r="K150" s="148"/>
      <c r="L150" s="146"/>
      <c r="M150" s="149"/>
      <c r="N150" s="50">
        <f t="shared" si="0"/>
        <v>0</v>
      </c>
      <c r="O150" s="50">
        <f t="shared" si="1"/>
        <v>0</v>
      </c>
    </row>
    <row r="151" spans="2:15" ht="15.75" customHeight="1">
      <c r="B151" s="145"/>
      <c r="C151" s="146"/>
      <c r="D151" s="146"/>
      <c r="E151" s="146"/>
      <c r="F151" s="147"/>
      <c r="G151" s="147"/>
      <c r="H151" s="146"/>
      <c r="I151" s="146"/>
      <c r="J151" s="146"/>
      <c r="K151" s="148"/>
      <c r="L151" s="146"/>
      <c r="M151" s="149"/>
      <c r="N151" s="50">
        <f t="shared" si="0"/>
        <v>0</v>
      </c>
      <c r="O151" s="50">
        <f t="shared" si="1"/>
        <v>0</v>
      </c>
    </row>
    <row r="152" spans="2:15" ht="15.75" customHeight="1">
      <c r="B152" s="145"/>
      <c r="C152" s="146"/>
      <c r="D152" s="146"/>
      <c r="E152" s="146"/>
      <c r="F152" s="147"/>
      <c r="G152" s="147"/>
      <c r="H152" s="146"/>
      <c r="I152" s="146"/>
      <c r="J152" s="146"/>
      <c r="K152" s="148"/>
      <c r="L152" s="146"/>
      <c r="M152" s="149"/>
      <c r="N152" s="50">
        <f t="shared" si="0"/>
        <v>0</v>
      </c>
      <c r="O152" s="50">
        <f t="shared" si="1"/>
        <v>0</v>
      </c>
    </row>
    <row r="153" spans="2:15" ht="15.75" customHeight="1">
      <c r="B153" s="145"/>
      <c r="C153" s="146"/>
      <c r="D153" s="146"/>
      <c r="E153" s="146"/>
      <c r="F153" s="147"/>
      <c r="G153" s="147"/>
      <c r="H153" s="146"/>
      <c r="I153" s="146"/>
      <c r="J153" s="146"/>
      <c r="K153" s="148"/>
      <c r="L153" s="146"/>
      <c r="M153" s="149"/>
      <c r="N153" s="50">
        <f t="shared" si="0"/>
        <v>0</v>
      </c>
      <c r="O153" s="50">
        <f t="shared" si="1"/>
        <v>0</v>
      </c>
    </row>
    <row r="154" spans="2:15" ht="15.75" customHeight="1">
      <c r="B154" s="145"/>
      <c r="C154" s="146"/>
      <c r="D154" s="146"/>
      <c r="E154" s="146"/>
      <c r="F154" s="147"/>
      <c r="G154" s="147"/>
      <c r="H154" s="146"/>
      <c r="I154" s="146"/>
      <c r="J154" s="146"/>
      <c r="K154" s="148"/>
      <c r="L154" s="146"/>
      <c r="M154" s="149"/>
      <c r="N154" s="50">
        <f t="shared" si="0"/>
        <v>0</v>
      </c>
      <c r="O154" s="50">
        <f t="shared" si="1"/>
        <v>0</v>
      </c>
    </row>
    <row r="155" spans="2:15" ht="15.75" customHeight="1">
      <c r="B155" s="145"/>
      <c r="C155" s="146"/>
      <c r="D155" s="146"/>
      <c r="E155" s="146"/>
      <c r="F155" s="147"/>
      <c r="G155" s="147"/>
      <c r="H155" s="146"/>
      <c r="I155" s="146"/>
      <c r="J155" s="146"/>
      <c r="K155" s="148"/>
      <c r="L155" s="146"/>
      <c r="M155" s="149"/>
      <c r="N155" s="50">
        <f t="shared" si="0"/>
        <v>0</v>
      </c>
      <c r="O155" s="50">
        <f t="shared" si="1"/>
        <v>0</v>
      </c>
    </row>
    <row r="156" spans="2:15" ht="15.75" customHeight="1">
      <c r="B156" s="145"/>
      <c r="C156" s="146"/>
      <c r="D156" s="146"/>
      <c r="E156" s="146"/>
      <c r="F156" s="147"/>
      <c r="G156" s="147"/>
      <c r="H156" s="146"/>
      <c r="I156" s="146"/>
      <c r="J156" s="146"/>
      <c r="K156" s="148"/>
      <c r="L156" s="146"/>
      <c r="M156" s="149"/>
      <c r="N156" s="50">
        <f t="shared" si="0"/>
        <v>0</v>
      </c>
      <c r="O156" s="50">
        <f t="shared" si="1"/>
        <v>0</v>
      </c>
    </row>
    <row r="157" spans="2:15" ht="15.75" customHeight="1">
      <c r="B157" s="145"/>
      <c r="C157" s="146"/>
      <c r="D157" s="146"/>
      <c r="E157" s="146"/>
      <c r="F157" s="147"/>
      <c r="G157" s="147"/>
      <c r="H157" s="146"/>
      <c r="I157" s="146"/>
      <c r="J157" s="146"/>
      <c r="K157" s="148"/>
      <c r="L157" s="146"/>
      <c r="M157" s="149"/>
      <c r="N157" s="50">
        <f t="shared" si="0"/>
        <v>0</v>
      </c>
      <c r="O157" s="50">
        <f t="shared" si="1"/>
        <v>0</v>
      </c>
    </row>
    <row r="158" spans="2:15" ht="15.75" customHeight="1">
      <c r="B158" s="145"/>
      <c r="C158" s="146"/>
      <c r="D158" s="146"/>
      <c r="E158" s="146"/>
      <c r="F158" s="147"/>
      <c r="G158" s="147"/>
      <c r="H158" s="146"/>
      <c r="I158" s="146"/>
      <c r="J158" s="146"/>
      <c r="K158" s="148"/>
      <c r="L158" s="146"/>
      <c r="M158" s="149"/>
      <c r="N158" s="50">
        <f t="shared" si="0"/>
        <v>0</v>
      </c>
      <c r="O158" s="50">
        <f t="shared" si="1"/>
        <v>0</v>
      </c>
    </row>
    <row r="159" spans="2:15" ht="15.75" customHeight="1">
      <c r="B159" s="145"/>
      <c r="C159" s="146"/>
      <c r="D159" s="146"/>
      <c r="E159" s="146"/>
      <c r="F159" s="147"/>
      <c r="G159" s="147"/>
      <c r="H159" s="146"/>
      <c r="I159" s="146"/>
      <c r="J159" s="146"/>
      <c r="K159" s="148"/>
      <c r="L159" s="146"/>
      <c r="M159" s="149"/>
      <c r="N159" s="50">
        <f t="shared" si="0"/>
        <v>0</v>
      </c>
      <c r="O159" s="50">
        <f t="shared" si="1"/>
        <v>0</v>
      </c>
    </row>
    <row r="160" spans="2:15" ht="15.75" customHeight="1">
      <c r="B160" s="145"/>
      <c r="C160" s="146"/>
      <c r="D160" s="146"/>
      <c r="E160" s="146"/>
      <c r="F160" s="147"/>
      <c r="G160" s="147"/>
      <c r="H160" s="146"/>
      <c r="I160" s="146"/>
      <c r="J160" s="146"/>
      <c r="K160" s="148"/>
      <c r="L160" s="146"/>
      <c r="M160" s="149"/>
      <c r="N160" s="50">
        <f t="shared" si="0"/>
        <v>0</v>
      </c>
      <c r="O160" s="50">
        <f t="shared" si="1"/>
        <v>0</v>
      </c>
    </row>
    <row r="161" spans="2:15" ht="15.75" customHeight="1">
      <c r="B161" s="145"/>
      <c r="C161" s="146"/>
      <c r="D161" s="146"/>
      <c r="E161" s="146"/>
      <c r="F161" s="147"/>
      <c r="G161" s="147"/>
      <c r="H161" s="146"/>
      <c r="I161" s="146"/>
      <c r="J161" s="146"/>
      <c r="K161" s="148"/>
      <c r="L161" s="146"/>
      <c r="M161" s="149"/>
      <c r="N161" s="50">
        <f t="shared" si="0"/>
        <v>0</v>
      </c>
      <c r="O161" s="50">
        <f t="shared" si="1"/>
        <v>0</v>
      </c>
    </row>
    <row r="162" spans="2:15" ht="15.75" customHeight="1">
      <c r="B162" s="145"/>
      <c r="C162" s="146"/>
      <c r="D162" s="146"/>
      <c r="E162" s="146"/>
      <c r="F162" s="147"/>
      <c r="G162" s="147"/>
      <c r="H162" s="146"/>
      <c r="I162" s="146"/>
      <c r="J162" s="146"/>
      <c r="K162" s="148"/>
      <c r="L162" s="146"/>
      <c r="M162" s="149"/>
      <c r="N162" s="50">
        <f t="shared" si="0"/>
        <v>0</v>
      </c>
      <c r="O162" s="50">
        <f t="shared" si="1"/>
        <v>0</v>
      </c>
    </row>
    <row r="163" spans="2:15" ht="15.75" customHeight="1">
      <c r="B163" s="145"/>
      <c r="C163" s="146"/>
      <c r="D163" s="146"/>
      <c r="E163" s="146"/>
      <c r="F163" s="147"/>
      <c r="G163" s="147"/>
      <c r="H163" s="146"/>
      <c r="I163" s="146"/>
      <c r="J163" s="146"/>
      <c r="K163" s="148"/>
      <c r="L163" s="146"/>
      <c r="M163" s="149"/>
      <c r="N163" s="50">
        <f t="shared" si="0"/>
        <v>0</v>
      </c>
      <c r="O163" s="50">
        <f t="shared" si="1"/>
        <v>0</v>
      </c>
    </row>
    <row r="164" spans="2:15" ht="15.75" customHeight="1">
      <c r="B164" s="145"/>
      <c r="C164" s="146"/>
      <c r="D164" s="146"/>
      <c r="E164" s="146"/>
      <c r="F164" s="147"/>
      <c r="G164" s="147"/>
      <c r="H164" s="146"/>
      <c r="I164" s="146"/>
      <c r="J164" s="146"/>
      <c r="K164" s="148"/>
      <c r="L164" s="146"/>
      <c r="M164" s="149"/>
      <c r="N164" s="50">
        <f t="shared" si="0"/>
        <v>0</v>
      </c>
      <c r="O164" s="50">
        <f t="shared" si="1"/>
        <v>0</v>
      </c>
    </row>
    <row r="165" spans="2:15" ht="15.75" customHeight="1">
      <c r="B165" s="145"/>
      <c r="C165" s="146"/>
      <c r="D165" s="146"/>
      <c r="E165" s="146"/>
      <c r="F165" s="147"/>
      <c r="G165" s="147"/>
      <c r="H165" s="146"/>
      <c r="I165" s="146"/>
      <c r="J165" s="146"/>
      <c r="K165" s="148"/>
      <c r="L165" s="146"/>
      <c r="M165" s="149"/>
      <c r="N165" s="50">
        <f t="shared" si="0"/>
        <v>0</v>
      </c>
      <c r="O165" s="50">
        <f t="shared" si="1"/>
        <v>0</v>
      </c>
    </row>
    <row r="166" spans="2:15" ht="15.75" customHeight="1">
      <c r="B166" s="145"/>
      <c r="C166" s="146"/>
      <c r="D166" s="146"/>
      <c r="E166" s="146"/>
      <c r="F166" s="147"/>
      <c r="G166" s="147"/>
      <c r="H166" s="146"/>
      <c r="I166" s="146"/>
      <c r="J166" s="146"/>
      <c r="K166" s="148"/>
      <c r="L166" s="146"/>
      <c r="M166" s="149"/>
      <c r="N166" s="50">
        <f t="shared" si="0"/>
        <v>0</v>
      </c>
      <c r="O166" s="50">
        <f t="shared" si="1"/>
        <v>0</v>
      </c>
    </row>
    <row r="167" spans="2:15" ht="15.75" customHeight="1">
      <c r="B167" s="145"/>
      <c r="C167" s="146"/>
      <c r="D167" s="146"/>
      <c r="E167" s="146"/>
      <c r="F167" s="147"/>
      <c r="G167" s="147"/>
      <c r="H167" s="146"/>
      <c r="I167" s="146"/>
      <c r="J167" s="146"/>
      <c r="K167" s="148"/>
      <c r="L167" s="146"/>
      <c r="M167" s="149"/>
      <c r="N167" s="50">
        <f t="shared" si="0"/>
        <v>0</v>
      </c>
      <c r="O167" s="50">
        <f t="shared" si="1"/>
        <v>0</v>
      </c>
    </row>
    <row r="168" spans="2:15" ht="15.75" customHeight="1">
      <c r="B168" s="145"/>
      <c r="C168" s="146"/>
      <c r="D168" s="146"/>
      <c r="E168" s="146"/>
      <c r="F168" s="147"/>
      <c r="G168" s="147"/>
      <c r="H168" s="146"/>
      <c r="I168" s="146"/>
      <c r="J168" s="146"/>
      <c r="K168" s="148"/>
      <c r="L168" s="146"/>
      <c r="M168" s="149"/>
      <c r="N168" s="50">
        <f t="shared" si="0"/>
        <v>0</v>
      </c>
      <c r="O168" s="50">
        <f t="shared" si="1"/>
        <v>0</v>
      </c>
    </row>
    <row r="169" spans="2:15" ht="15.75" customHeight="1">
      <c r="B169" s="145"/>
      <c r="C169" s="146"/>
      <c r="D169" s="146"/>
      <c r="E169" s="146"/>
      <c r="F169" s="147"/>
      <c r="G169" s="147"/>
      <c r="H169" s="146"/>
      <c r="I169" s="146"/>
      <c r="J169" s="146"/>
      <c r="K169" s="148"/>
      <c r="L169" s="146"/>
      <c r="M169" s="149"/>
      <c r="N169" s="50">
        <f t="shared" si="0"/>
        <v>0</v>
      </c>
      <c r="O169" s="50">
        <f t="shared" si="1"/>
        <v>0</v>
      </c>
    </row>
    <row r="170" spans="2:15" ht="15.75" customHeight="1">
      <c r="B170" s="145"/>
      <c r="C170" s="146"/>
      <c r="D170" s="146"/>
      <c r="E170" s="146"/>
      <c r="F170" s="147"/>
      <c r="G170" s="147"/>
      <c r="H170" s="146"/>
      <c r="I170" s="146"/>
      <c r="J170" s="146"/>
      <c r="K170" s="148"/>
      <c r="L170" s="146"/>
      <c r="M170" s="149"/>
      <c r="N170" s="50">
        <f t="shared" si="0"/>
        <v>0</v>
      </c>
      <c r="O170" s="50">
        <f t="shared" si="1"/>
        <v>0</v>
      </c>
    </row>
    <row r="171" spans="2:15" ht="15.75" customHeight="1">
      <c r="B171" s="145"/>
      <c r="C171" s="146"/>
      <c r="D171" s="146"/>
      <c r="E171" s="146"/>
      <c r="F171" s="147"/>
      <c r="G171" s="147"/>
      <c r="H171" s="146"/>
      <c r="I171" s="146"/>
      <c r="J171" s="146"/>
      <c r="K171" s="148"/>
      <c r="L171" s="146"/>
      <c r="M171" s="149"/>
      <c r="N171" s="50">
        <f t="shared" si="0"/>
        <v>0</v>
      </c>
      <c r="O171" s="50">
        <f t="shared" si="1"/>
        <v>0</v>
      </c>
    </row>
    <row r="172" spans="2:15" ht="15.75" customHeight="1">
      <c r="B172" s="145"/>
      <c r="C172" s="146"/>
      <c r="D172" s="146"/>
      <c r="E172" s="146"/>
      <c r="F172" s="147"/>
      <c r="G172" s="147"/>
      <c r="H172" s="146"/>
      <c r="I172" s="146"/>
      <c r="J172" s="146"/>
      <c r="K172" s="148"/>
      <c r="L172" s="146"/>
      <c r="M172" s="149"/>
      <c r="N172" s="50">
        <f t="shared" si="0"/>
        <v>0</v>
      </c>
      <c r="O172" s="50">
        <f t="shared" si="1"/>
        <v>0</v>
      </c>
    </row>
    <row r="173" spans="2:15" ht="15.75" customHeight="1">
      <c r="B173" s="145"/>
      <c r="C173" s="146"/>
      <c r="D173" s="146"/>
      <c r="E173" s="146"/>
      <c r="F173" s="147"/>
      <c r="G173" s="147"/>
      <c r="H173" s="146"/>
      <c r="I173" s="146"/>
      <c r="J173" s="146"/>
      <c r="K173" s="148"/>
      <c r="L173" s="146"/>
      <c r="M173" s="149"/>
      <c r="N173" s="50">
        <f t="shared" si="0"/>
        <v>0</v>
      </c>
      <c r="O173" s="50">
        <f t="shared" si="1"/>
        <v>0</v>
      </c>
    </row>
    <row r="174" spans="2:15" ht="15.75" customHeight="1">
      <c r="B174" s="145"/>
      <c r="C174" s="146"/>
      <c r="D174" s="146"/>
      <c r="E174" s="146"/>
      <c r="F174" s="147"/>
      <c r="G174" s="147"/>
      <c r="H174" s="146"/>
      <c r="I174" s="146"/>
      <c r="J174" s="146"/>
      <c r="K174" s="148"/>
      <c r="L174" s="146"/>
      <c r="M174" s="149"/>
      <c r="N174" s="50">
        <f t="shared" si="0"/>
        <v>0</v>
      </c>
      <c r="O174" s="50">
        <f t="shared" si="1"/>
        <v>0</v>
      </c>
    </row>
    <row r="175" spans="2:15" ht="15.75" customHeight="1">
      <c r="B175" s="145"/>
      <c r="C175" s="146"/>
      <c r="D175" s="146"/>
      <c r="E175" s="146"/>
      <c r="F175" s="147"/>
      <c r="G175" s="147"/>
      <c r="H175" s="146"/>
      <c r="I175" s="146"/>
      <c r="J175" s="146"/>
      <c r="K175" s="148"/>
      <c r="L175" s="146"/>
      <c r="M175" s="149"/>
      <c r="N175" s="50">
        <f t="shared" si="0"/>
        <v>0</v>
      </c>
      <c r="O175" s="50">
        <f t="shared" si="1"/>
        <v>0</v>
      </c>
    </row>
    <row r="176" spans="2:15" ht="15.75" customHeight="1">
      <c r="B176" s="145"/>
      <c r="C176" s="146"/>
      <c r="D176" s="146"/>
      <c r="E176" s="146"/>
      <c r="F176" s="147"/>
      <c r="G176" s="147"/>
      <c r="H176" s="146"/>
      <c r="I176" s="146"/>
      <c r="J176" s="146"/>
      <c r="K176" s="148"/>
      <c r="L176" s="146"/>
      <c r="M176" s="149"/>
      <c r="N176" s="50">
        <f t="shared" si="0"/>
        <v>0</v>
      </c>
      <c r="O176" s="50">
        <f t="shared" si="1"/>
        <v>0</v>
      </c>
    </row>
    <row r="177" spans="2:15" ht="15.75" customHeight="1">
      <c r="B177" s="145"/>
      <c r="C177" s="146"/>
      <c r="D177" s="146"/>
      <c r="E177" s="146"/>
      <c r="F177" s="147"/>
      <c r="G177" s="147"/>
      <c r="H177" s="146"/>
      <c r="I177" s="146"/>
      <c r="J177" s="146"/>
      <c r="K177" s="148"/>
      <c r="L177" s="146"/>
      <c r="M177" s="149"/>
      <c r="N177" s="50">
        <f t="shared" si="0"/>
        <v>0</v>
      </c>
      <c r="O177" s="50">
        <f t="shared" si="1"/>
        <v>0</v>
      </c>
    </row>
    <row r="178" spans="2:15" ht="15.75" customHeight="1">
      <c r="B178" s="145"/>
      <c r="C178" s="146"/>
      <c r="D178" s="146"/>
      <c r="E178" s="146"/>
      <c r="F178" s="147"/>
      <c r="G178" s="147"/>
      <c r="H178" s="146"/>
      <c r="I178" s="146"/>
      <c r="J178" s="146"/>
      <c r="K178" s="148"/>
      <c r="L178" s="146"/>
      <c r="M178" s="149"/>
      <c r="N178" s="50">
        <f t="shared" si="0"/>
        <v>0</v>
      </c>
      <c r="O178" s="50">
        <f t="shared" si="1"/>
        <v>0</v>
      </c>
    </row>
    <row r="179" spans="2:15" ht="15.75" customHeight="1">
      <c r="B179" s="145"/>
      <c r="C179" s="146"/>
      <c r="D179" s="146"/>
      <c r="E179" s="146"/>
      <c r="F179" s="147"/>
      <c r="G179" s="147"/>
      <c r="H179" s="146"/>
      <c r="I179" s="146"/>
      <c r="J179" s="146"/>
      <c r="K179" s="148"/>
      <c r="L179" s="146"/>
      <c r="M179" s="149"/>
      <c r="N179" s="50">
        <f t="shared" si="0"/>
        <v>0</v>
      </c>
      <c r="O179" s="50">
        <f t="shared" si="1"/>
        <v>0</v>
      </c>
    </row>
    <row r="180" spans="2:15" ht="15.75" customHeight="1">
      <c r="B180" s="145"/>
      <c r="C180" s="146"/>
      <c r="D180" s="146"/>
      <c r="E180" s="146"/>
      <c r="F180" s="147"/>
      <c r="G180" s="147"/>
      <c r="H180" s="146"/>
      <c r="I180" s="146"/>
      <c r="J180" s="146"/>
      <c r="K180" s="148"/>
      <c r="L180" s="146"/>
      <c r="M180" s="149"/>
      <c r="N180" s="50">
        <f t="shared" si="0"/>
        <v>0</v>
      </c>
      <c r="O180" s="50">
        <f t="shared" si="1"/>
        <v>0</v>
      </c>
    </row>
    <row r="181" spans="2:15" ht="15.75" customHeight="1">
      <c r="B181" s="145"/>
      <c r="C181" s="146"/>
      <c r="D181" s="146"/>
      <c r="E181" s="146"/>
      <c r="F181" s="147"/>
      <c r="G181" s="147"/>
      <c r="H181" s="146"/>
      <c r="I181" s="146"/>
      <c r="J181" s="146"/>
      <c r="K181" s="148"/>
      <c r="L181" s="146"/>
      <c r="M181" s="149"/>
      <c r="N181" s="50">
        <f t="shared" si="0"/>
        <v>0</v>
      </c>
      <c r="O181" s="50">
        <f t="shared" si="1"/>
        <v>0</v>
      </c>
    </row>
    <row r="182" spans="2:15" ht="15.75" customHeight="1">
      <c r="B182" s="145"/>
      <c r="C182" s="146"/>
      <c r="D182" s="146"/>
      <c r="E182" s="146"/>
      <c r="F182" s="147"/>
      <c r="G182" s="147"/>
      <c r="H182" s="146"/>
      <c r="I182" s="146"/>
      <c r="J182" s="146"/>
      <c r="K182" s="148"/>
      <c r="L182" s="146"/>
      <c r="M182" s="149"/>
      <c r="N182" s="50">
        <f t="shared" si="0"/>
        <v>0</v>
      </c>
      <c r="O182" s="50">
        <f t="shared" si="1"/>
        <v>0</v>
      </c>
    </row>
    <row r="183" spans="2:15" ht="15.75" customHeight="1">
      <c r="B183" s="145"/>
      <c r="C183" s="146"/>
      <c r="D183" s="146"/>
      <c r="E183" s="146"/>
      <c r="F183" s="147"/>
      <c r="G183" s="147"/>
      <c r="H183" s="146"/>
      <c r="I183" s="146"/>
      <c r="J183" s="146"/>
      <c r="K183" s="148"/>
      <c r="L183" s="146"/>
      <c r="M183" s="149"/>
      <c r="N183" s="50">
        <f t="shared" si="0"/>
        <v>0</v>
      </c>
      <c r="O183" s="50">
        <f t="shared" si="1"/>
        <v>0</v>
      </c>
    </row>
    <row r="184" spans="2:15" ht="15.75" customHeight="1">
      <c r="B184" s="145"/>
      <c r="C184" s="146"/>
      <c r="D184" s="146"/>
      <c r="E184" s="146"/>
      <c r="F184" s="147"/>
      <c r="G184" s="147"/>
      <c r="H184" s="146"/>
      <c r="I184" s="146"/>
      <c r="J184" s="146"/>
      <c r="K184" s="148"/>
      <c r="L184" s="146"/>
      <c r="M184" s="149"/>
      <c r="N184" s="50">
        <f t="shared" si="0"/>
        <v>0</v>
      </c>
      <c r="O184" s="50">
        <f t="shared" si="1"/>
        <v>0</v>
      </c>
    </row>
    <row r="185" spans="2:15" ht="15.75" customHeight="1">
      <c r="B185" s="145"/>
      <c r="C185" s="146"/>
      <c r="D185" s="146"/>
      <c r="E185" s="146"/>
      <c r="F185" s="147"/>
      <c r="G185" s="147"/>
      <c r="H185" s="146"/>
      <c r="I185" s="146"/>
      <c r="J185" s="146"/>
      <c r="K185" s="148"/>
      <c r="L185" s="146"/>
      <c r="M185" s="149"/>
      <c r="N185" s="50">
        <f t="shared" si="0"/>
        <v>0</v>
      </c>
      <c r="O185" s="50">
        <f t="shared" si="1"/>
        <v>0</v>
      </c>
    </row>
    <row r="186" spans="2:15" ht="15.75" customHeight="1">
      <c r="B186" s="145"/>
      <c r="C186" s="146"/>
      <c r="D186" s="146"/>
      <c r="E186" s="146"/>
      <c r="F186" s="147"/>
      <c r="G186" s="147"/>
      <c r="H186" s="146"/>
      <c r="I186" s="146"/>
      <c r="J186" s="146"/>
      <c r="K186" s="148"/>
      <c r="L186" s="146"/>
      <c r="M186" s="149"/>
      <c r="N186" s="50">
        <f t="shared" si="0"/>
        <v>0</v>
      </c>
      <c r="O186" s="50">
        <f t="shared" si="1"/>
        <v>0</v>
      </c>
    </row>
    <row r="187" spans="2:15" ht="15.75" customHeight="1">
      <c r="B187" s="145"/>
      <c r="C187" s="146"/>
      <c r="D187" s="146"/>
      <c r="E187" s="146"/>
      <c r="F187" s="147"/>
      <c r="G187" s="147"/>
      <c r="H187" s="146"/>
      <c r="I187" s="146"/>
      <c r="J187" s="146"/>
      <c r="K187" s="148"/>
      <c r="L187" s="146"/>
      <c r="M187" s="149"/>
      <c r="N187" s="50">
        <f t="shared" si="0"/>
        <v>0</v>
      </c>
      <c r="O187" s="50">
        <f t="shared" si="1"/>
        <v>0</v>
      </c>
    </row>
    <row r="188" spans="2:15" ht="15.75" customHeight="1">
      <c r="B188" s="145"/>
      <c r="C188" s="146"/>
      <c r="D188" s="146"/>
      <c r="E188" s="146"/>
      <c r="F188" s="147"/>
      <c r="G188" s="147"/>
      <c r="H188" s="146"/>
      <c r="I188" s="146"/>
      <c r="J188" s="146"/>
      <c r="K188" s="148"/>
      <c r="L188" s="146"/>
      <c r="M188" s="149"/>
      <c r="N188" s="50">
        <f t="shared" si="0"/>
        <v>0</v>
      </c>
      <c r="O188" s="50">
        <f t="shared" si="1"/>
        <v>0</v>
      </c>
    </row>
    <row r="189" spans="2:15" ht="15.75" customHeight="1">
      <c r="B189" s="145"/>
      <c r="C189" s="146"/>
      <c r="D189" s="146"/>
      <c r="E189" s="146"/>
      <c r="F189" s="147"/>
      <c r="G189" s="147"/>
      <c r="H189" s="146"/>
      <c r="I189" s="146"/>
      <c r="J189" s="146"/>
      <c r="K189" s="148"/>
      <c r="L189" s="146"/>
      <c r="M189" s="149"/>
      <c r="N189" s="50">
        <f t="shared" si="0"/>
        <v>0</v>
      </c>
      <c r="O189" s="50">
        <f t="shared" si="1"/>
        <v>0</v>
      </c>
    </row>
    <row r="190" spans="2:15" ht="15.75" customHeight="1">
      <c r="B190" s="145"/>
      <c r="C190" s="146"/>
      <c r="D190" s="146"/>
      <c r="E190" s="146"/>
      <c r="F190" s="147"/>
      <c r="G190" s="147"/>
      <c r="H190" s="146"/>
      <c r="I190" s="146"/>
      <c r="J190" s="146"/>
      <c r="K190" s="148"/>
      <c r="L190" s="146"/>
      <c r="M190" s="149"/>
      <c r="N190" s="50">
        <f t="shared" si="0"/>
        <v>0</v>
      </c>
      <c r="O190" s="50">
        <f t="shared" si="1"/>
        <v>0</v>
      </c>
    </row>
    <row r="191" spans="2:15" ht="15.75" customHeight="1">
      <c r="B191" s="145"/>
      <c r="C191" s="146"/>
      <c r="D191" s="146"/>
      <c r="E191" s="146"/>
      <c r="F191" s="147"/>
      <c r="G191" s="147"/>
      <c r="H191" s="146"/>
      <c r="I191" s="146"/>
      <c r="J191" s="146"/>
      <c r="K191" s="148"/>
      <c r="L191" s="146"/>
      <c r="M191" s="149"/>
      <c r="N191" s="50">
        <f t="shared" si="0"/>
        <v>0</v>
      </c>
      <c r="O191" s="50">
        <f t="shared" si="1"/>
        <v>0</v>
      </c>
    </row>
    <row r="192" spans="2:15" ht="15.75" customHeight="1">
      <c r="B192" s="145"/>
      <c r="C192" s="146"/>
      <c r="D192" s="146"/>
      <c r="E192" s="146"/>
      <c r="F192" s="147"/>
      <c r="G192" s="147"/>
      <c r="H192" s="146"/>
      <c r="I192" s="146"/>
      <c r="J192" s="146"/>
      <c r="K192" s="148"/>
      <c r="L192" s="146"/>
      <c r="M192" s="149"/>
      <c r="N192" s="50">
        <f t="shared" si="0"/>
        <v>0</v>
      </c>
      <c r="O192" s="50">
        <f t="shared" si="1"/>
        <v>0</v>
      </c>
    </row>
    <row r="193" spans="2:15" ht="15.75" customHeight="1">
      <c r="B193" s="145"/>
      <c r="C193" s="146"/>
      <c r="D193" s="146"/>
      <c r="E193" s="146"/>
      <c r="F193" s="147"/>
      <c r="G193" s="147"/>
      <c r="H193" s="146"/>
      <c r="I193" s="146"/>
      <c r="J193" s="146"/>
      <c r="K193" s="148"/>
      <c r="L193" s="146"/>
      <c r="M193" s="149"/>
      <c r="N193" s="50">
        <f t="shared" si="0"/>
        <v>0</v>
      </c>
      <c r="O193" s="50">
        <f t="shared" si="1"/>
        <v>0</v>
      </c>
    </row>
    <row r="194" spans="2:15" ht="15.75" customHeight="1">
      <c r="B194" s="145"/>
      <c r="C194" s="146"/>
      <c r="D194" s="146"/>
      <c r="E194" s="146"/>
      <c r="F194" s="147"/>
      <c r="G194" s="147"/>
      <c r="H194" s="146"/>
      <c r="I194" s="146"/>
      <c r="J194" s="146"/>
      <c r="K194" s="148"/>
      <c r="L194" s="146"/>
      <c r="M194" s="149"/>
      <c r="N194" s="50">
        <f t="shared" si="0"/>
        <v>0</v>
      </c>
      <c r="O194" s="50">
        <f t="shared" si="1"/>
        <v>0</v>
      </c>
    </row>
    <row r="195" spans="2:15" ht="15.75" customHeight="1">
      <c r="B195" s="145"/>
      <c r="C195" s="146"/>
      <c r="D195" s="146"/>
      <c r="E195" s="146"/>
      <c r="F195" s="147"/>
      <c r="G195" s="147"/>
      <c r="H195" s="146"/>
      <c r="I195" s="146"/>
      <c r="J195" s="146"/>
      <c r="K195" s="148"/>
      <c r="L195" s="146"/>
      <c r="M195" s="149"/>
      <c r="N195" s="50">
        <f t="shared" si="0"/>
        <v>0</v>
      </c>
      <c r="O195" s="50">
        <f t="shared" si="1"/>
        <v>0</v>
      </c>
    </row>
    <row r="196" spans="2:15" ht="15.75" customHeight="1">
      <c r="B196" s="145"/>
      <c r="C196" s="146"/>
      <c r="D196" s="146"/>
      <c r="E196" s="146"/>
      <c r="F196" s="147"/>
      <c r="G196" s="147"/>
      <c r="H196" s="146"/>
      <c r="I196" s="146"/>
      <c r="J196" s="146"/>
      <c r="K196" s="148"/>
      <c r="L196" s="146"/>
      <c r="M196" s="149"/>
      <c r="N196" s="50">
        <f t="shared" si="0"/>
        <v>0</v>
      </c>
      <c r="O196" s="50">
        <f t="shared" si="1"/>
        <v>0</v>
      </c>
    </row>
    <row r="197" spans="2:15" ht="15.75" customHeight="1">
      <c r="B197" s="145"/>
      <c r="C197" s="146"/>
      <c r="D197" s="146"/>
      <c r="E197" s="146"/>
      <c r="F197" s="147"/>
      <c r="G197" s="147"/>
      <c r="H197" s="146"/>
      <c r="I197" s="146"/>
      <c r="J197" s="146"/>
      <c r="K197" s="148"/>
      <c r="L197" s="146"/>
      <c r="M197" s="149"/>
      <c r="N197" s="50">
        <f t="shared" si="0"/>
        <v>0</v>
      </c>
      <c r="O197" s="50">
        <f t="shared" si="1"/>
        <v>0</v>
      </c>
    </row>
    <row r="198" spans="2:15" ht="15.75" customHeight="1">
      <c r="B198" s="145"/>
      <c r="C198" s="146"/>
      <c r="D198" s="146"/>
      <c r="E198" s="146"/>
      <c r="F198" s="147"/>
      <c r="G198" s="147"/>
      <c r="H198" s="146"/>
      <c r="I198" s="146"/>
      <c r="J198" s="146"/>
      <c r="K198" s="148"/>
      <c r="L198" s="146"/>
      <c r="M198" s="149"/>
      <c r="N198" s="50">
        <f t="shared" si="0"/>
        <v>0</v>
      </c>
      <c r="O198" s="50">
        <f t="shared" si="1"/>
        <v>0</v>
      </c>
    </row>
    <row r="199" spans="2:15" ht="15.75" customHeight="1">
      <c r="B199" s="145"/>
      <c r="C199" s="146"/>
      <c r="D199" s="146"/>
      <c r="E199" s="146"/>
      <c r="F199" s="147"/>
      <c r="G199" s="147"/>
      <c r="H199" s="146"/>
      <c r="I199" s="146"/>
      <c r="J199" s="146"/>
      <c r="K199" s="148"/>
      <c r="L199" s="146"/>
      <c r="M199" s="149"/>
      <c r="N199" s="50">
        <f t="shared" si="0"/>
        <v>0</v>
      </c>
      <c r="O199" s="50">
        <f t="shared" si="1"/>
        <v>0</v>
      </c>
    </row>
    <row r="200" spans="2:15" ht="15.75" customHeight="1">
      <c r="B200" s="145"/>
      <c r="C200" s="146"/>
      <c r="D200" s="146"/>
      <c r="E200" s="146"/>
      <c r="F200" s="147"/>
      <c r="G200" s="147"/>
      <c r="H200" s="146"/>
      <c r="I200" s="146"/>
      <c r="J200" s="146"/>
      <c r="K200" s="148"/>
      <c r="L200" s="146"/>
      <c r="M200" s="149"/>
      <c r="N200" s="50">
        <f t="shared" si="0"/>
        <v>0</v>
      </c>
      <c r="O200" s="50">
        <f t="shared" si="1"/>
        <v>0</v>
      </c>
    </row>
    <row r="201" spans="2:15" ht="15.75" customHeight="1">
      <c r="B201" s="145"/>
      <c r="C201" s="146"/>
      <c r="D201" s="146"/>
      <c r="E201" s="146"/>
      <c r="F201" s="147"/>
      <c r="G201" s="147"/>
      <c r="H201" s="146"/>
      <c r="I201" s="146"/>
      <c r="J201" s="146"/>
      <c r="K201" s="148"/>
      <c r="L201" s="146"/>
      <c r="M201" s="149"/>
      <c r="N201" s="50">
        <f t="shared" si="0"/>
        <v>0</v>
      </c>
      <c r="O201" s="50">
        <f t="shared" si="1"/>
        <v>0</v>
      </c>
    </row>
    <row r="202" spans="2:15" ht="15.75" customHeight="1">
      <c r="B202" s="145"/>
      <c r="C202" s="146"/>
      <c r="D202" s="146"/>
      <c r="E202" s="146"/>
      <c r="F202" s="147"/>
      <c r="G202" s="147"/>
      <c r="H202" s="146"/>
      <c r="I202" s="146"/>
      <c r="J202" s="146"/>
      <c r="K202" s="148"/>
      <c r="L202" s="146"/>
      <c r="M202" s="149"/>
      <c r="N202" s="50">
        <f t="shared" si="0"/>
        <v>0</v>
      </c>
      <c r="O202" s="50">
        <f t="shared" si="1"/>
        <v>0</v>
      </c>
    </row>
    <row r="203" spans="2:15" ht="15.75" customHeight="1">
      <c r="B203" s="145"/>
      <c r="C203" s="146"/>
      <c r="D203" s="146"/>
      <c r="E203" s="146"/>
      <c r="F203" s="147"/>
      <c r="G203" s="147"/>
      <c r="H203" s="146"/>
      <c r="I203" s="146"/>
      <c r="J203" s="146"/>
      <c r="K203" s="148"/>
      <c r="L203" s="146"/>
      <c r="M203" s="149"/>
      <c r="N203" s="50">
        <f t="shared" si="0"/>
        <v>0</v>
      </c>
      <c r="O203" s="50">
        <f t="shared" si="1"/>
        <v>0</v>
      </c>
    </row>
    <row r="204" spans="2:15" ht="15.75" customHeight="1">
      <c r="B204" s="145"/>
      <c r="C204" s="146"/>
      <c r="D204" s="146"/>
      <c r="E204" s="146"/>
      <c r="F204" s="147"/>
      <c r="G204" s="147"/>
      <c r="H204" s="146"/>
      <c r="I204" s="146"/>
      <c r="J204" s="146"/>
      <c r="K204" s="148"/>
      <c r="L204" s="146"/>
      <c r="M204" s="149"/>
      <c r="N204" s="50">
        <f t="shared" si="0"/>
        <v>0</v>
      </c>
      <c r="O204" s="50">
        <f t="shared" si="1"/>
        <v>0</v>
      </c>
    </row>
    <row r="205" spans="2:15" ht="15.75" customHeight="1">
      <c r="B205" s="145"/>
      <c r="C205" s="146"/>
      <c r="D205" s="146"/>
      <c r="E205" s="146"/>
      <c r="F205" s="147"/>
      <c r="G205" s="147"/>
      <c r="H205" s="146"/>
      <c r="I205" s="146"/>
      <c r="J205" s="146"/>
      <c r="K205" s="148"/>
      <c r="L205" s="146"/>
      <c r="M205" s="149"/>
      <c r="N205" s="50">
        <f t="shared" si="0"/>
        <v>0</v>
      </c>
      <c r="O205" s="50">
        <f t="shared" si="1"/>
        <v>0</v>
      </c>
    </row>
    <row r="206" spans="2:15" ht="15.75" customHeight="1">
      <c r="B206" s="145"/>
      <c r="C206" s="146"/>
      <c r="D206" s="146"/>
      <c r="E206" s="146"/>
      <c r="F206" s="147"/>
      <c r="G206" s="147"/>
      <c r="H206" s="146"/>
      <c r="I206" s="146"/>
      <c r="J206" s="146"/>
      <c r="K206" s="148"/>
      <c r="L206" s="146"/>
      <c r="M206" s="149"/>
      <c r="N206" s="50">
        <f t="shared" si="0"/>
        <v>0</v>
      </c>
      <c r="O206" s="50">
        <f t="shared" si="1"/>
        <v>0</v>
      </c>
    </row>
    <row r="207" spans="2:15" ht="15.75" customHeight="1">
      <c r="B207" s="145"/>
      <c r="C207" s="146"/>
      <c r="D207" s="146"/>
      <c r="E207" s="146"/>
      <c r="F207" s="147"/>
      <c r="G207" s="147"/>
      <c r="H207" s="146"/>
      <c r="I207" s="146"/>
      <c r="J207" s="146"/>
      <c r="K207" s="148"/>
      <c r="L207" s="146"/>
      <c r="M207" s="149"/>
      <c r="N207" s="50">
        <f t="shared" si="0"/>
        <v>0</v>
      </c>
      <c r="O207" s="50">
        <f t="shared" si="1"/>
        <v>0</v>
      </c>
    </row>
    <row r="208" spans="2:15" ht="15.75" customHeight="1">
      <c r="B208" s="145"/>
      <c r="C208" s="146"/>
      <c r="D208" s="146"/>
      <c r="E208" s="146"/>
      <c r="F208" s="147"/>
      <c r="G208" s="147"/>
      <c r="H208" s="146"/>
      <c r="I208" s="146"/>
      <c r="J208" s="146"/>
      <c r="K208" s="148"/>
      <c r="L208" s="146"/>
      <c r="M208" s="149"/>
      <c r="N208" s="50">
        <f t="shared" si="0"/>
        <v>0</v>
      </c>
      <c r="O208" s="50">
        <f t="shared" si="1"/>
        <v>0</v>
      </c>
    </row>
    <row r="209" spans="2:15" ht="15.75" customHeight="1">
      <c r="B209" s="145"/>
      <c r="C209" s="146"/>
      <c r="D209" s="146"/>
      <c r="E209" s="146"/>
      <c r="F209" s="147"/>
      <c r="G209" s="147"/>
      <c r="H209" s="146"/>
      <c r="I209" s="146"/>
      <c r="J209" s="146"/>
      <c r="K209" s="148"/>
      <c r="L209" s="146"/>
      <c r="M209" s="149"/>
      <c r="N209" s="50">
        <f t="shared" si="0"/>
        <v>0</v>
      </c>
      <c r="O209" s="50">
        <f t="shared" si="1"/>
        <v>0</v>
      </c>
    </row>
    <row r="210" spans="2:15" ht="15.75" customHeight="1">
      <c r="B210" s="145"/>
      <c r="C210" s="146"/>
      <c r="D210" s="146"/>
      <c r="E210" s="146"/>
      <c r="F210" s="147"/>
      <c r="G210" s="147"/>
      <c r="H210" s="146"/>
      <c r="I210" s="146"/>
      <c r="J210" s="146"/>
      <c r="K210" s="148"/>
      <c r="L210" s="146"/>
      <c r="M210" s="149"/>
      <c r="N210" s="50">
        <f t="shared" si="0"/>
        <v>0</v>
      </c>
      <c r="O210" s="50">
        <f t="shared" si="1"/>
        <v>0</v>
      </c>
    </row>
    <row r="211" spans="2:15" ht="15.75" customHeight="1">
      <c r="B211" s="145"/>
      <c r="C211" s="146"/>
      <c r="D211" s="146"/>
      <c r="E211" s="146"/>
      <c r="F211" s="147"/>
      <c r="G211" s="147"/>
      <c r="H211" s="146"/>
      <c r="I211" s="146"/>
      <c r="J211" s="146"/>
      <c r="K211" s="148"/>
      <c r="L211" s="146"/>
      <c r="M211" s="149"/>
      <c r="N211" s="50">
        <f t="shared" si="0"/>
        <v>0</v>
      </c>
      <c r="O211" s="50">
        <f t="shared" si="1"/>
        <v>0</v>
      </c>
    </row>
    <row r="212" spans="2:15" ht="15.75" customHeight="1">
      <c r="B212" s="145"/>
      <c r="C212" s="146"/>
      <c r="D212" s="146"/>
      <c r="E212" s="146"/>
      <c r="F212" s="147"/>
      <c r="G212" s="147"/>
      <c r="H212" s="146"/>
      <c r="I212" s="146"/>
      <c r="J212" s="146"/>
      <c r="K212" s="148"/>
      <c r="L212" s="146"/>
      <c r="M212" s="149"/>
      <c r="N212" s="50">
        <f t="shared" si="0"/>
        <v>0</v>
      </c>
      <c r="O212" s="50">
        <f t="shared" si="1"/>
        <v>0</v>
      </c>
    </row>
    <row r="213" spans="2:15" ht="15.75" customHeight="1">
      <c r="B213" s="145"/>
      <c r="C213" s="146"/>
      <c r="D213" s="146"/>
      <c r="E213" s="146"/>
      <c r="F213" s="147"/>
      <c r="G213" s="147"/>
      <c r="H213" s="146"/>
      <c r="I213" s="146"/>
      <c r="J213" s="146"/>
      <c r="K213" s="148"/>
      <c r="L213" s="146"/>
      <c r="M213" s="149"/>
      <c r="N213" s="50">
        <f t="shared" si="0"/>
        <v>0</v>
      </c>
      <c r="O213" s="50">
        <f t="shared" si="1"/>
        <v>0</v>
      </c>
    </row>
    <row r="214" spans="2:15" ht="15.75" customHeight="1">
      <c r="B214" s="145"/>
      <c r="C214" s="146"/>
      <c r="D214" s="146"/>
      <c r="E214" s="146"/>
      <c r="F214" s="147"/>
      <c r="G214" s="147"/>
      <c r="H214" s="146"/>
      <c r="I214" s="146"/>
      <c r="J214" s="146"/>
      <c r="K214" s="148"/>
      <c r="L214" s="146"/>
      <c r="M214" s="149"/>
      <c r="N214" s="50">
        <f t="shared" si="0"/>
        <v>0</v>
      </c>
      <c r="O214" s="50">
        <f t="shared" si="1"/>
        <v>0</v>
      </c>
    </row>
    <row r="215" spans="2:15" ht="15.75" customHeight="1">
      <c r="B215" s="145"/>
      <c r="C215" s="146"/>
      <c r="D215" s="146"/>
      <c r="E215" s="146"/>
      <c r="F215" s="147"/>
      <c r="G215" s="147"/>
      <c r="H215" s="146"/>
      <c r="I215" s="146"/>
      <c r="J215" s="146"/>
      <c r="K215" s="148"/>
      <c r="L215" s="146"/>
      <c r="M215" s="149"/>
      <c r="N215" s="50">
        <f t="shared" si="0"/>
        <v>0</v>
      </c>
      <c r="O215" s="50">
        <f t="shared" si="1"/>
        <v>0</v>
      </c>
    </row>
    <row r="216" spans="2:15" ht="15.75" customHeight="1">
      <c r="B216" s="145"/>
      <c r="C216" s="146"/>
      <c r="D216" s="146"/>
      <c r="E216" s="146"/>
      <c r="F216" s="147"/>
      <c r="G216" s="147"/>
      <c r="H216" s="146"/>
      <c r="I216" s="146"/>
      <c r="J216" s="146"/>
      <c r="K216" s="148"/>
      <c r="L216" s="146"/>
      <c r="M216" s="149"/>
      <c r="N216" s="50">
        <f t="shared" si="0"/>
        <v>0</v>
      </c>
      <c r="O216" s="50">
        <f t="shared" si="1"/>
        <v>0</v>
      </c>
    </row>
    <row r="217" spans="2:15" ht="15.75" customHeight="1">
      <c r="B217" s="145"/>
      <c r="C217" s="146"/>
      <c r="D217" s="146"/>
      <c r="E217" s="146"/>
      <c r="F217" s="147"/>
      <c r="G217" s="147"/>
      <c r="H217" s="146"/>
      <c r="I217" s="146"/>
      <c r="J217" s="146"/>
      <c r="K217" s="148"/>
      <c r="L217" s="146"/>
      <c r="M217" s="149"/>
      <c r="N217" s="50">
        <f t="shared" si="0"/>
        <v>0</v>
      </c>
      <c r="O217" s="50">
        <f t="shared" si="1"/>
        <v>0</v>
      </c>
    </row>
    <row r="218" spans="2:15" ht="15.75" customHeight="1">
      <c r="B218" s="145"/>
      <c r="C218" s="146"/>
      <c r="D218" s="146"/>
      <c r="E218" s="146"/>
      <c r="F218" s="147"/>
      <c r="G218" s="147"/>
      <c r="H218" s="146"/>
      <c r="I218" s="146"/>
      <c r="J218" s="146"/>
      <c r="K218" s="148"/>
      <c r="L218" s="146"/>
      <c r="M218" s="149"/>
      <c r="N218" s="50">
        <f t="shared" si="0"/>
        <v>0</v>
      </c>
      <c r="O218" s="50">
        <f t="shared" si="1"/>
        <v>0</v>
      </c>
    </row>
    <row r="219" spans="2:15" ht="15.75" customHeight="1">
      <c r="B219" s="145"/>
      <c r="C219" s="146"/>
      <c r="D219" s="146"/>
      <c r="E219" s="146"/>
      <c r="F219" s="147"/>
      <c r="G219" s="147"/>
      <c r="H219" s="146"/>
      <c r="I219" s="146"/>
      <c r="J219" s="146"/>
      <c r="K219" s="148"/>
      <c r="L219" s="146"/>
      <c r="M219" s="149"/>
      <c r="N219" s="50">
        <f t="shared" si="0"/>
        <v>0</v>
      </c>
      <c r="O219" s="50">
        <f t="shared" si="1"/>
        <v>0</v>
      </c>
    </row>
    <row r="220" spans="2:15" ht="15.75" customHeight="1">
      <c r="B220" s="145"/>
      <c r="C220" s="146"/>
      <c r="D220" s="146"/>
      <c r="E220" s="146"/>
      <c r="F220" s="147"/>
      <c r="G220" s="147"/>
      <c r="H220" s="146"/>
      <c r="I220" s="146"/>
      <c r="J220" s="146"/>
      <c r="K220" s="148"/>
      <c r="L220" s="146"/>
      <c r="M220" s="149"/>
      <c r="N220" s="50">
        <f t="shared" si="0"/>
        <v>0</v>
      </c>
      <c r="O220" s="50">
        <f t="shared" si="1"/>
        <v>0</v>
      </c>
    </row>
    <row r="221" spans="2:15" ht="15.75" customHeight="1">
      <c r="B221" s="145"/>
      <c r="C221" s="146"/>
      <c r="D221" s="146"/>
      <c r="E221" s="146"/>
      <c r="F221" s="147"/>
      <c r="G221" s="147"/>
      <c r="H221" s="146"/>
      <c r="I221" s="146"/>
      <c r="J221" s="146"/>
      <c r="K221" s="148"/>
      <c r="L221" s="146"/>
      <c r="M221" s="149"/>
      <c r="N221" s="50">
        <f t="shared" si="0"/>
        <v>0</v>
      </c>
      <c r="O221" s="50">
        <f t="shared" si="1"/>
        <v>0</v>
      </c>
    </row>
    <row r="222" spans="2:15" ht="15.75" customHeight="1">
      <c r="B222" s="145"/>
      <c r="C222" s="146"/>
      <c r="D222" s="146"/>
      <c r="E222" s="146"/>
      <c r="F222" s="147"/>
      <c r="G222" s="147"/>
      <c r="H222" s="146"/>
      <c r="I222" s="146"/>
      <c r="J222" s="146"/>
      <c r="K222" s="148"/>
      <c r="L222" s="146"/>
      <c r="M222" s="149"/>
      <c r="N222" s="50">
        <f t="shared" si="0"/>
        <v>0</v>
      </c>
      <c r="O222" s="50">
        <f t="shared" si="1"/>
        <v>0</v>
      </c>
    </row>
    <row r="223" spans="2:15" ht="15.75" customHeight="1">
      <c r="B223" s="145"/>
      <c r="C223" s="146"/>
      <c r="D223" s="146"/>
      <c r="E223" s="146"/>
      <c r="F223" s="147"/>
      <c r="G223" s="147"/>
      <c r="H223" s="146"/>
      <c r="I223" s="146"/>
      <c r="J223" s="146"/>
      <c r="K223" s="148"/>
      <c r="L223" s="146"/>
      <c r="M223" s="149"/>
      <c r="N223" s="50">
        <f t="shared" si="0"/>
        <v>0</v>
      </c>
      <c r="O223" s="50">
        <f t="shared" si="1"/>
        <v>0</v>
      </c>
    </row>
    <row r="224" spans="2:15" ht="15.75" customHeight="1">
      <c r="B224" s="145"/>
      <c r="C224" s="146"/>
      <c r="D224" s="146"/>
      <c r="E224" s="146"/>
      <c r="F224" s="147"/>
      <c r="G224" s="147"/>
      <c r="H224" s="146"/>
      <c r="I224" s="146"/>
      <c r="J224" s="146"/>
      <c r="K224" s="148"/>
      <c r="L224" s="146"/>
      <c r="M224" s="149"/>
      <c r="N224" s="50">
        <f t="shared" si="0"/>
        <v>0</v>
      </c>
      <c r="O224" s="50">
        <f t="shared" si="1"/>
        <v>0</v>
      </c>
    </row>
    <row r="225" spans="2:15" ht="15.75" customHeight="1">
      <c r="B225" s="145"/>
      <c r="C225" s="146"/>
      <c r="D225" s="146"/>
      <c r="E225" s="146"/>
      <c r="F225" s="147"/>
      <c r="G225" s="147"/>
      <c r="H225" s="146"/>
      <c r="I225" s="146"/>
      <c r="J225" s="146"/>
      <c r="K225" s="148"/>
      <c r="L225" s="146"/>
      <c r="M225" s="149"/>
      <c r="N225" s="50">
        <f t="shared" si="0"/>
        <v>0</v>
      </c>
      <c r="O225" s="50">
        <f t="shared" si="1"/>
        <v>0</v>
      </c>
    </row>
    <row r="226" spans="2:15" ht="15.75" customHeight="1">
      <c r="B226" s="145"/>
      <c r="C226" s="146"/>
      <c r="D226" s="146"/>
      <c r="E226" s="146"/>
      <c r="F226" s="147"/>
      <c r="G226" s="147"/>
      <c r="H226" s="146"/>
      <c r="I226" s="146"/>
      <c r="J226" s="146"/>
      <c r="K226" s="148"/>
      <c r="L226" s="146"/>
      <c r="M226" s="149"/>
      <c r="N226" s="50">
        <f t="shared" si="0"/>
        <v>0</v>
      </c>
      <c r="O226" s="50">
        <f t="shared" si="1"/>
        <v>0</v>
      </c>
    </row>
    <row r="227" spans="2:15" ht="15.75" customHeight="1">
      <c r="B227" s="145"/>
      <c r="C227" s="146"/>
      <c r="D227" s="146"/>
      <c r="E227" s="146"/>
      <c r="F227" s="147"/>
      <c r="G227" s="147"/>
      <c r="H227" s="146"/>
      <c r="I227" s="146"/>
      <c r="J227" s="146"/>
      <c r="K227" s="148"/>
      <c r="L227" s="146"/>
      <c r="M227" s="149"/>
      <c r="N227" s="50">
        <f t="shared" si="0"/>
        <v>0</v>
      </c>
      <c r="O227" s="50">
        <f t="shared" si="1"/>
        <v>0</v>
      </c>
    </row>
    <row r="228" spans="2:15" ht="15.75" customHeight="1">
      <c r="B228" s="145"/>
      <c r="C228" s="146"/>
      <c r="D228" s="146"/>
      <c r="E228" s="146"/>
      <c r="F228" s="147"/>
      <c r="G228" s="147"/>
      <c r="H228" s="146"/>
      <c r="I228" s="146"/>
      <c r="J228" s="146"/>
      <c r="K228" s="148"/>
      <c r="L228" s="146"/>
      <c r="M228" s="149"/>
      <c r="N228" s="50">
        <f t="shared" si="0"/>
        <v>0</v>
      </c>
      <c r="O228" s="50">
        <f t="shared" si="1"/>
        <v>0</v>
      </c>
    </row>
    <row r="229" spans="2:15" ht="15.75" customHeight="1">
      <c r="B229" s="145"/>
      <c r="C229" s="146"/>
      <c r="D229" s="146"/>
      <c r="E229" s="146"/>
      <c r="F229" s="147"/>
      <c r="G229" s="147"/>
      <c r="H229" s="146"/>
      <c r="I229" s="146"/>
      <c r="J229" s="146"/>
      <c r="K229" s="148"/>
      <c r="L229" s="146"/>
      <c r="M229" s="149"/>
      <c r="N229" s="50">
        <f t="shared" si="0"/>
        <v>0</v>
      </c>
      <c r="O229" s="50">
        <f t="shared" si="1"/>
        <v>0</v>
      </c>
    </row>
    <row r="230" spans="2:15" ht="15.75" customHeight="1">
      <c r="B230" s="145"/>
      <c r="C230" s="146"/>
      <c r="D230" s="146"/>
      <c r="E230" s="146"/>
      <c r="F230" s="147"/>
      <c r="G230" s="147"/>
      <c r="H230" s="146"/>
      <c r="I230" s="146"/>
      <c r="J230" s="146"/>
      <c r="K230" s="148"/>
      <c r="L230" s="146"/>
      <c r="M230" s="149"/>
      <c r="N230" s="50">
        <f t="shared" si="0"/>
        <v>0</v>
      </c>
      <c r="O230" s="50">
        <f t="shared" si="1"/>
        <v>0</v>
      </c>
    </row>
    <row r="231" spans="2:15" ht="15.75" customHeight="1">
      <c r="B231" s="145"/>
      <c r="C231" s="146"/>
      <c r="D231" s="146"/>
      <c r="E231" s="146"/>
      <c r="F231" s="147"/>
      <c r="G231" s="147"/>
      <c r="H231" s="146"/>
      <c r="I231" s="146"/>
      <c r="J231" s="146"/>
      <c r="K231" s="148"/>
      <c r="L231" s="146"/>
      <c r="M231" s="149"/>
      <c r="N231" s="50">
        <f t="shared" si="0"/>
        <v>0</v>
      </c>
      <c r="O231" s="50">
        <f t="shared" si="1"/>
        <v>0</v>
      </c>
    </row>
    <row r="232" spans="2:15" ht="15.75" customHeight="1">
      <c r="B232" s="145"/>
      <c r="C232" s="146"/>
      <c r="D232" s="146"/>
      <c r="E232" s="146"/>
      <c r="F232" s="147"/>
      <c r="G232" s="147"/>
      <c r="H232" s="146"/>
      <c r="I232" s="146"/>
      <c r="J232" s="146"/>
      <c r="K232" s="148"/>
      <c r="L232" s="146"/>
      <c r="M232" s="149"/>
      <c r="N232" s="50">
        <f t="shared" si="0"/>
        <v>0</v>
      </c>
      <c r="O232" s="50">
        <f t="shared" si="1"/>
        <v>0</v>
      </c>
    </row>
    <row r="233" spans="2:15" ht="15.75" customHeight="1">
      <c r="B233" s="145"/>
      <c r="C233" s="146"/>
      <c r="D233" s="146"/>
      <c r="E233" s="146"/>
      <c r="F233" s="147"/>
      <c r="G233" s="147"/>
      <c r="H233" s="146"/>
      <c r="I233" s="146"/>
      <c r="J233" s="146"/>
      <c r="K233" s="148"/>
      <c r="L233" s="146"/>
      <c r="M233" s="149"/>
      <c r="N233" s="50">
        <f t="shared" si="0"/>
        <v>0</v>
      </c>
      <c r="O233" s="50">
        <f t="shared" si="1"/>
        <v>0</v>
      </c>
    </row>
    <row r="234" spans="2:15" ht="15.75" customHeight="1">
      <c r="B234" s="145"/>
      <c r="C234" s="146"/>
      <c r="D234" s="146"/>
      <c r="E234" s="146"/>
      <c r="F234" s="147"/>
      <c r="G234" s="147"/>
      <c r="H234" s="146"/>
      <c r="I234" s="146"/>
      <c r="J234" s="146"/>
      <c r="K234" s="148"/>
      <c r="L234" s="146"/>
      <c r="M234" s="149"/>
      <c r="N234" s="50">
        <f t="shared" si="0"/>
        <v>0</v>
      </c>
      <c r="O234" s="50">
        <f t="shared" si="1"/>
        <v>0</v>
      </c>
    </row>
    <row r="235" spans="2:15" ht="15.75" customHeight="1">
      <c r="B235" s="145"/>
      <c r="C235" s="146"/>
      <c r="D235" s="146"/>
      <c r="E235" s="146"/>
      <c r="F235" s="147"/>
      <c r="G235" s="147"/>
      <c r="H235" s="146"/>
      <c r="I235" s="146"/>
      <c r="J235" s="146"/>
      <c r="K235" s="148"/>
      <c r="L235" s="146"/>
      <c r="M235" s="149"/>
      <c r="N235" s="50">
        <f t="shared" si="0"/>
        <v>0</v>
      </c>
      <c r="O235" s="50">
        <f t="shared" si="1"/>
        <v>0</v>
      </c>
    </row>
    <row r="236" spans="2:15" ht="15.75" customHeight="1">
      <c r="B236" s="145"/>
      <c r="C236" s="146"/>
      <c r="D236" s="146"/>
      <c r="E236" s="146"/>
      <c r="F236" s="147"/>
      <c r="G236" s="147"/>
      <c r="H236" s="146"/>
      <c r="I236" s="146"/>
      <c r="J236" s="146"/>
      <c r="K236" s="148"/>
      <c r="L236" s="146"/>
      <c r="M236" s="149"/>
      <c r="N236" s="50">
        <f t="shared" si="0"/>
        <v>0</v>
      </c>
      <c r="O236" s="50">
        <f t="shared" si="1"/>
        <v>0</v>
      </c>
    </row>
    <row r="237" spans="2:15" ht="15.75" customHeight="1">
      <c r="B237" s="145"/>
      <c r="C237" s="146"/>
      <c r="D237" s="146"/>
      <c r="E237" s="146"/>
      <c r="F237" s="147"/>
      <c r="G237" s="147"/>
      <c r="H237" s="146"/>
      <c r="I237" s="146"/>
      <c r="J237" s="146"/>
      <c r="K237" s="148"/>
      <c r="L237" s="146"/>
      <c r="M237" s="149"/>
      <c r="N237" s="50">
        <f t="shared" si="0"/>
        <v>0</v>
      </c>
      <c r="O237" s="50">
        <f t="shared" si="1"/>
        <v>0</v>
      </c>
    </row>
    <row r="238" spans="2:15" ht="15.75" customHeight="1">
      <c r="B238" s="145"/>
      <c r="C238" s="146"/>
      <c r="D238" s="146"/>
      <c r="E238" s="146"/>
      <c r="F238" s="147"/>
      <c r="G238" s="147"/>
      <c r="H238" s="146"/>
      <c r="I238" s="146"/>
      <c r="J238" s="146"/>
      <c r="K238" s="148"/>
      <c r="L238" s="146"/>
      <c r="M238" s="149"/>
      <c r="N238" s="50">
        <f t="shared" si="0"/>
        <v>0</v>
      </c>
      <c r="O238" s="50">
        <f t="shared" si="1"/>
        <v>0</v>
      </c>
    </row>
    <row r="239" spans="2:15" ht="15.75" customHeight="1">
      <c r="B239" s="145"/>
      <c r="C239" s="146"/>
      <c r="D239" s="146"/>
      <c r="E239" s="146"/>
      <c r="F239" s="147"/>
      <c r="G239" s="147"/>
      <c r="H239" s="146"/>
      <c r="I239" s="146"/>
      <c r="J239" s="146"/>
      <c r="K239" s="148"/>
      <c r="L239" s="146"/>
      <c r="M239" s="149"/>
      <c r="N239" s="50">
        <f t="shared" si="0"/>
        <v>0</v>
      </c>
      <c r="O239" s="50">
        <f t="shared" si="1"/>
        <v>0</v>
      </c>
    </row>
    <row r="240" spans="2:15" ht="15.75" customHeight="1">
      <c r="B240" s="145"/>
      <c r="C240" s="146"/>
      <c r="D240" s="146"/>
      <c r="E240" s="146"/>
      <c r="F240" s="147"/>
      <c r="G240" s="147"/>
      <c r="H240" s="146"/>
      <c r="I240" s="146"/>
      <c r="J240" s="146"/>
      <c r="K240" s="148"/>
      <c r="L240" s="146"/>
      <c r="M240" s="149"/>
      <c r="N240" s="50">
        <f t="shared" si="0"/>
        <v>0</v>
      </c>
      <c r="O240" s="50">
        <f t="shared" si="1"/>
        <v>0</v>
      </c>
    </row>
    <row r="241" spans="2:15" ht="15.75" customHeight="1">
      <c r="B241" s="145"/>
      <c r="C241" s="146"/>
      <c r="D241" s="146"/>
      <c r="E241" s="146"/>
      <c r="F241" s="147"/>
      <c r="G241" s="147"/>
      <c r="H241" s="146"/>
      <c r="I241" s="146"/>
      <c r="J241" s="146"/>
      <c r="K241" s="148"/>
      <c r="L241" s="146"/>
      <c r="M241" s="149"/>
      <c r="N241" s="50">
        <f t="shared" si="0"/>
        <v>0</v>
      </c>
      <c r="O241" s="50">
        <f t="shared" si="1"/>
        <v>0</v>
      </c>
    </row>
    <row r="242" spans="2:15" ht="15.75" customHeight="1">
      <c r="B242" s="145"/>
      <c r="C242" s="146"/>
      <c r="D242" s="146"/>
      <c r="E242" s="146"/>
      <c r="F242" s="147"/>
      <c r="G242" s="147"/>
      <c r="H242" s="146"/>
      <c r="I242" s="146"/>
      <c r="J242" s="146"/>
      <c r="K242" s="148"/>
      <c r="L242" s="146"/>
      <c r="M242" s="149"/>
      <c r="N242" s="50">
        <f t="shared" si="0"/>
        <v>0</v>
      </c>
      <c r="O242" s="50">
        <f t="shared" si="1"/>
        <v>0</v>
      </c>
    </row>
    <row r="243" spans="2:15" ht="15.75" customHeight="1">
      <c r="B243" s="145"/>
      <c r="C243" s="146"/>
      <c r="D243" s="146"/>
      <c r="E243" s="146"/>
      <c r="F243" s="147"/>
      <c r="G243" s="147"/>
      <c r="H243" s="146"/>
      <c r="I243" s="146"/>
      <c r="J243" s="146"/>
      <c r="K243" s="148"/>
      <c r="L243" s="146"/>
      <c r="M243" s="149"/>
      <c r="N243" s="50">
        <f t="shared" si="0"/>
        <v>0</v>
      </c>
      <c r="O243" s="50">
        <f t="shared" si="1"/>
        <v>0</v>
      </c>
    </row>
    <row r="244" spans="2:15" ht="15.75" customHeight="1">
      <c r="B244" s="145"/>
      <c r="C244" s="146"/>
      <c r="D244" s="146"/>
      <c r="E244" s="146"/>
      <c r="F244" s="147"/>
      <c r="G244" s="147"/>
      <c r="H244" s="146"/>
      <c r="I244" s="146"/>
      <c r="J244" s="146"/>
      <c r="K244" s="148"/>
      <c r="L244" s="146"/>
      <c r="M244" s="149"/>
      <c r="N244" s="50">
        <f t="shared" si="0"/>
        <v>0</v>
      </c>
      <c r="O244" s="50">
        <f t="shared" si="1"/>
        <v>0</v>
      </c>
    </row>
    <row r="245" spans="2:15" ht="15.75" customHeight="1">
      <c r="B245" s="145"/>
      <c r="C245" s="146"/>
      <c r="D245" s="146"/>
      <c r="E245" s="146"/>
      <c r="F245" s="147"/>
      <c r="G245" s="147"/>
      <c r="H245" s="146"/>
      <c r="I245" s="146"/>
      <c r="J245" s="146"/>
      <c r="K245" s="148"/>
      <c r="L245" s="146"/>
      <c r="M245" s="149"/>
      <c r="N245" s="50">
        <f t="shared" si="0"/>
        <v>0</v>
      </c>
      <c r="O245" s="50">
        <f t="shared" si="1"/>
        <v>0</v>
      </c>
    </row>
    <row r="246" spans="2:15" ht="15.75" customHeight="1">
      <c r="B246" s="145"/>
      <c r="C246" s="146"/>
      <c r="D246" s="146"/>
      <c r="E246" s="146"/>
      <c r="F246" s="147"/>
      <c r="G246" s="147"/>
      <c r="H246" s="146"/>
      <c r="I246" s="146"/>
      <c r="J246" s="146"/>
      <c r="K246" s="148"/>
      <c r="L246" s="146"/>
      <c r="M246" s="149"/>
      <c r="N246" s="50">
        <f t="shared" si="0"/>
        <v>0</v>
      </c>
      <c r="O246" s="50">
        <f t="shared" si="1"/>
        <v>0</v>
      </c>
    </row>
    <row r="247" spans="2:15" ht="15.75" customHeight="1">
      <c r="B247" s="145"/>
      <c r="C247" s="146"/>
      <c r="D247" s="146"/>
      <c r="E247" s="146"/>
      <c r="F247" s="147"/>
      <c r="G247" s="147"/>
      <c r="H247" s="146"/>
      <c r="I247" s="146"/>
      <c r="J247" s="146"/>
      <c r="K247" s="148"/>
      <c r="L247" s="146"/>
      <c r="M247" s="149"/>
      <c r="N247" s="50">
        <f t="shared" si="0"/>
        <v>0</v>
      </c>
      <c r="O247" s="50">
        <f t="shared" si="1"/>
        <v>0</v>
      </c>
    </row>
    <row r="248" spans="2:15" ht="15.75" customHeight="1">
      <c r="B248" s="145"/>
      <c r="C248" s="146"/>
      <c r="D248" s="146"/>
      <c r="E248" s="146"/>
      <c r="F248" s="147"/>
      <c r="G248" s="147"/>
      <c r="H248" s="146"/>
      <c r="I248" s="146"/>
      <c r="J248" s="146"/>
      <c r="K248" s="148"/>
      <c r="L248" s="146"/>
      <c r="M248" s="149"/>
      <c r="N248" s="50">
        <f t="shared" si="0"/>
        <v>0</v>
      </c>
      <c r="O248" s="50">
        <f t="shared" si="1"/>
        <v>0</v>
      </c>
    </row>
    <row r="249" spans="2:15" ht="15.75" customHeight="1">
      <c r="B249" s="145"/>
      <c r="C249" s="146"/>
      <c r="D249" s="146"/>
      <c r="E249" s="146"/>
      <c r="F249" s="147"/>
      <c r="G249" s="147"/>
      <c r="H249" s="146"/>
      <c r="I249" s="146"/>
      <c r="J249" s="146"/>
      <c r="K249" s="148"/>
      <c r="L249" s="146"/>
      <c r="M249" s="149"/>
      <c r="N249" s="50">
        <f t="shared" si="0"/>
        <v>0</v>
      </c>
      <c r="O249" s="50">
        <f t="shared" si="1"/>
        <v>0</v>
      </c>
    </row>
    <row r="250" spans="2:15" ht="15.75" customHeight="1">
      <c r="B250" s="145"/>
      <c r="C250" s="146"/>
      <c r="D250" s="146"/>
      <c r="E250" s="146"/>
      <c r="F250" s="147"/>
      <c r="G250" s="147"/>
      <c r="H250" s="146"/>
      <c r="I250" s="146"/>
      <c r="J250" s="146"/>
      <c r="K250" s="148"/>
      <c r="L250" s="146"/>
      <c r="M250" s="149"/>
      <c r="N250" s="50">
        <f t="shared" si="0"/>
        <v>0</v>
      </c>
      <c r="O250" s="50">
        <f t="shared" si="1"/>
        <v>0</v>
      </c>
    </row>
    <row r="251" spans="2:15" ht="15.75" customHeight="1">
      <c r="B251" s="145"/>
      <c r="C251" s="146"/>
      <c r="D251" s="146"/>
      <c r="E251" s="146"/>
      <c r="F251" s="147"/>
      <c r="G251" s="147"/>
      <c r="H251" s="146"/>
      <c r="I251" s="146"/>
      <c r="J251" s="146"/>
      <c r="K251" s="148"/>
      <c r="L251" s="146"/>
      <c r="M251" s="149"/>
      <c r="N251" s="50">
        <f t="shared" si="0"/>
        <v>0</v>
      </c>
      <c r="O251" s="50">
        <f t="shared" si="1"/>
        <v>0</v>
      </c>
    </row>
    <row r="252" spans="2:15" ht="15.75" customHeight="1">
      <c r="B252" s="145"/>
      <c r="C252" s="146"/>
      <c r="D252" s="146"/>
      <c r="E252" s="146"/>
      <c r="F252" s="147"/>
      <c r="G252" s="147"/>
      <c r="H252" s="146"/>
      <c r="I252" s="146"/>
      <c r="J252" s="146"/>
      <c r="K252" s="148"/>
      <c r="L252" s="146"/>
      <c r="M252" s="149"/>
      <c r="N252" s="50">
        <f t="shared" si="0"/>
        <v>0</v>
      </c>
      <c r="O252" s="50">
        <f t="shared" si="1"/>
        <v>0</v>
      </c>
    </row>
    <row r="253" spans="2:15" ht="15.75" customHeight="1">
      <c r="B253" s="145"/>
      <c r="C253" s="146"/>
      <c r="D253" s="146"/>
      <c r="E253" s="146"/>
      <c r="F253" s="147"/>
      <c r="G253" s="147"/>
      <c r="H253" s="146"/>
      <c r="I253" s="146"/>
      <c r="J253" s="146"/>
      <c r="K253" s="148"/>
      <c r="L253" s="146"/>
      <c r="M253" s="149"/>
      <c r="N253" s="50">
        <f t="shared" si="0"/>
        <v>0</v>
      </c>
      <c r="O253" s="50">
        <f t="shared" si="1"/>
        <v>0</v>
      </c>
    </row>
    <row r="254" spans="2:15" ht="15.75" customHeight="1">
      <c r="B254" s="145"/>
      <c r="C254" s="146"/>
      <c r="D254" s="146"/>
      <c r="E254" s="146"/>
      <c r="F254" s="147"/>
      <c r="G254" s="147"/>
      <c r="H254" s="146"/>
      <c r="I254" s="146"/>
      <c r="J254" s="146"/>
      <c r="K254" s="148"/>
      <c r="L254" s="146"/>
      <c r="M254" s="149"/>
      <c r="N254" s="50">
        <f t="shared" si="0"/>
        <v>0</v>
      </c>
      <c r="O254" s="50">
        <f t="shared" si="1"/>
        <v>0</v>
      </c>
    </row>
    <row r="255" spans="2:15" ht="15.75" customHeight="1">
      <c r="B255" s="145"/>
      <c r="C255" s="146"/>
      <c r="D255" s="146"/>
      <c r="E255" s="146"/>
      <c r="F255" s="147"/>
      <c r="G255" s="147"/>
      <c r="H255" s="146"/>
      <c r="I255" s="146"/>
      <c r="J255" s="146"/>
      <c r="K255" s="148"/>
      <c r="L255" s="146"/>
      <c r="M255" s="149"/>
      <c r="N255" s="50">
        <f t="shared" si="0"/>
        <v>0</v>
      </c>
      <c r="O255" s="50">
        <f t="shared" si="1"/>
        <v>0</v>
      </c>
    </row>
    <row r="256" spans="2:15" ht="15.75" customHeight="1">
      <c r="B256" s="145"/>
      <c r="C256" s="146"/>
      <c r="D256" s="146"/>
      <c r="E256" s="146"/>
      <c r="F256" s="147"/>
      <c r="G256" s="147"/>
      <c r="H256" s="146"/>
      <c r="I256" s="146"/>
      <c r="J256" s="146"/>
      <c r="K256" s="148"/>
      <c r="L256" s="146"/>
      <c r="M256" s="149"/>
      <c r="N256" s="50">
        <f t="shared" si="0"/>
        <v>0</v>
      </c>
      <c r="O256" s="50">
        <f t="shared" si="1"/>
        <v>0</v>
      </c>
    </row>
    <row r="257" spans="2:15" ht="15.75" customHeight="1">
      <c r="B257" s="145"/>
      <c r="C257" s="146"/>
      <c r="D257" s="146"/>
      <c r="E257" s="146"/>
      <c r="F257" s="147"/>
      <c r="G257" s="147"/>
      <c r="H257" s="146"/>
      <c r="I257" s="146"/>
      <c r="J257" s="146"/>
      <c r="K257" s="148"/>
      <c r="L257" s="146"/>
      <c r="M257" s="149"/>
      <c r="N257" s="50">
        <f t="shared" si="0"/>
        <v>0</v>
      </c>
      <c r="O257" s="50">
        <f t="shared" si="1"/>
        <v>0</v>
      </c>
    </row>
    <row r="258" spans="2:15" ht="15.75" customHeight="1">
      <c r="B258" s="145"/>
      <c r="C258" s="146"/>
      <c r="D258" s="146"/>
      <c r="E258" s="146"/>
      <c r="F258" s="147"/>
      <c r="G258" s="147"/>
      <c r="H258" s="146"/>
      <c r="I258" s="146"/>
      <c r="J258" s="146"/>
      <c r="K258" s="148"/>
      <c r="L258" s="146"/>
      <c r="M258" s="149"/>
      <c r="N258" s="50">
        <f t="shared" si="0"/>
        <v>0</v>
      </c>
      <c r="O258" s="50">
        <f t="shared" si="1"/>
        <v>0</v>
      </c>
    </row>
    <row r="259" spans="2:15" ht="15.75" customHeight="1">
      <c r="B259" s="145"/>
      <c r="C259" s="146"/>
      <c r="D259" s="146"/>
      <c r="E259" s="146"/>
      <c r="F259" s="147"/>
      <c r="G259" s="147"/>
      <c r="H259" s="146"/>
      <c r="I259" s="146"/>
      <c r="J259" s="146"/>
      <c r="K259" s="148"/>
      <c r="L259" s="146"/>
      <c r="M259" s="149"/>
      <c r="N259" s="50">
        <f t="shared" si="0"/>
        <v>0</v>
      </c>
      <c r="O259" s="50">
        <f t="shared" si="1"/>
        <v>0</v>
      </c>
    </row>
    <row r="260" spans="2:15" ht="15.75" customHeight="1">
      <c r="B260" s="145"/>
      <c r="C260" s="146"/>
      <c r="D260" s="146"/>
      <c r="E260" s="146"/>
      <c r="F260" s="147"/>
      <c r="G260" s="147"/>
      <c r="H260" s="146"/>
      <c r="I260" s="146"/>
      <c r="J260" s="146"/>
      <c r="K260" s="148"/>
      <c r="L260" s="146"/>
      <c r="M260" s="149"/>
      <c r="N260" s="50">
        <f t="shared" si="0"/>
        <v>0</v>
      </c>
      <c r="O260" s="50">
        <f t="shared" si="1"/>
        <v>0</v>
      </c>
    </row>
    <row r="261" spans="2:15" ht="15.75" customHeight="1">
      <c r="B261" s="145"/>
      <c r="C261" s="146"/>
      <c r="D261" s="146"/>
      <c r="E261" s="146"/>
      <c r="F261" s="147"/>
      <c r="G261" s="147"/>
      <c r="H261" s="146"/>
      <c r="I261" s="146"/>
      <c r="J261" s="146"/>
      <c r="K261" s="148"/>
      <c r="L261" s="146"/>
      <c r="M261" s="149"/>
      <c r="N261" s="50">
        <f t="shared" si="0"/>
        <v>0</v>
      </c>
      <c r="O261" s="50">
        <f t="shared" si="1"/>
        <v>0</v>
      </c>
    </row>
    <row r="262" spans="2:15" ht="15.75" customHeight="1">
      <c r="B262" s="145"/>
      <c r="C262" s="146"/>
      <c r="D262" s="146"/>
      <c r="E262" s="146"/>
      <c r="F262" s="147"/>
      <c r="G262" s="147"/>
      <c r="H262" s="146"/>
      <c r="I262" s="146"/>
      <c r="J262" s="146"/>
      <c r="K262" s="148"/>
      <c r="L262" s="146"/>
      <c r="M262" s="149"/>
      <c r="N262" s="50">
        <f t="shared" si="0"/>
        <v>0</v>
      </c>
      <c r="O262" s="50">
        <f t="shared" si="1"/>
        <v>0</v>
      </c>
    </row>
    <row r="263" spans="2:15" ht="15.75" customHeight="1">
      <c r="B263" s="145"/>
      <c r="C263" s="146"/>
      <c r="D263" s="146"/>
      <c r="E263" s="146"/>
      <c r="F263" s="147"/>
      <c r="G263" s="147"/>
      <c r="H263" s="146"/>
      <c r="I263" s="146"/>
      <c r="J263" s="146"/>
      <c r="K263" s="148"/>
      <c r="L263" s="146"/>
      <c r="M263" s="149"/>
      <c r="N263" s="50">
        <f t="shared" si="0"/>
        <v>0</v>
      </c>
      <c r="O263" s="50">
        <f t="shared" si="1"/>
        <v>0</v>
      </c>
    </row>
    <row r="264" spans="2:15" ht="15.75" customHeight="1">
      <c r="B264" s="145"/>
      <c r="C264" s="146"/>
      <c r="D264" s="146"/>
      <c r="E264" s="146"/>
      <c r="F264" s="147"/>
      <c r="G264" s="147"/>
      <c r="H264" s="146"/>
      <c r="I264" s="146"/>
      <c r="J264" s="146"/>
      <c r="K264" s="148"/>
      <c r="L264" s="146"/>
      <c r="M264" s="149"/>
      <c r="N264" s="50">
        <f t="shared" ref="N264:N518" si="2">IF(AND(E264&lt;&gt;"", D264=""), N263, D264)</f>
        <v>0</v>
      </c>
      <c r="O264" s="50">
        <f t="shared" ref="O264:O518" si="3">IF(AND(E264&lt;&gt;"", C264=""), O263, C264)</f>
        <v>0</v>
      </c>
    </row>
    <row r="265" spans="2:15" ht="15.75" customHeight="1">
      <c r="B265" s="145"/>
      <c r="C265" s="146"/>
      <c r="D265" s="146"/>
      <c r="E265" s="146"/>
      <c r="F265" s="147"/>
      <c r="G265" s="147"/>
      <c r="H265" s="146"/>
      <c r="I265" s="146"/>
      <c r="J265" s="146"/>
      <c r="K265" s="148"/>
      <c r="L265" s="146"/>
      <c r="M265" s="149"/>
      <c r="N265" s="50">
        <f t="shared" si="2"/>
        <v>0</v>
      </c>
      <c r="O265" s="50">
        <f t="shared" si="3"/>
        <v>0</v>
      </c>
    </row>
    <row r="266" spans="2:15" ht="15.75" customHeight="1">
      <c r="B266" s="145"/>
      <c r="C266" s="146"/>
      <c r="D266" s="146"/>
      <c r="E266" s="146"/>
      <c r="F266" s="147"/>
      <c r="G266" s="147"/>
      <c r="H266" s="146"/>
      <c r="I266" s="146"/>
      <c r="J266" s="146"/>
      <c r="K266" s="148"/>
      <c r="L266" s="146"/>
      <c r="M266" s="149"/>
      <c r="N266" s="50">
        <f t="shared" si="2"/>
        <v>0</v>
      </c>
      <c r="O266" s="50">
        <f t="shared" si="3"/>
        <v>0</v>
      </c>
    </row>
    <row r="267" spans="2:15" ht="15.75" customHeight="1">
      <c r="B267" s="145"/>
      <c r="C267" s="146"/>
      <c r="D267" s="146"/>
      <c r="E267" s="146"/>
      <c r="F267" s="147"/>
      <c r="G267" s="147"/>
      <c r="H267" s="146"/>
      <c r="I267" s="146"/>
      <c r="J267" s="146"/>
      <c r="K267" s="148"/>
      <c r="L267" s="146"/>
      <c r="M267" s="149"/>
      <c r="N267" s="50">
        <f t="shared" si="2"/>
        <v>0</v>
      </c>
      <c r="O267" s="50">
        <f t="shared" si="3"/>
        <v>0</v>
      </c>
    </row>
    <row r="268" spans="2:15" ht="15.75" customHeight="1">
      <c r="B268" s="145"/>
      <c r="C268" s="146"/>
      <c r="D268" s="146"/>
      <c r="E268" s="146"/>
      <c r="F268" s="147"/>
      <c r="G268" s="147"/>
      <c r="H268" s="146"/>
      <c r="I268" s="146"/>
      <c r="J268" s="146"/>
      <c r="K268" s="148"/>
      <c r="L268" s="146"/>
      <c r="M268" s="149"/>
      <c r="N268" s="50">
        <f t="shared" si="2"/>
        <v>0</v>
      </c>
      <c r="O268" s="50">
        <f t="shared" si="3"/>
        <v>0</v>
      </c>
    </row>
    <row r="269" spans="2:15" ht="15.75" customHeight="1">
      <c r="B269" s="145"/>
      <c r="C269" s="146"/>
      <c r="D269" s="146"/>
      <c r="E269" s="146"/>
      <c r="F269" s="147"/>
      <c r="G269" s="147"/>
      <c r="H269" s="146"/>
      <c r="I269" s="146"/>
      <c r="J269" s="146"/>
      <c r="K269" s="148"/>
      <c r="L269" s="146"/>
      <c r="M269" s="149"/>
      <c r="N269" s="50">
        <f t="shared" si="2"/>
        <v>0</v>
      </c>
      <c r="O269" s="50">
        <f t="shared" si="3"/>
        <v>0</v>
      </c>
    </row>
    <row r="270" spans="2:15" ht="15.75" customHeight="1">
      <c r="B270" s="145"/>
      <c r="C270" s="146"/>
      <c r="D270" s="146"/>
      <c r="E270" s="146"/>
      <c r="F270" s="147"/>
      <c r="G270" s="147"/>
      <c r="H270" s="146"/>
      <c r="I270" s="146"/>
      <c r="J270" s="146"/>
      <c r="K270" s="148"/>
      <c r="L270" s="146"/>
      <c r="M270" s="149"/>
      <c r="N270" s="50">
        <f t="shared" si="2"/>
        <v>0</v>
      </c>
      <c r="O270" s="50">
        <f t="shared" si="3"/>
        <v>0</v>
      </c>
    </row>
    <row r="271" spans="2:15" ht="15.75" customHeight="1">
      <c r="B271" s="145"/>
      <c r="C271" s="146"/>
      <c r="D271" s="146"/>
      <c r="E271" s="146"/>
      <c r="F271" s="147"/>
      <c r="G271" s="147"/>
      <c r="H271" s="146"/>
      <c r="I271" s="146"/>
      <c r="J271" s="146"/>
      <c r="K271" s="148"/>
      <c r="L271" s="146"/>
      <c r="M271" s="149"/>
      <c r="N271" s="50">
        <f t="shared" si="2"/>
        <v>0</v>
      </c>
      <c r="O271" s="50">
        <f t="shared" si="3"/>
        <v>0</v>
      </c>
    </row>
    <row r="272" spans="2:15" ht="15.75" customHeight="1">
      <c r="B272" s="145"/>
      <c r="C272" s="146"/>
      <c r="D272" s="146"/>
      <c r="E272" s="146"/>
      <c r="F272" s="147"/>
      <c r="G272" s="147"/>
      <c r="H272" s="146"/>
      <c r="I272" s="146"/>
      <c r="J272" s="146"/>
      <c r="K272" s="148"/>
      <c r="L272" s="146"/>
      <c r="M272" s="149"/>
      <c r="N272" s="50">
        <f t="shared" si="2"/>
        <v>0</v>
      </c>
      <c r="O272" s="50">
        <f t="shared" si="3"/>
        <v>0</v>
      </c>
    </row>
    <row r="273" spans="2:15" ht="15.75" customHeight="1">
      <c r="B273" s="145"/>
      <c r="C273" s="146"/>
      <c r="D273" s="146"/>
      <c r="E273" s="146"/>
      <c r="F273" s="147"/>
      <c r="G273" s="147"/>
      <c r="H273" s="146"/>
      <c r="I273" s="146"/>
      <c r="J273" s="146"/>
      <c r="K273" s="148"/>
      <c r="L273" s="146"/>
      <c r="M273" s="149"/>
      <c r="N273" s="50">
        <f t="shared" si="2"/>
        <v>0</v>
      </c>
      <c r="O273" s="50">
        <f t="shared" si="3"/>
        <v>0</v>
      </c>
    </row>
    <row r="274" spans="2:15" ht="15.75" customHeight="1">
      <c r="B274" s="145"/>
      <c r="C274" s="146"/>
      <c r="D274" s="146"/>
      <c r="E274" s="146"/>
      <c r="F274" s="147"/>
      <c r="G274" s="147"/>
      <c r="H274" s="146"/>
      <c r="I274" s="146"/>
      <c r="J274" s="146"/>
      <c r="K274" s="148"/>
      <c r="L274" s="146"/>
      <c r="M274" s="149"/>
      <c r="N274" s="50">
        <f t="shared" si="2"/>
        <v>0</v>
      </c>
      <c r="O274" s="50">
        <f t="shared" si="3"/>
        <v>0</v>
      </c>
    </row>
    <row r="275" spans="2:15" ht="15.75" customHeight="1">
      <c r="B275" s="145"/>
      <c r="C275" s="146"/>
      <c r="D275" s="146"/>
      <c r="E275" s="146"/>
      <c r="F275" s="147"/>
      <c r="G275" s="147"/>
      <c r="H275" s="146"/>
      <c r="I275" s="146"/>
      <c r="J275" s="146"/>
      <c r="K275" s="148"/>
      <c r="L275" s="146"/>
      <c r="M275" s="149"/>
      <c r="N275" s="50">
        <f t="shared" si="2"/>
        <v>0</v>
      </c>
      <c r="O275" s="50">
        <f t="shared" si="3"/>
        <v>0</v>
      </c>
    </row>
    <row r="276" spans="2:15" ht="15.75" customHeight="1">
      <c r="B276" s="145"/>
      <c r="C276" s="146"/>
      <c r="D276" s="146"/>
      <c r="E276" s="146"/>
      <c r="F276" s="147"/>
      <c r="G276" s="147"/>
      <c r="H276" s="146"/>
      <c r="I276" s="146"/>
      <c r="J276" s="146"/>
      <c r="K276" s="148"/>
      <c r="L276" s="146"/>
      <c r="M276" s="149"/>
      <c r="N276" s="50">
        <f t="shared" si="2"/>
        <v>0</v>
      </c>
      <c r="O276" s="50">
        <f t="shared" si="3"/>
        <v>0</v>
      </c>
    </row>
    <row r="277" spans="2:15" ht="15.75" customHeight="1">
      <c r="B277" s="145"/>
      <c r="C277" s="146"/>
      <c r="D277" s="146"/>
      <c r="E277" s="146"/>
      <c r="F277" s="147"/>
      <c r="G277" s="147"/>
      <c r="H277" s="146"/>
      <c r="I277" s="146"/>
      <c r="J277" s="146"/>
      <c r="K277" s="148"/>
      <c r="L277" s="146"/>
      <c r="M277" s="149"/>
      <c r="N277" s="50">
        <f t="shared" si="2"/>
        <v>0</v>
      </c>
      <c r="O277" s="50">
        <f t="shared" si="3"/>
        <v>0</v>
      </c>
    </row>
    <row r="278" spans="2:15" ht="15.75" customHeight="1">
      <c r="B278" s="145"/>
      <c r="C278" s="146"/>
      <c r="D278" s="146"/>
      <c r="E278" s="146"/>
      <c r="F278" s="147"/>
      <c r="G278" s="147"/>
      <c r="H278" s="146"/>
      <c r="I278" s="146"/>
      <c r="J278" s="146"/>
      <c r="K278" s="148"/>
      <c r="L278" s="146"/>
      <c r="M278" s="149"/>
      <c r="N278" s="50">
        <f t="shared" si="2"/>
        <v>0</v>
      </c>
      <c r="O278" s="50">
        <f t="shared" si="3"/>
        <v>0</v>
      </c>
    </row>
    <row r="279" spans="2:15" ht="15.75" customHeight="1">
      <c r="B279" s="145"/>
      <c r="C279" s="146"/>
      <c r="D279" s="146"/>
      <c r="E279" s="146"/>
      <c r="F279" s="147"/>
      <c r="G279" s="147"/>
      <c r="H279" s="146"/>
      <c r="I279" s="146"/>
      <c r="J279" s="146"/>
      <c r="K279" s="148"/>
      <c r="L279" s="146"/>
      <c r="M279" s="149"/>
      <c r="N279" s="50">
        <f t="shared" si="2"/>
        <v>0</v>
      </c>
      <c r="O279" s="50">
        <f t="shared" si="3"/>
        <v>0</v>
      </c>
    </row>
    <row r="280" spans="2:15" ht="15.75" customHeight="1">
      <c r="B280" s="145"/>
      <c r="C280" s="146"/>
      <c r="D280" s="146"/>
      <c r="E280" s="146"/>
      <c r="F280" s="147"/>
      <c r="G280" s="147"/>
      <c r="H280" s="146"/>
      <c r="I280" s="146"/>
      <c r="J280" s="146"/>
      <c r="K280" s="148"/>
      <c r="L280" s="146"/>
      <c r="M280" s="149"/>
      <c r="N280" s="50">
        <f t="shared" si="2"/>
        <v>0</v>
      </c>
      <c r="O280" s="50">
        <f t="shared" si="3"/>
        <v>0</v>
      </c>
    </row>
    <row r="281" spans="2:15" ht="15.75" customHeight="1">
      <c r="B281" s="145"/>
      <c r="C281" s="146"/>
      <c r="D281" s="146"/>
      <c r="E281" s="146"/>
      <c r="F281" s="147"/>
      <c r="G281" s="147"/>
      <c r="H281" s="146"/>
      <c r="I281" s="146"/>
      <c r="J281" s="146"/>
      <c r="K281" s="148"/>
      <c r="L281" s="146"/>
      <c r="M281" s="149"/>
      <c r="N281" s="50">
        <f t="shared" si="2"/>
        <v>0</v>
      </c>
      <c r="O281" s="50">
        <f t="shared" si="3"/>
        <v>0</v>
      </c>
    </row>
    <row r="282" spans="2:15" ht="15.75" customHeight="1">
      <c r="B282" s="145"/>
      <c r="C282" s="146"/>
      <c r="D282" s="146"/>
      <c r="E282" s="146"/>
      <c r="F282" s="147"/>
      <c r="G282" s="147"/>
      <c r="H282" s="146"/>
      <c r="I282" s="146"/>
      <c r="J282" s="146"/>
      <c r="K282" s="148"/>
      <c r="L282" s="146"/>
      <c r="M282" s="149"/>
      <c r="N282" s="50">
        <f t="shared" si="2"/>
        <v>0</v>
      </c>
      <c r="O282" s="50">
        <f t="shared" si="3"/>
        <v>0</v>
      </c>
    </row>
    <row r="283" spans="2:15" ht="15.75" customHeight="1">
      <c r="B283" s="145"/>
      <c r="C283" s="146"/>
      <c r="D283" s="146"/>
      <c r="E283" s="146"/>
      <c r="F283" s="147"/>
      <c r="G283" s="147"/>
      <c r="H283" s="146"/>
      <c r="I283" s="146"/>
      <c r="J283" s="146"/>
      <c r="K283" s="148"/>
      <c r="L283" s="146"/>
      <c r="M283" s="149"/>
      <c r="N283" s="50">
        <f t="shared" si="2"/>
        <v>0</v>
      </c>
      <c r="O283" s="50">
        <f t="shared" si="3"/>
        <v>0</v>
      </c>
    </row>
    <row r="284" spans="2:15" ht="15.75" customHeight="1">
      <c r="B284" s="145"/>
      <c r="C284" s="146"/>
      <c r="D284" s="146"/>
      <c r="E284" s="146"/>
      <c r="F284" s="147"/>
      <c r="G284" s="147"/>
      <c r="H284" s="146"/>
      <c r="I284" s="146"/>
      <c r="J284" s="146"/>
      <c r="K284" s="148"/>
      <c r="L284" s="146"/>
      <c r="M284" s="149"/>
      <c r="N284" s="50">
        <f t="shared" si="2"/>
        <v>0</v>
      </c>
      <c r="O284" s="50">
        <f t="shared" si="3"/>
        <v>0</v>
      </c>
    </row>
    <row r="285" spans="2:15" ht="15.75" customHeight="1">
      <c r="B285" s="145"/>
      <c r="C285" s="146"/>
      <c r="D285" s="146"/>
      <c r="E285" s="146"/>
      <c r="F285" s="147"/>
      <c r="G285" s="147"/>
      <c r="H285" s="146"/>
      <c r="I285" s="146"/>
      <c r="J285" s="146"/>
      <c r="K285" s="148"/>
      <c r="L285" s="146"/>
      <c r="M285" s="149"/>
      <c r="N285" s="50">
        <f t="shared" si="2"/>
        <v>0</v>
      </c>
      <c r="O285" s="50">
        <f t="shared" si="3"/>
        <v>0</v>
      </c>
    </row>
    <row r="286" spans="2:15" ht="15.75" customHeight="1">
      <c r="B286" s="145"/>
      <c r="C286" s="146"/>
      <c r="D286" s="146"/>
      <c r="E286" s="146"/>
      <c r="F286" s="147"/>
      <c r="G286" s="147"/>
      <c r="H286" s="146"/>
      <c r="I286" s="146"/>
      <c r="J286" s="146"/>
      <c r="K286" s="148"/>
      <c r="L286" s="146"/>
      <c r="M286" s="149"/>
      <c r="N286" s="50">
        <f t="shared" si="2"/>
        <v>0</v>
      </c>
      <c r="O286" s="50">
        <f t="shared" si="3"/>
        <v>0</v>
      </c>
    </row>
    <row r="287" spans="2:15" ht="15.75" customHeight="1">
      <c r="B287" s="145"/>
      <c r="C287" s="146"/>
      <c r="D287" s="146"/>
      <c r="E287" s="146"/>
      <c r="F287" s="147"/>
      <c r="G287" s="147"/>
      <c r="H287" s="146"/>
      <c r="I287" s="146"/>
      <c r="J287" s="146"/>
      <c r="K287" s="148"/>
      <c r="L287" s="146"/>
      <c r="M287" s="149"/>
      <c r="N287" s="50">
        <f t="shared" si="2"/>
        <v>0</v>
      </c>
      <c r="O287" s="50">
        <f t="shared" si="3"/>
        <v>0</v>
      </c>
    </row>
    <row r="288" spans="2:15" ht="15.75" customHeight="1">
      <c r="B288" s="145"/>
      <c r="C288" s="146"/>
      <c r="D288" s="146"/>
      <c r="E288" s="146"/>
      <c r="F288" s="147"/>
      <c r="G288" s="147"/>
      <c r="H288" s="146"/>
      <c r="I288" s="146"/>
      <c r="J288" s="146"/>
      <c r="K288" s="148"/>
      <c r="L288" s="146"/>
      <c r="M288" s="149"/>
      <c r="N288" s="50">
        <f t="shared" si="2"/>
        <v>0</v>
      </c>
      <c r="O288" s="50">
        <f t="shared" si="3"/>
        <v>0</v>
      </c>
    </row>
    <row r="289" spans="2:15" ht="15.75" customHeight="1">
      <c r="B289" s="145"/>
      <c r="C289" s="146"/>
      <c r="D289" s="146"/>
      <c r="E289" s="146"/>
      <c r="F289" s="147"/>
      <c r="G289" s="147"/>
      <c r="H289" s="146"/>
      <c r="I289" s="146"/>
      <c r="J289" s="146"/>
      <c r="K289" s="148"/>
      <c r="L289" s="146"/>
      <c r="M289" s="149"/>
      <c r="N289" s="50">
        <f t="shared" si="2"/>
        <v>0</v>
      </c>
      <c r="O289" s="50">
        <f t="shared" si="3"/>
        <v>0</v>
      </c>
    </row>
    <row r="290" spans="2:15" ht="15.75" customHeight="1">
      <c r="B290" s="145"/>
      <c r="C290" s="146"/>
      <c r="D290" s="146"/>
      <c r="E290" s="146"/>
      <c r="F290" s="147"/>
      <c r="G290" s="147"/>
      <c r="H290" s="146"/>
      <c r="I290" s="146"/>
      <c r="J290" s="146"/>
      <c r="K290" s="148"/>
      <c r="L290" s="146"/>
      <c r="M290" s="149"/>
      <c r="N290" s="50">
        <f t="shared" si="2"/>
        <v>0</v>
      </c>
      <c r="O290" s="50">
        <f t="shared" si="3"/>
        <v>0</v>
      </c>
    </row>
    <row r="291" spans="2:15" ht="15.75" customHeight="1">
      <c r="B291" s="145"/>
      <c r="C291" s="146"/>
      <c r="D291" s="146"/>
      <c r="E291" s="146"/>
      <c r="F291" s="147"/>
      <c r="G291" s="147"/>
      <c r="H291" s="146"/>
      <c r="I291" s="146"/>
      <c r="J291" s="146"/>
      <c r="K291" s="148"/>
      <c r="L291" s="146"/>
      <c r="M291" s="149"/>
      <c r="N291" s="50">
        <f t="shared" si="2"/>
        <v>0</v>
      </c>
      <c r="O291" s="50">
        <f t="shared" si="3"/>
        <v>0</v>
      </c>
    </row>
    <row r="292" spans="2:15" ht="15.75" customHeight="1">
      <c r="B292" s="145"/>
      <c r="C292" s="146"/>
      <c r="D292" s="146"/>
      <c r="E292" s="146"/>
      <c r="F292" s="147"/>
      <c r="G292" s="147"/>
      <c r="H292" s="146"/>
      <c r="I292" s="146"/>
      <c r="J292" s="146"/>
      <c r="K292" s="148"/>
      <c r="L292" s="146"/>
      <c r="M292" s="149"/>
      <c r="N292" s="50">
        <f t="shared" si="2"/>
        <v>0</v>
      </c>
      <c r="O292" s="50">
        <f t="shared" si="3"/>
        <v>0</v>
      </c>
    </row>
    <row r="293" spans="2:15" ht="15.75" customHeight="1">
      <c r="B293" s="145"/>
      <c r="C293" s="146"/>
      <c r="D293" s="146"/>
      <c r="E293" s="146"/>
      <c r="F293" s="147"/>
      <c r="G293" s="147"/>
      <c r="H293" s="146"/>
      <c r="I293" s="146"/>
      <c r="J293" s="146"/>
      <c r="K293" s="148"/>
      <c r="L293" s="146"/>
      <c r="M293" s="149"/>
      <c r="N293" s="50">
        <f t="shared" si="2"/>
        <v>0</v>
      </c>
      <c r="O293" s="50">
        <f t="shared" si="3"/>
        <v>0</v>
      </c>
    </row>
    <row r="294" spans="2:15" ht="15.75" customHeight="1">
      <c r="B294" s="145"/>
      <c r="C294" s="146"/>
      <c r="D294" s="146"/>
      <c r="E294" s="146"/>
      <c r="F294" s="147"/>
      <c r="G294" s="147"/>
      <c r="H294" s="146"/>
      <c r="I294" s="146"/>
      <c r="J294" s="146"/>
      <c r="K294" s="148"/>
      <c r="L294" s="146"/>
      <c r="M294" s="149"/>
      <c r="N294" s="50">
        <f t="shared" si="2"/>
        <v>0</v>
      </c>
      <c r="O294" s="50">
        <f t="shared" si="3"/>
        <v>0</v>
      </c>
    </row>
    <row r="295" spans="2:15" ht="15.75" customHeight="1">
      <c r="B295" s="145"/>
      <c r="C295" s="146"/>
      <c r="D295" s="146"/>
      <c r="E295" s="146"/>
      <c r="F295" s="147"/>
      <c r="G295" s="147"/>
      <c r="H295" s="146"/>
      <c r="I295" s="146"/>
      <c r="J295" s="146"/>
      <c r="K295" s="148"/>
      <c r="L295" s="146"/>
      <c r="M295" s="149"/>
      <c r="N295" s="50">
        <f t="shared" si="2"/>
        <v>0</v>
      </c>
      <c r="O295" s="50">
        <f t="shared" si="3"/>
        <v>0</v>
      </c>
    </row>
    <row r="296" spans="2:15" ht="15.75" customHeight="1">
      <c r="B296" s="145"/>
      <c r="C296" s="146"/>
      <c r="D296" s="146"/>
      <c r="E296" s="146"/>
      <c r="F296" s="147"/>
      <c r="G296" s="147"/>
      <c r="H296" s="146"/>
      <c r="I296" s="146"/>
      <c r="J296" s="146"/>
      <c r="K296" s="148"/>
      <c r="L296" s="146"/>
      <c r="M296" s="149"/>
      <c r="N296" s="50">
        <f t="shared" si="2"/>
        <v>0</v>
      </c>
      <c r="O296" s="50">
        <f t="shared" si="3"/>
        <v>0</v>
      </c>
    </row>
    <row r="297" spans="2:15" ht="15.75" customHeight="1">
      <c r="B297" s="145"/>
      <c r="C297" s="146"/>
      <c r="D297" s="146"/>
      <c r="E297" s="146"/>
      <c r="F297" s="147"/>
      <c r="G297" s="147"/>
      <c r="H297" s="146"/>
      <c r="I297" s="146"/>
      <c r="J297" s="146"/>
      <c r="K297" s="148"/>
      <c r="L297" s="146"/>
      <c r="M297" s="149"/>
      <c r="N297" s="50">
        <f t="shared" si="2"/>
        <v>0</v>
      </c>
      <c r="O297" s="50">
        <f t="shared" si="3"/>
        <v>0</v>
      </c>
    </row>
    <row r="298" spans="2:15" ht="15.75" customHeight="1">
      <c r="B298" s="145"/>
      <c r="C298" s="146"/>
      <c r="D298" s="146"/>
      <c r="E298" s="146"/>
      <c r="F298" s="147"/>
      <c r="G298" s="147"/>
      <c r="H298" s="146"/>
      <c r="I298" s="146"/>
      <c r="J298" s="146"/>
      <c r="K298" s="148"/>
      <c r="L298" s="146"/>
      <c r="M298" s="149"/>
      <c r="N298" s="50">
        <f t="shared" si="2"/>
        <v>0</v>
      </c>
      <c r="O298" s="50">
        <f t="shared" si="3"/>
        <v>0</v>
      </c>
    </row>
    <row r="299" spans="2:15" ht="15.75" customHeight="1">
      <c r="B299" s="145"/>
      <c r="C299" s="146"/>
      <c r="D299" s="146"/>
      <c r="E299" s="146"/>
      <c r="F299" s="147"/>
      <c r="G299" s="147"/>
      <c r="H299" s="146"/>
      <c r="I299" s="146"/>
      <c r="J299" s="146"/>
      <c r="K299" s="148"/>
      <c r="L299" s="146"/>
      <c r="M299" s="149"/>
      <c r="N299" s="50">
        <f t="shared" si="2"/>
        <v>0</v>
      </c>
      <c r="O299" s="50">
        <f t="shared" si="3"/>
        <v>0</v>
      </c>
    </row>
    <row r="300" spans="2:15" ht="15.75" customHeight="1">
      <c r="B300" s="145"/>
      <c r="C300" s="146"/>
      <c r="D300" s="146"/>
      <c r="E300" s="146"/>
      <c r="F300" s="147"/>
      <c r="G300" s="147"/>
      <c r="H300" s="146"/>
      <c r="I300" s="146"/>
      <c r="J300" s="146"/>
      <c r="K300" s="148"/>
      <c r="L300" s="146"/>
      <c r="M300" s="149"/>
      <c r="N300" s="50">
        <f t="shared" si="2"/>
        <v>0</v>
      </c>
      <c r="O300" s="50">
        <f t="shared" si="3"/>
        <v>0</v>
      </c>
    </row>
    <row r="301" spans="2:15" ht="15.75" customHeight="1">
      <c r="B301" s="145"/>
      <c r="C301" s="146"/>
      <c r="D301" s="146"/>
      <c r="E301" s="146"/>
      <c r="F301" s="147"/>
      <c r="G301" s="147"/>
      <c r="H301" s="146"/>
      <c r="I301" s="146"/>
      <c r="J301" s="146"/>
      <c r="K301" s="148"/>
      <c r="L301" s="146"/>
      <c r="M301" s="149"/>
      <c r="N301" s="50">
        <f t="shared" si="2"/>
        <v>0</v>
      </c>
      <c r="O301" s="50">
        <f t="shared" si="3"/>
        <v>0</v>
      </c>
    </row>
    <row r="302" spans="2:15" ht="15.75" customHeight="1">
      <c r="B302" s="145"/>
      <c r="C302" s="146"/>
      <c r="D302" s="146"/>
      <c r="E302" s="146"/>
      <c r="F302" s="147"/>
      <c r="G302" s="147"/>
      <c r="H302" s="146"/>
      <c r="I302" s="146"/>
      <c r="J302" s="146"/>
      <c r="K302" s="148"/>
      <c r="L302" s="146"/>
      <c r="M302" s="149"/>
      <c r="N302" s="50">
        <f t="shared" si="2"/>
        <v>0</v>
      </c>
      <c r="O302" s="50">
        <f t="shared" si="3"/>
        <v>0</v>
      </c>
    </row>
    <row r="303" spans="2:15" ht="15.75" customHeight="1">
      <c r="B303" s="145"/>
      <c r="C303" s="146"/>
      <c r="D303" s="146"/>
      <c r="E303" s="146"/>
      <c r="F303" s="147"/>
      <c r="G303" s="147"/>
      <c r="H303" s="146"/>
      <c r="I303" s="146"/>
      <c r="J303" s="146"/>
      <c r="K303" s="148"/>
      <c r="L303" s="146"/>
      <c r="M303" s="149"/>
      <c r="N303" s="50">
        <f t="shared" si="2"/>
        <v>0</v>
      </c>
      <c r="O303" s="50">
        <f t="shared" si="3"/>
        <v>0</v>
      </c>
    </row>
    <row r="304" spans="2:15" ht="15.75" customHeight="1">
      <c r="B304" s="145"/>
      <c r="C304" s="146"/>
      <c r="D304" s="146"/>
      <c r="E304" s="146"/>
      <c r="F304" s="147"/>
      <c r="G304" s="147"/>
      <c r="H304" s="146"/>
      <c r="I304" s="146"/>
      <c r="J304" s="146"/>
      <c r="K304" s="148"/>
      <c r="L304" s="146"/>
      <c r="M304" s="149"/>
      <c r="N304" s="50">
        <f t="shared" si="2"/>
        <v>0</v>
      </c>
      <c r="O304" s="50">
        <f t="shared" si="3"/>
        <v>0</v>
      </c>
    </row>
    <row r="305" spans="2:15" ht="15.75" customHeight="1">
      <c r="B305" s="145"/>
      <c r="C305" s="146"/>
      <c r="D305" s="146"/>
      <c r="E305" s="146"/>
      <c r="F305" s="147"/>
      <c r="G305" s="147"/>
      <c r="H305" s="146"/>
      <c r="I305" s="146"/>
      <c r="J305" s="146"/>
      <c r="K305" s="148"/>
      <c r="L305" s="146"/>
      <c r="M305" s="149"/>
      <c r="N305" s="50">
        <f t="shared" si="2"/>
        <v>0</v>
      </c>
      <c r="O305" s="50">
        <f t="shared" si="3"/>
        <v>0</v>
      </c>
    </row>
    <row r="306" spans="2:15" ht="15.75" customHeight="1">
      <c r="B306" s="145"/>
      <c r="C306" s="146"/>
      <c r="D306" s="146"/>
      <c r="E306" s="146"/>
      <c r="F306" s="147"/>
      <c r="G306" s="147"/>
      <c r="H306" s="146"/>
      <c r="I306" s="146"/>
      <c r="J306" s="146"/>
      <c r="K306" s="148"/>
      <c r="L306" s="146"/>
      <c r="M306" s="149"/>
      <c r="N306" s="50">
        <f t="shared" si="2"/>
        <v>0</v>
      </c>
      <c r="O306" s="50">
        <f t="shared" si="3"/>
        <v>0</v>
      </c>
    </row>
    <row r="307" spans="2:15" ht="15.75" customHeight="1">
      <c r="B307" s="145"/>
      <c r="C307" s="146"/>
      <c r="D307" s="146"/>
      <c r="E307" s="146"/>
      <c r="F307" s="147"/>
      <c r="G307" s="147"/>
      <c r="H307" s="146"/>
      <c r="I307" s="146"/>
      <c r="J307" s="146"/>
      <c r="K307" s="148"/>
      <c r="L307" s="146"/>
      <c r="M307" s="149"/>
      <c r="N307" s="50">
        <f t="shared" si="2"/>
        <v>0</v>
      </c>
      <c r="O307" s="50">
        <f t="shared" si="3"/>
        <v>0</v>
      </c>
    </row>
    <row r="308" spans="2:15" ht="15.75" customHeight="1">
      <c r="B308" s="145"/>
      <c r="C308" s="146"/>
      <c r="D308" s="146"/>
      <c r="E308" s="146"/>
      <c r="F308" s="147"/>
      <c r="G308" s="147"/>
      <c r="H308" s="146"/>
      <c r="I308" s="146"/>
      <c r="J308" s="146"/>
      <c r="K308" s="148"/>
      <c r="L308" s="146"/>
      <c r="M308" s="149"/>
      <c r="N308" s="50">
        <f t="shared" si="2"/>
        <v>0</v>
      </c>
      <c r="O308" s="50">
        <f t="shared" si="3"/>
        <v>0</v>
      </c>
    </row>
    <row r="309" spans="2:15" ht="15.75" customHeight="1">
      <c r="B309" s="145"/>
      <c r="C309" s="146"/>
      <c r="D309" s="146"/>
      <c r="E309" s="146"/>
      <c r="F309" s="147"/>
      <c r="G309" s="147"/>
      <c r="H309" s="146"/>
      <c r="I309" s="146"/>
      <c r="J309" s="146"/>
      <c r="K309" s="148"/>
      <c r="L309" s="146"/>
      <c r="M309" s="149"/>
      <c r="N309" s="50">
        <f t="shared" si="2"/>
        <v>0</v>
      </c>
      <c r="O309" s="50">
        <f t="shared" si="3"/>
        <v>0</v>
      </c>
    </row>
    <row r="310" spans="2:15" ht="15.75" customHeight="1">
      <c r="B310" s="145"/>
      <c r="C310" s="146"/>
      <c r="D310" s="146"/>
      <c r="E310" s="146"/>
      <c r="F310" s="147"/>
      <c r="G310" s="147"/>
      <c r="H310" s="146"/>
      <c r="I310" s="146"/>
      <c r="J310" s="146"/>
      <c r="K310" s="148"/>
      <c r="L310" s="146"/>
      <c r="M310" s="149"/>
      <c r="N310" s="50">
        <f t="shared" si="2"/>
        <v>0</v>
      </c>
      <c r="O310" s="50">
        <f t="shared" si="3"/>
        <v>0</v>
      </c>
    </row>
    <row r="311" spans="2:15" ht="15.75" customHeight="1">
      <c r="B311" s="145"/>
      <c r="C311" s="146"/>
      <c r="D311" s="146"/>
      <c r="E311" s="146"/>
      <c r="F311" s="147"/>
      <c r="G311" s="147"/>
      <c r="H311" s="146"/>
      <c r="I311" s="146"/>
      <c r="J311" s="146"/>
      <c r="K311" s="148"/>
      <c r="L311" s="146"/>
      <c r="M311" s="149"/>
      <c r="N311" s="50">
        <f t="shared" si="2"/>
        <v>0</v>
      </c>
      <c r="O311" s="50">
        <f t="shared" si="3"/>
        <v>0</v>
      </c>
    </row>
    <row r="312" spans="2:15" ht="15.75" customHeight="1">
      <c r="B312" s="145"/>
      <c r="C312" s="146"/>
      <c r="D312" s="146"/>
      <c r="E312" s="146"/>
      <c r="F312" s="147"/>
      <c r="G312" s="147"/>
      <c r="H312" s="146"/>
      <c r="I312" s="146"/>
      <c r="J312" s="146"/>
      <c r="K312" s="148"/>
      <c r="L312" s="146"/>
      <c r="M312" s="149"/>
      <c r="N312" s="50">
        <f t="shared" si="2"/>
        <v>0</v>
      </c>
      <c r="O312" s="50">
        <f t="shared" si="3"/>
        <v>0</v>
      </c>
    </row>
    <row r="313" spans="2:15" ht="15.75" customHeight="1">
      <c r="B313" s="145"/>
      <c r="C313" s="146"/>
      <c r="D313" s="146"/>
      <c r="E313" s="146"/>
      <c r="F313" s="147"/>
      <c r="G313" s="147"/>
      <c r="H313" s="146"/>
      <c r="I313" s="146"/>
      <c r="J313" s="146"/>
      <c r="K313" s="148"/>
      <c r="L313" s="146"/>
      <c r="M313" s="149"/>
      <c r="N313" s="50">
        <f t="shared" si="2"/>
        <v>0</v>
      </c>
      <c r="O313" s="50">
        <f t="shared" si="3"/>
        <v>0</v>
      </c>
    </row>
    <row r="314" spans="2:15" ht="15.75" customHeight="1">
      <c r="B314" s="145"/>
      <c r="C314" s="146"/>
      <c r="D314" s="146"/>
      <c r="E314" s="146"/>
      <c r="F314" s="147"/>
      <c r="G314" s="147"/>
      <c r="H314" s="146"/>
      <c r="I314" s="146"/>
      <c r="J314" s="146"/>
      <c r="K314" s="148"/>
      <c r="L314" s="146"/>
      <c r="M314" s="149"/>
      <c r="N314" s="50">
        <f t="shared" si="2"/>
        <v>0</v>
      </c>
      <c r="O314" s="50">
        <f t="shared" si="3"/>
        <v>0</v>
      </c>
    </row>
    <row r="315" spans="2:15" ht="15.75" customHeight="1">
      <c r="B315" s="145"/>
      <c r="C315" s="146"/>
      <c r="D315" s="146"/>
      <c r="E315" s="146"/>
      <c r="F315" s="147"/>
      <c r="G315" s="147"/>
      <c r="H315" s="146"/>
      <c r="I315" s="146"/>
      <c r="J315" s="146"/>
      <c r="K315" s="148"/>
      <c r="L315" s="146"/>
      <c r="M315" s="149"/>
      <c r="N315" s="50">
        <f t="shared" si="2"/>
        <v>0</v>
      </c>
      <c r="O315" s="50">
        <f t="shared" si="3"/>
        <v>0</v>
      </c>
    </row>
    <row r="316" spans="2:15" ht="15.75" customHeight="1">
      <c r="B316" s="145"/>
      <c r="C316" s="146"/>
      <c r="D316" s="146"/>
      <c r="E316" s="146"/>
      <c r="F316" s="147"/>
      <c r="G316" s="147"/>
      <c r="H316" s="146"/>
      <c r="I316" s="146"/>
      <c r="J316" s="146"/>
      <c r="K316" s="148"/>
      <c r="L316" s="146"/>
      <c r="M316" s="149"/>
      <c r="N316" s="50">
        <f t="shared" si="2"/>
        <v>0</v>
      </c>
      <c r="O316" s="50">
        <f t="shared" si="3"/>
        <v>0</v>
      </c>
    </row>
    <row r="317" spans="2:15" ht="15.75" customHeight="1">
      <c r="B317" s="145"/>
      <c r="C317" s="146"/>
      <c r="D317" s="146"/>
      <c r="E317" s="146"/>
      <c r="F317" s="147"/>
      <c r="G317" s="147"/>
      <c r="H317" s="146"/>
      <c r="I317" s="146"/>
      <c r="J317" s="146"/>
      <c r="K317" s="148"/>
      <c r="L317" s="146"/>
      <c r="M317" s="149"/>
      <c r="N317" s="50">
        <f t="shared" si="2"/>
        <v>0</v>
      </c>
      <c r="O317" s="50">
        <f t="shared" si="3"/>
        <v>0</v>
      </c>
    </row>
    <row r="318" spans="2:15" ht="15.75" customHeight="1">
      <c r="B318" s="145"/>
      <c r="C318" s="146"/>
      <c r="D318" s="146"/>
      <c r="E318" s="146"/>
      <c r="F318" s="147"/>
      <c r="G318" s="147"/>
      <c r="H318" s="146"/>
      <c r="I318" s="146"/>
      <c r="J318" s="146"/>
      <c r="K318" s="148"/>
      <c r="L318" s="146"/>
      <c r="M318" s="149"/>
      <c r="N318" s="50">
        <f t="shared" si="2"/>
        <v>0</v>
      </c>
      <c r="O318" s="50">
        <f t="shared" si="3"/>
        <v>0</v>
      </c>
    </row>
    <row r="319" spans="2:15" ht="15.75" customHeight="1">
      <c r="B319" s="145"/>
      <c r="C319" s="146"/>
      <c r="D319" s="146"/>
      <c r="E319" s="146"/>
      <c r="F319" s="147"/>
      <c r="G319" s="147"/>
      <c r="H319" s="146"/>
      <c r="I319" s="146"/>
      <c r="J319" s="146"/>
      <c r="K319" s="148"/>
      <c r="L319" s="146"/>
      <c r="M319" s="149"/>
      <c r="N319" s="50">
        <f t="shared" si="2"/>
        <v>0</v>
      </c>
      <c r="O319" s="50">
        <f t="shared" si="3"/>
        <v>0</v>
      </c>
    </row>
    <row r="320" spans="2:15" ht="15.75" customHeight="1">
      <c r="B320" s="145"/>
      <c r="C320" s="146"/>
      <c r="D320" s="146"/>
      <c r="E320" s="146"/>
      <c r="F320" s="147"/>
      <c r="G320" s="147"/>
      <c r="H320" s="146"/>
      <c r="I320" s="146"/>
      <c r="J320" s="146"/>
      <c r="K320" s="148"/>
      <c r="L320" s="146"/>
      <c r="M320" s="149"/>
      <c r="N320" s="50">
        <f t="shared" si="2"/>
        <v>0</v>
      </c>
      <c r="O320" s="50">
        <f t="shared" si="3"/>
        <v>0</v>
      </c>
    </row>
    <row r="321" spans="2:15" ht="15.75" customHeight="1">
      <c r="B321" s="145"/>
      <c r="C321" s="146"/>
      <c r="D321" s="146"/>
      <c r="E321" s="146"/>
      <c r="F321" s="147"/>
      <c r="G321" s="147"/>
      <c r="H321" s="146"/>
      <c r="I321" s="146"/>
      <c r="J321" s="146"/>
      <c r="K321" s="148"/>
      <c r="L321" s="146"/>
      <c r="M321" s="149"/>
      <c r="N321" s="50">
        <f t="shared" si="2"/>
        <v>0</v>
      </c>
      <c r="O321" s="50">
        <f t="shared" si="3"/>
        <v>0</v>
      </c>
    </row>
    <row r="322" spans="2:15" ht="15.75" customHeight="1">
      <c r="B322" s="145"/>
      <c r="C322" s="146"/>
      <c r="D322" s="146"/>
      <c r="E322" s="146"/>
      <c r="F322" s="147"/>
      <c r="G322" s="147"/>
      <c r="H322" s="146"/>
      <c r="I322" s="146"/>
      <c r="J322" s="146"/>
      <c r="K322" s="148"/>
      <c r="L322" s="146"/>
      <c r="M322" s="149"/>
      <c r="N322" s="50">
        <f t="shared" si="2"/>
        <v>0</v>
      </c>
      <c r="O322" s="50">
        <f t="shared" si="3"/>
        <v>0</v>
      </c>
    </row>
    <row r="323" spans="2:15" ht="15.75" customHeight="1">
      <c r="B323" s="145"/>
      <c r="C323" s="146"/>
      <c r="D323" s="146"/>
      <c r="E323" s="146"/>
      <c r="F323" s="147"/>
      <c r="G323" s="147"/>
      <c r="H323" s="146"/>
      <c r="I323" s="146"/>
      <c r="J323" s="146"/>
      <c r="K323" s="148"/>
      <c r="L323" s="146"/>
      <c r="M323" s="149"/>
      <c r="N323" s="50">
        <f t="shared" si="2"/>
        <v>0</v>
      </c>
      <c r="O323" s="50">
        <f t="shared" si="3"/>
        <v>0</v>
      </c>
    </row>
    <row r="324" spans="2:15" ht="15.75" customHeight="1">
      <c r="B324" s="145"/>
      <c r="C324" s="146"/>
      <c r="D324" s="146"/>
      <c r="E324" s="146"/>
      <c r="F324" s="147"/>
      <c r="G324" s="147"/>
      <c r="H324" s="146"/>
      <c r="I324" s="146"/>
      <c r="J324" s="146"/>
      <c r="K324" s="148"/>
      <c r="L324" s="146"/>
      <c r="M324" s="149"/>
      <c r="N324" s="50">
        <f t="shared" si="2"/>
        <v>0</v>
      </c>
      <c r="O324" s="50">
        <f t="shared" si="3"/>
        <v>0</v>
      </c>
    </row>
    <row r="325" spans="2:15" ht="15.75" customHeight="1">
      <c r="B325" s="145"/>
      <c r="C325" s="146"/>
      <c r="D325" s="146"/>
      <c r="E325" s="146"/>
      <c r="F325" s="147"/>
      <c r="G325" s="147"/>
      <c r="H325" s="146"/>
      <c r="I325" s="146"/>
      <c r="J325" s="146"/>
      <c r="K325" s="148"/>
      <c r="L325" s="146"/>
      <c r="M325" s="149"/>
      <c r="N325" s="50">
        <f t="shared" si="2"/>
        <v>0</v>
      </c>
      <c r="O325" s="50">
        <f t="shared" si="3"/>
        <v>0</v>
      </c>
    </row>
    <row r="326" spans="2:15" ht="15.75" customHeight="1">
      <c r="B326" s="145"/>
      <c r="C326" s="146"/>
      <c r="D326" s="146"/>
      <c r="E326" s="146"/>
      <c r="F326" s="147"/>
      <c r="G326" s="147"/>
      <c r="H326" s="146"/>
      <c r="I326" s="146"/>
      <c r="J326" s="146"/>
      <c r="K326" s="148"/>
      <c r="L326" s="146"/>
      <c r="M326" s="149"/>
      <c r="N326" s="50">
        <f t="shared" si="2"/>
        <v>0</v>
      </c>
      <c r="O326" s="50">
        <f t="shared" si="3"/>
        <v>0</v>
      </c>
    </row>
    <row r="327" spans="2:15" ht="15.75" customHeight="1">
      <c r="B327" s="145"/>
      <c r="C327" s="146"/>
      <c r="D327" s="146"/>
      <c r="E327" s="146"/>
      <c r="F327" s="147"/>
      <c r="G327" s="147"/>
      <c r="H327" s="146"/>
      <c r="I327" s="146"/>
      <c r="J327" s="146"/>
      <c r="K327" s="148"/>
      <c r="L327" s="146"/>
      <c r="M327" s="149"/>
      <c r="N327" s="50">
        <f t="shared" si="2"/>
        <v>0</v>
      </c>
      <c r="O327" s="50">
        <f t="shared" si="3"/>
        <v>0</v>
      </c>
    </row>
    <row r="328" spans="2:15" ht="15.75" customHeight="1">
      <c r="B328" s="145"/>
      <c r="C328" s="146"/>
      <c r="D328" s="146"/>
      <c r="E328" s="146"/>
      <c r="F328" s="147"/>
      <c r="G328" s="147"/>
      <c r="H328" s="146"/>
      <c r="I328" s="146"/>
      <c r="J328" s="146"/>
      <c r="K328" s="148"/>
      <c r="L328" s="146"/>
      <c r="M328" s="149"/>
      <c r="N328" s="50">
        <f t="shared" si="2"/>
        <v>0</v>
      </c>
      <c r="O328" s="50">
        <f t="shared" si="3"/>
        <v>0</v>
      </c>
    </row>
    <row r="329" spans="2:15" ht="15.75" customHeight="1">
      <c r="B329" s="145"/>
      <c r="C329" s="146"/>
      <c r="D329" s="146"/>
      <c r="E329" s="146"/>
      <c r="F329" s="147"/>
      <c r="G329" s="147"/>
      <c r="H329" s="146"/>
      <c r="I329" s="146"/>
      <c r="J329" s="146"/>
      <c r="K329" s="148"/>
      <c r="L329" s="146"/>
      <c r="M329" s="149"/>
      <c r="N329" s="50">
        <f t="shared" si="2"/>
        <v>0</v>
      </c>
      <c r="O329" s="50">
        <f t="shared" si="3"/>
        <v>0</v>
      </c>
    </row>
    <row r="330" spans="2:15" ht="15.75" customHeight="1">
      <c r="B330" s="145"/>
      <c r="C330" s="146"/>
      <c r="D330" s="146"/>
      <c r="E330" s="146"/>
      <c r="F330" s="147"/>
      <c r="G330" s="147"/>
      <c r="H330" s="146"/>
      <c r="I330" s="146"/>
      <c r="J330" s="146"/>
      <c r="K330" s="148"/>
      <c r="L330" s="146"/>
      <c r="M330" s="149"/>
      <c r="N330" s="50">
        <f t="shared" si="2"/>
        <v>0</v>
      </c>
      <c r="O330" s="50">
        <f t="shared" si="3"/>
        <v>0</v>
      </c>
    </row>
    <row r="331" spans="2:15" ht="15.75" customHeight="1">
      <c r="B331" s="145"/>
      <c r="C331" s="146"/>
      <c r="D331" s="146"/>
      <c r="E331" s="146"/>
      <c r="F331" s="147"/>
      <c r="G331" s="147"/>
      <c r="H331" s="146"/>
      <c r="I331" s="146"/>
      <c r="J331" s="146"/>
      <c r="K331" s="148"/>
      <c r="L331" s="146"/>
      <c r="M331" s="149"/>
      <c r="N331" s="50">
        <f t="shared" si="2"/>
        <v>0</v>
      </c>
      <c r="O331" s="50">
        <f t="shared" si="3"/>
        <v>0</v>
      </c>
    </row>
    <row r="332" spans="2:15" ht="15.75" customHeight="1">
      <c r="B332" s="145"/>
      <c r="C332" s="146"/>
      <c r="D332" s="146"/>
      <c r="E332" s="146"/>
      <c r="F332" s="147"/>
      <c r="G332" s="147"/>
      <c r="H332" s="146"/>
      <c r="I332" s="146"/>
      <c r="J332" s="146"/>
      <c r="K332" s="148"/>
      <c r="L332" s="146"/>
      <c r="M332" s="149"/>
      <c r="N332" s="50">
        <f t="shared" si="2"/>
        <v>0</v>
      </c>
      <c r="O332" s="50">
        <f t="shared" si="3"/>
        <v>0</v>
      </c>
    </row>
    <row r="333" spans="2:15" ht="15.75" customHeight="1">
      <c r="B333" s="145"/>
      <c r="C333" s="146"/>
      <c r="D333" s="146"/>
      <c r="E333" s="146"/>
      <c r="F333" s="147"/>
      <c r="G333" s="147"/>
      <c r="H333" s="146"/>
      <c r="I333" s="146"/>
      <c r="J333" s="146"/>
      <c r="K333" s="148"/>
      <c r="L333" s="146"/>
      <c r="M333" s="149"/>
      <c r="N333" s="50">
        <f t="shared" si="2"/>
        <v>0</v>
      </c>
      <c r="O333" s="50">
        <f t="shared" si="3"/>
        <v>0</v>
      </c>
    </row>
    <row r="334" spans="2:15" ht="15.75" customHeight="1">
      <c r="B334" s="145"/>
      <c r="C334" s="146"/>
      <c r="D334" s="146"/>
      <c r="E334" s="146"/>
      <c r="F334" s="147"/>
      <c r="G334" s="147"/>
      <c r="H334" s="146"/>
      <c r="I334" s="146"/>
      <c r="J334" s="146"/>
      <c r="K334" s="148"/>
      <c r="L334" s="146"/>
      <c r="M334" s="149"/>
      <c r="N334" s="50">
        <f t="shared" si="2"/>
        <v>0</v>
      </c>
      <c r="O334" s="50">
        <f t="shared" si="3"/>
        <v>0</v>
      </c>
    </row>
    <row r="335" spans="2:15" ht="15.75" customHeight="1">
      <c r="B335" s="145"/>
      <c r="C335" s="146"/>
      <c r="D335" s="146"/>
      <c r="E335" s="146"/>
      <c r="F335" s="147"/>
      <c r="G335" s="147"/>
      <c r="H335" s="146"/>
      <c r="I335" s="146"/>
      <c r="J335" s="146"/>
      <c r="K335" s="148"/>
      <c r="L335" s="146"/>
      <c r="M335" s="149"/>
      <c r="N335" s="50">
        <f t="shared" si="2"/>
        <v>0</v>
      </c>
      <c r="O335" s="50">
        <f t="shared" si="3"/>
        <v>0</v>
      </c>
    </row>
    <row r="336" spans="2:15" ht="15.75" customHeight="1">
      <c r="B336" s="145"/>
      <c r="C336" s="146"/>
      <c r="D336" s="146"/>
      <c r="E336" s="146"/>
      <c r="F336" s="147"/>
      <c r="G336" s="147"/>
      <c r="H336" s="146"/>
      <c r="I336" s="146"/>
      <c r="J336" s="146"/>
      <c r="K336" s="148"/>
      <c r="L336" s="146"/>
      <c r="M336" s="149"/>
      <c r="N336" s="50">
        <f t="shared" si="2"/>
        <v>0</v>
      </c>
      <c r="O336" s="50">
        <f t="shared" si="3"/>
        <v>0</v>
      </c>
    </row>
    <row r="337" spans="2:15" ht="15.75" customHeight="1">
      <c r="B337" s="145"/>
      <c r="C337" s="146"/>
      <c r="D337" s="146"/>
      <c r="E337" s="146"/>
      <c r="F337" s="147"/>
      <c r="G337" s="147"/>
      <c r="H337" s="146"/>
      <c r="I337" s="146"/>
      <c r="J337" s="146"/>
      <c r="K337" s="148"/>
      <c r="L337" s="146"/>
      <c r="M337" s="149"/>
      <c r="N337" s="50">
        <f t="shared" si="2"/>
        <v>0</v>
      </c>
      <c r="O337" s="50">
        <f t="shared" si="3"/>
        <v>0</v>
      </c>
    </row>
    <row r="338" spans="2:15" ht="15.75" customHeight="1">
      <c r="B338" s="145"/>
      <c r="C338" s="146"/>
      <c r="D338" s="146"/>
      <c r="E338" s="146"/>
      <c r="F338" s="147"/>
      <c r="G338" s="147"/>
      <c r="H338" s="146"/>
      <c r="I338" s="146"/>
      <c r="J338" s="146"/>
      <c r="K338" s="148"/>
      <c r="L338" s="146"/>
      <c r="M338" s="149"/>
      <c r="N338" s="50">
        <f t="shared" si="2"/>
        <v>0</v>
      </c>
      <c r="O338" s="50">
        <f t="shared" si="3"/>
        <v>0</v>
      </c>
    </row>
    <row r="339" spans="2:15" ht="15.75" customHeight="1">
      <c r="B339" s="145"/>
      <c r="C339" s="146"/>
      <c r="D339" s="146"/>
      <c r="E339" s="146"/>
      <c r="F339" s="147"/>
      <c r="G339" s="147"/>
      <c r="H339" s="146"/>
      <c r="I339" s="146"/>
      <c r="J339" s="146"/>
      <c r="K339" s="148"/>
      <c r="L339" s="146"/>
      <c r="M339" s="149"/>
      <c r="N339" s="50">
        <f t="shared" si="2"/>
        <v>0</v>
      </c>
      <c r="O339" s="50">
        <f t="shared" si="3"/>
        <v>0</v>
      </c>
    </row>
    <row r="340" spans="2:15" ht="15.75" customHeight="1">
      <c r="B340" s="145"/>
      <c r="C340" s="146"/>
      <c r="D340" s="146"/>
      <c r="E340" s="146"/>
      <c r="F340" s="147"/>
      <c r="G340" s="147"/>
      <c r="H340" s="146"/>
      <c r="I340" s="146"/>
      <c r="J340" s="146"/>
      <c r="K340" s="148"/>
      <c r="L340" s="146"/>
      <c r="M340" s="149"/>
      <c r="N340" s="50">
        <f t="shared" si="2"/>
        <v>0</v>
      </c>
      <c r="O340" s="50">
        <f t="shared" si="3"/>
        <v>0</v>
      </c>
    </row>
    <row r="341" spans="2:15" ht="15.75" customHeight="1">
      <c r="B341" s="145"/>
      <c r="C341" s="146"/>
      <c r="D341" s="146"/>
      <c r="E341" s="146"/>
      <c r="F341" s="147"/>
      <c r="G341" s="147"/>
      <c r="H341" s="146"/>
      <c r="I341" s="146"/>
      <c r="J341" s="146"/>
      <c r="K341" s="148"/>
      <c r="L341" s="146"/>
      <c r="M341" s="149"/>
      <c r="N341" s="50">
        <f t="shared" si="2"/>
        <v>0</v>
      </c>
      <c r="O341" s="50">
        <f t="shared" si="3"/>
        <v>0</v>
      </c>
    </row>
    <row r="342" spans="2:15" ht="15.75" customHeight="1">
      <c r="B342" s="145"/>
      <c r="C342" s="146"/>
      <c r="D342" s="146"/>
      <c r="E342" s="146"/>
      <c r="F342" s="147"/>
      <c r="G342" s="147"/>
      <c r="H342" s="146"/>
      <c r="I342" s="146"/>
      <c r="J342" s="146"/>
      <c r="K342" s="148"/>
      <c r="L342" s="146"/>
      <c r="M342" s="149"/>
      <c r="N342" s="50">
        <f t="shared" si="2"/>
        <v>0</v>
      </c>
      <c r="O342" s="50">
        <f t="shared" si="3"/>
        <v>0</v>
      </c>
    </row>
    <row r="343" spans="2:15" ht="15.75" customHeight="1">
      <c r="B343" s="145"/>
      <c r="C343" s="146"/>
      <c r="D343" s="146"/>
      <c r="E343" s="146"/>
      <c r="F343" s="147"/>
      <c r="G343" s="147"/>
      <c r="H343" s="146"/>
      <c r="I343" s="146"/>
      <c r="J343" s="146"/>
      <c r="K343" s="148"/>
      <c r="L343" s="146"/>
      <c r="M343" s="149"/>
      <c r="N343" s="50">
        <f t="shared" si="2"/>
        <v>0</v>
      </c>
      <c r="O343" s="50">
        <f t="shared" si="3"/>
        <v>0</v>
      </c>
    </row>
    <row r="344" spans="2:15" ht="15.75" customHeight="1">
      <c r="B344" s="145"/>
      <c r="C344" s="146"/>
      <c r="D344" s="146"/>
      <c r="E344" s="146"/>
      <c r="F344" s="147"/>
      <c r="G344" s="147"/>
      <c r="H344" s="146"/>
      <c r="I344" s="146"/>
      <c r="J344" s="146"/>
      <c r="K344" s="148"/>
      <c r="L344" s="146"/>
      <c r="M344" s="149"/>
      <c r="N344" s="50">
        <f t="shared" si="2"/>
        <v>0</v>
      </c>
      <c r="O344" s="50">
        <f t="shared" si="3"/>
        <v>0</v>
      </c>
    </row>
    <row r="345" spans="2:15" ht="15.75" customHeight="1">
      <c r="B345" s="145"/>
      <c r="C345" s="146"/>
      <c r="D345" s="146"/>
      <c r="E345" s="146"/>
      <c r="F345" s="147"/>
      <c r="G345" s="147"/>
      <c r="H345" s="146"/>
      <c r="I345" s="146"/>
      <c r="J345" s="146"/>
      <c r="K345" s="148"/>
      <c r="L345" s="146"/>
      <c r="M345" s="149"/>
      <c r="N345" s="50">
        <f t="shared" si="2"/>
        <v>0</v>
      </c>
      <c r="O345" s="50">
        <f t="shared" si="3"/>
        <v>0</v>
      </c>
    </row>
    <row r="346" spans="2:15" ht="15.75" customHeight="1">
      <c r="B346" s="145"/>
      <c r="C346" s="146"/>
      <c r="D346" s="146"/>
      <c r="E346" s="146"/>
      <c r="F346" s="147"/>
      <c r="G346" s="147"/>
      <c r="H346" s="146"/>
      <c r="I346" s="146"/>
      <c r="J346" s="146"/>
      <c r="K346" s="148"/>
      <c r="L346" s="146"/>
      <c r="M346" s="149"/>
      <c r="N346" s="50">
        <f t="shared" si="2"/>
        <v>0</v>
      </c>
      <c r="O346" s="50">
        <f t="shared" si="3"/>
        <v>0</v>
      </c>
    </row>
    <row r="347" spans="2:15" ht="15.75" customHeight="1">
      <c r="B347" s="145"/>
      <c r="C347" s="146"/>
      <c r="D347" s="146"/>
      <c r="E347" s="146"/>
      <c r="F347" s="147"/>
      <c r="G347" s="147"/>
      <c r="H347" s="146"/>
      <c r="I347" s="146"/>
      <c r="J347" s="146"/>
      <c r="K347" s="148"/>
      <c r="L347" s="146"/>
      <c r="M347" s="149"/>
      <c r="N347" s="50">
        <f t="shared" si="2"/>
        <v>0</v>
      </c>
      <c r="O347" s="50">
        <f t="shared" si="3"/>
        <v>0</v>
      </c>
    </row>
    <row r="348" spans="2:15" ht="15.75" customHeight="1">
      <c r="B348" s="145"/>
      <c r="C348" s="146"/>
      <c r="D348" s="146"/>
      <c r="E348" s="146"/>
      <c r="F348" s="147"/>
      <c r="G348" s="147"/>
      <c r="H348" s="146"/>
      <c r="I348" s="146"/>
      <c r="J348" s="146"/>
      <c r="K348" s="148"/>
      <c r="L348" s="146"/>
      <c r="M348" s="149"/>
      <c r="N348" s="50">
        <f t="shared" si="2"/>
        <v>0</v>
      </c>
      <c r="O348" s="50">
        <f t="shared" si="3"/>
        <v>0</v>
      </c>
    </row>
    <row r="349" spans="2:15" ht="15.75" customHeight="1">
      <c r="B349" s="145"/>
      <c r="C349" s="146"/>
      <c r="D349" s="146"/>
      <c r="E349" s="146"/>
      <c r="F349" s="147"/>
      <c r="G349" s="147"/>
      <c r="H349" s="146"/>
      <c r="I349" s="146"/>
      <c r="J349" s="146"/>
      <c r="K349" s="148"/>
      <c r="L349" s="146"/>
      <c r="M349" s="149"/>
      <c r="N349" s="50">
        <f t="shared" si="2"/>
        <v>0</v>
      </c>
      <c r="O349" s="50">
        <f t="shared" si="3"/>
        <v>0</v>
      </c>
    </row>
    <row r="350" spans="2:15" ht="15.75" customHeight="1">
      <c r="B350" s="145"/>
      <c r="C350" s="146"/>
      <c r="D350" s="146"/>
      <c r="E350" s="146"/>
      <c r="F350" s="147"/>
      <c r="G350" s="147"/>
      <c r="H350" s="146"/>
      <c r="I350" s="146"/>
      <c r="J350" s="146"/>
      <c r="K350" s="148"/>
      <c r="L350" s="146"/>
      <c r="M350" s="149"/>
      <c r="N350" s="50">
        <f t="shared" si="2"/>
        <v>0</v>
      </c>
      <c r="O350" s="50">
        <f t="shared" si="3"/>
        <v>0</v>
      </c>
    </row>
    <row r="351" spans="2:15" ht="15.75" customHeight="1">
      <c r="B351" s="145"/>
      <c r="C351" s="146"/>
      <c r="D351" s="146"/>
      <c r="E351" s="146"/>
      <c r="F351" s="147"/>
      <c r="G351" s="147"/>
      <c r="H351" s="146"/>
      <c r="I351" s="146"/>
      <c r="J351" s="146"/>
      <c r="K351" s="148"/>
      <c r="L351" s="146"/>
      <c r="M351" s="149"/>
      <c r="N351" s="50">
        <f t="shared" si="2"/>
        <v>0</v>
      </c>
      <c r="O351" s="50">
        <f t="shared" si="3"/>
        <v>0</v>
      </c>
    </row>
    <row r="352" spans="2:15" ht="15.75" customHeight="1">
      <c r="B352" s="145"/>
      <c r="C352" s="146"/>
      <c r="D352" s="146"/>
      <c r="E352" s="146"/>
      <c r="F352" s="147"/>
      <c r="G352" s="147"/>
      <c r="H352" s="146"/>
      <c r="I352" s="146"/>
      <c r="J352" s="146"/>
      <c r="K352" s="148"/>
      <c r="L352" s="146"/>
      <c r="M352" s="149"/>
      <c r="N352" s="50">
        <f t="shared" si="2"/>
        <v>0</v>
      </c>
      <c r="O352" s="50">
        <f t="shared" si="3"/>
        <v>0</v>
      </c>
    </row>
    <row r="353" spans="2:15" ht="15.75" customHeight="1">
      <c r="B353" s="145"/>
      <c r="C353" s="146"/>
      <c r="D353" s="146"/>
      <c r="E353" s="146"/>
      <c r="F353" s="147"/>
      <c r="G353" s="147"/>
      <c r="H353" s="146"/>
      <c r="I353" s="146"/>
      <c r="J353" s="146"/>
      <c r="K353" s="148"/>
      <c r="L353" s="146"/>
      <c r="M353" s="149"/>
      <c r="N353" s="50">
        <f t="shared" si="2"/>
        <v>0</v>
      </c>
      <c r="O353" s="50">
        <f t="shared" si="3"/>
        <v>0</v>
      </c>
    </row>
    <row r="354" spans="2:15" ht="15.75" customHeight="1">
      <c r="B354" s="145"/>
      <c r="C354" s="146"/>
      <c r="D354" s="146"/>
      <c r="E354" s="146"/>
      <c r="F354" s="147"/>
      <c r="G354" s="147"/>
      <c r="H354" s="146"/>
      <c r="I354" s="146"/>
      <c r="J354" s="146"/>
      <c r="K354" s="148"/>
      <c r="L354" s="146"/>
      <c r="M354" s="149"/>
      <c r="N354" s="50">
        <f t="shared" si="2"/>
        <v>0</v>
      </c>
      <c r="O354" s="50">
        <f t="shared" si="3"/>
        <v>0</v>
      </c>
    </row>
    <row r="355" spans="2:15" ht="15.75" customHeight="1">
      <c r="B355" s="145"/>
      <c r="C355" s="146"/>
      <c r="D355" s="146"/>
      <c r="E355" s="146"/>
      <c r="F355" s="147"/>
      <c r="G355" s="147"/>
      <c r="H355" s="146"/>
      <c r="I355" s="146"/>
      <c r="J355" s="146"/>
      <c r="K355" s="148"/>
      <c r="L355" s="146"/>
      <c r="M355" s="149"/>
      <c r="N355" s="50">
        <f t="shared" si="2"/>
        <v>0</v>
      </c>
      <c r="O355" s="50">
        <f t="shared" si="3"/>
        <v>0</v>
      </c>
    </row>
    <row r="356" spans="2:15" ht="15.75" customHeight="1">
      <c r="B356" s="145"/>
      <c r="C356" s="146"/>
      <c r="D356" s="146"/>
      <c r="E356" s="146"/>
      <c r="F356" s="147"/>
      <c r="G356" s="147"/>
      <c r="H356" s="146"/>
      <c r="I356" s="146"/>
      <c r="J356" s="146"/>
      <c r="K356" s="148"/>
      <c r="L356" s="146"/>
      <c r="M356" s="149"/>
      <c r="N356" s="50">
        <f t="shared" si="2"/>
        <v>0</v>
      </c>
      <c r="O356" s="50">
        <f t="shared" si="3"/>
        <v>0</v>
      </c>
    </row>
    <row r="357" spans="2:15" ht="15.75" customHeight="1">
      <c r="B357" s="145"/>
      <c r="C357" s="146"/>
      <c r="D357" s="146"/>
      <c r="E357" s="146"/>
      <c r="F357" s="147"/>
      <c r="G357" s="147"/>
      <c r="H357" s="146"/>
      <c r="I357" s="146"/>
      <c r="J357" s="146"/>
      <c r="K357" s="148"/>
      <c r="L357" s="146"/>
      <c r="M357" s="149"/>
      <c r="N357" s="50">
        <f t="shared" si="2"/>
        <v>0</v>
      </c>
      <c r="O357" s="50">
        <f t="shared" si="3"/>
        <v>0</v>
      </c>
    </row>
    <row r="358" spans="2:15" ht="15.75" customHeight="1">
      <c r="B358" s="145"/>
      <c r="C358" s="146"/>
      <c r="D358" s="146"/>
      <c r="E358" s="146"/>
      <c r="F358" s="147"/>
      <c r="G358" s="147"/>
      <c r="H358" s="146"/>
      <c r="I358" s="146"/>
      <c r="J358" s="146"/>
      <c r="K358" s="148"/>
      <c r="L358" s="146"/>
      <c r="M358" s="149"/>
      <c r="N358" s="50">
        <f t="shared" si="2"/>
        <v>0</v>
      </c>
      <c r="O358" s="50">
        <f t="shared" si="3"/>
        <v>0</v>
      </c>
    </row>
    <row r="359" spans="2:15" ht="15.75" customHeight="1">
      <c r="B359" s="145"/>
      <c r="C359" s="146"/>
      <c r="D359" s="146"/>
      <c r="E359" s="146"/>
      <c r="F359" s="147"/>
      <c r="G359" s="147"/>
      <c r="H359" s="146"/>
      <c r="I359" s="146"/>
      <c r="J359" s="146"/>
      <c r="K359" s="148"/>
      <c r="L359" s="146"/>
      <c r="M359" s="149"/>
      <c r="N359" s="50">
        <f t="shared" si="2"/>
        <v>0</v>
      </c>
      <c r="O359" s="50">
        <f t="shared" si="3"/>
        <v>0</v>
      </c>
    </row>
    <row r="360" spans="2:15" ht="15.75" customHeight="1">
      <c r="B360" s="145"/>
      <c r="C360" s="146"/>
      <c r="D360" s="146"/>
      <c r="E360" s="146"/>
      <c r="F360" s="147"/>
      <c r="G360" s="147"/>
      <c r="H360" s="146"/>
      <c r="I360" s="146"/>
      <c r="J360" s="146"/>
      <c r="K360" s="148"/>
      <c r="L360" s="146"/>
      <c r="M360" s="149"/>
      <c r="N360" s="50">
        <f t="shared" si="2"/>
        <v>0</v>
      </c>
      <c r="O360" s="50">
        <f t="shared" si="3"/>
        <v>0</v>
      </c>
    </row>
    <row r="361" spans="2:15" ht="15.75" customHeight="1">
      <c r="B361" s="145"/>
      <c r="C361" s="146"/>
      <c r="D361" s="146"/>
      <c r="E361" s="146"/>
      <c r="F361" s="147"/>
      <c r="G361" s="147"/>
      <c r="H361" s="146"/>
      <c r="I361" s="146"/>
      <c r="J361" s="146"/>
      <c r="K361" s="148"/>
      <c r="L361" s="146"/>
      <c r="M361" s="149"/>
      <c r="N361" s="50">
        <f t="shared" si="2"/>
        <v>0</v>
      </c>
      <c r="O361" s="50">
        <f t="shared" si="3"/>
        <v>0</v>
      </c>
    </row>
    <row r="362" spans="2:15" ht="15.75" customHeight="1">
      <c r="B362" s="145"/>
      <c r="C362" s="146"/>
      <c r="D362" s="146"/>
      <c r="E362" s="146"/>
      <c r="F362" s="147"/>
      <c r="G362" s="147"/>
      <c r="H362" s="146"/>
      <c r="I362" s="146"/>
      <c r="J362" s="146"/>
      <c r="K362" s="148"/>
      <c r="L362" s="146"/>
      <c r="M362" s="149"/>
      <c r="N362" s="50">
        <f t="shared" si="2"/>
        <v>0</v>
      </c>
      <c r="O362" s="50">
        <f t="shared" si="3"/>
        <v>0</v>
      </c>
    </row>
    <row r="363" spans="2:15" ht="15.75" customHeight="1">
      <c r="B363" s="145"/>
      <c r="C363" s="146"/>
      <c r="D363" s="146"/>
      <c r="E363" s="146"/>
      <c r="F363" s="147"/>
      <c r="G363" s="147"/>
      <c r="H363" s="146"/>
      <c r="I363" s="146"/>
      <c r="J363" s="146"/>
      <c r="K363" s="148"/>
      <c r="L363" s="146"/>
      <c r="M363" s="149"/>
      <c r="N363" s="50">
        <f t="shared" si="2"/>
        <v>0</v>
      </c>
      <c r="O363" s="50">
        <f t="shared" si="3"/>
        <v>0</v>
      </c>
    </row>
    <row r="364" spans="2:15" ht="15.75" customHeight="1">
      <c r="B364" s="145"/>
      <c r="C364" s="146"/>
      <c r="D364" s="146"/>
      <c r="E364" s="146"/>
      <c r="F364" s="147"/>
      <c r="G364" s="147"/>
      <c r="H364" s="146"/>
      <c r="I364" s="146"/>
      <c r="J364" s="146"/>
      <c r="K364" s="148"/>
      <c r="L364" s="146"/>
      <c r="M364" s="149"/>
      <c r="N364" s="50">
        <f t="shared" si="2"/>
        <v>0</v>
      </c>
      <c r="O364" s="50">
        <f t="shared" si="3"/>
        <v>0</v>
      </c>
    </row>
    <row r="365" spans="2:15" ht="15.75" customHeight="1">
      <c r="B365" s="145"/>
      <c r="C365" s="146"/>
      <c r="D365" s="146"/>
      <c r="E365" s="146"/>
      <c r="F365" s="147"/>
      <c r="G365" s="147"/>
      <c r="H365" s="146"/>
      <c r="I365" s="146"/>
      <c r="J365" s="146"/>
      <c r="K365" s="148"/>
      <c r="L365" s="146"/>
      <c r="M365" s="149"/>
      <c r="N365" s="50">
        <f t="shared" si="2"/>
        <v>0</v>
      </c>
      <c r="O365" s="50">
        <f t="shared" si="3"/>
        <v>0</v>
      </c>
    </row>
    <row r="366" spans="2:15" ht="15.75" customHeight="1">
      <c r="B366" s="145"/>
      <c r="C366" s="146"/>
      <c r="D366" s="146"/>
      <c r="E366" s="146"/>
      <c r="F366" s="147"/>
      <c r="G366" s="147"/>
      <c r="H366" s="146"/>
      <c r="I366" s="146"/>
      <c r="J366" s="146"/>
      <c r="K366" s="148"/>
      <c r="L366" s="146"/>
      <c r="M366" s="149"/>
      <c r="N366" s="50">
        <f t="shared" si="2"/>
        <v>0</v>
      </c>
      <c r="O366" s="50">
        <f t="shared" si="3"/>
        <v>0</v>
      </c>
    </row>
    <row r="367" spans="2:15" ht="15.75" customHeight="1">
      <c r="B367" s="145"/>
      <c r="C367" s="146"/>
      <c r="D367" s="146"/>
      <c r="E367" s="146"/>
      <c r="F367" s="147"/>
      <c r="G367" s="147"/>
      <c r="H367" s="146"/>
      <c r="I367" s="146"/>
      <c r="J367" s="146"/>
      <c r="K367" s="148"/>
      <c r="L367" s="146"/>
      <c r="M367" s="149"/>
      <c r="N367" s="50">
        <f t="shared" si="2"/>
        <v>0</v>
      </c>
      <c r="O367" s="50">
        <f t="shared" si="3"/>
        <v>0</v>
      </c>
    </row>
    <row r="368" spans="2:15" ht="15.75" customHeight="1">
      <c r="B368" s="145"/>
      <c r="C368" s="146"/>
      <c r="D368" s="146"/>
      <c r="E368" s="146"/>
      <c r="F368" s="147"/>
      <c r="G368" s="147"/>
      <c r="H368" s="146"/>
      <c r="I368" s="146"/>
      <c r="J368" s="146"/>
      <c r="K368" s="148"/>
      <c r="L368" s="146"/>
      <c r="M368" s="149"/>
      <c r="N368" s="50">
        <f t="shared" si="2"/>
        <v>0</v>
      </c>
      <c r="O368" s="50">
        <f t="shared" si="3"/>
        <v>0</v>
      </c>
    </row>
    <row r="369" spans="2:15" ht="15.75" customHeight="1">
      <c r="B369" s="145"/>
      <c r="C369" s="146"/>
      <c r="D369" s="146"/>
      <c r="E369" s="146"/>
      <c r="F369" s="147"/>
      <c r="G369" s="147"/>
      <c r="H369" s="146"/>
      <c r="I369" s="146"/>
      <c r="J369" s="146"/>
      <c r="K369" s="148"/>
      <c r="L369" s="146"/>
      <c r="M369" s="149"/>
      <c r="N369" s="50">
        <f t="shared" si="2"/>
        <v>0</v>
      </c>
      <c r="O369" s="50">
        <f t="shared" si="3"/>
        <v>0</v>
      </c>
    </row>
    <row r="370" spans="2:15" ht="15.75" customHeight="1">
      <c r="B370" s="145"/>
      <c r="C370" s="146"/>
      <c r="D370" s="146"/>
      <c r="E370" s="146"/>
      <c r="F370" s="147"/>
      <c r="G370" s="147"/>
      <c r="H370" s="146"/>
      <c r="I370" s="146"/>
      <c r="J370" s="146"/>
      <c r="K370" s="148"/>
      <c r="L370" s="146"/>
      <c r="M370" s="149"/>
      <c r="N370" s="50">
        <f t="shared" si="2"/>
        <v>0</v>
      </c>
      <c r="O370" s="50">
        <f t="shared" si="3"/>
        <v>0</v>
      </c>
    </row>
    <row r="371" spans="2:15" ht="15.75" customHeight="1">
      <c r="B371" s="145"/>
      <c r="C371" s="146"/>
      <c r="D371" s="146"/>
      <c r="E371" s="146"/>
      <c r="F371" s="147"/>
      <c r="G371" s="147"/>
      <c r="H371" s="146"/>
      <c r="I371" s="146"/>
      <c r="J371" s="146"/>
      <c r="K371" s="148"/>
      <c r="L371" s="146"/>
      <c r="M371" s="149"/>
      <c r="N371" s="50">
        <f t="shared" si="2"/>
        <v>0</v>
      </c>
      <c r="O371" s="50">
        <f t="shared" si="3"/>
        <v>0</v>
      </c>
    </row>
    <row r="372" spans="2:15" ht="15.75" customHeight="1">
      <c r="B372" s="145"/>
      <c r="C372" s="146"/>
      <c r="D372" s="146"/>
      <c r="E372" s="146"/>
      <c r="F372" s="147"/>
      <c r="G372" s="147"/>
      <c r="H372" s="146"/>
      <c r="I372" s="146"/>
      <c r="J372" s="146"/>
      <c r="K372" s="148"/>
      <c r="L372" s="146"/>
      <c r="M372" s="149"/>
      <c r="N372" s="50">
        <f t="shared" si="2"/>
        <v>0</v>
      </c>
      <c r="O372" s="50">
        <f t="shared" si="3"/>
        <v>0</v>
      </c>
    </row>
    <row r="373" spans="2:15" ht="15.75" customHeight="1">
      <c r="B373" s="145"/>
      <c r="C373" s="146"/>
      <c r="D373" s="146"/>
      <c r="E373" s="146"/>
      <c r="F373" s="147"/>
      <c r="G373" s="147"/>
      <c r="H373" s="146"/>
      <c r="I373" s="146"/>
      <c r="J373" s="146"/>
      <c r="K373" s="148"/>
      <c r="L373" s="146"/>
      <c r="M373" s="149"/>
      <c r="N373" s="50">
        <f t="shared" si="2"/>
        <v>0</v>
      </c>
      <c r="O373" s="50">
        <f t="shared" si="3"/>
        <v>0</v>
      </c>
    </row>
    <row r="374" spans="2:15" ht="15.75" customHeight="1">
      <c r="B374" s="145"/>
      <c r="C374" s="146"/>
      <c r="D374" s="146"/>
      <c r="E374" s="146"/>
      <c r="F374" s="147"/>
      <c r="G374" s="147"/>
      <c r="H374" s="146"/>
      <c r="I374" s="146"/>
      <c r="J374" s="146"/>
      <c r="K374" s="148"/>
      <c r="L374" s="146"/>
      <c r="M374" s="149"/>
      <c r="N374" s="50">
        <f t="shared" si="2"/>
        <v>0</v>
      </c>
      <c r="O374" s="50">
        <f t="shared" si="3"/>
        <v>0</v>
      </c>
    </row>
    <row r="375" spans="2:15" ht="15.75" customHeight="1">
      <c r="B375" s="145"/>
      <c r="C375" s="146"/>
      <c r="D375" s="146"/>
      <c r="E375" s="146"/>
      <c r="F375" s="147"/>
      <c r="G375" s="147"/>
      <c r="H375" s="146"/>
      <c r="I375" s="146"/>
      <c r="J375" s="146"/>
      <c r="K375" s="148"/>
      <c r="L375" s="146"/>
      <c r="M375" s="149"/>
      <c r="N375" s="50">
        <f t="shared" si="2"/>
        <v>0</v>
      </c>
      <c r="O375" s="50">
        <f t="shared" si="3"/>
        <v>0</v>
      </c>
    </row>
    <row r="376" spans="2:15" ht="15.75" customHeight="1">
      <c r="B376" s="145"/>
      <c r="C376" s="146"/>
      <c r="D376" s="146"/>
      <c r="E376" s="146"/>
      <c r="F376" s="147"/>
      <c r="G376" s="147"/>
      <c r="H376" s="146"/>
      <c r="I376" s="146"/>
      <c r="J376" s="146"/>
      <c r="K376" s="148"/>
      <c r="L376" s="146"/>
      <c r="M376" s="149"/>
      <c r="N376" s="50">
        <f t="shared" si="2"/>
        <v>0</v>
      </c>
      <c r="O376" s="50">
        <f t="shared" si="3"/>
        <v>0</v>
      </c>
    </row>
    <row r="377" spans="2:15" ht="15.75" customHeight="1">
      <c r="B377" s="145"/>
      <c r="C377" s="146"/>
      <c r="D377" s="146"/>
      <c r="E377" s="146"/>
      <c r="F377" s="147"/>
      <c r="G377" s="147"/>
      <c r="H377" s="146"/>
      <c r="I377" s="146"/>
      <c r="J377" s="146"/>
      <c r="K377" s="148"/>
      <c r="L377" s="146"/>
      <c r="M377" s="149"/>
      <c r="N377" s="50">
        <f t="shared" si="2"/>
        <v>0</v>
      </c>
      <c r="O377" s="50">
        <f t="shared" si="3"/>
        <v>0</v>
      </c>
    </row>
    <row r="378" spans="2:15" ht="15.75" customHeight="1">
      <c r="B378" s="145"/>
      <c r="C378" s="146"/>
      <c r="D378" s="146"/>
      <c r="E378" s="146"/>
      <c r="F378" s="147"/>
      <c r="G378" s="147"/>
      <c r="H378" s="146"/>
      <c r="I378" s="146"/>
      <c r="J378" s="146"/>
      <c r="K378" s="148"/>
      <c r="L378" s="146"/>
      <c r="M378" s="149"/>
      <c r="N378" s="50">
        <f t="shared" si="2"/>
        <v>0</v>
      </c>
      <c r="O378" s="50">
        <f t="shared" si="3"/>
        <v>0</v>
      </c>
    </row>
    <row r="379" spans="2:15" ht="15.75" customHeight="1">
      <c r="B379" s="145"/>
      <c r="C379" s="146"/>
      <c r="D379" s="146"/>
      <c r="E379" s="146"/>
      <c r="F379" s="147"/>
      <c r="G379" s="147"/>
      <c r="H379" s="146"/>
      <c r="I379" s="146"/>
      <c r="J379" s="146"/>
      <c r="K379" s="148"/>
      <c r="L379" s="146"/>
      <c r="M379" s="149"/>
      <c r="N379" s="50">
        <f t="shared" si="2"/>
        <v>0</v>
      </c>
      <c r="O379" s="50">
        <f t="shared" si="3"/>
        <v>0</v>
      </c>
    </row>
    <row r="380" spans="2:15" ht="15.75" customHeight="1">
      <c r="B380" s="145"/>
      <c r="C380" s="146"/>
      <c r="D380" s="146"/>
      <c r="E380" s="146"/>
      <c r="F380" s="147"/>
      <c r="G380" s="147"/>
      <c r="H380" s="146"/>
      <c r="I380" s="146"/>
      <c r="J380" s="146"/>
      <c r="K380" s="148"/>
      <c r="L380" s="146"/>
      <c r="M380" s="149"/>
      <c r="N380" s="50">
        <f t="shared" si="2"/>
        <v>0</v>
      </c>
      <c r="O380" s="50">
        <f t="shared" si="3"/>
        <v>0</v>
      </c>
    </row>
    <row r="381" spans="2:15" ht="15.75" customHeight="1">
      <c r="B381" s="145"/>
      <c r="C381" s="146"/>
      <c r="D381" s="146"/>
      <c r="E381" s="146"/>
      <c r="F381" s="147"/>
      <c r="G381" s="147"/>
      <c r="H381" s="146"/>
      <c r="I381" s="146"/>
      <c r="J381" s="146"/>
      <c r="K381" s="148"/>
      <c r="L381" s="146"/>
      <c r="M381" s="149"/>
      <c r="N381" s="50">
        <f t="shared" si="2"/>
        <v>0</v>
      </c>
      <c r="O381" s="50">
        <f t="shared" si="3"/>
        <v>0</v>
      </c>
    </row>
    <row r="382" spans="2:15" ht="15.75" customHeight="1">
      <c r="B382" s="145"/>
      <c r="C382" s="146"/>
      <c r="D382" s="146"/>
      <c r="E382" s="146"/>
      <c r="F382" s="147"/>
      <c r="G382" s="147"/>
      <c r="H382" s="146"/>
      <c r="I382" s="146"/>
      <c r="J382" s="146"/>
      <c r="K382" s="148"/>
      <c r="L382" s="146"/>
      <c r="M382" s="149"/>
      <c r="N382" s="50">
        <f t="shared" si="2"/>
        <v>0</v>
      </c>
      <c r="O382" s="50">
        <f t="shared" si="3"/>
        <v>0</v>
      </c>
    </row>
    <row r="383" spans="2:15" ht="15.75" customHeight="1">
      <c r="B383" s="145"/>
      <c r="C383" s="146"/>
      <c r="D383" s="146"/>
      <c r="E383" s="146"/>
      <c r="F383" s="147"/>
      <c r="G383" s="147"/>
      <c r="H383" s="146"/>
      <c r="I383" s="146"/>
      <c r="J383" s="146"/>
      <c r="K383" s="148"/>
      <c r="L383" s="146"/>
      <c r="M383" s="149"/>
      <c r="N383" s="50">
        <f t="shared" si="2"/>
        <v>0</v>
      </c>
      <c r="O383" s="50">
        <f t="shared" si="3"/>
        <v>0</v>
      </c>
    </row>
    <row r="384" spans="2:15" ht="15.75" customHeight="1">
      <c r="B384" s="145"/>
      <c r="C384" s="146"/>
      <c r="D384" s="146"/>
      <c r="E384" s="146"/>
      <c r="F384" s="147"/>
      <c r="G384" s="147"/>
      <c r="H384" s="146"/>
      <c r="I384" s="146"/>
      <c r="J384" s="146"/>
      <c r="K384" s="148"/>
      <c r="L384" s="146"/>
      <c r="M384" s="149"/>
      <c r="N384" s="50">
        <f t="shared" si="2"/>
        <v>0</v>
      </c>
      <c r="O384" s="50">
        <f t="shared" si="3"/>
        <v>0</v>
      </c>
    </row>
    <row r="385" spans="2:15" ht="15.75" customHeight="1">
      <c r="B385" s="145"/>
      <c r="C385" s="146"/>
      <c r="D385" s="146"/>
      <c r="E385" s="146"/>
      <c r="F385" s="147"/>
      <c r="G385" s="147"/>
      <c r="H385" s="146"/>
      <c r="I385" s="146"/>
      <c r="J385" s="146"/>
      <c r="K385" s="148"/>
      <c r="L385" s="146"/>
      <c r="M385" s="149"/>
      <c r="N385" s="50">
        <f t="shared" si="2"/>
        <v>0</v>
      </c>
      <c r="O385" s="50">
        <f t="shared" si="3"/>
        <v>0</v>
      </c>
    </row>
    <row r="386" spans="2:15" ht="15.75" customHeight="1">
      <c r="B386" s="145"/>
      <c r="C386" s="146"/>
      <c r="D386" s="146"/>
      <c r="E386" s="146"/>
      <c r="F386" s="147"/>
      <c r="G386" s="147"/>
      <c r="H386" s="146"/>
      <c r="I386" s="146"/>
      <c r="J386" s="146"/>
      <c r="K386" s="148"/>
      <c r="L386" s="146"/>
      <c r="M386" s="149"/>
      <c r="N386" s="50">
        <f t="shared" si="2"/>
        <v>0</v>
      </c>
      <c r="O386" s="50">
        <f t="shared" si="3"/>
        <v>0</v>
      </c>
    </row>
    <row r="387" spans="2:15" ht="15.75" customHeight="1">
      <c r="B387" s="145"/>
      <c r="C387" s="146"/>
      <c r="D387" s="146"/>
      <c r="E387" s="146"/>
      <c r="F387" s="147"/>
      <c r="G387" s="147"/>
      <c r="H387" s="146"/>
      <c r="I387" s="146"/>
      <c r="J387" s="146"/>
      <c r="K387" s="148"/>
      <c r="L387" s="146"/>
      <c r="M387" s="149"/>
      <c r="N387" s="50">
        <f t="shared" si="2"/>
        <v>0</v>
      </c>
      <c r="O387" s="50">
        <f t="shared" si="3"/>
        <v>0</v>
      </c>
    </row>
    <row r="388" spans="2:15" ht="15.75" customHeight="1">
      <c r="B388" s="145"/>
      <c r="C388" s="146"/>
      <c r="D388" s="146"/>
      <c r="E388" s="146"/>
      <c r="F388" s="147"/>
      <c r="G388" s="147"/>
      <c r="H388" s="146"/>
      <c r="I388" s="146"/>
      <c r="J388" s="146"/>
      <c r="K388" s="148"/>
      <c r="L388" s="146"/>
      <c r="M388" s="149"/>
      <c r="N388" s="50">
        <f t="shared" si="2"/>
        <v>0</v>
      </c>
      <c r="O388" s="50">
        <f t="shared" si="3"/>
        <v>0</v>
      </c>
    </row>
    <row r="389" spans="2:15" ht="15.75" customHeight="1">
      <c r="B389" s="145"/>
      <c r="C389" s="146"/>
      <c r="D389" s="146"/>
      <c r="E389" s="146"/>
      <c r="F389" s="147"/>
      <c r="G389" s="147"/>
      <c r="H389" s="146"/>
      <c r="I389" s="146"/>
      <c r="J389" s="146"/>
      <c r="K389" s="148"/>
      <c r="L389" s="146"/>
      <c r="M389" s="149"/>
      <c r="N389" s="50">
        <f t="shared" si="2"/>
        <v>0</v>
      </c>
      <c r="O389" s="50">
        <f t="shared" si="3"/>
        <v>0</v>
      </c>
    </row>
    <row r="390" spans="2:15" ht="15.75" customHeight="1">
      <c r="B390" s="145"/>
      <c r="C390" s="146"/>
      <c r="D390" s="146"/>
      <c r="E390" s="146"/>
      <c r="F390" s="147"/>
      <c r="G390" s="147"/>
      <c r="H390" s="146"/>
      <c r="I390" s="146"/>
      <c r="J390" s="146"/>
      <c r="K390" s="148"/>
      <c r="L390" s="146"/>
      <c r="M390" s="149"/>
      <c r="N390" s="50">
        <f t="shared" si="2"/>
        <v>0</v>
      </c>
      <c r="O390" s="50">
        <f t="shared" si="3"/>
        <v>0</v>
      </c>
    </row>
    <row r="391" spans="2:15" ht="15.75" customHeight="1">
      <c r="B391" s="145"/>
      <c r="C391" s="146"/>
      <c r="D391" s="146"/>
      <c r="E391" s="146"/>
      <c r="F391" s="147"/>
      <c r="G391" s="147"/>
      <c r="H391" s="146"/>
      <c r="I391" s="146"/>
      <c r="J391" s="146"/>
      <c r="K391" s="148"/>
      <c r="L391" s="146"/>
      <c r="M391" s="149"/>
      <c r="N391" s="50">
        <f t="shared" si="2"/>
        <v>0</v>
      </c>
      <c r="O391" s="50">
        <f t="shared" si="3"/>
        <v>0</v>
      </c>
    </row>
    <row r="392" spans="2:15" ht="15.75" customHeight="1">
      <c r="B392" s="145"/>
      <c r="C392" s="146"/>
      <c r="D392" s="146"/>
      <c r="E392" s="146"/>
      <c r="F392" s="147"/>
      <c r="G392" s="147"/>
      <c r="H392" s="146"/>
      <c r="I392" s="146"/>
      <c r="J392" s="146"/>
      <c r="K392" s="148"/>
      <c r="L392" s="146"/>
      <c r="M392" s="149"/>
      <c r="N392" s="50">
        <f t="shared" si="2"/>
        <v>0</v>
      </c>
      <c r="O392" s="50">
        <f t="shared" si="3"/>
        <v>0</v>
      </c>
    </row>
    <row r="393" spans="2:15" ht="15.75" customHeight="1">
      <c r="B393" s="145"/>
      <c r="C393" s="146"/>
      <c r="D393" s="146"/>
      <c r="E393" s="146"/>
      <c r="F393" s="147"/>
      <c r="G393" s="147"/>
      <c r="H393" s="146"/>
      <c r="I393" s="146"/>
      <c r="J393" s="146"/>
      <c r="K393" s="148"/>
      <c r="L393" s="146"/>
      <c r="M393" s="149"/>
      <c r="N393" s="50">
        <f t="shared" si="2"/>
        <v>0</v>
      </c>
      <c r="O393" s="50">
        <f t="shared" si="3"/>
        <v>0</v>
      </c>
    </row>
    <row r="394" spans="2:15" ht="15.75" customHeight="1">
      <c r="B394" s="145"/>
      <c r="C394" s="146"/>
      <c r="D394" s="146"/>
      <c r="E394" s="146"/>
      <c r="F394" s="147"/>
      <c r="G394" s="147"/>
      <c r="H394" s="146"/>
      <c r="I394" s="146"/>
      <c r="J394" s="146"/>
      <c r="K394" s="148"/>
      <c r="L394" s="146"/>
      <c r="M394" s="149"/>
      <c r="N394" s="50">
        <f t="shared" si="2"/>
        <v>0</v>
      </c>
      <c r="O394" s="50">
        <f t="shared" si="3"/>
        <v>0</v>
      </c>
    </row>
    <row r="395" spans="2:15" ht="15.75" customHeight="1">
      <c r="B395" s="145"/>
      <c r="C395" s="146"/>
      <c r="D395" s="146"/>
      <c r="E395" s="146"/>
      <c r="F395" s="147"/>
      <c r="G395" s="147"/>
      <c r="H395" s="146"/>
      <c r="I395" s="146"/>
      <c r="J395" s="146"/>
      <c r="K395" s="148"/>
      <c r="L395" s="146"/>
      <c r="M395" s="149"/>
      <c r="N395" s="50">
        <f t="shared" si="2"/>
        <v>0</v>
      </c>
      <c r="O395" s="50">
        <f t="shared" si="3"/>
        <v>0</v>
      </c>
    </row>
    <row r="396" spans="2:15" ht="15.75" customHeight="1">
      <c r="B396" s="145"/>
      <c r="C396" s="146"/>
      <c r="D396" s="146"/>
      <c r="E396" s="146"/>
      <c r="F396" s="147"/>
      <c r="G396" s="147"/>
      <c r="H396" s="146"/>
      <c r="I396" s="146"/>
      <c r="J396" s="146"/>
      <c r="K396" s="148"/>
      <c r="L396" s="146"/>
      <c r="M396" s="149"/>
      <c r="N396" s="50">
        <f t="shared" si="2"/>
        <v>0</v>
      </c>
      <c r="O396" s="50">
        <f t="shared" si="3"/>
        <v>0</v>
      </c>
    </row>
    <row r="397" spans="2:15" ht="15.75" customHeight="1">
      <c r="B397" s="145"/>
      <c r="C397" s="146"/>
      <c r="D397" s="146"/>
      <c r="E397" s="146"/>
      <c r="F397" s="147"/>
      <c r="G397" s="147"/>
      <c r="H397" s="146"/>
      <c r="I397" s="146"/>
      <c r="J397" s="146"/>
      <c r="K397" s="148"/>
      <c r="L397" s="146"/>
      <c r="M397" s="149"/>
      <c r="N397" s="50">
        <f t="shared" si="2"/>
        <v>0</v>
      </c>
      <c r="O397" s="50">
        <f t="shared" si="3"/>
        <v>0</v>
      </c>
    </row>
    <row r="398" spans="2:15" ht="15.75" customHeight="1">
      <c r="B398" s="145"/>
      <c r="C398" s="146"/>
      <c r="D398" s="146"/>
      <c r="E398" s="146"/>
      <c r="F398" s="147"/>
      <c r="G398" s="147"/>
      <c r="H398" s="146"/>
      <c r="I398" s="146"/>
      <c r="J398" s="146"/>
      <c r="K398" s="148"/>
      <c r="L398" s="146"/>
      <c r="M398" s="149"/>
      <c r="N398" s="50">
        <f t="shared" si="2"/>
        <v>0</v>
      </c>
      <c r="O398" s="50">
        <f t="shared" si="3"/>
        <v>0</v>
      </c>
    </row>
    <row r="399" spans="2:15" ht="15.75" customHeight="1">
      <c r="B399" s="145"/>
      <c r="C399" s="146"/>
      <c r="D399" s="146"/>
      <c r="E399" s="146"/>
      <c r="F399" s="147"/>
      <c r="G399" s="147"/>
      <c r="H399" s="146"/>
      <c r="I399" s="146"/>
      <c r="J399" s="146"/>
      <c r="K399" s="148"/>
      <c r="L399" s="146"/>
      <c r="M399" s="149"/>
      <c r="N399" s="50">
        <f t="shared" si="2"/>
        <v>0</v>
      </c>
      <c r="O399" s="50">
        <f t="shared" si="3"/>
        <v>0</v>
      </c>
    </row>
    <row r="400" spans="2:15" ht="15.75" customHeight="1">
      <c r="B400" s="145"/>
      <c r="C400" s="146"/>
      <c r="D400" s="146"/>
      <c r="E400" s="146"/>
      <c r="F400" s="147"/>
      <c r="G400" s="147"/>
      <c r="H400" s="146"/>
      <c r="I400" s="146"/>
      <c r="J400" s="146"/>
      <c r="K400" s="148"/>
      <c r="L400" s="146"/>
      <c r="M400" s="149"/>
      <c r="N400" s="50">
        <f t="shared" si="2"/>
        <v>0</v>
      </c>
      <c r="O400" s="50">
        <f t="shared" si="3"/>
        <v>0</v>
      </c>
    </row>
    <row r="401" spans="2:15" ht="15.75" customHeight="1">
      <c r="B401" s="145"/>
      <c r="C401" s="146"/>
      <c r="D401" s="146"/>
      <c r="E401" s="146"/>
      <c r="F401" s="147"/>
      <c r="G401" s="147"/>
      <c r="H401" s="146"/>
      <c r="I401" s="146"/>
      <c r="J401" s="146"/>
      <c r="K401" s="148"/>
      <c r="L401" s="146"/>
      <c r="M401" s="149"/>
      <c r="N401" s="50">
        <f t="shared" si="2"/>
        <v>0</v>
      </c>
      <c r="O401" s="50">
        <f t="shared" si="3"/>
        <v>0</v>
      </c>
    </row>
    <row r="402" spans="2:15" ht="15.75" customHeight="1">
      <c r="B402" s="145"/>
      <c r="C402" s="146"/>
      <c r="D402" s="146"/>
      <c r="E402" s="146"/>
      <c r="F402" s="147"/>
      <c r="G402" s="147"/>
      <c r="H402" s="146"/>
      <c r="I402" s="146"/>
      <c r="J402" s="146"/>
      <c r="K402" s="148"/>
      <c r="L402" s="146"/>
      <c r="M402" s="149"/>
      <c r="N402" s="50">
        <f t="shared" si="2"/>
        <v>0</v>
      </c>
      <c r="O402" s="50">
        <f t="shared" si="3"/>
        <v>0</v>
      </c>
    </row>
    <row r="403" spans="2:15" ht="15.75" customHeight="1">
      <c r="B403" s="145"/>
      <c r="C403" s="146"/>
      <c r="D403" s="146"/>
      <c r="E403" s="146"/>
      <c r="F403" s="147"/>
      <c r="G403" s="147"/>
      <c r="H403" s="146"/>
      <c r="I403" s="146"/>
      <c r="J403" s="146"/>
      <c r="K403" s="148"/>
      <c r="L403" s="146"/>
      <c r="M403" s="149"/>
      <c r="N403" s="50">
        <f t="shared" si="2"/>
        <v>0</v>
      </c>
      <c r="O403" s="50">
        <f t="shared" si="3"/>
        <v>0</v>
      </c>
    </row>
    <row r="404" spans="2:15" ht="15.75" customHeight="1">
      <c r="B404" s="145"/>
      <c r="C404" s="146"/>
      <c r="D404" s="146"/>
      <c r="E404" s="146"/>
      <c r="F404" s="147"/>
      <c r="G404" s="147"/>
      <c r="H404" s="146"/>
      <c r="I404" s="146"/>
      <c r="J404" s="146"/>
      <c r="K404" s="148"/>
      <c r="L404" s="146"/>
      <c r="M404" s="149"/>
      <c r="N404" s="50">
        <f t="shared" si="2"/>
        <v>0</v>
      </c>
      <c r="O404" s="50">
        <f t="shared" si="3"/>
        <v>0</v>
      </c>
    </row>
    <row r="405" spans="2:15" ht="15.75" customHeight="1">
      <c r="B405" s="145"/>
      <c r="C405" s="146"/>
      <c r="D405" s="146"/>
      <c r="E405" s="146"/>
      <c r="F405" s="147"/>
      <c r="G405" s="147"/>
      <c r="H405" s="146"/>
      <c r="I405" s="146"/>
      <c r="J405" s="146"/>
      <c r="K405" s="148"/>
      <c r="L405" s="146"/>
      <c r="M405" s="149"/>
      <c r="N405" s="50">
        <f t="shared" si="2"/>
        <v>0</v>
      </c>
      <c r="O405" s="50">
        <f t="shared" si="3"/>
        <v>0</v>
      </c>
    </row>
    <row r="406" spans="2:15" ht="15.75" customHeight="1">
      <c r="B406" s="145"/>
      <c r="C406" s="146"/>
      <c r="D406" s="146"/>
      <c r="E406" s="146"/>
      <c r="F406" s="147"/>
      <c r="G406" s="147"/>
      <c r="H406" s="146"/>
      <c r="I406" s="146"/>
      <c r="J406" s="146"/>
      <c r="K406" s="148"/>
      <c r="L406" s="146"/>
      <c r="M406" s="149"/>
      <c r="N406" s="50">
        <f t="shared" si="2"/>
        <v>0</v>
      </c>
      <c r="O406" s="50">
        <f t="shared" si="3"/>
        <v>0</v>
      </c>
    </row>
    <row r="407" spans="2:15" ht="15.75" customHeight="1">
      <c r="B407" s="145"/>
      <c r="C407" s="146"/>
      <c r="D407" s="146"/>
      <c r="E407" s="146"/>
      <c r="F407" s="147"/>
      <c r="G407" s="147"/>
      <c r="H407" s="146"/>
      <c r="I407" s="146"/>
      <c r="J407" s="146"/>
      <c r="K407" s="148"/>
      <c r="L407" s="146"/>
      <c r="M407" s="149"/>
      <c r="N407" s="50">
        <f t="shared" si="2"/>
        <v>0</v>
      </c>
      <c r="O407" s="50">
        <f t="shared" si="3"/>
        <v>0</v>
      </c>
    </row>
    <row r="408" spans="2:15" ht="15.75" customHeight="1">
      <c r="B408" s="145"/>
      <c r="C408" s="146"/>
      <c r="D408" s="146"/>
      <c r="E408" s="146"/>
      <c r="F408" s="147"/>
      <c r="G408" s="147"/>
      <c r="H408" s="146"/>
      <c r="I408" s="146"/>
      <c r="J408" s="146"/>
      <c r="K408" s="148"/>
      <c r="L408" s="146"/>
      <c r="M408" s="149"/>
      <c r="N408" s="50">
        <f t="shared" si="2"/>
        <v>0</v>
      </c>
      <c r="O408" s="50">
        <f t="shared" si="3"/>
        <v>0</v>
      </c>
    </row>
    <row r="409" spans="2:15" ht="15.75" customHeight="1">
      <c r="B409" s="145"/>
      <c r="C409" s="146"/>
      <c r="D409" s="146"/>
      <c r="E409" s="146"/>
      <c r="F409" s="147"/>
      <c r="G409" s="147"/>
      <c r="H409" s="146"/>
      <c r="I409" s="146"/>
      <c r="J409" s="146"/>
      <c r="K409" s="148"/>
      <c r="L409" s="146"/>
      <c r="M409" s="149"/>
      <c r="N409" s="50">
        <f t="shared" si="2"/>
        <v>0</v>
      </c>
      <c r="O409" s="50">
        <f t="shared" si="3"/>
        <v>0</v>
      </c>
    </row>
    <row r="410" spans="2:15" ht="15.75" customHeight="1">
      <c r="B410" s="145"/>
      <c r="C410" s="146"/>
      <c r="D410" s="146"/>
      <c r="E410" s="146"/>
      <c r="F410" s="147"/>
      <c r="G410" s="147"/>
      <c r="H410" s="146"/>
      <c r="I410" s="146"/>
      <c r="J410" s="146"/>
      <c r="K410" s="148"/>
      <c r="L410" s="146"/>
      <c r="M410" s="149"/>
      <c r="N410" s="50">
        <f t="shared" si="2"/>
        <v>0</v>
      </c>
      <c r="O410" s="50">
        <f t="shared" si="3"/>
        <v>0</v>
      </c>
    </row>
    <row r="411" spans="2:15" ht="15.75" customHeight="1">
      <c r="B411" s="145"/>
      <c r="C411" s="146"/>
      <c r="D411" s="146"/>
      <c r="E411" s="146"/>
      <c r="F411" s="147"/>
      <c r="G411" s="147"/>
      <c r="H411" s="146"/>
      <c r="I411" s="146"/>
      <c r="J411" s="146"/>
      <c r="K411" s="148"/>
      <c r="L411" s="146"/>
      <c r="M411" s="149"/>
      <c r="N411" s="50">
        <f t="shared" si="2"/>
        <v>0</v>
      </c>
      <c r="O411" s="50">
        <f t="shared" si="3"/>
        <v>0</v>
      </c>
    </row>
    <row r="412" spans="2:15" ht="15.75" customHeight="1">
      <c r="B412" s="145"/>
      <c r="C412" s="146"/>
      <c r="D412" s="146"/>
      <c r="E412" s="146"/>
      <c r="F412" s="147"/>
      <c r="G412" s="147"/>
      <c r="H412" s="146"/>
      <c r="I412" s="146"/>
      <c r="J412" s="146"/>
      <c r="K412" s="148"/>
      <c r="L412" s="146"/>
      <c r="M412" s="149"/>
      <c r="N412" s="50">
        <f t="shared" si="2"/>
        <v>0</v>
      </c>
      <c r="O412" s="50">
        <f t="shared" si="3"/>
        <v>0</v>
      </c>
    </row>
    <row r="413" spans="2:15" ht="15.75" customHeight="1">
      <c r="B413" s="145"/>
      <c r="C413" s="146"/>
      <c r="D413" s="146"/>
      <c r="E413" s="146"/>
      <c r="F413" s="147"/>
      <c r="G413" s="147"/>
      <c r="H413" s="146"/>
      <c r="I413" s="146"/>
      <c r="J413" s="146"/>
      <c r="K413" s="148"/>
      <c r="L413" s="146"/>
      <c r="M413" s="149"/>
      <c r="N413" s="50">
        <f t="shared" si="2"/>
        <v>0</v>
      </c>
      <c r="O413" s="50">
        <f t="shared" si="3"/>
        <v>0</v>
      </c>
    </row>
    <row r="414" spans="2:15" ht="15.75" customHeight="1">
      <c r="B414" s="145"/>
      <c r="C414" s="146"/>
      <c r="D414" s="146"/>
      <c r="E414" s="146"/>
      <c r="F414" s="147"/>
      <c r="G414" s="147"/>
      <c r="H414" s="146"/>
      <c r="I414" s="146"/>
      <c r="J414" s="146"/>
      <c r="K414" s="148"/>
      <c r="L414" s="146"/>
      <c r="M414" s="149"/>
      <c r="N414" s="50">
        <f t="shared" si="2"/>
        <v>0</v>
      </c>
      <c r="O414" s="50">
        <f t="shared" si="3"/>
        <v>0</v>
      </c>
    </row>
    <row r="415" spans="2:15" ht="15.75" customHeight="1">
      <c r="B415" s="145"/>
      <c r="C415" s="146"/>
      <c r="D415" s="146"/>
      <c r="E415" s="146"/>
      <c r="F415" s="147"/>
      <c r="G415" s="147"/>
      <c r="H415" s="146"/>
      <c r="I415" s="146"/>
      <c r="J415" s="146"/>
      <c r="K415" s="148"/>
      <c r="L415" s="146"/>
      <c r="M415" s="149"/>
      <c r="N415" s="50">
        <f t="shared" si="2"/>
        <v>0</v>
      </c>
      <c r="O415" s="50">
        <f t="shared" si="3"/>
        <v>0</v>
      </c>
    </row>
    <row r="416" spans="2:15" ht="15.75" customHeight="1">
      <c r="B416" s="145"/>
      <c r="C416" s="146"/>
      <c r="D416" s="146"/>
      <c r="E416" s="146"/>
      <c r="F416" s="147"/>
      <c r="G416" s="147"/>
      <c r="H416" s="146"/>
      <c r="I416" s="146"/>
      <c r="J416" s="146"/>
      <c r="K416" s="148"/>
      <c r="L416" s="146"/>
      <c r="M416" s="149"/>
      <c r="N416" s="50">
        <f t="shared" si="2"/>
        <v>0</v>
      </c>
      <c r="O416" s="50">
        <f t="shared" si="3"/>
        <v>0</v>
      </c>
    </row>
    <row r="417" spans="2:15" ht="15.75" customHeight="1">
      <c r="B417" s="145"/>
      <c r="C417" s="146"/>
      <c r="D417" s="146"/>
      <c r="E417" s="146"/>
      <c r="F417" s="147"/>
      <c r="G417" s="147"/>
      <c r="H417" s="146"/>
      <c r="I417" s="146"/>
      <c r="J417" s="146"/>
      <c r="K417" s="148"/>
      <c r="L417" s="146"/>
      <c r="M417" s="149"/>
      <c r="N417" s="50">
        <f t="shared" si="2"/>
        <v>0</v>
      </c>
      <c r="O417" s="50">
        <f t="shared" si="3"/>
        <v>0</v>
      </c>
    </row>
    <row r="418" spans="2:15" ht="15.75" customHeight="1">
      <c r="B418" s="145"/>
      <c r="C418" s="146"/>
      <c r="D418" s="146"/>
      <c r="E418" s="146"/>
      <c r="F418" s="147"/>
      <c r="G418" s="147"/>
      <c r="H418" s="146"/>
      <c r="I418" s="146"/>
      <c r="J418" s="146"/>
      <c r="K418" s="148"/>
      <c r="L418" s="146"/>
      <c r="M418" s="149"/>
      <c r="N418" s="50">
        <f t="shared" si="2"/>
        <v>0</v>
      </c>
      <c r="O418" s="50">
        <f t="shared" si="3"/>
        <v>0</v>
      </c>
    </row>
    <row r="419" spans="2:15" ht="15.75" customHeight="1">
      <c r="B419" s="145"/>
      <c r="C419" s="146"/>
      <c r="D419" s="146"/>
      <c r="E419" s="146"/>
      <c r="F419" s="147"/>
      <c r="G419" s="147"/>
      <c r="H419" s="146"/>
      <c r="I419" s="146"/>
      <c r="J419" s="146"/>
      <c r="K419" s="148"/>
      <c r="L419" s="146"/>
      <c r="M419" s="149"/>
      <c r="N419" s="50">
        <f t="shared" si="2"/>
        <v>0</v>
      </c>
      <c r="O419" s="50">
        <f t="shared" si="3"/>
        <v>0</v>
      </c>
    </row>
    <row r="420" spans="2:15" ht="15.75" customHeight="1">
      <c r="B420" s="145"/>
      <c r="C420" s="146"/>
      <c r="D420" s="146"/>
      <c r="E420" s="146"/>
      <c r="F420" s="147"/>
      <c r="G420" s="147"/>
      <c r="H420" s="146"/>
      <c r="I420" s="146"/>
      <c r="J420" s="146"/>
      <c r="K420" s="148"/>
      <c r="L420" s="146"/>
      <c r="M420" s="149"/>
      <c r="N420" s="50">
        <f t="shared" si="2"/>
        <v>0</v>
      </c>
      <c r="O420" s="50">
        <f t="shared" si="3"/>
        <v>0</v>
      </c>
    </row>
    <row r="421" spans="2:15" ht="15.75" customHeight="1">
      <c r="B421" s="145"/>
      <c r="C421" s="146"/>
      <c r="D421" s="146"/>
      <c r="E421" s="146"/>
      <c r="F421" s="147"/>
      <c r="G421" s="147"/>
      <c r="H421" s="146"/>
      <c r="I421" s="146"/>
      <c r="J421" s="146"/>
      <c r="K421" s="148"/>
      <c r="L421" s="146"/>
      <c r="M421" s="149"/>
      <c r="N421" s="50">
        <f t="shared" si="2"/>
        <v>0</v>
      </c>
      <c r="O421" s="50">
        <f t="shared" si="3"/>
        <v>0</v>
      </c>
    </row>
    <row r="422" spans="2:15" ht="15.75" customHeight="1">
      <c r="B422" s="145"/>
      <c r="C422" s="146"/>
      <c r="D422" s="146"/>
      <c r="E422" s="146"/>
      <c r="F422" s="147"/>
      <c r="G422" s="147"/>
      <c r="H422" s="146"/>
      <c r="I422" s="146"/>
      <c r="J422" s="146"/>
      <c r="K422" s="148"/>
      <c r="L422" s="146"/>
      <c r="M422" s="149"/>
      <c r="N422" s="50">
        <f t="shared" si="2"/>
        <v>0</v>
      </c>
      <c r="O422" s="50">
        <f t="shared" si="3"/>
        <v>0</v>
      </c>
    </row>
    <row r="423" spans="2:15" ht="15.75" customHeight="1">
      <c r="B423" s="145"/>
      <c r="C423" s="146"/>
      <c r="D423" s="146"/>
      <c r="E423" s="146"/>
      <c r="F423" s="147"/>
      <c r="G423" s="147"/>
      <c r="H423" s="146"/>
      <c r="I423" s="146"/>
      <c r="J423" s="146"/>
      <c r="K423" s="148"/>
      <c r="L423" s="146"/>
      <c r="M423" s="149"/>
      <c r="N423" s="50">
        <f t="shared" si="2"/>
        <v>0</v>
      </c>
      <c r="O423" s="50">
        <f t="shared" si="3"/>
        <v>0</v>
      </c>
    </row>
    <row r="424" spans="2:15" ht="15.75" customHeight="1">
      <c r="B424" s="145"/>
      <c r="C424" s="146"/>
      <c r="D424" s="146"/>
      <c r="E424" s="146"/>
      <c r="F424" s="147"/>
      <c r="G424" s="147"/>
      <c r="H424" s="146"/>
      <c r="I424" s="146"/>
      <c r="J424" s="146"/>
      <c r="K424" s="148"/>
      <c r="L424" s="146"/>
      <c r="M424" s="149"/>
      <c r="N424" s="50">
        <f t="shared" si="2"/>
        <v>0</v>
      </c>
      <c r="O424" s="50">
        <f t="shared" si="3"/>
        <v>0</v>
      </c>
    </row>
    <row r="425" spans="2:15" ht="15.75" customHeight="1">
      <c r="B425" s="145"/>
      <c r="C425" s="146"/>
      <c r="D425" s="146"/>
      <c r="E425" s="146"/>
      <c r="F425" s="147"/>
      <c r="G425" s="147"/>
      <c r="H425" s="146"/>
      <c r="I425" s="146"/>
      <c r="J425" s="146"/>
      <c r="K425" s="148"/>
      <c r="L425" s="146"/>
      <c r="M425" s="149"/>
      <c r="N425" s="50">
        <f t="shared" si="2"/>
        <v>0</v>
      </c>
      <c r="O425" s="50">
        <f t="shared" si="3"/>
        <v>0</v>
      </c>
    </row>
    <row r="426" spans="2:15" ht="15.75" customHeight="1">
      <c r="B426" s="145"/>
      <c r="C426" s="146"/>
      <c r="D426" s="146"/>
      <c r="E426" s="146"/>
      <c r="F426" s="147"/>
      <c r="G426" s="147"/>
      <c r="H426" s="146"/>
      <c r="I426" s="146"/>
      <c r="J426" s="146"/>
      <c r="K426" s="148"/>
      <c r="L426" s="146"/>
      <c r="M426" s="149"/>
      <c r="N426" s="50">
        <f t="shared" si="2"/>
        <v>0</v>
      </c>
      <c r="O426" s="50">
        <f t="shared" si="3"/>
        <v>0</v>
      </c>
    </row>
    <row r="427" spans="2:15" ht="15.75" customHeight="1">
      <c r="B427" s="145"/>
      <c r="C427" s="146"/>
      <c r="D427" s="146"/>
      <c r="E427" s="146"/>
      <c r="F427" s="147"/>
      <c r="G427" s="147"/>
      <c r="H427" s="146"/>
      <c r="I427" s="146"/>
      <c r="J427" s="146"/>
      <c r="K427" s="148"/>
      <c r="L427" s="146"/>
      <c r="M427" s="149"/>
      <c r="N427" s="50">
        <f t="shared" si="2"/>
        <v>0</v>
      </c>
      <c r="O427" s="50">
        <f t="shared" si="3"/>
        <v>0</v>
      </c>
    </row>
    <row r="428" spans="2:15" ht="15.75" customHeight="1">
      <c r="B428" s="145"/>
      <c r="C428" s="146"/>
      <c r="D428" s="146"/>
      <c r="E428" s="146"/>
      <c r="F428" s="147"/>
      <c r="G428" s="147"/>
      <c r="H428" s="146"/>
      <c r="I428" s="146"/>
      <c r="J428" s="146"/>
      <c r="K428" s="148"/>
      <c r="L428" s="146"/>
      <c r="M428" s="149"/>
      <c r="N428" s="50">
        <f t="shared" si="2"/>
        <v>0</v>
      </c>
      <c r="O428" s="50">
        <f t="shared" si="3"/>
        <v>0</v>
      </c>
    </row>
    <row r="429" spans="2:15" ht="15.75" customHeight="1">
      <c r="B429" s="145"/>
      <c r="C429" s="146"/>
      <c r="D429" s="146"/>
      <c r="E429" s="146"/>
      <c r="F429" s="147"/>
      <c r="G429" s="147"/>
      <c r="H429" s="146"/>
      <c r="I429" s="146"/>
      <c r="J429" s="146"/>
      <c r="K429" s="148"/>
      <c r="L429" s="146"/>
      <c r="M429" s="149"/>
      <c r="N429" s="50">
        <f t="shared" si="2"/>
        <v>0</v>
      </c>
      <c r="O429" s="50">
        <f t="shared" si="3"/>
        <v>0</v>
      </c>
    </row>
    <row r="430" spans="2:15" ht="15.75" customHeight="1">
      <c r="B430" s="145"/>
      <c r="C430" s="146"/>
      <c r="D430" s="146"/>
      <c r="E430" s="146"/>
      <c r="F430" s="147"/>
      <c r="G430" s="147"/>
      <c r="H430" s="146"/>
      <c r="I430" s="146"/>
      <c r="J430" s="146"/>
      <c r="K430" s="148"/>
      <c r="L430" s="146"/>
      <c r="M430" s="149"/>
      <c r="N430" s="50">
        <f t="shared" si="2"/>
        <v>0</v>
      </c>
      <c r="O430" s="50">
        <f t="shared" si="3"/>
        <v>0</v>
      </c>
    </row>
    <row r="431" spans="2:15" ht="15.75" customHeight="1">
      <c r="B431" s="145"/>
      <c r="C431" s="146"/>
      <c r="D431" s="146"/>
      <c r="E431" s="146"/>
      <c r="F431" s="147"/>
      <c r="G431" s="147"/>
      <c r="H431" s="146"/>
      <c r="I431" s="146"/>
      <c r="J431" s="146"/>
      <c r="K431" s="148"/>
      <c r="L431" s="146"/>
      <c r="M431" s="149"/>
      <c r="N431" s="50">
        <f t="shared" si="2"/>
        <v>0</v>
      </c>
      <c r="O431" s="50">
        <f t="shared" si="3"/>
        <v>0</v>
      </c>
    </row>
    <row r="432" spans="2:15" ht="15.75" customHeight="1">
      <c r="B432" s="145"/>
      <c r="C432" s="146"/>
      <c r="D432" s="146"/>
      <c r="E432" s="146"/>
      <c r="F432" s="147"/>
      <c r="G432" s="147"/>
      <c r="H432" s="146"/>
      <c r="I432" s="146"/>
      <c r="J432" s="146"/>
      <c r="K432" s="148"/>
      <c r="L432" s="146"/>
      <c r="M432" s="149"/>
      <c r="N432" s="50">
        <f t="shared" si="2"/>
        <v>0</v>
      </c>
      <c r="O432" s="50">
        <f t="shared" si="3"/>
        <v>0</v>
      </c>
    </row>
    <row r="433" spans="2:15" ht="15.75" customHeight="1">
      <c r="B433" s="145"/>
      <c r="C433" s="146"/>
      <c r="D433" s="146"/>
      <c r="E433" s="146"/>
      <c r="F433" s="147"/>
      <c r="G433" s="147"/>
      <c r="H433" s="146"/>
      <c r="I433" s="146"/>
      <c r="J433" s="146"/>
      <c r="K433" s="148"/>
      <c r="L433" s="146"/>
      <c r="M433" s="149"/>
      <c r="N433" s="50">
        <f t="shared" si="2"/>
        <v>0</v>
      </c>
      <c r="O433" s="50">
        <f t="shared" si="3"/>
        <v>0</v>
      </c>
    </row>
    <row r="434" spans="2:15" ht="15.75" customHeight="1">
      <c r="B434" s="145"/>
      <c r="C434" s="146"/>
      <c r="D434" s="146"/>
      <c r="E434" s="146"/>
      <c r="F434" s="147"/>
      <c r="G434" s="147"/>
      <c r="H434" s="146"/>
      <c r="I434" s="146"/>
      <c r="J434" s="146"/>
      <c r="K434" s="148"/>
      <c r="L434" s="146"/>
      <c r="M434" s="149"/>
      <c r="N434" s="50">
        <f t="shared" si="2"/>
        <v>0</v>
      </c>
      <c r="O434" s="50">
        <f t="shared" si="3"/>
        <v>0</v>
      </c>
    </row>
    <row r="435" spans="2:15" ht="15.75" customHeight="1">
      <c r="B435" s="145"/>
      <c r="C435" s="146"/>
      <c r="D435" s="146"/>
      <c r="E435" s="146"/>
      <c r="F435" s="147"/>
      <c r="G435" s="147"/>
      <c r="H435" s="146"/>
      <c r="I435" s="146"/>
      <c r="J435" s="146"/>
      <c r="K435" s="148"/>
      <c r="L435" s="146"/>
      <c r="M435" s="149"/>
      <c r="N435" s="50">
        <f t="shared" si="2"/>
        <v>0</v>
      </c>
      <c r="O435" s="50">
        <f t="shared" si="3"/>
        <v>0</v>
      </c>
    </row>
    <row r="436" spans="2:15" ht="15.75" customHeight="1">
      <c r="B436" s="145"/>
      <c r="C436" s="146"/>
      <c r="D436" s="146"/>
      <c r="E436" s="146"/>
      <c r="F436" s="147"/>
      <c r="G436" s="147"/>
      <c r="H436" s="146"/>
      <c r="I436" s="146"/>
      <c r="J436" s="146"/>
      <c r="K436" s="148"/>
      <c r="L436" s="146"/>
      <c r="M436" s="149"/>
      <c r="N436" s="50">
        <f t="shared" si="2"/>
        <v>0</v>
      </c>
      <c r="O436" s="50">
        <f t="shared" si="3"/>
        <v>0</v>
      </c>
    </row>
    <row r="437" spans="2:15" ht="15.75" customHeight="1">
      <c r="B437" s="145"/>
      <c r="C437" s="146"/>
      <c r="D437" s="146"/>
      <c r="E437" s="146"/>
      <c r="F437" s="147"/>
      <c r="G437" s="147"/>
      <c r="H437" s="146"/>
      <c r="I437" s="146"/>
      <c r="J437" s="146"/>
      <c r="K437" s="148"/>
      <c r="L437" s="146"/>
      <c r="M437" s="149"/>
      <c r="N437" s="50">
        <f t="shared" si="2"/>
        <v>0</v>
      </c>
      <c r="O437" s="50">
        <f t="shared" si="3"/>
        <v>0</v>
      </c>
    </row>
    <row r="438" spans="2:15" ht="15.75" customHeight="1">
      <c r="B438" s="145"/>
      <c r="C438" s="146"/>
      <c r="D438" s="146"/>
      <c r="E438" s="146"/>
      <c r="F438" s="147"/>
      <c r="G438" s="147"/>
      <c r="H438" s="146"/>
      <c r="I438" s="146"/>
      <c r="J438" s="146"/>
      <c r="K438" s="148"/>
      <c r="L438" s="146"/>
      <c r="M438" s="149"/>
      <c r="N438" s="50">
        <f t="shared" si="2"/>
        <v>0</v>
      </c>
      <c r="O438" s="50">
        <f t="shared" si="3"/>
        <v>0</v>
      </c>
    </row>
    <row r="439" spans="2:15" ht="15.75" customHeight="1">
      <c r="B439" s="145"/>
      <c r="C439" s="146"/>
      <c r="D439" s="146"/>
      <c r="E439" s="146"/>
      <c r="F439" s="147"/>
      <c r="G439" s="147"/>
      <c r="H439" s="146"/>
      <c r="I439" s="146"/>
      <c r="J439" s="146"/>
      <c r="K439" s="148"/>
      <c r="L439" s="146"/>
      <c r="M439" s="149"/>
      <c r="N439" s="50">
        <f t="shared" si="2"/>
        <v>0</v>
      </c>
      <c r="O439" s="50">
        <f t="shared" si="3"/>
        <v>0</v>
      </c>
    </row>
    <row r="440" spans="2:15" ht="15.75" customHeight="1">
      <c r="B440" s="145"/>
      <c r="C440" s="146"/>
      <c r="D440" s="146"/>
      <c r="E440" s="146"/>
      <c r="F440" s="147"/>
      <c r="G440" s="147"/>
      <c r="H440" s="146"/>
      <c r="I440" s="146"/>
      <c r="J440" s="146"/>
      <c r="K440" s="148"/>
      <c r="L440" s="146"/>
      <c r="M440" s="149"/>
      <c r="N440" s="50">
        <f t="shared" si="2"/>
        <v>0</v>
      </c>
      <c r="O440" s="50">
        <f t="shared" si="3"/>
        <v>0</v>
      </c>
    </row>
    <row r="441" spans="2:15" ht="15.75" customHeight="1">
      <c r="B441" s="145"/>
      <c r="C441" s="146"/>
      <c r="D441" s="146"/>
      <c r="E441" s="146"/>
      <c r="F441" s="147"/>
      <c r="G441" s="147"/>
      <c r="H441" s="146"/>
      <c r="I441" s="146"/>
      <c r="J441" s="146"/>
      <c r="K441" s="148"/>
      <c r="L441" s="146"/>
      <c r="M441" s="149"/>
      <c r="N441" s="50">
        <f t="shared" si="2"/>
        <v>0</v>
      </c>
      <c r="O441" s="50">
        <f t="shared" si="3"/>
        <v>0</v>
      </c>
    </row>
    <row r="442" spans="2:15" ht="15.75" customHeight="1">
      <c r="B442" s="145"/>
      <c r="C442" s="146"/>
      <c r="D442" s="146"/>
      <c r="E442" s="146"/>
      <c r="F442" s="147"/>
      <c r="G442" s="147"/>
      <c r="H442" s="146"/>
      <c r="I442" s="146"/>
      <c r="J442" s="146"/>
      <c r="K442" s="148"/>
      <c r="L442" s="146"/>
      <c r="M442" s="149"/>
      <c r="N442" s="50">
        <f t="shared" si="2"/>
        <v>0</v>
      </c>
      <c r="O442" s="50">
        <f t="shared" si="3"/>
        <v>0</v>
      </c>
    </row>
    <row r="443" spans="2:15" ht="15.75" customHeight="1">
      <c r="B443" s="145"/>
      <c r="C443" s="146"/>
      <c r="D443" s="146"/>
      <c r="E443" s="146"/>
      <c r="F443" s="147"/>
      <c r="G443" s="147"/>
      <c r="H443" s="146"/>
      <c r="I443" s="146"/>
      <c r="J443" s="146"/>
      <c r="K443" s="148"/>
      <c r="L443" s="146"/>
      <c r="M443" s="149"/>
      <c r="N443" s="50">
        <f t="shared" si="2"/>
        <v>0</v>
      </c>
      <c r="O443" s="50">
        <f t="shared" si="3"/>
        <v>0</v>
      </c>
    </row>
    <row r="444" spans="2:15" ht="15.75" customHeight="1">
      <c r="B444" s="145"/>
      <c r="C444" s="146"/>
      <c r="D444" s="146"/>
      <c r="E444" s="146"/>
      <c r="F444" s="147"/>
      <c r="G444" s="147"/>
      <c r="H444" s="146"/>
      <c r="I444" s="146"/>
      <c r="J444" s="146"/>
      <c r="K444" s="148"/>
      <c r="L444" s="146"/>
      <c r="M444" s="149"/>
      <c r="N444" s="50">
        <f t="shared" si="2"/>
        <v>0</v>
      </c>
      <c r="O444" s="50">
        <f t="shared" si="3"/>
        <v>0</v>
      </c>
    </row>
    <row r="445" spans="2:15" ht="15.75" customHeight="1">
      <c r="B445" s="145"/>
      <c r="C445" s="146"/>
      <c r="D445" s="146"/>
      <c r="E445" s="146"/>
      <c r="F445" s="147"/>
      <c r="G445" s="147"/>
      <c r="H445" s="146"/>
      <c r="I445" s="146"/>
      <c r="J445" s="146"/>
      <c r="K445" s="148"/>
      <c r="L445" s="146"/>
      <c r="M445" s="149"/>
      <c r="N445" s="50">
        <f t="shared" si="2"/>
        <v>0</v>
      </c>
      <c r="O445" s="50">
        <f t="shared" si="3"/>
        <v>0</v>
      </c>
    </row>
    <row r="446" spans="2:15" ht="15.75" customHeight="1">
      <c r="B446" s="145"/>
      <c r="C446" s="146"/>
      <c r="D446" s="146"/>
      <c r="E446" s="146"/>
      <c r="F446" s="147"/>
      <c r="G446" s="147"/>
      <c r="H446" s="146"/>
      <c r="I446" s="146"/>
      <c r="J446" s="146"/>
      <c r="K446" s="148"/>
      <c r="L446" s="146"/>
      <c r="M446" s="149"/>
      <c r="N446" s="50">
        <f t="shared" si="2"/>
        <v>0</v>
      </c>
      <c r="O446" s="50">
        <f t="shared" si="3"/>
        <v>0</v>
      </c>
    </row>
    <row r="447" spans="2:15" ht="15.75" customHeight="1">
      <c r="B447" s="145"/>
      <c r="C447" s="146"/>
      <c r="D447" s="146"/>
      <c r="E447" s="146"/>
      <c r="F447" s="147"/>
      <c r="G447" s="147"/>
      <c r="H447" s="146"/>
      <c r="I447" s="146"/>
      <c r="J447" s="146"/>
      <c r="K447" s="148"/>
      <c r="L447" s="146"/>
      <c r="M447" s="149"/>
      <c r="N447" s="50">
        <f t="shared" si="2"/>
        <v>0</v>
      </c>
      <c r="O447" s="50">
        <f t="shared" si="3"/>
        <v>0</v>
      </c>
    </row>
    <row r="448" spans="2:15" ht="15.75" customHeight="1">
      <c r="B448" s="145"/>
      <c r="C448" s="146"/>
      <c r="D448" s="146"/>
      <c r="E448" s="146"/>
      <c r="F448" s="147"/>
      <c r="G448" s="147"/>
      <c r="H448" s="146"/>
      <c r="I448" s="146"/>
      <c r="J448" s="146"/>
      <c r="K448" s="148"/>
      <c r="L448" s="146"/>
      <c r="M448" s="149"/>
      <c r="N448" s="50">
        <f t="shared" si="2"/>
        <v>0</v>
      </c>
      <c r="O448" s="50">
        <f t="shared" si="3"/>
        <v>0</v>
      </c>
    </row>
    <row r="449" spans="2:15" ht="15.75" customHeight="1">
      <c r="B449" s="145"/>
      <c r="C449" s="146"/>
      <c r="D449" s="146"/>
      <c r="E449" s="146"/>
      <c r="F449" s="147"/>
      <c r="G449" s="147"/>
      <c r="H449" s="146"/>
      <c r="I449" s="146"/>
      <c r="J449" s="146"/>
      <c r="K449" s="148"/>
      <c r="L449" s="146"/>
      <c r="M449" s="149"/>
      <c r="N449" s="50">
        <f t="shared" si="2"/>
        <v>0</v>
      </c>
      <c r="O449" s="50">
        <f t="shared" si="3"/>
        <v>0</v>
      </c>
    </row>
    <row r="450" spans="2:15" ht="15.75" customHeight="1">
      <c r="B450" s="145"/>
      <c r="C450" s="146"/>
      <c r="D450" s="146"/>
      <c r="E450" s="146"/>
      <c r="F450" s="147"/>
      <c r="G450" s="147"/>
      <c r="H450" s="146"/>
      <c r="I450" s="146"/>
      <c r="J450" s="146"/>
      <c r="K450" s="148"/>
      <c r="L450" s="146"/>
      <c r="M450" s="149"/>
      <c r="N450" s="50">
        <f t="shared" si="2"/>
        <v>0</v>
      </c>
      <c r="O450" s="50">
        <f t="shared" si="3"/>
        <v>0</v>
      </c>
    </row>
    <row r="451" spans="2:15" ht="15.75" customHeight="1">
      <c r="B451" s="145"/>
      <c r="C451" s="146"/>
      <c r="D451" s="146"/>
      <c r="E451" s="146"/>
      <c r="F451" s="147"/>
      <c r="G451" s="147"/>
      <c r="H451" s="146"/>
      <c r="I451" s="146"/>
      <c r="J451" s="146"/>
      <c r="K451" s="148"/>
      <c r="L451" s="146"/>
      <c r="M451" s="149"/>
      <c r="N451" s="50">
        <f t="shared" si="2"/>
        <v>0</v>
      </c>
      <c r="O451" s="50">
        <f t="shared" si="3"/>
        <v>0</v>
      </c>
    </row>
    <row r="452" spans="2:15" ht="15.75" customHeight="1">
      <c r="B452" s="145"/>
      <c r="C452" s="146"/>
      <c r="D452" s="146"/>
      <c r="E452" s="146"/>
      <c r="F452" s="147"/>
      <c r="G452" s="147"/>
      <c r="H452" s="146"/>
      <c r="I452" s="146"/>
      <c r="J452" s="146"/>
      <c r="K452" s="148"/>
      <c r="L452" s="146"/>
      <c r="M452" s="149"/>
      <c r="N452" s="50">
        <f t="shared" si="2"/>
        <v>0</v>
      </c>
      <c r="O452" s="50">
        <f t="shared" si="3"/>
        <v>0</v>
      </c>
    </row>
    <row r="453" spans="2:15" ht="15.75" customHeight="1">
      <c r="B453" s="145"/>
      <c r="C453" s="146"/>
      <c r="D453" s="146"/>
      <c r="E453" s="146"/>
      <c r="F453" s="147"/>
      <c r="G453" s="147"/>
      <c r="H453" s="146"/>
      <c r="I453" s="146"/>
      <c r="J453" s="146"/>
      <c r="K453" s="148"/>
      <c r="L453" s="146"/>
      <c r="M453" s="149"/>
      <c r="N453" s="50">
        <f t="shared" si="2"/>
        <v>0</v>
      </c>
      <c r="O453" s="50">
        <f t="shared" si="3"/>
        <v>0</v>
      </c>
    </row>
    <row r="454" spans="2:15" ht="15.75" customHeight="1">
      <c r="B454" s="145"/>
      <c r="C454" s="146"/>
      <c r="D454" s="146"/>
      <c r="E454" s="146"/>
      <c r="F454" s="147"/>
      <c r="G454" s="147"/>
      <c r="H454" s="146"/>
      <c r="I454" s="146"/>
      <c r="J454" s="146"/>
      <c r="K454" s="148"/>
      <c r="L454" s="146"/>
      <c r="M454" s="149"/>
      <c r="N454" s="50">
        <f t="shared" si="2"/>
        <v>0</v>
      </c>
      <c r="O454" s="50">
        <f t="shared" si="3"/>
        <v>0</v>
      </c>
    </row>
    <row r="455" spans="2:15" ht="15.75" customHeight="1">
      <c r="B455" s="145"/>
      <c r="C455" s="146"/>
      <c r="D455" s="146"/>
      <c r="E455" s="146"/>
      <c r="F455" s="147"/>
      <c r="G455" s="147"/>
      <c r="H455" s="146"/>
      <c r="I455" s="146"/>
      <c r="J455" s="146"/>
      <c r="K455" s="148"/>
      <c r="L455" s="146"/>
      <c r="M455" s="149"/>
      <c r="N455" s="50">
        <f t="shared" si="2"/>
        <v>0</v>
      </c>
      <c r="O455" s="50">
        <f t="shared" si="3"/>
        <v>0</v>
      </c>
    </row>
    <row r="456" spans="2:15" ht="15.75" customHeight="1">
      <c r="B456" s="145"/>
      <c r="C456" s="146"/>
      <c r="D456" s="146"/>
      <c r="E456" s="146"/>
      <c r="F456" s="147"/>
      <c r="G456" s="147"/>
      <c r="H456" s="146"/>
      <c r="I456" s="146"/>
      <c r="J456" s="146"/>
      <c r="K456" s="148"/>
      <c r="L456" s="146"/>
      <c r="M456" s="149"/>
      <c r="N456" s="50">
        <f t="shared" si="2"/>
        <v>0</v>
      </c>
      <c r="O456" s="50">
        <f t="shared" si="3"/>
        <v>0</v>
      </c>
    </row>
    <row r="457" spans="2:15" ht="15.75" customHeight="1">
      <c r="B457" s="145"/>
      <c r="C457" s="146"/>
      <c r="D457" s="146"/>
      <c r="E457" s="146"/>
      <c r="F457" s="147"/>
      <c r="G457" s="147"/>
      <c r="H457" s="146"/>
      <c r="I457" s="146"/>
      <c r="J457" s="146"/>
      <c r="K457" s="148"/>
      <c r="L457" s="146"/>
      <c r="M457" s="149"/>
      <c r="N457" s="50">
        <f t="shared" si="2"/>
        <v>0</v>
      </c>
      <c r="O457" s="50">
        <f t="shared" si="3"/>
        <v>0</v>
      </c>
    </row>
    <row r="458" spans="2:15" ht="15.75" customHeight="1">
      <c r="B458" s="145"/>
      <c r="C458" s="146"/>
      <c r="D458" s="146"/>
      <c r="E458" s="146"/>
      <c r="F458" s="147"/>
      <c r="G458" s="147"/>
      <c r="H458" s="146"/>
      <c r="I458" s="146"/>
      <c r="J458" s="146"/>
      <c r="K458" s="148"/>
      <c r="L458" s="146"/>
      <c r="M458" s="149"/>
      <c r="N458" s="50">
        <f t="shared" si="2"/>
        <v>0</v>
      </c>
      <c r="O458" s="50">
        <f t="shared" si="3"/>
        <v>0</v>
      </c>
    </row>
    <row r="459" spans="2:15" ht="15.75" customHeight="1">
      <c r="B459" s="145"/>
      <c r="C459" s="146"/>
      <c r="D459" s="146"/>
      <c r="E459" s="146"/>
      <c r="F459" s="147"/>
      <c r="G459" s="147"/>
      <c r="H459" s="146"/>
      <c r="I459" s="146"/>
      <c r="J459" s="146"/>
      <c r="K459" s="148"/>
      <c r="L459" s="146"/>
      <c r="M459" s="149"/>
      <c r="N459" s="50">
        <f t="shared" si="2"/>
        <v>0</v>
      </c>
      <c r="O459" s="50">
        <f t="shared" si="3"/>
        <v>0</v>
      </c>
    </row>
    <row r="460" spans="2:15" ht="15.75" customHeight="1">
      <c r="B460" s="145"/>
      <c r="C460" s="146"/>
      <c r="D460" s="146"/>
      <c r="E460" s="146"/>
      <c r="F460" s="147"/>
      <c r="G460" s="147"/>
      <c r="H460" s="146"/>
      <c r="I460" s="146"/>
      <c r="J460" s="146"/>
      <c r="K460" s="148"/>
      <c r="L460" s="146"/>
      <c r="M460" s="149"/>
      <c r="N460" s="50">
        <f t="shared" si="2"/>
        <v>0</v>
      </c>
      <c r="O460" s="50">
        <f t="shared" si="3"/>
        <v>0</v>
      </c>
    </row>
    <row r="461" spans="2:15" ht="15.75" customHeight="1">
      <c r="B461" s="145"/>
      <c r="C461" s="146"/>
      <c r="D461" s="146"/>
      <c r="E461" s="146"/>
      <c r="F461" s="147"/>
      <c r="G461" s="147"/>
      <c r="H461" s="146"/>
      <c r="I461" s="146"/>
      <c r="J461" s="146"/>
      <c r="K461" s="148"/>
      <c r="L461" s="146"/>
      <c r="M461" s="149"/>
      <c r="N461" s="50">
        <f t="shared" si="2"/>
        <v>0</v>
      </c>
      <c r="O461" s="50">
        <f t="shared" si="3"/>
        <v>0</v>
      </c>
    </row>
    <row r="462" spans="2:15" ht="15.75" customHeight="1">
      <c r="B462" s="145"/>
      <c r="C462" s="146"/>
      <c r="D462" s="146"/>
      <c r="E462" s="146"/>
      <c r="F462" s="147"/>
      <c r="G462" s="147"/>
      <c r="H462" s="146"/>
      <c r="I462" s="146"/>
      <c r="J462" s="146"/>
      <c r="K462" s="148"/>
      <c r="L462" s="146"/>
      <c r="M462" s="149"/>
      <c r="N462" s="50">
        <f t="shared" si="2"/>
        <v>0</v>
      </c>
      <c r="O462" s="50">
        <f t="shared" si="3"/>
        <v>0</v>
      </c>
    </row>
    <row r="463" spans="2:15" ht="15.75" customHeight="1">
      <c r="B463" s="145"/>
      <c r="C463" s="146"/>
      <c r="D463" s="146"/>
      <c r="E463" s="146"/>
      <c r="F463" s="147"/>
      <c r="G463" s="147"/>
      <c r="H463" s="146"/>
      <c r="I463" s="146"/>
      <c r="J463" s="146"/>
      <c r="K463" s="148"/>
      <c r="L463" s="146"/>
      <c r="M463" s="149"/>
      <c r="N463" s="50">
        <f t="shared" si="2"/>
        <v>0</v>
      </c>
      <c r="O463" s="50">
        <f t="shared" si="3"/>
        <v>0</v>
      </c>
    </row>
    <row r="464" spans="2:15" ht="15.75" customHeight="1">
      <c r="B464" s="145"/>
      <c r="C464" s="146"/>
      <c r="D464" s="146"/>
      <c r="E464" s="146"/>
      <c r="F464" s="147"/>
      <c r="G464" s="147"/>
      <c r="H464" s="146"/>
      <c r="I464" s="146"/>
      <c r="J464" s="146"/>
      <c r="K464" s="148"/>
      <c r="L464" s="146"/>
      <c r="M464" s="149"/>
      <c r="N464" s="50">
        <f t="shared" si="2"/>
        <v>0</v>
      </c>
      <c r="O464" s="50">
        <f t="shared" si="3"/>
        <v>0</v>
      </c>
    </row>
    <row r="465" spans="2:15" ht="15.75" customHeight="1">
      <c r="B465" s="145"/>
      <c r="C465" s="146"/>
      <c r="D465" s="146"/>
      <c r="E465" s="146"/>
      <c r="F465" s="147"/>
      <c r="G465" s="147"/>
      <c r="H465" s="146"/>
      <c r="I465" s="146"/>
      <c r="J465" s="146"/>
      <c r="K465" s="148"/>
      <c r="L465" s="146"/>
      <c r="M465" s="149"/>
      <c r="N465" s="50">
        <f t="shared" si="2"/>
        <v>0</v>
      </c>
      <c r="O465" s="50">
        <f t="shared" si="3"/>
        <v>0</v>
      </c>
    </row>
    <row r="466" spans="2:15" ht="15.75" customHeight="1">
      <c r="B466" s="145"/>
      <c r="C466" s="146"/>
      <c r="D466" s="146"/>
      <c r="E466" s="146"/>
      <c r="F466" s="147"/>
      <c r="G466" s="147"/>
      <c r="H466" s="146"/>
      <c r="I466" s="146"/>
      <c r="J466" s="146"/>
      <c r="K466" s="148"/>
      <c r="L466" s="146"/>
      <c r="M466" s="149"/>
      <c r="N466" s="50">
        <f t="shared" si="2"/>
        <v>0</v>
      </c>
      <c r="O466" s="50">
        <f t="shared" si="3"/>
        <v>0</v>
      </c>
    </row>
    <row r="467" spans="2:15" ht="15.75" customHeight="1">
      <c r="B467" s="145"/>
      <c r="C467" s="146"/>
      <c r="D467" s="146"/>
      <c r="E467" s="146"/>
      <c r="F467" s="147"/>
      <c r="G467" s="147"/>
      <c r="H467" s="146"/>
      <c r="I467" s="146"/>
      <c r="J467" s="146"/>
      <c r="K467" s="148"/>
      <c r="L467" s="146"/>
      <c r="M467" s="149"/>
      <c r="N467" s="50">
        <f t="shared" si="2"/>
        <v>0</v>
      </c>
      <c r="O467" s="50">
        <f t="shared" si="3"/>
        <v>0</v>
      </c>
    </row>
    <row r="468" spans="2:15" ht="15.75" customHeight="1">
      <c r="B468" s="145"/>
      <c r="C468" s="146"/>
      <c r="D468" s="146"/>
      <c r="E468" s="146"/>
      <c r="F468" s="147"/>
      <c r="G468" s="147"/>
      <c r="H468" s="146"/>
      <c r="I468" s="146"/>
      <c r="J468" s="146"/>
      <c r="K468" s="148"/>
      <c r="L468" s="146"/>
      <c r="M468" s="149"/>
      <c r="N468" s="50">
        <f t="shared" si="2"/>
        <v>0</v>
      </c>
      <c r="O468" s="50">
        <f t="shared" si="3"/>
        <v>0</v>
      </c>
    </row>
    <row r="469" spans="2:15" ht="15.75" customHeight="1">
      <c r="B469" s="145"/>
      <c r="C469" s="146"/>
      <c r="D469" s="146"/>
      <c r="E469" s="146"/>
      <c r="F469" s="147"/>
      <c r="G469" s="147"/>
      <c r="H469" s="146"/>
      <c r="I469" s="146"/>
      <c r="J469" s="146"/>
      <c r="K469" s="148"/>
      <c r="L469" s="146"/>
      <c r="M469" s="149"/>
      <c r="N469" s="50">
        <f t="shared" si="2"/>
        <v>0</v>
      </c>
      <c r="O469" s="50">
        <f t="shared" si="3"/>
        <v>0</v>
      </c>
    </row>
    <row r="470" spans="2:15" ht="15.75" customHeight="1">
      <c r="B470" s="145"/>
      <c r="C470" s="146"/>
      <c r="D470" s="146"/>
      <c r="E470" s="146"/>
      <c r="F470" s="147"/>
      <c r="G470" s="147"/>
      <c r="H470" s="146"/>
      <c r="I470" s="146"/>
      <c r="J470" s="146"/>
      <c r="K470" s="148"/>
      <c r="L470" s="146"/>
      <c r="M470" s="149"/>
      <c r="N470" s="50">
        <f t="shared" si="2"/>
        <v>0</v>
      </c>
      <c r="O470" s="50">
        <f t="shared" si="3"/>
        <v>0</v>
      </c>
    </row>
    <row r="471" spans="2:15" ht="15.75" customHeight="1">
      <c r="B471" s="145"/>
      <c r="C471" s="146"/>
      <c r="D471" s="146"/>
      <c r="E471" s="146"/>
      <c r="F471" s="147"/>
      <c r="G471" s="147"/>
      <c r="H471" s="146"/>
      <c r="I471" s="146"/>
      <c r="J471" s="146"/>
      <c r="K471" s="148"/>
      <c r="L471" s="146"/>
      <c r="M471" s="149"/>
      <c r="N471" s="50">
        <f t="shared" si="2"/>
        <v>0</v>
      </c>
      <c r="O471" s="50">
        <f t="shared" si="3"/>
        <v>0</v>
      </c>
    </row>
    <row r="472" spans="2:15" ht="15.75" customHeight="1">
      <c r="B472" s="145"/>
      <c r="C472" s="146"/>
      <c r="D472" s="146"/>
      <c r="E472" s="146"/>
      <c r="F472" s="147"/>
      <c r="G472" s="147"/>
      <c r="H472" s="146"/>
      <c r="I472" s="146"/>
      <c r="J472" s="146"/>
      <c r="K472" s="148"/>
      <c r="L472" s="146"/>
      <c r="M472" s="149"/>
      <c r="N472" s="50">
        <f t="shared" si="2"/>
        <v>0</v>
      </c>
      <c r="O472" s="50">
        <f t="shared" si="3"/>
        <v>0</v>
      </c>
    </row>
    <row r="473" spans="2:15" ht="15.75" customHeight="1">
      <c r="B473" s="145"/>
      <c r="C473" s="146"/>
      <c r="D473" s="146"/>
      <c r="E473" s="146"/>
      <c r="F473" s="147"/>
      <c r="G473" s="147"/>
      <c r="H473" s="146"/>
      <c r="I473" s="146"/>
      <c r="J473" s="146"/>
      <c r="K473" s="148"/>
      <c r="L473" s="146"/>
      <c r="M473" s="149"/>
      <c r="N473" s="50">
        <f t="shared" si="2"/>
        <v>0</v>
      </c>
      <c r="O473" s="50">
        <f t="shared" si="3"/>
        <v>0</v>
      </c>
    </row>
    <row r="474" spans="2:15" ht="15.75" customHeight="1">
      <c r="B474" s="145"/>
      <c r="C474" s="146"/>
      <c r="D474" s="146"/>
      <c r="E474" s="146"/>
      <c r="F474" s="147"/>
      <c r="G474" s="147"/>
      <c r="H474" s="146"/>
      <c r="I474" s="146"/>
      <c r="J474" s="146"/>
      <c r="K474" s="148"/>
      <c r="L474" s="146"/>
      <c r="M474" s="149"/>
      <c r="N474" s="50">
        <f t="shared" si="2"/>
        <v>0</v>
      </c>
      <c r="O474" s="50">
        <f t="shared" si="3"/>
        <v>0</v>
      </c>
    </row>
    <row r="475" spans="2:15" ht="15.75" customHeight="1">
      <c r="B475" s="145"/>
      <c r="C475" s="146"/>
      <c r="D475" s="146"/>
      <c r="E475" s="146"/>
      <c r="F475" s="147"/>
      <c r="G475" s="147"/>
      <c r="H475" s="146"/>
      <c r="I475" s="146"/>
      <c r="J475" s="146"/>
      <c r="K475" s="148"/>
      <c r="L475" s="146"/>
      <c r="M475" s="149"/>
      <c r="N475" s="50">
        <f t="shared" si="2"/>
        <v>0</v>
      </c>
      <c r="O475" s="50">
        <f t="shared" si="3"/>
        <v>0</v>
      </c>
    </row>
    <row r="476" spans="2:15" ht="15.75" customHeight="1">
      <c r="B476" s="145"/>
      <c r="C476" s="146"/>
      <c r="D476" s="146"/>
      <c r="E476" s="146"/>
      <c r="F476" s="147"/>
      <c r="G476" s="147"/>
      <c r="H476" s="146"/>
      <c r="I476" s="146"/>
      <c r="J476" s="146"/>
      <c r="K476" s="148"/>
      <c r="L476" s="146"/>
      <c r="M476" s="149"/>
      <c r="N476" s="50">
        <f t="shared" si="2"/>
        <v>0</v>
      </c>
      <c r="O476" s="50">
        <f t="shared" si="3"/>
        <v>0</v>
      </c>
    </row>
    <row r="477" spans="2:15" ht="15.75" customHeight="1">
      <c r="B477" s="145"/>
      <c r="C477" s="146"/>
      <c r="D477" s="146"/>
      <c r="E477" s="146"/>
      <c r="F477" s="147"/>
      <c r="G477" s="147"/>
      <c r="H477" s="146"/>
      <c r="I477" s="146"/>
      <c r="J477" s="146"/>
      <c r="K477" s="148"/>
      <c r="L477" s="146"/>
      <c r="M477" s="149"/>
      <c r="N477" s="50">
        <f t="shared" si="2"/>
        <v>0</v>
      </c>
      <c r="O477" s="50">
        <f t="shared" si="3"/>
        <v>0</v>
      </c>
    </row>
    <row r="478" spans="2:15" ht="15.75" customHeight="1">
      <c r="B478" s="145"/>
      <c r="C478" s="146"/>
      <c r="D478" s="146"/>
      <c r="E478" s="146"/>
      <c r="F478" s="147"/>
      <c r="G478" s="147"/>
      <c r="H478" s="146"/>
      <c r="I478" s="146"/>
      <c r="J478" s="146"/>
      <c r="K478" s="148"/>
      <c r="L478" s="146"/>
      <c r="M478" s="149"/>
      <c r="N478" s="50">
        <f t="shared" si="2"/>
        <v>0</v>
      </c>
      <c r="O478" s="50">
        <f t="shared" si="3"/>
        <v>0</v>
      </c>
    </row>
    <row r="479" spans="2:15" ht="15.75" customHeight="1">
      <c r="B479" s="145"/>
      <c r="C479" s="146"/>
      <c r="D479" s="146"/>
      <c r="E479" s="146"/>
      <c r="F479" s="147"/>
      <c r="G479" s="147"/>
      <c r="H479" s="146"/>
      <c r="I479" s="146"/>
      <c r="J479" s="146"/>
      <c r="K479" s="148"/>
      <c r="L479" s="146"/>
      <c r="M479" s="149"/>
      <c r="N479" s="50">
        <f t="shared" si="2"/>
        <v>0</v>
      </c>
      <c r="O479" s="50">
        <f t="shared" si="3"/>
        <v>0</v>
      </c>
    </row>
    <row r="480" spans="2:15" ht="15.75" customHeight="1">
      <c r="B480" s="145"/>
      <c r="C480" s="146"/>
      <c r="D480" s="146"/>
      <c r="E480" s="146"/>
      <c r="F480" s="147"/>
      <c r="G480" s="147"/>
      <c r="H480" s="146"/>
      <c r="I480" s="146"/>
      <c r="J480" s="146"/>
      <c r="K480" s="148"/>
      <c r="L480" s="146"/>
      <c r="M480" s="149"/>
      <c r="N480" s="50">
        <f t="shared" si="2"/>
        <v>0</v>
      </c>
      <c r="O480" s="50">
        <f t="shared" si="3"/>
        <v>0</v>
      </c>
    </row>
    <row r="481" spans="2:15" ht="15.75" customHeight="1">
      <c r="B481" s="145"/>
      <c r="C481" s="146"/>
      <c r="D481" s="146"/>
      <c r="E481" s="146"/>
      <c r="F481" s="147"/>
      <c r="G481" s="147"/>
      <c r="H481" s="146"/>
      <c r="I481" s="146"/>
      <c r="J481" s="146"/>
      <c r="K481" s="148"/>
      <c r="L481" s="146"/>
      <c r="M481" s="149"/>
      <c r="N481" s="50">
        <f t="shared" si="2"/>
        <v>0</v>
      </c>
      <c r="O481" s="50">
        <f t="shared" si="3"/>
        <v>0</v>
      </c>
    </row>
    <row r="482" spans="2:15" ht="15.75" customHeight="1">
      <c r="B482" s="145"/>
      <c r="C482" s="146"/>
      <c r="D482" s="146"/>
      <c r="E482" s="146"/>
      <c r="F482" s="147"/>
      <c r="G482" s="147"/>
      <c r="H482" s="146"/>
      <c r="I482" s="146"/>
      <c r="J482" s="146"/>
      <c r="K482" s="148"/>
      <c r="L482" s="146"/>
      <c r="M482" s="149"/>
      <c r="N482" s="50">
        <f t="shared" si="2"/>
        <v>0</v>
      </c>
      <c r="O482" s="50">
        <f t="shared" si="3"/>
        <v>0</v>
      </c>
    </row>
    <row r="483" spans="2:15" ht="15.75" customHeight="1">
      <c r="B483" s="145"/>
      <c r="C483" s="146"/>
      <c r="D483" s="146"/>
      <c r="E483" s="146"/>
      <c r="F483" s="147"/>
      <c r="G483" s="147"/>
      <c r="H483" s="146"/>
      <c r="I483" s="146"/>
      <c r="J483" s="146"/>
      <c r="K483" s="148"/>
      <c r="L483" s="146"/>
      <c r="M483" s="149"/>
      <c r="N483" s="50">
        <f t="shared" si="2"/>
        <v>0</v>
      </c>
      <c r="O483" s="50">
        <f t="shared" si="3"/>
        <v>0</v>
      </c>
    </row>
    <row r="484" spans="2:15" ht="15.75" customHeight="1">
      <c r="B484" s="145"/>
      <c r="C484" s="146"/>
      <c r="D484" s="146"/>
      <c r="E484" s="146"/>
      <c r="F484" s="147"/>
      <c r="G484" s="147"/>
      <c r="H484" s="146"/>
      <c r="I484" s="146"/>
      <c r="J484" s="146"/>
      <c r="K484" s="148"/>
      <c r="L484" s="146"/>
      <c r="M484" s="149"/>
      <c r="N484" s="50">
        <f t="shared" si="2"/>
        <v>0</v>
      </c>
      <c r="O484" s="50">
        <f t="shared" si="3"/>
        <v>0</v>
      </c>
    </row>
    <row r="485" spans="2:15" ht="15.75" customHeight="1">
      <c r="B485" s="145"/>
      <c r="C485" s="146"/>
      <c r="D485" s="146"/>
      <c r="E485" s="146"/>
      <c r="F485" s="147"/>
      <c r="G485" s="147"/>
      <c r="H485" s="146"/>
      <c r="I485" s="146"/>
      <c r="J485" s="146"/>
      <c r="K485" s="148"/>
      <c r="L485" s="146"/>
      <c r="M485" s="149"/>
      <c r="N485" s="50">
        <f t="shared" si="2"/>
        <v>0</v>
      </c>
      <c r="O485" s="50">
        <f t="shared" si="3"/>
        <v>0</v>
      </c>
    </row>
    <row r="486" spans="2:15" ht="15.75" customHeight="1">
      <c r="B486" s="145"/>
      <c r="C486" s="146"/>
      <c r="D486" s="146"/>
      <c r="E486" s="146"/>
      <c r="F486" s="147"/>
      <c r="G486" s="147"/>
      <c r="H486" s="146"/>
      <c r="I486" s="146"/>
      <c r="J486" s="146"/>
      <c r="K486" s="148"/>
      <c r="L486" s="146"/>
      <c r="M486" s="149"/>
      <c r="N486" s="50">
        <f t="shared" si="2"/>
        <v>0</v>
      </c>
      <c r="O486" s="50">
        <f t="shared" si="3"/>
        <v>0</v>
      </c>
    </row>
    <row r="487" spans="2:15" ht="15.75" customHeight="1">
      <c r="B487" s="145"/>
      <c r="C487" s="146"/>
      <c r="D487" s="146"/>
      <c r="E487" s="146"/>
      <c r="F487" s="147"/>
      <c r="G487" s="147"/>
      <c r="H487" s="146"/>
      <c r="I487" s="146"/>
      <c r="J487" s="146"/>
      <c r="K487" s="148"/>
      <c r="L487" s="146"/>
      <c r="M487" s="149"/>
      <c r="N487" s="50">
        <f t="shared" si="2"/>
        <v>0</v>
      </c>
      <c r="O487" s="50">
        <f t="shared" si="3"/>
        <v>0</v>
      </c>
    </row>
    <row r="488" spans="2:15" ht="15.75" customHeight="1">
      <c r="B488" s="145"/>
      <c r="C488" s="146"/>
      <c r="D488" s="146"/>
      <c r="E488" s="146"/>
      <c r="F488" s="147"/>
      <c r="G488" s="147"/>
      <c r="H488" s="146"/>
      <c r="I488" s="146"/>
      <c r="J488" s="146"/>
      <c r="K488" s="148"/>
      <c r="L488" s="146"/>
      <c r="M488" s="149"/>
      <c r="N488" s="50">
        <f t="shared" si="2"/>
        <v>0</v>
      </c>
      <c r="O488" s="50">
        <f t="shared" si="3"/>
        <v>0</v>
      </c>
    </row>
    <row r="489" spans="2:15" ht="15.75" customHeight="1">
      <c r="B489" s="145"/>
      <c r="C489" s="146"/>
      <c r="D489" s="146"/>
      <c r="E489" s="146"/>
      <c r="F489" s="147"/>
      <c r="G489" s="147"/>
      <c r="H489" s="146"/>
      <c r="I489" s="146"/>
      <c r="J489" s="146"/>
      <c r="K489" s="148"/>
      <c r="L489" s="146"/>
      <c r="M489" s="149"/>
      <c r="N489" s="50">
        <f t="shared" si="2"/>
        <v>0</v>
      </c>
      <c r="O489" s="50">
        <f t="shared" si="3"/>
        <v>0</v>
      </c>
    </row>
    <row r="490" spans="2:15" ht="15.75" customHeight="1">
      <c r="B490" s="145"/>
      <c r="C490" s="146"/>
      <c r="D490" s="146"/>
      <c r="E490" s="146"/>
      <c r="F490" s="147"/>
      <c r="G490" s="147"/>
      <c r="H490" s="146"/>
      <c r="I490" s="146"/>
      <c r="J490" s="146"/>
      <c r="K490" s="148"/>
      <c r="L490" s="146"/>
      <c r="M490" s="149"/>
      <c r="N490" s="50">
        <f t="shared" si="2"/>
        <v>0</v>
      </c>
      <c r="O490" s="50">
        <f t="shared" si="3"/>
        <v>0</v>
      </c>
    </row>
    <row r="491" spans="2:15" ht="15.75" customHeight="1">
      <c r="B491" s="145"/>
      <c r="C491" s="146"/>
      <c r="D491" s="146"/>
      <c r="E491" s="146"/>
      <c r="F491" s="147"/>
      <c r="G491" s="147"/>
      <c r="H491" s="146"/>
      <c r="I491" s="146"/>
      <c r="J491" s="146"/>
      <c r="K491" s="148"/>
      <c r="L491" s="146"/>
      <c r="M491" s="149"/>
      <c r="N491" s="50">
        <f t="shared" si="2"/>
        <v>0</v>
      </c>
      <c r="O491" s="50">
        <f t="shared" si="3"/>
        <v>0</v>
      </c>
    </row>
    <row r="492" spans="2:15" ht="15.75" customHeight="1">
      <c r="B492" s="145"/>
      <c r="C492" s="146"/>
      <c r="D492" s="146"/>
      <c r="E492" s="146"/>
      <c r="F492" s="147"/>
      <c r="G492" s="147"/>
      <c r="H492" s="146"/>
      <c r="I492" s="146"/>
      <c r="J492" s="146"/>
      <c r="K492" s="148"/>
      <c r="L492" s="146"/>
      <c r="M492" s="149"/>
      <c r="N492" s="50">
        <f t="shared" si="2"/>
        <v>0</v>
      </c>
      <c r="O492" s="50">
        <f t="shared" si="3"/>
        <v>0</v>
      </c>
    </row>
    <row r="493" spans="2:15" ht="15.75" customHeight="1">
      <c r="B493" s="145"/>
      <c r="C493" s="146"/>
      <c r="D493" s="146"/>
      <c r="E493" s="146"/>
      <c r="F493" s="147"/>
      <c r="G493" s="147"/>
      <c r="H493" s="146"/>
      <c r="I493" s="146"/>
      <c r="J493" s="146"/>
      <c r="K493" s="148"/>
      <c r="L493" s="146"/>
      <c r="M493" s="149"/>
      <c r="N493" s="50">
        <f t="shared" si="2"/>
        <v>0</v>
      </c>
      <c r="O493" s="50">
        <f t="shared" si="3"/>
        <v>0</v>
      </c>
    </row>
    <row r="494" spans="2:15" ht="15.75" customHeight="1">
      <c r="B494" s="145"/>
      <c r="C494" s="146"/>
      <c r="D494" s="146"/>
      <c r="E494" s="146"/>
      <c r="F494" s="147"/>
      <c r="G494" s="147"/>
      <c r="H494" s="146"/>
      <c r="I494" s="146"/>
      <c r="J494" s="146"/>
      <c r="K494" s="148"/>
      <c r="L494" s="146"/>
      <c r="M494" s="149"/>
      <c r="N494" s="50">
        <f t="shared" si="2"/>
        <v>0</v>
      </c>
      <c r="O494" s="50">
        <f t="shared" si="3"/>
        <v>0</v>
      </c>
    </row>
    <row r="495" spans="2:15" ht="15.75" customHeight="1">
      <c r="B495" s="145"/>
      <c r="C495" s="146"/>
      <c r="D495" s="146"/>
      <c r="E495" s="146"/>
      <c r="F495" s="147"/>
      <c r="G495" s="147"/>
      <c r="H495" s="146"/>
      <c r="I495" s="146"/>
      <c r="J495" s="146"/>
      <c r="K495" s="148"/>
      <c r="L495" s="146"/>
      <c r="M495" s="149"/>
      <c r="N495" s="50">
        <f t="shared" si="2"/>
        <v>0</v>
      </c>
      <c r="O495" s="50">
        <f t="shared" si="3"/>
        <v>0</v>
      </c>
    </row>
    <row r="496" spans="2:15" ht="15.75" customHeight="1">
      <c r="B496" s="145"/>
      <c r="C496" s="146"/>
      <c r="D496" s="146"/>
      <c r="E496" s="146"/>
      <c r="F496" s="147"/>
      <c r="G496" s="147"/>
      <c r="H496" s="146"/>
      <c r="I496" s="146"/>
      <c r="J496" s="146"/>
      <c r="K496" s="148"/>
      <c r="L496" s="146"/>
      <c r="M496" s="149"/>
      <c r="N496" s="50">
        <f t="shared" si="2"/>
        <v>0</v>
      </c>
      <c r="O496" s="50">
        <f t="shared" si="3"/>
        <v>0</v>
      </c>
    </row>
    <row r="497" spans="2:15" ht="15.75" customHeight="1">
      <c r="B497" s="145"/>
      <c r="C497" s="146"/>
      <c r="D497" s="146"/>
      <c r="E497" s="146"/>
      <c r="F497" s="147"/>
      <c r="G497" s="147"/>
      <c r="H497" s="146"/>
      <c r="I497" s="146"/>
      <c r="J497" s="146"/>
      <c r="K497" s="148"/>
      <c r="L497" s="146"/>
      <c r="M497" s="149"/>
      <c r="N497" s="50">
        <f t="shared" si="2"/>
        <v>0</v>
      </c>
      <c r="O497" s="50">
        <f t="shared" si="3"/>
        <v>0</v>
      </c>
    </row>
    <row r="498" spans="2:15" ht="15.75" customHeight="1">
      <c r="B498" s="145"/>
      <c r="C498" s="146"/>
      <c r="D498" s="146"/>
      <c r="E498" s="146"/>
      <c r="F498" s="147"/>
      <c r="G498" s="147"/>
      <c r="H498" s="146"/>
      <c r="I498" s="146"/>
      <c r="J498" s="146"/>
      <c r="K498" s="148"/>
      <c r="L498" s="146"/>
      <c r="M498" s="149"/>
      <c r="N498" s="50">
        <f t="shared" si="2"/>
        <v>0</v>
      </c>
      <c r="O498" s="50">
        <f t="shared" si="3"/>
        <v>0</v>
      </c>
    </row>
    <row r="499" spans="2:15" ht="15.75" customHeight="1">
      <c r="B499" s="145"/>
      <c r="C499" s="146"/>
      <c r="D499" s="146"/>
      <c r="E499" s="146"/>
      <c r="F499" s="147"/>
      <c r="G499" s="147"/>
      <c r="H499" s="146"/>
      <c r="I499" s="146"/>
      <c r="J499" s="146"/>
      <c r="K499" s="148"/>
      <c r="L499" s="146"/>
      <c r="M499" s="149"/>
      <c r="N499" s="50">
        <f t="shared" si="2"/>
        <v>0</v>
      </c>
      <c r="O499" s="50">
        <f t="shared" si="3"/>
        <v>0</v>
      </c>
    </row>
    <row r="500" spans="2:15" ht="15.75" customHeight="1">
      <c r="B500" s="145"/>
      <c r="C500" s="146"/>
      <c r="D500" s="146"/>
      <c r="E500" s="146"/>
      <c r="F500" s="147"/>
      <c r="G500" s="147"/>
      <c r="H500" s="146"/>
      <c r="I500" s="146"/>
      <c r="J500" s="146"/>
      <c r="K500" s="148"/>
      <c r="L500" s="146"/>
      <c r="M500" s="149"/>
      <c r="N500" s="50">
        <f t="shared" si="2"/>
        <v>0</v>
      </c>
      <c r="O500" s="50">
        <f t="shared" si="3"/>
        <v>0</v>
      </c>
    </row>
    <row r="501" spans="2:15" ht="15.75" customHeight="1">
      <c r="B501" s="145"/>
      <c r="C501" s="146"/>
      <c r="D501" s="146"/>
      <c r="E501" s="146"/>
      <c r="F501" s="147"/>
      <c r="G501" s="147"/>
      <c r="H501" s="146"/>
      <c r="I501" s="146"/>
      <c r="J501" s="146"/>
      <c r="K501" s="148"/>
      <c r="L501" s="146"/>
      <c r="M501" s="149"/>
      <c r="N501" s="50">
        <f t="shared" si="2"/>
        <v>0</v>
      </c>
      <c r="O501" s="50">
        <f t="shared" si="3"/>
        <v>0</v>
      </c>
    </row>
    <row r="502" spans="2:15" ht="15.75" customHeight="1">
      <c r="B502" s="145"/>
      <c r="C502" s="146"/>
      <c r="D502" s="146"/>
      <c r="E502" s="146"/>
      <c r="F502" s="147"/>
      <c r="G502" s="147"/>
      <c r="H502" s="146"/>
      <c r="I502" s="146"/>
      <c r="J502" s="146"/>
      <c r="K502" s="148"/>
      <c r="L502" s="146"/>
      <c r="M502" s="149"/>
      <c r="N502" s="50">
        <f t="shared" si="2"/>
        <v>0</v>
      </c>
      <c r="O502" s="50">
        <f t="shared" si="3"/>
        <v>0</v>
      </c>
    </row>
    <row r="503" spans="2:15" ht="15.75" customHeight="1">
      <c r="B503" s="145"/>
      <c r="C503" s="146"/>
      <c r="D503" s="146"/>
      <c r="E503" s="146"/>
      <c r="F503" s="147"/>
      <c r="G503" s="147"/>
      <c r="H503" s="146"/>
      <c r="I503" s="146"/>
      <c r="J503" s="146"/>
      <c r="K503" s="148"/>
      <c r="L503" s="146"/>
      <c r="M503" s="149"/>
      <c r="N503" s="50">
        <f t="shared" si="2"/>
        <v>0</v>
      </c>
      <c r="O503" s="50">
        <f t="shared" si="3"/>
        <v>0</v>
      </c>
    </row>
    <row r="504" spans="2:15" ht="15.75" customHeight="1">
      <c r="B504" s="145"/>
      <c r="C504" s="146"/>
      <c r="D504" s="146"/>
      <c r="E504" s="146"/>
      <c r="F504" s="147"/>
      <c r="G504" s="147"/>
      <c r="H504" s="146"/>
      <c r="I504" s="146"/>
      <c r="J504" s="146"/>
      <c r="K504" s="148"/>
      <c r="L504" s="146"/>
      <c r="M504" s="149"/>
      <c r="N504" s="50">
        <f t="shared" si="2"/>
        <v>0</v>
      </c>
      <c r="O504" s="50">
        <f t="shared" si="3"/>
        <v>0</v>
      </c>
    </row>
    <row r="505" spans="2:15" ht="15.75" customHeight="1">
      <c r="B505" s="145"/>
      <c r="C505" s="146"/>
      <c r="D505" s="146"/>
      <c r="E505" s="146"/>
      <c r="F505" s="147"/>
      <c r="G505" s="147"/>
      <c r="H505" s="146"/>
      <c r="I505" s="146"/>
      <c r="J505" s="146"/>
      <c r="K505" s="148"/>
      <c r="L505" s="146"/>
      <c r="M505" s="149"/>
      <c r="N505" s="50">
        <f t="shared" si="2"/>
        <v>0</v>
      </c>
      <c r="O505" s="50">
        <f t="shared" si="3"/>
        <v>0</v>
      </c>
    </row>
    <row r="506" spans="2:15" ht="15.75" customHeight="1">
      <c r="B506" s="145"/>
      <c r="C506" s="146"/>
      <c r="D506" s="146"/>
      <c r="E506" s="146"/>
      <c r="F506" s="147"/>
      <c r="G506" s="147"/>
      <c r="H506" s="146"/>
      <c r="I506" s="146"/>
      <c r="J506" s="146"/>
      <c r="K506" s="148"/>
      <c r="L506" s="146"/>
      <c r="M506" s="149"/>
      <c r="N506" s="50">
        <f t="shared" si="2"/>
        <v>0</v>
      </c>
      <c r="O506" s="50">
        <f t="shared" si="3"/>
        <v>0</v>
      </c>
    </row>
    <row r="507" spans="2:15" ht="15.75" customHeight="1">
      <c r="B507" s="145"/>
      <c r="C507" s="146"/>
      <c r="D507" s="146"/>
      <c r="E507" s="146"/>
      <c r="F507" s="147"/>
      <c r="G507" s="147"/>
      <c r="H507" s="146"/>
      <c r="I507" s="146"/>
      <c r="J507" s="146"/>
      <c r="K507" s="148"/>
      <c r="L507" s="146"/>
      <c r="M507" s="149"/>
      <c r="N507" s="50">
        <f t="shared" si="2"/>
        <v>0</v>
      </c>
      <c r="O507" s="50">
        <f t="shared" si="3"/>
        <v>0</v>
      </c>
    </row>
    <row r="508" spans="2:15" ht="15.75" customHeight="1">
      <c r="B508" s="145"/>
      <c r="C508" s="146"/>
      <c r="D508" s="146"/>
      <c r="E508" s="146"/>
      <c r="F508" s="147"/>
      <c r="G508" s="147"/>
      <c r="H508" s="146"/>
      <c r="I508" s="146"/>
      <c r="J508" s="146"/>
      <c r="K508" s="148"/>
      <c r="L508" s="146"/>
      <c r="M508" s="149"/>
      <c r="N508" s="50">
        <f t="shared" si="2"/>
        <v>0</v>
      </c>
      <c r="O508" s="50">
        <f t="shared" si="3"/>
        <v>0</v>
      </c>
    </row>
    <row r="509" spans="2:15" ht="15.75" customHeight="1">
      <c r="B509" s="145"/>
      <c r="C509" s="146"/>
      <c r="D509" s="146"/>
      <c r="E509" s="146"/>
      <c r="F509" s="147"/>
      <c r="G509" s="147"/>
      <c r="H509" s="146"/>
      <c r="I509" s="146"/>
      <c r="J509" s="146"/>
      <c r="K509" s="148"/>
      <c r="L509" s="146"/>
      <c r="M509" s="149"/>
      <c r="N509" s="50">
        <f t="shared" si="2"/>
        <v>0</v>
      </c>
      <c r="O509" s="50">
        <f t="shared" si="3"/>
        <v>0</v>
      </c>
    </row>
    <row r="510" spans="2:15" ht="15.75" customHeight="1">
      <c r="B510" s="145"/>
      <c r="C510" s="146"/>
      <c r="D510" s="146"/>
      <c r="E510" s="146"/>
      <c r="F510" s="147"/>
      <c r="G510" s="147"/>
      <c r="H510" s="146"/>
      <c r="I510" s="146"/>
      <c r="J510" s="146"/>
      <c r="K510" s="148"/>
      <c r="L510" s="146"/>
      <c r="M510" s="149"/>
      <c r="N510" s="50">
        <f t="shared" si="2"/>
        <v>0</v>
      </c>
      <c r="O510" s="50">
        <f t="shared" si="3"/>
        <v>0</v>
      </c>
    </row>
    <row r="511" spans="2:15" ht="15.75" customHeight="1">
      <c r="B511" s="145"/>
      <c r="C511" s="146"/>
      <c r="D511" s="146"/>
      <c r="E511" s="146"/>
      <c r="F511" s="147"/>
      <c r="G511" s="147"/>
      <c r="H511" s="146"/>
      <c r="I511" s="146"/>
      <c r="J511" s="146"/>
      <c r="K511" s="148"/>
      <c r="L511" s="146"/>
      <c r="M511" s="149"/>
      <c r="N511" s="50">
        <f t="shared" si="2"/>
        <v>0</v>
      </c>
      <c r="O511" s="50">
        <f t="shared" si="3"/>
        <v>0</v>
      </c>
    </row>
    <row r="512" spans="2:15" ht="15.75" customHeight="1">
      <c r="B512" s="145"/>
      <c r="C512" s="146"/>
      <c r="D512" s="146"/>
      <c r="E512" s="146"/>
      <c r="F512" s="147"/>
      <c r="G512" s="147"/>
      <c r="H512" s="146"/>
      <c r="I512" s="146"/>
      <c r="J512" s="146"/>
      <c r="K512" s="148"/>
      <c r="L512" s="146"/>
      <c r="M512" s="149"/>
      <c r="N512" s="50">
        <f t="shared" si="2"/>
        <v>0</v>
      </c>
      <c r="O512" s="50">
        <f t="shared" si="3"/>
        <v>0</v>
      </c>
    </row>
    <row r="513" spans="2:15" ht="15.75" customHeight="1">
      <c r="B513" s="145"/>
      <c r="C513" s="146"/>
      <c r="D513" s="146"/>
      <c r="E513" s="146"/>
      <c r="F513" s="147"/>
      <c r="G513" s="147"/>
      <c r="H513" s="146"/>
      <c r="I513" s="146"/>
      <c r="J513" s="146"/>
      <c r="K513" s="148"/>
      <c r="L513" s="146"/>
      <c r="M513" s="149"/>
      <c r="N513" s="50">
        <f t="shared" si="2"/>
        <v>0</v>
      </c>
      <c r="O513" s="50">
        <f t="shared" si="3"/>
        <v>0</v>
      </c>
    </row>
    <row r="514" spans="2:15" ht="15.75" customHeight="1">
      <c r="B514" s="145"/>
      <c r="C514" s="146"/>
      <c r="D514" s="146"/>
      <c r="E514" s="146"/>
      <c r="F514" s="147"/>
      <c r="G514" s="147"/>
      <c r="H514" s="146"/>
      <c r="I514" s="146"/>
      <c r="J514" s="146"/>
      <c r="K514" s="148"/>
      <c r="L514" s="146"/>
      <c r="M514" s="149"/>
      <c r="N514" s="50">
        <f t="shared" si="2"/>
        <v>0</v>
      </c>
      <c r="O514" s="50">
        <f t="shared" si="3"/>
        <v>0</v>
      </c>
    </row>
    <row r="515" spans="2:15" ht="15.75" customHeight="1">
      <c r="B515" s="145"/>
      <c r="C515" s="146"/>
      <c r="D515" s="146"/>
      <c r="E515" s="146"/>
      <c r="F515" s="147"/>
      <c r="G515" s="147"/>
      <c r="H515" s="146"/>
      <c r="I515" s="146"/>
      <c r="J515" s="146"/>
      <c r="K515" s="148"/>
      <c r="L515" s="146"/>
      <c r="M515" s="149"/>
      <c r="N515" s="50">
        <f t="shared" si="2"/>
        <v>0</v>
      </c>
      <c r="O515" s="50">
        <f t="shared" si="3"/>
        <v>0</v>
      </c>
    </row>
    <row r="516" spans="2:15" ht="15.75" customHeight="1">
      <c r="B516" s="145"/>
      <c r="C516" s="146"/>
      <c r="D516" s="146"/>
      <c r="E516" s="146"/>
      <c r="F516" s="147"/>
      <c r="G516" s="147"/>
      <c r="H516" s="146"/>
      <c r="I516" s="146"/>
      <c r="J516" s="146"/>
      <c r="K516" s="148"/>
      <c r="L516" s="146"/>
      <c r="M516" s="149"/>
      <c r="N516" s="50">
        <f t="shared" si="2"/>
        <v>0</v>
      </c>
      <c r="O516" s="50">
        <f t="shared" si="3"/>
        <v>0</v>
      </c>
    </row>
    <row r="517" spans="2:15" ht="15.75" customHeight="1">
      <c r="B517" s="145"/>
      <c r="C517" s="146"/>
      <c r="D517" s="146"/>
      <c r="E517" s="146"/>
      <c r="F517" s="147"/>
      <c r="G517" s="147"/>
      <c r="H517" s="146"/>
      <c r="I517" s="146"/>
      <c r="J517" s="146"/>
      <c r="K517" s="148"/>
      <c r="L517" s="146"/>
      <c r="M517" s="149"/>
      <c r="N517" s="50">
        <f t="shared" si="2"/>
        <v>0</v>
      </c>
      <c r="O517" s="50">
        <f t="shared" si="3"/>
        <v>0</v>
      </c>
    </row>
    <row r="518" spans="2:15" ht="15.75" customHeight="1">
      <c r="B518" s="145"/>
      <c r="C518" s="146"/>
      <c r="D518" s="146"/>
      <c r="E518" s="146"/>
      <c r="F518" s="147"/>
      <c r="G518" s="147"/>
      <c r="H518" s="146"/>
      <c r="I518" s="146"/>
      <c r="J518" s="146"/>
      <c r="K518" s="148"/>
      <c r="L518" s="146"/>
      <c r="M518" s="149"/>
      <c r="N518" s="50">
        <f t="shared" si="2"/>
        <v>0</v>
      </c>
      <c r="O518" s="50">
        <f t="shared" si="3"/>
        <v>0</v>
      </c>
    </row>
    <row r="519" spans="2:15" ht="15.75" customHeight="1">
      <c r="B519" s="145"/>
      <c r="C519" s="146"/>
      <c r="D519" s="146"/>
      <c r="E519" s="146"/>
      <c r="F519" s="147"/>
      <c r="G519" s="147"/>
      <c r="H519" s="146"/>
      <c r="I519" s="146"/>
      <c r="J519" s="146"/>
      <c r="K519" s="148"/>
      <c r="L519" s="146"/>
      <c r="M519" s="149"/>
      <c r="N519" s="50">
        <f t="shared" ref="N519:N773" si="4">IF(AND(E519&lt;&gt;"", D519=""), N518, D519)</f>
        <v>0</v>
      </c>
      <c r="O519" s="50">
        <f t="shared" ref="O519:O773" si="5">IF(AND(E519&lt;&gt;"", C519=""), O518, C519)</f>
        <v>0</v>
      </c>
    </row>
    <row r="520" spans="2:15" ht="15.75" customHeight="1">
      <c r="B520" s="145"/>
      <c r="C520" s="146"/>
      <c r="D520" s="146"/>
      <c r="E520" s="146"/>
      <c r="F520" s="147"/>
      <c r="G520" s="147"/>
      <c r="H520" s="146"/>
      <c r="I520" s="146"/>
      <c r="J520" s="146"/>
      <c r="K520" s="148"/>
      <c r="L520" s="146"/>
      <c r="M520" s="149"/>
      <c r="N520" s="50">
        <f t="shared" si="4"/>
        <v>0</v>
      </c>
      <c r="O520" s="50">
        <f t="shared" si="5"/>
        <v>0</v>
      </c>
    </row>
    <row r="521" spans="2:15" ht="15.75" customHeight="1">
      <c r="B521" s="145"/>
      <c r="C521" s="146"/>
      <c r="D521" s="146"/>
      <c r="E521" s="146"/>
      <c r="F521" s="147"/>
      <c r="G521" s="147"/>
      <c r="H521" s="146"/>
      <c r="I521" s="146"/>
      <c r="J521" s="146"/>
      <c r="K521" s="148"/>
      <c r="L521" s="146"/>
      <c r="M521" s="149"/>
      <c r="N521" s="50">
        <f t="shared" si="4"/>
        <v>0</v>
      </c>
      <c r="O521" s="50">
        <f t="shared" si="5"/>
        <v>0</v>
      </c>
    </row>
    <row r="522" spans="2:15" ht="15.75" customHeight="1">
      <c r="B522" s="145"/>
      <c r="C522" s="146"/>
      <c r="D522" s="146"/>
      <c r="E522" s="146"/>
      <c r="F522" s="147"/>
      <c r="G522" s="147"/>
      <c r="H522" s="146"/>
      <c r="I522" s="146"/>
      <c r="J522" s="146"/>
      <c r="K522" s="148"/>
      <c r="L522" s="146"/>
      <c r="M522" s="149"/>
      <c r="N522" s="50">
        <f t="shared" si="4"/>
        <v>0</v>
      </c>
      <c r="O522" s="50">
        <f t="shared" si="5"/>
        <v>0</v>
      </c>
    </row>
    <row r="523" spans="2:15" ht="15.75" customHeight="1">
      <c r="B523" s="145"/>
      <c r="C523" s="146"/>
      <c r="D523" s="146"/>
      <c r="E523" s="146"/>
      <c r="F523" s="147"/>
      <c r="G523" s="147"/>
      <c r="H523" s="146"/>
      <c r="I523" s="146"/>
      <c r="J523" s="146"/>
      <c r="K523" s="148"/>
      <c r="L523" s="146"/>
      <c r="M523" s="149"/>
      <c r="N523" s="50">
        <f t="shared" si="4"/>
        <v>0</v>
      </c>
      <c r="O523" s="50">
        <f t="shared" si="5"/>
        <v>0</v>
      </c>
    </row>
    <row r="524" spans="2:15" ht="15.75" customHeight="1">
      <c r="B524" s="145"/>
      <c r="C524" s="146"/>
      <c r="D524" s="146"/>
      <c r="E524" s="146"/>
      <c r="F524" s="147"/>
      <c r="G524" s="147"/>
      <c r="H524" s="146"/>
      <c r="I524" s="146"/>
      <c r="J524" s="146"/>
      <c r="K524" s="148"/>
      <c r="L524" s="146"/>
      <c r="M524" s="149"/>
      <c r="N524" s="50">
        <f t="shared" si="4"/>
        <v>0</v>
      </c>
      <c r="O524" s="50">
        <f t="shared" si="5"/>
        <v>0</v>
      </c>
    </row>
    <row r="525" spans="2:15" ht="15.75" customHeight="1">
      <c r="B525" s="145"/>
      <c r="C525" s="146"/>
      <c r="D525" s="146"/>
      <c r="E525" s="146"/>
      <c r="F525" s="147"/>
      <c r="G525" s="147"/>
      <c r="H525" s="146"/>
      <c r="I525" s="146"/>
      <c r="J525" s="146"/>
      <c r="K525" s="148"/>
      <c r="L525" s="146"/>
      <c r="M525" s="149"/>
      <c r="N525" s="50">
        <f t="shared" si="4"/>
        <v>0</v>
      </c>
      <c r="O525" s="50">
        <f t="shared" si="5"/>
        <v>0</v>
      </c>
    </row>
    <row r="526" spans="2:15" ht="15.75" customHeight="1">
      <c r="B526" s="145"/>
      <c r="C526" s="146"/>
      <c r="D526" s="146"/>
      <c r="E526" s="146"/>
      <c r="F526" s="147"/>
      <c r="G526" s="147"/>
      <c r="H526" s="146"/>
      <c r="I526" s="146"/>
      <c r="J526" s="146"/>
      <c r="K526" s="148"/>
      <c r="L526" s="146"/>
      <c r="M526" s="149"/>
      <c r="N526" s="50">
        <f t="shared" si="4"/>
        <v>0</v>
      </c>
      <c r="O526" s="50">
        <f t="shared" si="5"/>
        <v>0</v>
      </c>
    </row>
    <row r="527" spans="2:15" ht="15.75" customHeight="1">
      <c r="B527" s="145"/>
      <c r="C527" s="146"/>
      <c r="D527" s="146"/>
      <c r="E527" s="146"/>
      <c r="F527" s="147"/>
      <c r="G527" s="147"/>
      <c r="H527" s="146"/>
      <c r="I527" s="146"/>
      <c r="J527" s="146"/>
      <c r="K527" s="148"/>
      <c r="L527" s="146"/>
      <c r="M527" s="149"/>
      <c r="N527" s="50">
        <f t="shared" si="4"/>
        <v>0</v>
      </c>
      <c r="O527" s="50">
        <f t="shared" si="5"/>
        <v>0</v>
      </c>
    </row>
    <row r="528" spans="2:15" ht="15.75" customHeight="1">
      <c r="B528" s="145"/>
      <c r="C528" s="146"/>
      <c r="D528" s="146"/>
      <c r="E528" s="146"/>
      <c r="F528" s="147"/>
      <c r="G528" s="147"/>
      <c r="H528" s="146"/>
      <c r="I528" s="146"/>
      <c r="J528" s="146"/>
      <c r="K528" s="148"/>
      <c r="L528" s="146"/>
      <c r="M528" s="149"/>
      <c r="N528" s="50">
        <f t="shared" si="4"/>
        <v>0</v>
      </c>
      <c r="O528" s="50">
        <f t="shared" si="5"/>
        <v>0</v>
      </c>
    </row>
    <row r="529" spans="2:15" ht="15.75" customHeight="1">
      <c r="B529" s="145"/>
      <c r="C529" s="146"/>
      <c r="D529" s="146"/>
      <c r="E529" s="146"/>
      <c r="F529" s="147"/>
      <c r="G529" s="147"/>
      <c r="H529" s="146"/>
      <c r="I529" s="146"/>
      <c r="J529" s="146"/>
      <c r="K529" s="148"/>
      <c r="L529" s="146"/>
      <c r="M529" s="149"/>
      <c r="N529" s="50">
        <f t="shared" si="4"/>
        <v>0</v>
      </c>
      <c r="O529" s="50">
        <f t="shared" si="5"/>
        <v>0</v>
      </c>
    </row>
    <row r="530" spans="2:15" ht="15.75" customHeight="1">
      <c r="B530" s="145"/>
      <c r="C530" s="146"/>
      <c r="D530" s="146"/>
      <c r="E530" s="146"/>
      <c r="F530" s="147"/>
      <c r="G530" s="147"/>
      <c r="H530" s="146"/>
      <c r="I530" s="146"/>
      <c r="J530" s="146"/>
      <c r="K530" s="148"/>
      <c r="L530" s="146"/>
      <c r="M530" s="149"/>
      <c r="N530" s="50">
        <f t="shared" si="4"/>
        <v>0</v>
      </c>
      <c r="O530" s="50">
        <f t="shared" si="5"/>
        <v>0</v>
      </c>
    </row>
    <row r="531" spans="2:15" ht="15.75" customHeight="1">
      <c r="B531" s="145"/>
      <c r="C531" s="146"/>
      <c r="D531" s="146"/>
      <c r="E531" s="146"/>
      <c r="F531" s="147"/>
      <c r="G531" s="147"/>
      <c r="H531" s="146"/>
      <c r="I531" s="146"/>
      <c r="J531" s="146"/>
      <c r="K531" s="148"/>
      <c r="L531" s="146"/>
      <c r="M531" s="149"/>
      <c r="N531" s="50">
        <f t="shared" si="4"/>
        <v>0</v>
      </c>
      <c r="O531" s="50">
        <f t="shared" si="5"/>
        <v>0</v>
      </c>
    </row>
    <row r="532" spans="2:15" ht="15.75" customHeight="1">
      <c r="B532" s="145"/>
      <c r="C532" s="146"/>
      <c r="D532" s="146"/>
      <c r="E532" s="146"/>
      <c r="F532" s="147"/>
      <c r="G532" s="147"/>
      <c r="H532" s="146"/>
      <c r="I532" s="146"/>
      <c r="J532" s="146"/>
      <c r="K532" s="148"/>
      <c r="L532" s="146"/>
      <c r="M532" s="149"/>
      <c r="N532" s="50">
        <f t="shared" si="4"/>
        <v>0</v>
      </c>
      <c r="O532" s="50">
        <f t="shared" si="5"/>
        <v>0</v>
      </c>
    </row>
    <row r="533" spans="2:15" ht="15.75" customHeight="1">
      <c r="B533" s="145"/>
      <c r="C533" s="146"/>
      <c r="D533" s="146"/>
      <c r="E533" s="146"/>
      <c r="F533" s="147"/>
      <c r="G533" s="147"/>
      <c r="H533" s="146"/>
      <c r="I533" s="146"/>
      <c r="J533" s="146"/>
      <c r="K533" s="148"/>
      <c r="L533" s="146"/>
      <c r="M533" s="149"/>
      <c r="N533" s="50">
        <f t="shared" si="4"/>
        <v>0</v>
      </c>
      <c r="O533" s="50">
        <f t="shared" si="5"/>
        <v>0</v>
      </c>
    </row>
    <row r="534" spans="2:15" ht="15.75" customHeight="1">
      <c r="B534" s="145"/>
      <c r="C534" s="146"/>
      <c r="D534" s="146"/>
      <c r="E534" s="146"/>
      <c r="F534" s="147"/>
      <c r="G534" s="147"/>
      <c r="H534" s="146"/>
      <c r="I534" s="146"/>
      <c r="J534" s="146"/>
      <c r="K534" s="148"/>
      <c r="L534" s="146"/>
      <c r="M534" s="149"/>
      <c r="N534" s="50">
        <f t="shared" si="4"/>
        <v>0</v>
      </c>
      <c r="O534" s="50">
        <f t="shared" si="5"/>
        <v>0</v>
      </c>
    </row>
    <row r="535" spans="2:15" ht="15.75" customHeight="1">
      <c r="B535" s="145"/>
      <c r="C535" s="146"/>
      <c r="D535" s="146"/>
      <c r="E535" s="146"/>
      <c r="F535" s="147"/>
      <c r="G535" s="147"/>
      <c r="H535" s="146"/>
      <c r="I535" s="146"/>
      <c r="J535" s="146"/>
      <c r="K535" s="148"/>
      <c r="L535" s="146"/>
      <c r="M535" s="149"/>
      <c r="N535" s="50">
        <f t="shared" si="4"/>
        <v>0</v>
      </c>
      <c r="O535" s="50">
        <f t="shared" si="5"/>
        <v>0</v>
      </c>
    </row>
    <row r="536" spans="2:15" ht="15.75" customHeight="1">
      <c r="B536" s="145"/>
      <c r="C536" s="146"/>
      <c r="D536" s="146"/>
      <c r="E536" s="146"/>
      <c r="F536" s="147"/>
      <c r="G536" s="147"/>
      <c r="H536" s="146"/>
      <c r="I536" s="146"/>
      <c r="J536" s="146"/>
      <c r="K536" s="148"/>
      <c r="L536" s="146"/>
      <c r="M536" s="149"/>
      <c r="N536" s="50">
        <f t="shared" si="4"/>
        <v>0</v>
      </c>
      <c r="O536" s="50">
        <f t="shared" si="5"/>
        <v>0</v>
      </c>
    </row>
    <row r="537" spans="2:15" ht="15.75" customHeight="1">
      <c r="B537" s="145"/>
      <c r="C537" s="146"/>
      <c r="D537" s="146"/>
      <c r="E537" s="146"/>
      <c r="F537" s="147"/>
      <c r="G537" s="147"/>
      <c r="H537" s="146"/>
      <c r="I537" s="146"/>
      <c r="J537" s="146"/>
      <c r="K537" s="148"/>
      <c r="L537" s="146"/>
      <c r="M537" s="149"/>
      <c r="N537" s="50">
        <f t="shared" si="4"/>
        <v>0</v>
      </c>
      <c r="O537" s="50">
        <f t="shared" si="5"/>
        <v>0</v>
      </c>
    </row>
    <row r="538" spans="2:15" ht="15.75" customHeight="1">
      <c r="B538" s="145"/>
      <c r="C538" s="146"/>
      <c r="D538" s="146"/>
      <c r="E538" s="146"/>
      <c r="F538" s="147"/>
      <c r="G538" s="147"/>
      <c r="H538" s="146"/>
      <c r="I538" s="146"/>
      <c r="J538" s="146"/>
      <c r="K538" s="148"/>
      <c r="L538" s="146"/>
      <c r="M538" s="149"/>
      <c r="N538" s="50">
        <f t="shared" si="4"/>
        <v>0</v>
      </c>
      <c r="O538" s="50">
        <f t="shared" si="5"/>
        <v>0</v>
      </c>
    </row>
    <row r="539" spans="2:15" ht="15.75" customHeight="1">
      <c r="B539" s="145"/>
      <c r="C539" s="146"/>
      <c r="D539" s="146"/>
      <c r="E539" s="146"/>
      <c r="F539" s="147"/>
      <c r="G539" s="147"/>
      <c r="H539" s="146"/>
      <c r="I539" s="146"/>
      <c r="J539" s="146"/>
      <c r="K539" s="148"/>
      <c r="L539" s="146"/>
      <c r="M539" s="149"/>
      <c r="N539" s="50">
        <f t="shared" si="4"/>
        <v>0</v>
      </c>
      <c r="O539" s="50">
        <f t="shared" si="5"/>
        <v>0</v>
      </c>
    </row>
    <row r="540" spans="2:15" ht="15.75" customHeight="1">
      <c r="B540" s="145"/>
      <c r="C540" s="146"/>
      <c r="D540" s="146"/>
      <c r="E540" s="146"/>
      <c r="F540" s="147"/>
      <c r="G540" s="147"/>
      <c r="H540" s="146"/>
      <c r="I540" s="146"/>
      <c r="J540" s="146"/>
      <c r="K540" s="148"/>
      <c r="L540" s="146"/>
      <c r="M540" s="149"/>
      <c r="N540" s="50">
        <f t="shared" si="4"/>
        <v>0</v>
      </c>
      <c r="O540" s="50">
        <f t="shared" si="5"/>
        <v>0</v>
      </c>
    </row>
    <row r="541" spans="2:15" ht="15.75" customHeight="1">
      <c r="B541" s="145"/>
      <c r="C541" s="146"/>
      <c r="D541" s="146"/>
      <c r="E541" s="146"/>
      <c r="F541" s="147"/>
      <c r="G541" s="147"/>
      <c r="H541" s="146"/>
      <c r="I541" s="146"/>
      <c r="J541" s="146"/>
      <c r="K541" s="148"/>
      <c r="L541" s="146"/>
      <c r="M541" s="149"/>
      <c r="N541" s="50">
        <f t="shared" si="4"/>
        <v>0</v>
      </c>
      <c r="O541" s="50">
        <f t="shared" si="5"/>
        <v>0</v>
      </c>
    </row>
    <row r="542" spans="2:15" ht="15.75" customHeight="1">
      <c r="B542" s="145"/>
      <c r="C542" s="146"/>
      <c r="D542" s="146"/>
      <c r="E542" s="146"/>
      <c r="F542" s="147"/>
      <c r="G542" s="147"/>
      <c r="H542" s="146"/>
      <c r="I542" s="146"/>
      <c r="J542" s="146"/>
      <c r="K542" s="148"/>
      <c r="L542" s="146"/>
      <c r="M542" s="149"/>
      <c r="N542" s="50">
        <f t="shared" si="4"/>
        <v>0</v>
      </c>
      <c r="O542" s="50">
        <f t="shared" si="5"/>
        <v>0</v>
      </c>
    </row>
    <row r="543" spans="2:15" ht="15.75" customHeight="1">
      <c r="B543" s="145"/>
      <c r="C543" s="146"/>
      <c r="D543" s="146"/>
      <c r="E543" s="146"/>
      <c r="F543" s="147"/>
      <c r="G543" s="147"/>
      <c r="H543" s="146"/>
      <c r="I543" s="146"/>
      <c r="J543" s="146"/>
      <c r="K543" s="148"/>
      <c r="L543" s="146"/>
      <c r="M543" s="149"/>
      <c r="N543" s="50">
        <f t="shared" si="4"/>
        <v>0</v>
      </c>
      <c r="O543" s="50">
        <f t="shared" si="5"/>
        <v>0</v>
      </c>
    </row>
    <row r="544" spans="2:15" ht="15.75" customHeight="1">
      <c r="B544" s="145"/>
      <c r="C544" s="146"/>
      <c r="D544" s="146"/>
      <c r="E544" s="146"/>
      <c r="F544" s="147"/>
      <c r="G544" s="147"/>
      <c r="H544" s="146"/>
      <c r="I544" s="146"/>
      <c r="J544" s="146"/>
      <c r="K544" s="148"/>
      <c r="L544" s="146"/>
      <c r="M544" s="149"/>
      <c r="N544" s="50">
        <f t="shared" si="4"/>
        <v>0</v>
      </c>
      <c r="O544" s="50">
        <f t="shared" si="5"/>
        <v>0</v>
      </c>
    </row>
    <row r="545" spans="2:15" ht="15.75" customHeight="1">
      <c r="B545" s="145"/>
      <c r="C545" s="146"/>
      <c r="D545" s="146"/>
      <c r="E545" s="146"/>
      <c r="F545" s="147"/>
      <c r="G545" s="147"/>
      <c r="H545" s="146"/>
      <c r="I545" s="146"/>
      <c r="J545" s="146"/>
      <c r="K545" s="148"/>
      <c r="L545" s="146"/>
      <c r="M545" s="149"/>
      <c r="N545" s="50">
        <f t="shared" si="4"/>
        <v>0</v>
      </c>
      <c r="O545" s="50">
        <f t="shared" si="5"/>
        <v>0</v>
      </c>
    </row>
    <row r="546" spans="2:15" ht="15.75" customHeight="1">
      <c r="B546" s="145"/>
      <c r="C546" s="146"/>
      <c r="D546" s="146"/>
      <c r="E546" s="146"/>
      <c r="F546" s="147"/>
      <c r="G546" s="147"/>
      <c r="H546" s="146"/>
      <c r="I546" s="146"/>
      <c r="J546" s="146"/>
      <c r="K546" s="148"/>
      <c r="L546" s="146"/>
      <c r="M546" s="149"/>
      <c r="N546" s="50">
        <f t="shared" si="4"/>
        <v>0</v>
      </c>
      <c r="O546" s="50">
        <f t="shared" si="5"/>
        <v>0</v>
      </c>
    </row>
    <row r="547" spans="2:15" ht="15.75" customHeight="1">
      <c r="B547" s="145"/>
      <c r="C547" s="146"/>
      <c r="D547" s="146"/>
      <c r="E547" s="146"/>
      <c r="F547" s="147"/>
      <c r="G547" s="147"/>
      <c r="H547" s="146"/>
      <c r="I547" s="146"/>
      <c r="J547" s="146"/>
      <c r="K547" s="148"/>
      <c r="L547" s="146"/>
      <c r="M547" s="149"/>
      <c r="N547" s="50">
        <f t="shared" si="4"/>
        <v>0</v>
      </c>
      <c r="O547" s="50">
        <f t="shared" si="5"/>
        <v>0</v>
      </c>
    </row>
    <row r="548" spans="2:15" ht="15.75" customHeight="1">
      <c r="B548" s="145"/>
      <c r="C548" s="146"/>
      <c r="D548" s="146"/>
      <c r="E548" s="146"/>
      <c r="F548" s="147"/>
      <c r="G548" s="147"/>
      <c r="H548" s="146"/>
      <c r="I548" s="146"/>
      <c r="J548" s="146"/>
      <c r="K548" s="148"/>
      <c r="L548" s="146"/>
      <c r="M548" s="149"/>
      <c r="N548" s="50">
        <f t="shared" si="4"/>
        <v>0</v>
      </c>
      <c r="O548" s="50">
        <f t="shared" si="5"/>
        <v>0</v>
      </c>
    </row>
    <row r="549" spans="2:15" ht="15.75" customHeight="1">
      <c r="B549" s="145"/>
      <c r="C549" s="146"/>
      <c r="D549" s="146"/>
      <c r="E549" s="146"/>
      <c r="F549" s="147"/>
      <c r="G549" s="147"/>
      <c r="H549" s="146"/>
      <c r="I549" s="146"/>
      <c r="J549" s="146"/>
      <c r="K549" s="148"/>
      <c r="L549" s="146"/>
      <c r="M549" s="149"/>
      <c r="N549" s="50">
        <f t="shared" si="4"/>
        <v>0</v>
      </c>
      <c r="O549" s="50">
        <f t="shared" si="5"/>
        <v>0</v>
      </c>
    </row>
    <row r="550" spans="2:15" ht="15.75" customHeight="1">
      <c r="B550" s="145"/>
      <c r="C550" s="146"/>
      <c r="D550" s="146"/>
      <c r="E550" s="146"/>
      <c r="F550" s="147"/>
      <c r="G550" s="147"/>
      <c r="H550" s="146"/>
      <c r="I550" s="146"/>
      <c r="J550" s="146"/>
      <c r="K550" s="148"/>
      <c r="L550" s="146"/>
      <c r="M550" s="149"/>
      <c r="N550" s="50">
        <f t="shared" si="4"/>
        <v>0</v>
      </c>
      <c r="O550" s="50">
        <f t="shared" si="5"/>
        <v>0</v>
      </c>
    </row>
    <row r="551" spans="2:15" ht="15.75" customHeight="1">
      <c r="B551" s="145"/>
      <c r="C551" s="146"/>
      <c r="D551" s="146"/>
      <c r="E551" s="146"/>
      <c r="F551" s="147"/>
      <c r="G551" s="147"/>
      <c r="H551" s="146"/>
      <c r="I551" s="146"/>
      <c r="J551" s="146"/>
      <c r="K551" s="148"/>
      <c r="L551" s="146"/>
      <c r="M551" s="149"/>
      <c r="N551" s="50">
        <f t="shared" si="4"/>
        <v>0</v>
      </c>
      <c r="O551" s="50">
        <f t="shared" si="5"/>
        <v>0</v>
      </c>
    </row>
    <row r="552" spans="2:15" ht="15.75" customHeight="1">
      <c r="B552" s="145"/>
      <c r="C552" s="146"/>
      <c r="D552" s="146"/>
      <c r="E552" s="146"/>
      <c r="F552" s="147"/>
      <c r="G552" s="147"/>
      <c r="H552" s="146"/>
      <c r="I552" s="146"/>
      <c r="J552" s="146"/>
      <c r="K552" s="148"/>
      <c r="L552" s="146"/>
      <c r="M552" s="149"/>
      <c r="N552" s="50">
        <f t="shared" si="4"/>
        <v>0</v>
      </c>
      <c r="O552" s="50">
        <f t="shared" si="5"/>
        <v>0</v>
      </c>
    </row>
    <row r="553" spans="2:15" ht="15.75" customHeight="1">
      <c r="B553" s="145"/>
      <c r="C553" s="146"/>
      <c r="D553" s="146"/>
      <c r="E553" s="146"/>
      <c r="F553" s="147"/>
      <c r="G553" s="147"/>
      <c r="H553" s="146"/>
      <c r="I553" s="146"/>
      <c r="J553" s="146"/>
      <c r="K553" s="148"/>
      <c r="L553" s="146"/>
      <c r="M553" s="149"/>
      <c r="N553" s="50">
        <f t="shared" si="4"/>
        <v>0</v>
      </c>
      <c r="O553" s="50">
        <f t="shared" si="5"/>
        <v>0</v>
      </c>
    </row>
    <row r="554" spans="2:15" ht="15.75" customHeight="1">
      <c r="B554" s="145"/>
      <c r="C554" s="146"/>
      <c r="D554" s="146"/>
      <c r="E554" s="146"/>
      <c r="F554" s="147"/>
      <c r="G554" s="147"/>
      <c r="H554" s="146"/>
      <c r="I554" s="146"/>
      <c r="J554" s="146"/>
      <c r="K554" s="148"/>
      <c r="L554" s="146"/>
      <c r="M554" s="149"/>
      <c r="N554" s="50">
        <f t="shared" si="4"/>
        <v>0</v>
      </c>
      <c r="O554" s="50">
        <f t="shared" si="5"/>
        <v>0</v>
      </c>
    </row>
    <row r="555" spans="2:15" ht="15.75" customHeight="1">
      <c r="B555" s="145"/>
      <c r="C555" s="146"/>
      <c r="D555" s="146"/>
      <c r="E555" s="146"/>
      <c r="F555" s="147"/>
      <c r="G555" s="147"/>
      <c r="H555" s="146"/>
      <c r="I555" s="146"/>
      <c r="J555" s="146"/>
      <c r="K555" s="148"/>
      <c r="L555" s="146"/>
      <c r="M555" s="149"/>
      <c r="N555" s="50">
        <f t="shared" si="4"/>
        <v>0</v>
      </c>
      <c r="O555" s="50">
        <f t="shared" si="5"/>
        <v>0</v>
      </c>
    </row>
    <row r="556" spans="2:15" ht="15.75" customHeight="1">
      <c r="B556" s="145"/>
      <c r="C556" s="146"/>
      <c r="D556" s="146"/>
      <c r="E556" s="146"/>
      <c r="F556" s="147"/>
      <c r="G556" s="147"/>
      <c r="H556" s="146"/>
      <c r="I556" s="146"/>
      <c r="J556" s="146"/>
      <c r="K556" s="148"/>
      <c r="L556" s="146"/>
      <c r="M556" s="149"/>
      <c r="N556" s="50">
        <f t="shared" si="4"/>
        <v>0</v>
      </c>
      <c r="O556" s="50">
        <f t="shared" si="5"/>
        <v>0</v>
      </c>
    </row>
    <row r="557" spans="2:15" ht="15.75" customHeight="1">
      <c r="B557" s="145"/>
      <c r="C557" s="146"/>
      <c r="D557" s="146"/>
      <c r="E557" s="146"/>
      <c r="F557" s="147"/>
      <c r="G557" s="147"/>
      <c r="H557" s="146"/>
      <c r="I557" s="146"/>
      <c r="J557" s="146"/>
      <c r="K557" s="148"/>
      <c r="L557" s="146"/>
      <c r="M557" s="149"/>
      <c r="N557" s="50">
        <f t="shared" si="4"/>
        <v>0</v>
      </c>
      <c r="O557" s="50">
        <f t="shared" si="5"/>
        <v>0</v>
      </c>
    </row>
    <row r="558" spans="2:15" ht="15.75" customHeight="1">
      <c r="B558" s="145"/>
      <c r="C558" s="146"/>
      <c r="D558" s="146"/>
      <c r="E558" s="146"/>
      <c r="F558" s="147"/>
      <c r="G558" s="147"/>
      <c r="H558" s="146"/>
      <c r="I558" s="146"/>
      <c r="J558" s="146"/>
      <c r="K558" s="148"/>
      <c r="L558" s="146"/>
      <c r="M558" s="149"/>
      <c r="N558" s="50">
        <f t="shared" si="4"/>
        <v>0</v>
      </c>
      <c r="O558" s="50">
        <f t="shared" si="5"/>
        <v>0</v>
      </c>
    </row>
    <row r="559" spans="2:15" ht="15.75" customHeight="1">
      <c r="B559" s="145"/>
      <c r="C559" s="146"/>
      <c r="D559" s="146"/>
      <c r="E559" s="146"/>
      <c r="F559" s="147"/>
      <c r="G559" s="147"/>
      <c r="H559" s="146"/>
      <c r="I559" s="146"/>
      <c r="J559" s="146"/>
      <c r="K559" s="148"/>
      <c r="L559" s="146"/>
      <c r="M559" s="149"/>
      <c r="N559" s="50">
        <f t="shared" si="4"/>
        <v>0</v>
      </c>
      <c r="O559" s="50">
        <f t="shared" si="5"/>
        <v>0</v>
      </c>
    </row>
    <row r="560" spans="2:15" ht="15.75" customHeight="1">
      <c r="B560" s="145"/>
      <c r="C560" s="146"/>
      <c r="D560" s="146"/>
      <c r="E560" s="146"/>
      <c r="F560" s="147"/>
      <c r="G560" s="147"/>
      <c r="H560" s="146"/>
      <c r="I560" s="146"/>
      <c r="J560" s="146"/>
      <c r="K560" s="148"/>
      <c r="L560" s="146"/>
      <c r="M560" s="149"/>
      <c r="N560" s="50">
        <f t="shared" si="4"/>
        <v>0</v>
      </c>
      <c r="O560" s="50">
        <f t="shared" si="5"/>
        <v>0</v>
      </c>
    </row>
    <row r="561" spans="2:15" ht="15.75" customHeight="1">
      <c r="B561" s="145"/>
      <c r="C561" s="146"/>
      <c r="D561" s="146"/>
      <c r="E561" s="146"/>
      <c r="F561" s="147"/>
      <c r="G561" s="147"/>
      <c r="H561" s="146"/>
      <c r="I561" s="146"/>
      <c r="J561" s="146"/>
      <c r="K561" s="148"/>
      <c r="L561" s="146"/>
      <c r="M561" s="149"/>
      <c r="N561" s="50">
        <f t="shared" si="4"/>
        <v>0</v>
      </c>
      <c r="O561" s="50">
        <f t="shared" si="5"/>
        <v>0</v>
      </c>
    </row>
    <row r="562" spans="2:15" ht="15.75" customHeight="1">
      <c r="B562" s="145"/>
      <c r="C562" s="146"/>
      <c r="D562" s="146"/>
      <c r="E562" s="146"/>
      <c r="F562" s="147"/>
      <c r="G562" s="147"/>
      <c r="H562" s="146"/>
      <c r="I562" s="146"/>
      <c r="J562" s="146"/>
      <c r="K562" s="148"/>
      <c r="L562" s="146"/>
      <c r="M562" s="149"/>
      <c r="N562" s="50">
        <f t="shared" si="4"/>
        <v>0</v>
      </c>
      <c r="O562" s="50">
        <f t="shared" si="5"/>
        <v>0</v>
      </c>
    </row>
    <row r="563" spans="2:15" ht="15.75" customHeight="1">
      <c r="B563" s="145"/>
      <c r="C563" s="146"/>
      <c r="D563" s="146"/>
      <c r="E563" s="146"/>
      <c r="F563" s="147"/>
      <c r="G563" s="147"/>
      <c r="H563" s="146"/>
      <c r="I563" s="146"/>
      <c r="J563" s="146"/>
      <c r="K563" s="148"/>
      <c r="L563" s="146"/>
      <c r="M563" s="149"/>
      <c r="N563" s="50">
        <f t="shared" si="4"/>
        <v>0</v>
      </c>
      <c r="O563" s="50">
        <f t="shared" si="5"/>
        <v>0</v>
      </c>
    </row>
    <row r="564" spans="2:15" ht="15.75" customHeight="1">
      <c r="B564" s="145"/>
      <c r="C564" s="146"/>
      <c r="D564" s="146"/>
      <c r="E564" s="146"/>
      <c r="F564" s="147"/>
      <c r="G564" s="147"/>
      <c r="H564" s="146"/>
      <c r="I564" s="146"/>
      <c r="J564" s="146"/>
      <c r="K564" s="148"/>
      <c r="L564" s="146"/>
      <c r="M564" s="149"/>
      <c r="N564" s="50">
        <f t="shared" si="4"/>
        <v>0</v>
      </c>
      <c r="O564" s="50">
        <f t="shared" si="5"/>
        <v>0</v>
      </c>
    </row>
    <row r="565" spans="2:15" ht="15.75" customHeight="1">
      <c r="B565" s="145"/>
      <c r="C565" s="146"/>
      <c r="D565" s="146"/>
      <c r="E565" s="146"/>
      <c r="F565" s="147"/>
      <c r="G565" s="147"/>
      <c r="H565" s="146"/>
      <c r="I565" s="146"/>
      <c r="J565" s="146"/>
      <c r="K565" s="148"/>
      <c r="L565" s="146"/>
      <c r="M565" s="149"/>
      <c r="N565" s="50">
        <f t="shared" si="4"/>
        <v>0</v>
      </c>
      <c r="O565" s="50">
        <f t="shared" si="5"/>
        <v>0</v>
      </c>
    </row>
    <row r="566" spans="2:15" ht="15.75" customHeight="1">
      <c r="B566" s="145"/>
      <c r="C566" s="146"/>
      <c r="D566" s="146"/>
      <c r="E566" s="146"/>
      <c r="F566" s="147"/>
      <c r="G566" s="147"/>
      <c r="H566" s="146"/>
      <c r="I566" s="146"/>
      <c r="J566" s="146"/>
      <c r="K566" s="148"/>
      <c r="L566" s="146"/>
      <c r="M566" s="149"/>
      <c r="N566" s="50">
        <f t="shared" si="4"/>
        <v>0</v>
      </c>
      <c r="O566" s="50">
        <f t="shared" si="5"/>
        <v>0</v>
      </c>
    </row>
    <row r="567" spans="2:15" ht="15.75" customHeight="1">
      <c r="B567" s="145"/>
      <c r="C567" s="146"/>
      <c r="D567" s="146"/>
      <c r="E567" s="146"/>
      <c r="F567" s="147"/>
      <c r="G567" s="147"/>
      <c r="H567" s="146"/>
      <c r="I567" s="146"/>
      <c r="J567" s="146"/>
      <c r="K567" s="148"/>
      <c r="L567" s="146"/>
      <c r="M567" s="149"/>
      <c r="N567" s="50">
        <f t="shared" si="4"/>
        <v>0</v>
      </c>
      <c r="O567" s="50">
        <f t="shared" si="5"/>
        <v>0</v>
      </c>
    </row>
    <row r="568" spans="2:15" ht="15.75" customHeight="1">
      <c r="B568" s="145"/>
      <c r="C568" s="146"/>
      <c r="D568" s="146"/>
      <c r="E568" s="146"/>
      <c r="F568" s="147"/>
      <c r="G568" s="147"/>
      <c r="H568" s="146"/>
      <c r="I568" s="146"/>
      <c r="J568" s="146"/>
      <c r="K568" s="148"/>
      <c r="L568" s="146"/>
      <c r="M568" s="149"/>
      <c r="N568" s="50">
        <f t="shared" si="4"/>
        <v>0</v>
      </c>
      <c r="O568" s="50">
        <f t="shared" si="5"/>
        <v>0</v>
      </c>
    </row>
    <row r="569" spans="2:15" ht="15.75" customHeight="1">
      <c r="B569" s="145"/>
      <c r="C569" s="146"/>
      <c r="D569" s="146"/>
      <c r="E569" s="146"/>
      <c r="F569" s="147"/>
      <c r="G569" s="147"/>
      <c r="H569" s="146"/>
      <c r="I569" s="146"/>
      <c r="J569" s="146"/>
      <c r="K569" s="148"/>
      <c r="L569" s="146"/>
      <c r="M569" s="149"/>
      <c r="N569" s="50">
        <f t="shared" si="4"/>
        <v>0</v>
      </c>
      <c r="O569" s="50">
        <f t="shared" si="5"/>
        <v>0</v>
      </c>
    </row>
    <row r="570" spans="2:15" ht="15.75" customHeight="1">
      <c r="B570" s="145"/>
      <c r="C570" s="146"/>
      <c r="D570" s="146"/>
      <c r="E570" s="146"/>
      <c r="F570" s="147"/>
      <c r="G570" s="147"/>
      <c r="H570" s="146"/>
      <c r="I570" s="146"/>
      <c r="J570" s="146"/>
      <c r="K570" s="148"/>
      <c r="L570" s="146"/>
      <c r="M570" s="149"/>
      <c r="N570" s="50">
        <f t="shared" si="4"/>
        <v>0</v>
      </c>
      <c r="O570" s="50">
        <f t="shared" si="5"/>
        <v>0</v>
      </c>
    </row>
    <row r="571" spans="2:15" ht="15.75" customHeight="1">
      <c r="B571" s="145"/>
      <c r="C571" s="146"/>
      <c r="D571" s="146"/>
      <c r="E571" s="146"/>
      <c r="F571" s="147"/>
      <c r="G571" s="147"/>
      <c r="H571" s="146"/>
      <c r="I571" s="146"/>
      <c r="J571" s="146"/>
      <c r="K571" s="148"/>
      <c r="L571" s="146"/>
      <c r="M571" s="149"/>
      <c r="N571" s="50">
        <f t="shared" si="4"/>
        <v>0</v>
      </c>
      <c r="O571" s="50">
        <f t="shared" si="5"/>
        <v>0</v>
      </c>
    </row>
    <row r="572" spans="2:15" ht="15.75" customHeight="1">
      <c r="B572" s="145"/>
      <c r="C572" s="146"/>
      <c r="D572" s="146"/>
      <c r="E572" s="146"/>
      <c r="F572" s="147"/>
      <c r="G572" s="147"/>
      <c r="H572" s="146"/>
      <c r="I572" s="146"/>
      <c r="J572" s="146"/>
      <c r="K572" s="148"/>
      <c r="L572" s="146"/>
      <c r="M572" s="149"/>
      <c r="N572" s="50">
        <f t="shared" si="4"/>
        <v>0</v>
      </c>
      <c r="O572" s="50">
        <f t="shared" si="5"/>
        <v>0</v>
      </c>
    </row>
    <row r="573" spans="2:15" ht="15.75" customHeight="1">
      <c r="B573" s="145"/>
      <c r="C573" s="146"/>
      <c r="D573" s="146"/>
      <c r="E573" s="146"/>
      <c r="F573" s="147"/>
      <c r="G573" s="147"/>
      <c r="H573" s="146"/>
      <c r="I573" s="146"/>
      <c r="J573" s="146"/>
      <c r="K573" s="148"/>
      <c r="L573" s="146"/>
      <c r="M573" s="149"/>
      <c r="N573" s="50">
        <f t="shared" si="4"/>
        <v>0</v>
      </c>
      <c r="O573" s="50">
        <f t="shared" si="5"/>
        <v>0</v>
      </c>
    </row>
    <row r="574" spans="2:15" ht="15.75" customHeight="1">
      <c r="B574" s="145"/>
      <c r="C574" s="146"/>
      <c r="D574" s="146"/>
      <c r="E574" s="146"/>
      <c r="F574" s="147"/>
      <c r="G574" s="147"/>
      <c r="H574" s="146"/>
      <c r="I574" s="146"/>
      <c r="J574" s="146"/>
      <c r="K574" s="148"/>
      <c r="L574" s="146"/>
      <c r="M574" s="149"/>
      <c r="N574" s="50">
        <f t="shared" si="4"/>
        <v>0</v>
      </c>
      <c r="O574" s="50">
        <f t="shared" si="5"/>
        <v>0</v>
      </c>
    </row>
    <row r="575" spans="2:15" ht="15.75" customHeight="1">
      <c r="B575" s="145"/>
      <c r="C575" s="146"/>
      <c r="D575" s="146"/>
      <c r="E575" s="146"/>
      <c r="F575" s="147"/>
      <c r="G575" s="147"/>
      <c r="H575" s="146"/>
      <c r="I575" s="146"/>
      <c r="J575" s="146"/>
      <c r="K575" s="148"/>
      <c r="L575" s="146"/>
      <c r="M575" s="149"/>
      <c r="N575" s="50">
        <f t="shared" si="4"/>
        <v>0</v>
      </c>
      <c r="O575" s="50">
        <f t="shared" si="5"/>
        <v>0</v>
      </c>
    </row>
    <row r="576" spans="2:15" ht="15.75" customHeight="1">
      <c r="B576" s="145"/>
      <c r="C576" s="146"/>
      <c r="D576" s="146"/>
      <c r="E576" s="146"/>
      <c r="F576" s="147"/>
      <c r="G576" s="147"/>
      <c r="H576" s="146"/>
      <c r="I576" s="146"/>
      <c r="J576" s="146"/>
      <c r="K576" s="148"/>
      <c r="L576" s="146"/>
      <c r="M576" s="149"/>
      <c r="N576" s="50">
        <f t="shared" si="4"/>
        <v>0</v>
      </c>
      <c r="O576" s="50">
        <f t="shared" si="5"/>
        <v>0</v>
      </c>
    </row>
    <row r="577" spans="2:15" ht="15.75" customHeight="1">
      <c r="B577" s="145"/>
      <c r="C577" s="146"/>
      <c r="D577" s="146"/>
      <c r="E577" s="146"/>
      <c r="F577" s="147"/>
      <c r="G577" s="147"/>
      <c r="H577" s="146"/>
      <c r="I577" s="146"/>
      <c r="J577" s="146"/>
      <c r="K577" s="148"/>
      <c r="L577" s="146"/>
      <c r="M577" s="149"/>
      <c r="N577" s="50">
        <f t="shared" si="4"/>
        <v>0</v>
      </c>
      <c r="O577" s="50">
        <f t="shared" si="5"/>
        <v>0</v>
      </c>
    </row>
    <row r="578" spans="2:15" ht="15.75" customHeight="1">
      <c r="B578" s="145"/>
      <c r="C578" s="146"/>
      <c r="D578" s="146"/>
      <c r="E578" s="146"/>
      <c r="F578" s="147"/>
      <c r="G578" s="147"/>
      <c r="H578" s="146"/>
      <c r="I578" s="146"/>
      <c r="J578" s="146"/>
      <c r="K578" s="148"/>
      <c r="L578" s="146"/>
      <c r="M578" s="149"/>
      <c r="N578" s="50">
        <f t="shared" si="4"/>
        <v>0</v>
      </c>
      <c r="O578" s="50">
        <f t="shared" si="5"/>
        <v>0</v>
      </c>
    </row>
    <row r="579" spans="2:15" ht="15.75" customHeight="1">
      <c r="B579" s="145"/>
      <c r="C579" s="146"/>
      <c r="D579" s="146"/>
      <c r="E579" s="146"/>
      <c r="F579" s="147"/>
      <c r="G579" s="147"/>
      <c r="H579" s="146"/>
      <c r="I579" s="146"/>
      <c r="J579" s="146"/>
      <c r="K579" s="148"/>
      <c r="L579" s="146"/>
      <c r="M579" s="149"/>
      <c r="N579" s="50">
        <f t="shared" si="4"/>
        <v>0</v>
      </c>
      <c r="O579" s="50">
        <f t="shared" si="5"/>
        <v>0</v>
      </c>
    </row>
    <row r="580" spans="2:15" ht="15.75" customHeight="1">
      <c r="B580" s="145"/>
      <c r="C580" s="146"/>
      <c r="D580" s="146"/>
      <c r="E580" s="146"/>
      <c r="F580" s="147"/>
      <c r="G580" s="147"/>
      <c r="H580" s="146"/>
      <c r="I580" s="146"/>
      <c r="J580" s="146"/>
      <c r="K580" s="148"/>
      <c r="L580" s="146"/>
      <c r="M580" s="149"/>
      <c r="N580" s="50">
        <f t="shared" si="4"/>
        <v>0</v>
      </c>
      <c r="O580" s="50">
        <f t="shared" si="5"/>
        <v>0</v>
      </c>
    </row>
    <row r="581" spans="2:15" ht="15.75" customHeight="1">
      <c r="B581" s="145"/>
      <c r="C581" s="146"/>
      <c r="D581" s="146"/>
      <c r="E581" s="146"/>
      <c r="F581" s="147"/>
      <c r="G581" s="147"/>
      <c r="H581" s="146"/>
      <c r="I581" s="146"/>
      <c r="J581" s="146"/>
      <c r="K581" s="148"/>
      <c r="L581" s="146"/>
      <c r="M581" s="149"/>
      <c r="N581" s="50">
        <f t="shared" si="4"/>
        <v>0</v>
      </c>
      <c r="O581" s="50">
        <f t="shared" si="5"/>
        <v>0</v>
      </c>
    </row>
    <row r="582" spans="2:15" ht="15.75" customHeight="1">
      <c r="B582" s="145"/>
      <c r="C582" s="146"/>
      <c r="D582" s="146"/>
      <c r="E582" s="146"/>
      <c r="F582" s="147"/>
      <c r="G582" s="147"/>
      <c r="H582" s="146"/>
      <c r="I582" s="146"/>
      <c r="J582" s="146"/>
      <c r="K582" s="148"/>
      <c r="L582" s="146"/>
      <c r="M582" s="149"/>
      <c r="N582" s="50">
        <f t="shared" si="4"/>
        <v>0</v>
      </c>
      <c r="O582" s="50">
        <f t="shared" si="5"/>
        <v>0</v>
      </c>
    </row>
    <row r="583" spans="2:15" ht="15.75" customHeight="1">
      <c r="B583" s="145"/>
      <c r="C583" s="146"/>
      <c r="D583" s="146"/>
      <c r="E583" s="146"/>
      <c r="F583" s="147"/>
      <c r="G583" s="147"/>
      <c r="H583" s="146"/>
      <c r="I583" s="146"/>
      <c r="J583" s="146"/>
      <c r="K583" s="148"/>
      <c r="L583" s="146"/>
      <c r="M583" s="149"/>
      <c r="N583" s="50">
        <f t="shared" si="4"/>
        <v>0</v>
      </c>
      <c r="O583" s="50">
        <f t="shared" si="5"/>
        <v>0</v>
      </c>
    </row>
    <row r="584" spans="2:15" ht="15.75" customHeight="1">
      <c r="B584" s="145"/>
      <c r="C584" s="146"/>
      <c r="D584" s="146"/>
      <c r="E584" s="146"/>
      <c r="F584" s="147"/>
      <c r="G584" s="147"/>
      <c r="H584" s="146"/>
      <c r="I584" s="146"/>
      <c r="J584" s="146"/>
      <c r="K584" s="148"/>
      <c r="L584" s="146"/>
      <c r="M584" s="149"/>
      <c r="N584" s="50">
        <f t="shared" si="4"/>
        <v>0</v>
      </c>
      <c r="O584" s="50">
        <f t="shared" si="5"/>
        <v>0</v>
      </c>
    </row>
    <row r="585" spans="2:15" ht="15.75" customHeight="1">
      <c r="B585" s="145"/>
      <c r="C585" s="146"/>
      <c r="D585" s="146"/>
      <c r="E585" s="146"/>
      <c r="F585" s="147"/>
      <c r="G585" s="147"/>
      <c r="H585" s="146"/>
      <c r="I585" s="146"/>
      <c r="J585" s="146"/>
      <c r="K585" s="148"/>
      <c r="L585" s="146"/>
      <c r="M585" s="149"/>
      <c r="N585" s="50">
        <f t="shared" si="4"/>
        <v>0</v>
      </c>
      <c r="O585" s="50">
        <f t="shared" si="5"/>
        <v>0</v>
      </c>
    </row>
    <row r="586" spans="2:15" ht="15.75" customHeight="1">
      <c r="B586" s="145"/>
      <c r="C586" s="146"/>
      <c r="D586" s="146"/>
      <c r="E586" s="146"/>
      <c r="F586" s="147"/>
      <c r="G586" s="147"/>
      <c r="H586" s="146"/>
      <c r="I586" s="146"/>
      <c r="J586" s="146"/>
      <c r="K586" s="148"/>
      <c r="L586" s="146"/>
      <c r="M586" s="149"/>
      <c r="N586" s="50">
        <f t="shared" si="4"/>
        <v>0</v>
      </c>
      <c r="O586" s="50">
        <f t="shared" si="5"/>
        <v>0</v>
      </c>
    </row>
    <row r="587" spans="2:15" ht="15.75" customHeight="1">
      <c r="B587" s="145"/>
      <c r="C587" s="146"/>
      <c r="D587" s="146"/>
      <c r="E587" s="146"/>
      <c r="F587" s="147"/>
      <c r="G587" s="147"/>
      <c r="H587" s="146"/>
      <c r="I587" s="146"/>
      <c r="J587" s="146"/>
      <c r="K587" s="148"/>
      <c r="L587" s="146"/>
      <c r="M587" s="149"/>
      <c r="N587" s="50">
        <f t="shared" si="4"/>
        <v>0</v>
      </c>
      <c r="O587" s="50">
        <f t="shared" si="5"/>
        <v>0</v>
      </c>
    </row>
    <row r="588" spans="2:15" ht="15.75" customHeight="1">
      <c r="B588" s="145"/>
      <c r="C588" s="146"/>
      <c r="D588" s="146"/>
      <c r="E588" s="146"/>
      <c r="F588" s="147"/>
      <c r="G588" s="147"/>
      <c r="H588" s="146"/>
      <c r="I588" s="146"/>
      <c r="J588" s="146"/>
      <c r="K588" s="148"/>
      <c r="L588" s="146"/>
      <c r="M588" s="149"/>
      <c r="N588" s="50">
        <f t="shared" si="4"/>
        <v>0</v>
      </c>
      <c r="O588" s="50">
        <f t="shared" si="5"/>
        <v>0</v>
      </c>
    </row>
    <row r="589" spans="2:15" ht="15.75" customHeight="1">
      <c r="B589" s="145"/>
      <c r="C589" s="146"/>
      <c r="D589" s="146"/>
      <c r="E589" s="146"/>
      <c r="F589" s="147"/>
      <c r="G589" s="147"/>
      <c r="H589" s="146"/>
      <c r="I589" s="146"/>
      <c r="J589" s="146"/>
      <c r="K589" s="148"/>
      <c r="L589" s="146"/>
      <c r="M589" s="149"/>
      <c r="N589" s="50">
        <f t="shared" si="4"/>
        <v>0</v>
      </c>
      <c r="O589" s="50">
        <f t="shared" si="5"/>
        <v>0</v>
      </c>
    </row>
    <row r="590" spans="2:15" ht="15.75" customHeight="1">
      <c r="B590" s="145"/>
      <c r="C590" s="146"/>
      <c r="D590" s="146"/>
      <c r="E590" s="146"/>
      <c r="F590" s="147"/>
      <c r="G590" s="147"/>
      <c r="H590" s="146"/>
      <c r="I590" s="146"/>
      <c r="J590" s="146"/>
      <c r="K590" s="148"/>
      <c r="L590" s="146"/>
      <c r="M590" s="149"/>
      <c r="N590" s="50">
        <f t="shared" si="4"/>
        <v>0</v>
      </c>
      <c r="O590" s="50">
        <f t="shared" si="5"/>
        <v>0</v>
      </c>
    </row>
    <row r="591" spans="2:15" ht="15.75" customHeight="1">
      <c r="B591" s="145"/>
      <c r="C591" s="146"/>
      <c r="D591" s="146"/>
      <c r="E591" s="146"/>
      <c r="F591" s="147"/>
      <c r="G591" s="147"/>
      <c r="H591" s="146"/>
      <c r="I591" s="146"/>
      <c r="J591" s="146"/>
      <c r="K591" s="148"/>
      <c r="L591" s="146"/>
      <c r="M591" s="149"/>
      <c r="N591" s="50">
        <f t="shared" si="4"/>
        <v>0</v>
      </c>
      <c r="O591" s="50">
        <f t="shared" si="5"/>
        <v>0</v>
      </c>
    </row>
    <row r="592" spans="2:15" ht="15.75" customHeight="1">
      <c r="B592" s="145"/>
      <c r="C592" s="146"/>
      <c r="D592" s="146"/>
      <c r="E592" s="146"/>
      <c r="F592" s="147"/>
      <c r="G592" s="147"/>
      <c r="H592" s="146"/>
      <c r="I592" s="146"/>
      <c r="J592" s="146"/>
      <c r="K592" s="148"/>
      <c r="L592" s="146"/>
      <c r="M592" s="149"/>
      <c r="N592" s="50">
        <f t="shared" si="4"/>
        <v>0</v>
      </c>
      <c r="O592" s="50">
        <f t="shared" si="5"/>
        <v>0</v>
      </c>
    </row>
    <row r="593" spans="2:15" ht="15.75" customHeight="1">
      <c r="B593" s="145"/>
      <c r="C593" s="146"/>
      <c r="D593" s="146"/>
      <c r="E593" s="146"/>
      <c r="F593" s="147"/>
      <c r="G593" s="147"/>
      <c r="H593" s="146"/>
      <c r="I593" s="146"/>
      <c r="J593" s="146"/>
      <c r="K593" s="148"/>
      <c r="L593" s="146"/>
      <c r="M593" s="149"/>
      <c r="N593" s="50">
        <f t="shared" si="4"/>
        <v>0</v>
      </c>
      <c r="O593" s="50">
        <f t="shared" si="5"/>
        <v>0</v>
      </c>
    </row>
    <row r="594" spans="2:15" ht="15.75" customHeight="1">
      <c r="B594" s="145"/>
      <c r="C594" s="146"/>
      <c r="D594" s="146"/>
      <c r="E594" s="146"/>
      <c r="F594" s="147"/>
      <c r="G594" s="147"/>
      <c r="H594" s="146"/>
      <c r="I594" s="146"/>
      <c r="J594" s="146"/>
      <c r="K594" s="148"/>
      <c r="L594" s="146"/>
      <c r="M594" s="149"/>
      <c r="N594" s="50">
        <f t="shared" si="4"/>
        <v>0</v>
      </c>
      <c r="O594" s="50">
        <f t="shared" si="5"/>
        <v>0</v>
      </c>
    </row>
    <row r="595" spans="2:15" ht="15.75" customHeight="1">
      <c r="B595" s="145"/>
      <c r="C595" s="146"/>
      <c r="D595" s="146"/>
      <c r="E595" s="146"/>
      <c r="F595" s="147"/>
      <c r="G595" s="147"/>
      <c r="H595" s="146"/>
      <c r="I595" s="146"/>
      <c r="J595" s="146"/>
      <c r="K595" s="148"/>
      <c r="L595" s="146"/>
      <c r="M595" s="149"/>
      <c r="N595" s="50">
        <f t="shared" si="4"/>
        <v>0</v>
      </c>
      <c r="O595" s="50">
        <f t="shared" si="5"/>
        <v>0</v>
      </c>
    </row>
    <row r="596" spans="2:15" ht="15.75" customHeight="1">
      <c r="B596" s="145"/>
      <c r="C596" s="146"/>
      <c r="D596" s="146"/>
      <c r="E596" s="146"/>
      <c r="F596" s="147"/>
      <c r="G596" s="147"/>
      <c r="H596" s="146"/>
      <c r="I596" s="146"/>
      <c r="J596" s="146"/>
      <c r="K596" s="148"/>
      <c r="L596" s="146"/>
      <c r="M596" s="149"/>
      <c r="N596" s="50">
        <f t="shared" si="4"/>
        <v>0</v>
      </c>
      <c r="O596" s="50">
        <f t="shared" si="5"/>
        <v>0</v>
      </c>
    </row>
    <row r="597" spans="2:15" ht="15.75" customHeight="1">
      <c r="B597" s="145"/>
      <c r="C597" s="146"/>
      <c r="D597" s="146"/>
      <c r="E597" s="146"/>
      <c r="F597" s="147"/>
      <c r="G597" s="147"/>
      <c r="H597" s="146"/>
      <c r="I597" s="146"/>
      <c r="J597" s="146"/>
      <c r="K597" s="148"/>
      <c r="L597" s="146"/>
      <c r="M597" s="149"/>
      <c r="N597" s="50">
        <f t="shared" si="4"/>
        <v>0</v>
      </c>
      <c r="O597" s="50">
        <f t="shared" si="5"/>
        <v>0</v>
      </c>
    </row>
    <row r="598" spans="2:15" ht="15.75" customHeight="1">
      <c r="B598" s="145"/>
      <c r="C598" s="146"/>
      <c r="D598" s="146"/>
      <c r="E598" s="146"/>
      <c r="F598" s="147"/>
      <c r="G598" s="147"/>
      <c r="H598" s="146"/>
      <c r="I598" s="146"/>
      <c r="J598" s="146"/>
      <c r="K598" s="148"/>
      <c r="L598" s="146"/>
      <c r="M598" s="149"/>
      <c r="N598" s="50">
        <f t="shared" si="4"/>
        <v>0</v>
      </c>
      <c r="O598" s="50">
        <f t="shared" si="5"/>
        <v>0</v>
      </c>
    </row>
    <row r="599" spans="2:15" ht="15.75" customHeight="1">
      <c r="B599" s="145"/>
      <c r="C599" s="146"/>
      <c r="D599" s="146"/>
      <c r="E599" s="146"/>
      <c r="F599" s="147"/>
      <c r="G599" s="147"/>
      <c r="H599" s="146"/>
      <c r="I599" s="146"/>
      <c r="J599" s="146"/>
      <c r="K599" s="148"/>
      <c r="L599" s="146"/>
      <c r="M599" s="149"/>
      <c r="N599" s="50">
        <f t="shared" si="4"/>
        <v>0</v>
      </c>
      <c r="O599" s="50">
        <f t="shared" si="5"/>
        <v>0</v>
      </c>
    </row>
    <row r="600" spans="2:15" ht="15.75" customHeight="1">
      <c r="B600" s="145"/>
      <c r="C600" s="146"/>
      <c r="D600" s="146"/>
      <c r="E600" s="146"/>
      <c r="F600" s="147"/>
      <c r="G600" s="147"/>
      <c r="H600" s="146"/>
      <c r="I600" s="146"/>
      <c r="J600" s="146"/>
      <c r="K600" s="148"/>
      <c r="L600" s="146"/>
      <c r="M600" s="149"/>
      <c r="N600" s="50">
        <f t="shared" si="4"/>
        <v>0</v>
      </c>
      <c r="O600" s="50">
        <f t="shared" si="5"/>
        <v>0</v>
      </c>
    </row>
    <row r="601" spans="2:15" ht="15.75" customHeight="1">
      <c r="B601" s="145"/>
      <c r="C601" s="146"/>
      <c r="D601" s="146"/>
      <c r="E601" s="146"/>
      <c r="F601" s="147"/>
      <c r="G601" s="147"/>
      <c r="H601" s="146"/>
      <c r="I601" s="146"/>
      <c r="J601" s="146"/>
      <c r="K601" s="148"/>
      <c r="L601" s="146"/>
      <c r="M601" s="149"/>
      <c r="N601" s="50">
        <f t="shared" si="4"/>
        <v>0</v>
      </c>
      <c r="O601" s="50">
        <f t="shared" si="5"/>
        <v>0</v>
      </c>
    </row>
    <row r="602" spans="2:15" ht="15.75" customHeight="1">
      <c r="B602" s="145"/>
      <c r="C602" s="146"/>
      <c r="D602" s="146"/>
      <c r="E602" s="146"/>
      <c r="F602" s="147"/>
      <c r="G602" s="147"/>
      <c r="H602" s="146"/>
      <c r="I602" s="146"/>
      <c r="J602" s="146"/>
      <c r="K602" s="148"/>
      <c r="L602" s="146"/>
      <c r="M602" s="149"/>
      <c r="N602" s="50">
        <f t="shared" si="4"/>
        <v>0</v>
      </c>
      <c r="O602" s="50">
        <f t="shared" si="5"/>
        <v>0</v>
      </c>
    </row>
    <row r="603" spans="2:15" ht="15.75" customHeight="1">
      <c r="B603" s="145"/>
      <c r="C603" s="146"/>
      <c r="D603" s="146"/>
      <c r="E603" s="146"/>
      <c r="F603" s="147"/>
      <c r="G603" s="147"/>
      <c r="H603" s="146"/>
      <c r="I603" s="146"/>
      <c r="J603" s="146"/>
      <c r="K603" s="148"/>
      <c r="L603" s="146"/>
      <c r="M603" s="149"/>
      <c r="N603" s="50">
        <f t="shared" si="4"/>
        <v>0</v>
      </c>
      <c r="O603" s="50">
        <f t="shared" si="5"/>
        <v>0</v>
      </c>
    </row>
    <row r="604" spans="2:15" ht="15.75" customHeight="1">
      <c r="B604" s="145"/>
      <c r="C604" s="146"/>
      <c r="D604" s="146"/>
      <c r="E604" s="146"/>
      <c r="F604" s="147"/>
      <c r="G604" s="147"/>
      <c r="H604" s="146"/>
      <c r="I604" s="146"/>
      <c r="J604" s="146"/>
      <c r="K604" s="148"/>
      <c r="L604" s="146"/>
      <c r="M604" s="149"/>
      <c r="N604" s="50">
        <f t="shared" si="4"/>
        <v>0</v>
      </c>
      <c r="O604" s="50">
        <f t="shared" si="5"/>
        <v>0</v>
      </c>
    </row>
    <row r="605" spans="2:15" ht="15.75" customHeight="1">
      <c r="B605" s="145"/>
      <c r="C605" s="146"/>
      <c r="D605" s="146"/>
      <c r="E605" s="146"/>
      <c r="F605" s="147"/>
      <c r="G605" s="147"/>
      <c r="H605" s="146"/>
      <c r="I605" s="146"/>
      <c r="J605" s="146"/>
      <c r="K605" s="148"/>
      <c r="L605" s="146"/>
      <c r="M605" s="149"/>
      <c r="N605" s="50">
        <f t="shared" si="4"/>
        <v>0</v>
      </c>
      <c r="O605" s="50">
        <f t="shared" si="5"/>
        <v>0</v>
      </c>
    </row>
    <row r="606" spans="2:15" ht="15.75" customHeight="1">
      <c r="B606" s="145"/>
      <c r="C606" s="146"/>
      <c r="D606" s="146"/>
      <c r="E606" s="146"/>
      <c r="F606" s="147"/>
      <c r="G606" s="147"/>
      <c r="H606" s="146"/>
      <c r="I606" s="146"/>
      <c r="J606" s="146"/>
      <c r="K606" s="148"/>
      <c r="L606" s="146"/>
      <c r="M606" s="149"/>
      <c r="N606" s="50">
        <f t="shared" si="4"/>
        <v>0</v>
      </c>
      <c r="O606" s="50">
        <f t="shared" si="5"/>
        <v>0</v>
      </c>
    </row>
    <row r="607" spans="2:15" ht="15.75" customHeight="1">
      <c r="B607" s="145"/>
      <c r="C607" s="146"/>
      <c r="D607" s="146"/>
      <c r="E607" s="146"/>
      <c r="F607" s="147"/>
      <c r="G607" s="147"/>
      <c r="H607" s="146"/>
      <c r="I607" s="146"/>
      <c r="J607" s="146"/>
      <c r="K607" s="148"/>
      <c r="L607" s="146"/>
      <c r="M607" s="149"/>
      <c r="N607" s="50">
        <f t="shared" si="4"/>
        <v>0</v>
      </c>
      <c r="O607" s="50">
        <f t="shared" si="5"/>
        <v>0</v>
      </c>
    </row>
    <row r="608" spans="2:15" ht="15.75" customHeight="1">
      <c r="B608" s="145"/>
      <c r="C608" s="146"/>
      <c r="D608" s="146"/>
      <c r="E608" s="146"/>
      <c r="F608" s="147"/>
      <c r="G608" s="147"/>
      <c r="H608" s="146"/>
      <c r="I608" s="146"/>
      <c r="J608" s="146"/>
      <c r="K608" s="148"/>
      <c r="L608" s="146"/>
      <c r="M608" s="149"/>
      <c r="N608" s="50">
        <f t="shared" si="4"/>
        <v>0</v>
      </c>
      <c r="O608" s="50">
        <f t="shared" si="5"/>
        <v>0</v>
      </c>
    </row>
    <row r="609" spans="2:15" ht="15.75" customHeight="1">
      <c r="B609" s="145"/>
      <c r="C609" s="146"/>
      <c r="D609" s="146"/>
      <c r="E609" s="146"/>
      <c r="F609" s="147"/>
      <c r="G609" s="147"/>
      <c r="H609" s="146"/>
      <c r="I609" s="146"/>
      <c r="J609" s="146"/>
      <c r="K609" s="148"/>
      <c r="L609" s="146"/>
      <c r="M609" s="149"/>
      <c r="N609" s="50">
        <f t="shared" si="4"/>
        <v>0</v>
      </c>
      <c r="O609" s="50">
        <f t="shared" si="5"/>
        <v>0</v>
      </c>
    </row>
    <row r="610" spans="2:15" ht="15.75" customHeight="1">
      <c r="B610" s="145"/>
      <c r="C610" s="146"/>
      <c r="D610" s="146"/>
      <c r="E610" s="146"/>
      <c r="F610" s="147"/>
      <c r="G610" s="147"/>
      <c r="H610" s="146"/>
      <c r="I610" s="146"/>
      <c r="J610" s="146"/>
      <c r="K610" s="148"/>
      <c r="L610" s="146"/>
      <c r="M610" s="149"/>
      <c r="N610" s="50">
        <f t="shared" si="4"/>
        <v>0</v>
      </c>
      <c r="O610" s="50">
        <f t="shared" si="5"/>
        <v>0</v>
      </c>
    </row>
    <row r="611" spans="2:15" ht="15.75" customHeight="1">
      <c r="B611" s="145"/>
      <c r="C611" s="146"/>
      <c r="D611" s="146"/>
      <c r="E611" s="146"/>
      <c r="F611" s="147"/>
      <c r="G611" s="147"/>
      <c r="H611" s="146"/>
      <c r="I611" s="146"/>
      <c r="J611" s="146"/>
      <c r="K611" s="148"/>
      <c r="L611" s="146"/>
      <c r="M611" s="149"/>
      <c r="N611" s="50">
        <f t="shared" si="4"/>
        <v>0</v>
      </c>
      <c r="O611" s="50">
        <f t="shared" si="5"/>
        <v>0</v>
      </c>
    </row>
    <row r="612" spans="2:15" ht="15.75" customHeight="1">
      <c r="B612" s="145"/>
      <c r="C612" s="146"/>
      <c r="D612" s="146"/>
      <c r="E612" s="146"/>
      <c r="F612" s="147"/>
      <c r="G612" s="147"/>
      <c r="H612" s="146"/>
      <c r="I612" s="146"/>
      <c r="J612" s="146"/>
      <c r="K612" s="148"/>
      <c r="L612" s="146"/>
      <c r="M612" s="149"/>
      <c r="N612" s="50">
        <f t="shared" si="4"/>
        <v>0</v>
      </c>
      <c r="O612" s="50">
        <f t="shared" si="5"/>
        <v>0</v>
      </c>
    </row>
    <row r="613" spans="2:15" ht="15.75" customHeight="1">
      <c r="B613" s="145"/>
      <c r="C613" s="146"/>
      <c r="D613" s="146"/>
      <c r="E613" s="146"/>
      <c r="F613" s="147"/>
      <c r="G613" s="147"/>
      <c r="H613" s="146"/>
      <c r="I613" s="146"/>
      <c r="J613" s="146"/>
      <c r="K613" s="148"/>
      <c r="L613" s="146"/>
      <c r="M613" s="149"/>
      <c r="N613" s="50">
        <f t="shared" si="4"/>
        <v>0</v>
      </c>
      <c r="O613" s="50">
        <f t="shared" si="5"/>
        <v>0</v>
      </c>
    </row>
    <row r="614" spans="2:15" ht="15.75" customHeight="1">
      <c r="B614" s="145"/>
      <c r="C614" s="146"/>
      <c r="D614" s="146"/>
      <c r="E614" s="146"/>
      <c r="F614" s="147"/>
      <c r="G614" s="147"/>
      <c r="H614" s="146"/>
      <c r="I614" s="146"/>
      <c r="J614" s="146"/>
      <c r="K614" s="148"/>
      <c r="L614" s="146"/>
      <c r="M614" s="149"/>
      <c r="N614" s="50">
        <f t="shared" si="4"/>
        <v>0</v>
      </c>
      <c r="O614" s="50">
        <f t="shared" si="5"/>
        <v>0</v>
      </c>
    </row>
    <row r="615" spans="2:15" ht="15.75" customHeight="1">
      <c r="B615" s="145"/>
      <c r="C615" s="146"/>
      <c r="D615" s="146"/>
      <c r="E615" s="146"/>
      <c r="F615" s="147"/>
      <c r="G615" s="147"/>
      <c r="H615" s="146"/>
      <c r="I615" s="146"/>
      <c r="J615" s="146"/>
      <c r="K615" s="148"/>
      <c r="L615" s="146"/>
      <c r="M615" s="149"/>
      <c r="N615" s="50">
        <f t="shared" si="4"/>
        <v>0</v>
      </c>
      <c r="O615" s="50">
        <f t="shared" si="5"/>
        <v>0</v>
      </c>
    </row>
    <row r="616" spans="2:15" ht="15.75" customHeight="1">
      <c r="B616" s="145"/>
      <c r="C616" s="146"/>
      <c r="D616" s="146"/>
      <c r="E616" s="146"/>
      <c r="F616" s="147"/>
      <c r="G616" s="147"/>
      <c r="H616" s="146"/>
      <c r="I616" s="146"/>
      <c r="J616" s="146"/>
      <c r="K616" s="148"/>
      <c r="L616" s="146"/>
      <c r="M616" s="149"/>
      <c r="N616" s="50">
        <f t="shared" si="4"/>
        <v>0</v>
      </c>
      <c r="O616" s="50">
        <f t="shared" si="5"/>
        <v>0</v>
      </c>
    </row>
    <row r="617" spans="2:15" ht="15.75" customHeight="1">
      <c r="B617" s="145"/>
      <c r="C617" s="146"/>
      <c r="D617" s="146"/>
      <c r="E617" s="146"/>
      <c r="F617" s="147"/>
      <c r="G617" s="147"/>
      <c r="H617" s="146"/>
      <c r="I617" s="146"/>
      <c r="J617" s="146"/>
      <c r="K617" s="148"/>
      <c r="L617" s="146"/>
      <c r="M617" s="149"/>
      <c r="N617" s="50">
        <f t="shared" si="4"/>
        <v>0</v>
      </c>
      <c r="O617" s="50">
        <f t="shared" si="5"/>
        <v>0</v>
      </c>
    </row>
    <row r="618" spans="2:15" ht="15.75" customHeight="1">
      <c r="B618" s="145"/>
      <c r="C618" s="146"/>
      <c r="D618" s="146"/>
      <c r="E618" s="146"/>
      <c r="F618" s="147"/>
      <c r="G618" s="147"/>
      <c r="H618" s="146"/>
      <c r="I618" s="146"/>
      <c r="J618" s="146"/>
      <c r="K618" s="148"/>
      <c r="L618" s="146"/>
      <c r="M618" s="149"/>
      <c r="N618" s="50">
        <f t="shared" si="4"/>
        <v>0</v>
      </c>
      <c r="O618" s="50">
        <f t="shared" si="5"/>
        <v>0</v>
      </c>
    </row>
    <row r="619" spans="2:15" ht="15.75" customHeight="1">
      <c r="B619" s="145"/>
      <c r="C619" s="146"/>
      <c r="D619" s="146"/>
      <c r="E619" s="146"/>
      <c r="F619" s="147"/>
      <c r="G619" s="147"/>
      <c r="H619" s="146"/>
      <c r="I619" s="146"/>
      <c r="J619" s="146"/>
      <c r="K619" s="148"/>
      <c r="L619" s="146"/>
      <c r="M619" s="149"/>
      <c r="N619" s="50">
        <f t="shared" si="4"/>
        <v>0</v>
      </c>
      <c r="O619" s="50">
        <f t="shared" si="5"/>
        <v>0</v>
      </c>
    </row>
    <row r="620" spans="2:15" ht="15.75" customHeight="1">
      <c r="B620" s="145"/>
      <c r="C620" s="146"/>
      <c r="D620" s="146"/>
      <c r="E620" s="146"/>
      <c r="F620" s="147"/>
      <c r="G620" s="147"/>
      <c r="H620" s="146"/>
      <c r="I620" s="146"/>
      <c r="J620" s="146"/>
      <c r="K620" s="148"/>
      <c r="L620" s="146"/>
      <c r="M620" s="149"/>
      <c r="N620" s="50">
        <f t="shared" si="4"/>
        <v>0</v>
      </c>
      <c r="O620" s="50">
        <f t="shared" si="5"/>
        <v>0</v>
      </c>
    </row>
    <row r="621" spans="2:15" ht="15.75" customHeight="1">
      <c r="B621" s="145"/>
      <c r="C621" s="146"/>
      <c r="D621" s="146"/>
      <c r="E621" s="146"/>
      <c r="F621" s="147"/>
      <c r="G621" s="147"/>
      <c r="H621" s="146"/>
      <c r="I621" s="146"/>
      <c r="J621" s="146"/>
      <c r="K621" s="148"/>
      <c r="L621" s="146"/>
      <c r="M621" s="149"/>
      <c r="N621" s="50">
        <f t="shared" si="4"/>
        <v>0</v>
      </c>
      <c r="O621" s="50">
        <f t="shared" si="5"/>
        <v>0</v>
      </c>
    </row>
    <row r="622" spans="2:15" ht="15.75" customHeight="1">
      <c r="B622" s="145"/>
      <c r="C622" s="146"/>
      <c r="D622" s="146"/>
      <c r="E622" s="146"/>
      <c r="F622" s="147"/>
      <c r="G622" s="147"/>
      <c r="H622" s="146"/>
      <c r="I622" s="146"/>
      <c r="J622" s="146"/>
      <c r="K622" s="148"/>
      <c r="L622" s="146"/>
      <c r="M622" s="149"/>
      <c r="N622" s="50">
        <f t="shared" si="4"/>
        <v>0</v>
      </c>
      <c r="O622" s="50">
        <f t="shared" si="5"/>
        <v>0</v>
      </c>
    </row>
    <row r="623" spans="2:15" ht="15.75" customHeight="1">
      <c r="B623" s="145"/>
      <c r="C623" s="146"/>
      <c r="D623" s="146"/>
      <c r="E623" s="146"/>
      <c r="F623" s="147"/>
      <c r="G623" s="147"/>
      <c r="H623" s="146"/>
      <c r="I623" s="146"/>
      <c r="J623" s="146"/>
      <c r="K623" s="148"/>
      <c r="L623" s="146"/>
      <c r="M623" s="149"/>
      <c r="N623" s="50">
        <f t="shared" si="4"/>
        <v>0</v>
      </c>
      <c r="O623" s="50">
        <f t="shared" si="5"/>
        <v>0</v>
      </c>
    </row>
    <row r="624" spans="2:15" ht="15.75" customHeight="1">
      <c r="B624" s="145"/>
      <c r="C624" s="146"/>
      <c r="D624" s="146"/>
      <c r="E624" s="146"/>
      <c r="F624" s="147"/>
      <c r="G624" s="147"/>
      <c r="H624" s="146"/>
      <c r="I624" s="146"/>
      <c r="J624" s="146"/>
      <c r="K624" s="148"/>
      <c r="L624" s="146"/>
      <c r="M624" s="149"/>
      <c r="N624" s="50">
        <f t="shared" si="4"/>
        <v>0</v>
      </c>
      <c r="O624" s="50">
        <f t="shared" si="5"/>
        <v>0</v>
      </c>
    </row>
    <row r="625" spans="2:15" ht="15.75" customHeight="1">
      <c r="B625" s="145"/>
      <c r="C625" s="146"/>
      <c r="D625" s="146"/>
      <c r="E625" s="146"/>
      <c r="F625" s="147"/>
      <c r="G625" s="147"/>
      <c r="H625" s="146"/>
      <c r="I625" s="146"/>
      <c r="J625" s="146"/>
      <c r="K625" s="148"/>
      <c r="L625" s="146"/>
      <c r="M625" s="149"/>
      <c r="N625" s="50">
        <f t="shared" si="4"/>
        <v>0</v>
      </c>
      <c r="O625" s="50">
        <f t="shared" si="5"/>
        <v>0</v>
      </c>
    </row>
    <row r="626" spans="2:15" ht="15.75" customHeight="1">
      <c r="B626" s="145"/>
      <c r="C626" s="146"/>
      <c r="D626" s="146"/>
      <c r="E626" s="146"/>
      <c r="F626" s="147"/>
      <c r="G626" s="147"/>
      <c r="H626" s="146"/>
      <c r="I626" s="146"/>
      <c r="J626" s="146"/>
      <c r="K626" s="148"/>
      <c r="L626" s="146"/>
      <c r="M626" s="149"/>
      <c r="N626" s="50">
        <f t="shared" si="4"/>
        <v>0</v>
      </c>
      <c r="O626" s="50">
        <f t="shared" si="5"/>
        <v>0</v>
      </c>
    </row>
    <row r="627" spans="2:15" ht="15.75" customHeight="1">
      <c r="B627" s="145"/>
      <c r="C627" s="146"/>
      <c r="D627" s="146"/>
      <c r="E627" s="146"/>
      <c r="F627" s="147"/>
      <c r="G627" s="147"/>
      <c r="H627" s="146"/>
      <c r="I627" s="146"/>
      <c r="J627" s="146"/>
      <c r="K627" s="148"/>
      <c r="L627" s="146"/>
      <c r="M627" s="149"/>
      <c r="N627" s="50">
        <f t="shared" si="4"/>
        <v>0</v>
      </c>
      <c r="O627" s="50">
        <f t="shared" si="5"/>
        <v>0</v>
      </c>
    </row>
    <row r="628" spans="2:15" ht="15.75" customHeight="1">
      <c r="B628" s="145"/>
      <c r="C628" s="146"/>
      <c r="D628" s="146"/>
      <c r="E628" s="146"/>
      <c r="F628" s="147"/>
      <c r="G628" s="147"/>
      <c r="H628" s="146"/>
      <c r="I628" s="146"/>
      <c r="J628" s="146"/>
      <c r="K628" s="148"/>
      <c r="L628" s="146"/>
      <c r="M628" s="149"/>
      <c r="N628" s="50">
        <f t="shared" si="4"/>
        <v>0</v>
      </c>
      <c r="O628" s="50">
        <f t="shared" si="5"/>
        <v>0</v>
      </c>
    </row>
    <row r="629" spans="2:15" ht="15.75" customHeight="1">
      <c r="B629" s="145"/>
      <c r="C629" s="146"/>
      <c r="D629" s="146"/>
      <c r="E629" s="146"/>
      <c r="F629" s="147"/>
      <c r="G629" s="147"/>
      <c r="H629" s="146"/>
      <c r="I629" s="146"/>
      <c r="J629" s="146"/>
      <c r="K629" s="148"/>
      <c r="L629" s="146"/>
      <c r="M629" s="149"/>
      <c r="N629" s="50">
        <f t="shared" si="4"/>
        <v>0</v>
      </c>
      <c r="O629" s="50">
        <f t="shared" si="5"/>
        <v>0</v>
      </c>
    </row>
    <row r="630" spans="2:15" ht="15.75" customHeight="1">
      <c r="B630" s="145"/>
      <c r="C630" s="146"/>
      <c r="D630" s="146"/>
      <c r="E630" s="146"/>
      <c r="F630" s="147"/>
      <c r="G630" s="147"/>
      <c r="H630" s="146"/>
      <c r="I630" s="146"/>
      <c r="J630" s="146"/>
      <c r="K630" s="148"/>
      <c r="L630" s="146"/>
      <c r="M630" s="149"/>
      <c r="N630" s="50">
        <f t="shared" si="4"/>
        <v>0</v>
      </c>
      <c r="O630" s="50">
        <f t="shared" si="5"/>
        <v>0</v>
      </c>
    </row>
    <row r="631" spans="2:15" ht="15.75" customHeight="1">
      <c r="B631" s="145"/>
      <c r="C631" s="146"/>
      <c r="D631" s="146"/>
      <c r="E631" s="146"/>
      <c r="F631" s="147"/>
      <c r="G631" s="147"/>
      <c r="H631" s="146"/>
      <c r="I631" s="146"/>
      <c r="J631" s="146"/>
      <c r="K631" s="148"/>
      <c r="L631" s="146"/>
      <c r="M631" s="149"/>
      <c r="N631" s="50">
        <f t="shared" si="4"/>
        <v>0</v>
      </c>
      <c r="O631" s="50">
        <f t="shared" si="5"/>
        <v>0</v>
      </c>
    </row>
    <row r="632" spans="2:15" ht="15.75" customHeight="1">
      <c r="B632" s="145"/>
      <c r="C632" s="146"/>
      <c r="D632" s="146"/>
      <c r="E632" s="146"/>
      <c r="F632" s="147"/>
      <c r="G632" s="147"/>
      <c r="H632" s="146"/>
      <c r="I632" s="146"/>
      <c r="J632" s="146"/>
      <c r="K632" s="148"/>
      <c r="L632" s="146"/>
      <c r="M632" s="149"/>
      <c r="N632" s="50">
        <f t="shared" si="4"/>
        <v>0</v>
      </c>
      <c r="O632" s="50">
        <f t="shared" si="5"/>
        <v>0</v>
      </c>
    </row>
    <row r="633" spans="2:15" ht="15.75" customHeight="1">
      <c r="B633" s="145"/>
      <c r="C633" s="146"/>
      <c r="D633" s="146"/>
      <c r="E633" s="146"/>
      <c r="F633" s="147"/>
      <c r="G633" s="147"/>
      <c r="H633" s="146"/>
      <c r="I633" s="146"/>
      <c r="J633" s="146"/>
      <c r="K633" s="148"/>
      <c r="L633" s="146"/>
      <c r="M633" s="149"/>
      <c r="N633" s="50">
        <f t="shared" si="4"/>
        <v>0</v>
      </c>
      <c r="O633" s="50">
        <f t="shared" si="5"/>
        <v>0</v>
      </c>
    </row>
    <row r="634" spans="2:15" ht="15.75" customHeight="1">
      <c r="B634" s="145"/>
      <c r="C634" s="146"/>
      <c r="D634" s="146"/>
      <c r="E634" s="146"/>
      <c r="F634" s="147"/>
      <c r="G634" s="147"/>
      <c r="H634" s="146"/>
      <c r="I634" s="146"/>
      <c r="J634" s="146"/>
      <c r="K634" s="148"/>
      <c r="L634" s="146"/>
      <c r="M634" s="149"/>
      <c r="N634" s="50">
        <f t="shared" si="4"/>
        <v>0</v>
      </c>
      <c r="O634" s="50">
        <f t="shared" si="5"/>
        <v>0</v>
      </c>
    </row>
    <row r="635" spans="2:15" ht="15.75" customHeight="1">
      <c r="B635" s="145"/>
      <c r="C635" s="146"/>
      <c r="D635" s="146"/>
      <c r="E635" s="146"/>
      <c r="F635" s="147"/>
      <c r="G635" s="147"/>
      <c r="H635" s="146"/>
      <c r="I635" s="146"/>
      <c r="J635" s="146"/>
      <c r="K635" s="148"/>
      <c r="L635" s="146"/>
      <c r="M635" s="149"/>
      <c r="N635" s="50">
        <f t="shared" si="4"/>
        <v>0</v>
      </c>
      <c r="O635" s="50">
        <f t="shared" si="5"/>
        <v>0</v>
      </c>
    </row>
    <row r="636" spans="2:15" ht="15.75" customHeight="1">
      <c r="B636" s="145"/>
      <c r="C636" s="146"/>
      <c r="D636" s="146"/>
      <c r="E636" s="146"/>
      <c r="F636" s="147"/>
      <c r="G636" s="147"/>
      <c r="H636" s="146"/>
      <c r="I636" s="146"/>
      <c r="J636" s="146"/>
      <c r="K636" s="148"/>
      <c r="L636" s="146"/>
      <c r="M636" s="149"/>
      <c r="N636" s="50">
        <f t="shared" si="4"/>
        <v>0</v>
      </c>
      <c r="O636" s="50">
        <f t="shared" si="5"/>
        <v>0</v>
      </c>
    </row>
    <row r="637" spans="2:15" ht="15.75" customHeight="1">
      <c r="B637" s="145"/>
      <c r="C637" s="146"/>
      <c r="D637" s="146"/>
      <c r="E637" s="146"/>
      <c r="F637" s="147"/>
      <c r="G637" s="147"/>
      <c r="H637" s="146"/>
      <c r="I637" s="146"/>
      <c r="J637" s="146"/>
      <c r="K637" s="148"/>
      <c r="L637" s="146"/>
      <c r="M637" s="149"/>
      <c r="N637" s="50">
        <f t="shared" si="4"/>
        <v>0</v>
      </c>
      <c r="O637" s="50">
        <f t="shared" si="5"/>
        <v>0</v>
      </c>
    </row>
    <row r="638" spans="2:15" ht="15.75" customHeight="1">
      <c r="B638" s="145"/>
      <c r="C638" s="146"/>
      <c r="D638" s="146"/>
      <c r="E638" s="146"/>
      <c r="F638" s="147"/>
      <c r="G638" s="147"/>
      <c r="H638" s="146"/>
      <c r="I638" s="146"/>
      <c r="J638" s="146"/>
      <c r="K638" s="148"/>
      <c r="L638" s="146"/>
      <c r="M638" s="149"/>
      <c r="N638" s="50">
        <f t="shared" si="4"/>
        <v>0</v>
      </c>
      <c r="O638" s="50">
        <f t="shared" si="5"/>
        <v>0</v>
      </c>
    </row>
    <row r="639" spans="2:15" ht="15.75" customHeight="1">
      <c r="B639" s="145"/>
      <c r="C639" s="146"/>
      <c r="D639" s="146"/>
      <c r="E639" s="146"/>
      <c r="F639" s="147"/>
      <c r="G639" s="147"/>
      <c r="H639" s="146"/>
      <c r="I639" s="146"/>
      <c r="J639" s="146"/>
      <c r="K639" s="148"/>
      <c r="L639" s="146"/>
      <c r="M639" s="149"/>
      <c r="N639" s="50">
        <f t="shared" si="4"/>
        <v>0</v>
      </c>
      <c r="O639" s="50">
        <f t="shared" si="5"/>
        <v>0</v>
      </c>
    </row>
    <row r="640" spans="2:15" ht="15.75" customHeight="1">
      <c r="B640" s="145"/>
      <c r="C640" s="146"/>
      <c r="D640" s="146"/>
      <c r="E640" s="146"/>
      <c r="F640" s="147"/>
      <c r="G640" s="147"/>
      <c r="H640" s="146"/>
      <c r="I640" s="146"/>
      <c r="J640" s="146"/>
      <c r="K640" s="148"/>
      <c r="L640" s="146"/>
      <c r="M640" s="149"/>
      <c r="N640" s="50">
        <f t="shared" si="4"/>
        <v>0</v>
      </c>
      <c r="O640" s="50">
        <f t="shared" si="5"/>
        <v>0</v>
      </c>
    </row>
    <row r="641" spans="2:15" ht="15.75" customHeight="1">
      <c r="B641" s="145"/>
      <c r="C641" s="146"/>
      <c r="D641" s="146"/>
      <c r="E641" s="146"/>
      <c r="F641" s="147"/>
      <c r="G641" s="147"/>
      <c r="H641" s="146"/>
      <c r="I641" s="146"/>
      <c r="J641" s="146"/>
      <c r="K641" s="148"/>
      <c r="L641" s="146"/>
      <c r="M641" s="149"/>
      <c r="N641" s="50">
        <f t="shared" si="4"/>
        <v>0</v>
      </c>
      <c r="O641" s="50">
        <f t="shared" si="5"/>
        <v>0</v>
      </c>
    </row>
    <row r="642" spans="2:15" ht="15.75" customHeight="1">
      <c r="B642" s="145"/>
      <c r="C642" s="146"/>
      <c r="D642" s="146"/>
      <c r="E642" s="146"/>
      <c r="F642" s="147"/>
      <c r="G642" s="147"/>
      <c r="H642" s="146"/>
      <c r="I642" s="146"/>
      <c r="J642" s="146"/>
      <c r="K642" s="148"/>
      <c r="L642" s="146"/>
      <c r="M642" s="149"/>
      <c r="N642" s="50">
        <f t="shared" si="4"/>
        <v>0</v>
      </c>
      <c r="O642" s="50">
        <f t="shared" si="5"/>
        <v>0</v>
      </c>
    </row>
    <row r="643" spans="2:15" ht="15.75" customHeight="1">
      <c r="B643" s="145"/>
      <c r="C643" s="146"/>
      <c r="D643" s="146"/>
      <c r="E643" s="146"/>
      <c r="F643" s="147"/>
      <c r="G643" s="147"/>
      <c r="H643" s="146"/>
      <c r="I643" s="146"/>
      <c r="J643" s="146"/>
      <c r="K643" s="148"/>
      <c r="L643" s="146"/>
      <c r="M643" s="149"/>
      <c r="N643" s="50">
        <f t="shared" si="4"/>
        <v>0</v>
      </c>
      <c r="O643" s="50">
        <f t="shared" si="5"/>
        <v>0</v>
      </c>
    </row>
    <row r="644" spans="2:15" ht="15.75" customHeight="1">
      <c r="B644" s="145"/>
      <c r="C644" s="146"/>
      <c r="D644" s="146"/>
      <c r="E644" s="146"/>
      <c r="F644" s="147"/>
      <c r="G644" s="147"/>
      <c r="H644" s="146"/>
      <c r="I644" s="146"/>
      <c r="J644" s="146"/>
      <c r="K644" s="148"/>
      <c r="L644" s="146"/>
      <c r="M644" s="149"/>
      <c r="N644" s="50">
        <f t="shared" si="4"/>
        <v>0</v>
      </c>
      <c r="O644" s="50">
        <f t="shared" si="5"/>
        <v>0</v>
      </c>
    </row>
    <row r="645" spans="2:15" ht="15.75" customHeight="1">
      <c r="B645" s="145"/>
      <c r="C645" s="146"/>
      <c r="D645" s="146"/>
      <c r="E645" s="146"/>
      <c r="F645" s="147"/>
      <c r="G645" s="147"/>
      <c r="H645" s="146"/>
      <c r="I645" s="146"/>
      <c r="J645" s="146"/>
      <c r="K645" s="148"/>
      <c r="L645" s="146"/>
      <c r="M645" s="149"/>
      <c r="N645" s="50">
        <f t="shared" si="4"/>
        <v>0</v>
      </c>
      <c r="O645" s="50">
        <f t="shared" si="5"/>
        <v>0</v>
      </c>
    </row>
    <row r="646" spans="2:15" ht="15.75" customHeight="1">
      <c r="B646" s="145"/>
      <c r="C646" s="146"/>
      <c r="D646" s="146"/>
      <c r="E646" s="146"/>
      <c r="F646" s="147"/>
      <c r="G646" s="147"/>
      <c r="H646" s="146"/>
      <c r="I646" s="146"/>
      <c r="J646" s="146"/>
      <c r="K646" s="148"/>
      <c r="L646" s="146"/>
      <c r="M646" s="149"/>
      <c r="N646" s="50">
        <f t="shared" si="4"/>
        <v>0</v>
      </c>
      <c r="O646" s="50">
        <f t="shared" si="5"/>
        <v>0</v>
      </c>
    </row>
    <row r="647" spans="2:15" ht="15.75" customHeight="1">
      <c r="B647" s="145"/>
      <c r="C647" s="146"/>
      <c r="D647" s="146"/>
      <c r="E647" s="146"/>
      <c r="F647" s="147"/>
      <c r="G647" s="147"/>
      <c r="H647" s="146"/>
      <c r="I647" s="146"/>
      <c r="J647" s="146"/>
      <c r="K647" s="148"/>
      <c r="L647" s="146"/>
      <c r="M647" s="149"/>
      <c r="N647" s="50">
        <f t="shared" si="4"/>
        <v>0</v>
      </c>
      <c r="O647" s="50">
        <f t="shared" si="5"/>
        <v>0</v>
      </c>
    </row>
    <row r="648" spans="2:15" ht="15.75" customHeight="1">
      <c r="B648" s="145"/>
      <c r="C648" s="146"/>
      <c r="D648" s="146"/>
      <c r="E648" s="146"/>
      <c r="F648" s="147"/>
      <c r="G648" s="147"/>
      <c r="H648" s="146"/>
      <c r="I648" s="146"/>
      <c r="J648" s="146"/>
      <c r="K648" s="148"/>
      <c r="L648" s="146"/>
      <c r="M648" s="149"/>
      <c r="N648" s="50">
        <f t="shared" si="4"/>
        <v>0</v>
      </c>
      <c r="O648" s="50">
        <f t="shared" si="5"/>
        <v>0</v>
      </c>
    </row>
    <row r="649" spans="2:15" ht="15.75" customHeight="1">
      <c r="B649" s="145"/>
      <c r="C649" s="146"/>
      <c r="D649" s="146"/>
      <c r="E649" s="146"/>
      <c r="F649" s="147"/>
      <c r="G649" s="147"/>
      <c r="H649" s="146"/>
      <c r="I649" s="146"/>
      <c r="J649" s="146"/>
      <c r="K649" s="148"/>
      <c r="L649" s="146"/>
      <c r="M649" s="149"/>
      <c r="N649" s="50">
        <f t="shared" si="4"/>
        <v>0</v>
      </c>
      <c r="O649" s="50">
        <f t="shared" si="5"/>
        <v>0</v>
      </c>
    </row>
    <row r="650" spans="2:15" ht="15.75" customHeight="1">
      <c r="B650" s="145"/>
      <c r="C650" s="146"/>
      <c r="D650" s="146"/>
      <c r="E650" s="146"/>
      <c r="F650" s="147"/>
      <c r="G650" s="147"/>
      <c r="H650" s="146"/>
      <c r="I650" s="146"/>
      <c r="J650" s="146"/>
      <c r="K650" s="148"/>
      <c r="L650" s="146"/>
      <c r="M650" s="149"/>
      <c r="N650" s="50">
        <f t="shared" si="4"/>
        <v>0</v>
      </c>
      <c r="O650" s="50">
        <f t="shared" si="5"/>
        <v>0</v>
      </c>
    </row>
    <row r="651" spans="2:15" ht="15.75" customHeight="1">
      <c r="B651" s="145"/>
      <c r="C651" s="146"/>
      <c r="D651" s="146"/>
      <c r="E651" s="146"/>
      <c r="F651" s="147"/>
      <c r="G651" s="147"/>
      <c r="H651" s="146"/>
      <c r="I651" s="146"/>
      <c r="J651" s="146"/>
      <c r="K651" s="148"/>
      <c r="L651" s="146"/>
      <c r="M651" s="149"/>
      <c r="N651" s="50">
        <f t="shared" si="4"/>
        <v>0</v>
      </c>
      <c r="O651" s="50">
        <f t="shared" si="5"/>
        <v>0</v>
      </c>
    </row>
    <row r="652" spans="2:15" ht="15.75" customHeight="1">
      <c r="B652" s="145"/>
      <c r="C652" s="146"/>
      <c r="D652" s="146"/>
      <c r="E652" s="146"/>
      <c r="F652" s="147"/>
      <c r="G652" s="147"/>
      <c r="H652" s="146"/>
      <c r="I652" s="146"/>
      <c r="J652" s="146"/>
      <c r="K652" s="148"/>
      <c r="L652" s="146"/>
      <c r="M652" s="149"/>
      <c r="N652" s="50">
        <f t="shared" si="4"/>
        <v>0</v>
      </c>
      <c r="O652" s="50">
        <f t="shared" si="5"/>
        <v>0</v>
      </c>
    </row>
    <row r="653" spans="2:15" ht="15.75" customHeight="1">
      <c r="B653" s="145"/>
      <c r="C653" s="146"/>
      <c r="D653" s="146"/>
      <c r="E653" s="146"/>
      <c r="F653" s="147"/>
      <c r="G653" s="147"/>
      <c r="H653" s="146"/>
      <c r="I653" s="146"/>
      <c r="J653" s="146"/>
      <c r="K653" s="148"/>
      <c r="L653" s="146"/>
      <c r="M653" s="149"/>
      <c r="N653" s="50">
        <f t="shared" si="4"/>
        <v>0</v>
      </c>
      <c r="O653" s="50">
        <f t="shared" si="5"/>
        <v>0</v>
      </c>
    </row>
    <row r="654" spans="2:15" ht="15.75" customHeight="1">
      <c r="B654" s="145"/>
      <c r="C654" s="146"/>
      <c r="D654" s="146"/>
      <c r="E654" s="146"/>
      <c r="F654" s="147"/>
      <c r="G654" s="147"/>
      <c r="H654" s="146"/>
      <c r="I654" s="146"/>
      <c r="J654" s="146"/>
      <c r="K654" s="148"/>
      <c r="L654" s="146"/>
      <c r="M654" s="149"/>
      <c r="N654" s="50">
        <f t="shared" si="4"/>
        <v>0</v>
      </c>
      <c r="O654" s="50">
        <f t="shared" si="5"/>
        <v>0</v>
      </c>
    </row>
    <row r="655" spans="2:15" ht="15.75" customHeight="1">
      <c r="B655" s="145"/>
      <c r="C655" s="146"/>
      <c r="D655" s="146"/>
      <c r="E655" s="146"/>
      <c r="F655" s="147"/>
      <c r="G655" s="147"/>
      <c r="H655" s="146"/>
      <c r="I655" s="146"/>
      <c r="J655" s="146"/>
      <c r="K655" s="148"/>
      <c r="L655" s="146"/>
      <c r="M655" s="149"/>
      <c r="N655" s="50">
        <f t="shared" si="4"/>
        <v>0</v>
      </c>
      <c r="O655" s="50">
        <f t="shared" si="5"/>
        <v>0</v>
      </c>
    </row>
    <row r="656" spans="2:15" ht="15.75" customHeight="1">
      <c r="B656" s="145"/>
      <c r="C656" s="146"/>
      <c r="D656" s="146"/>
      <c r="E656" s="146"/>
      <c r="F656" s="147"/>
      <c r="G656" s="147"/>
      <c r="H656" s="146"/>
      <c r="I656" s="146"/>
      <c r="J656" s="146"/>
      <c r="K656" s="148"/>
      <c r="L656" s="146"/>
      <c r="M656" s="149"/>
      <c r="N656" s="50">
        <f t="shared" si="4"/>
        <v>0</v>
      </c>
      <c r="O656" s="50">
        <f t="shared" si="5"/>
        <v>0</v>
      </c>
    </row>
    <row r="657" spans="2:15" ht="15.75" customHeight="1">
      <c r="B657" s="145"/>
      <c r="C657" s="146"/>
      <c r="D657" s="146"/>
      <c r="E657" s="146"/>
      <c r="F657" s="147"/>
      <c r="G657" s="147"/>
      <c r="H657" s="146"/>
      <c r="I657" s="146"/>
      <c r="J657" s="146"/>
      <c r="K657" s="148"/>
      <c r="L657" s="146"/>
      <c r="M657" s="149"/>
      <c r="N657" s="50">
        <f t="shared" si="4"/>
        <v>0</v>
      </c>
      <c r="O657" s="50">
        <f t="shared" si="5"/>
        <v>0</v>
      </c>
    </row>
    <row r="658" spans="2:15" ht="15.75" customHeight="1">
      <c r="B658" s="145"/>
      <c r="C658" s="146"/>
      <c r="D658" s="146"/>
      <c r="E658" s="146"/>
      <c r="F658" s="147"/>
      <c r="G658" s="147"/>
      <c r="H658" s="146"/>
      <c r="I658" s="146"/>
      <c r="J658" s="146"/>
      <c r="K658" s="148"/>
      <c r="L658" s="146"/>
      <c r="M658" s="149"/>
      <c r="N658" s="50">
        <f t="shared" si="4"/>
        <v>0</v>
      </c>
      <c r="O658" s="50">
        <f t="shared" si="5"/>
        <v>0</v>
      </c>
    </row>
    <row r="659" spans="2:15" ht="15.75" customHeight="1">
      <c r="B659" s="145"/>
      <c r="C659" s="146"/>
      <c r="D659" s="146"/>
      <c r="E659" s="146"/>
      <c r="F659" s="147"/>
      <c r="G659" s="147"/>
      <c r="H659" s="146"/>
      <c r="I659" s="146"/>
      <c r="J659" s="146"/>
      <c r="K659" s="148"/>
      <c r="L659" s="146"/>
      <c r="M659" s="149"/>
      <c r="N659" s="50">
        <f t="shared" si="4"/>
        <v>0</v>
      </c>
      <c r="O659" s="50">
        <f t="shared" si="5"/>
        <v>0</v>
      </c>
    </row>
    <row r="660" spans="2:15" ht="15.75" customHeight="1">
      <c r="B660" s="145"/>
      <c r="C660" s="146"/>
      <c r="D660" s="146"/>
      <c r="E660" s="146"/>
      <c r="F660" s="147"/>
      <c r="G660" s="147"/>
      <c r="H660" s="146"/>
      <c r="I660" s="146"/>
      <c r="J660" s="146"/>
      <c r="K660" s="148"/>
      <c r="L660" s="146"/>
      <c r="M660" s="149"/>
      <c r="N660" s="50">
        <f t="shared" si="4"/>
        <v>0</v>
      </c>
      <c r="O660" s="50">
        <f t="shared" si="5"/>
        <v>0</v>
      </c>
    </row>
    <row r="661" spans="2:15" ht="15.75" customHeight="1">
      <c r="B661" s="145"/>
      <c r="C661" s="146"/>
      <c r="D661" s="146"/>
      <c r="E661" s="146"/>
      <c r="F661" s="147"/>
      <c r="G661" s="147"/>
      <c r="H661" s="146"/>
      <c r="I661" s="146"/>
      <c r="J661" s="146"/>
      <c r="K661" s="148"/>
      <c r="L661" s="146"/>
      <c r="M661" s="149"/>
      <c r="N661" s="50">
        <f t="shared" si="4"/>
        <v>0</v>
      </c>
      <c r="O661" s="50">
        <f t="shared" si="5"/>
        <v>0</v>
      </c>
    </row>
    <row r="662" spans="2:15" ht="15.75" customHeight="1">
      <c r="B662" s="145"/>
      <c r="C662" s="146"/>
      <c r="D662" s="146"/>
      <c r="E662" s="146"/>
      <c r="F662" s="147"/>
      <c r="G662" s="147"/>
      <c r="H662" s="146"/>
      <c r="I662" s="146"/>
      <c r="J662" s="146"/>
      <c r="K662" s="148"/>
      <c r="L662" s="146"/>
      <c r="M662" s="149"/>
      <c r="N662" s="50">
        <f t="shared" si="4"/>
        <v>0</v>
      </c>
      <c r="O662" s="50">
        <f t="shared" si="5"/>
        <v>0</v>
      </c>
    </row>
    <row r="663" spans="2:15" ht="15.75" customHeight="1">
      <c r="B663" s="145"/>
      <c r="C663" s="146"/>
      <c r="D663" s="146"/>
      <c r="E663" s="146"/>
      <c r="F663" s="147"/>
      <c r="G663" s="147"/>
      <c r="H663" s="146"/>
      <c r="I663" s="146"/>
      <c r="J663" s="146"/>
      <c r="K663" s="148"/>
      <c r="L663" s="146"/>
      <c r="M663" s="149"/>
      <c r="N663" s="50">
        <f t="shared" si="4"/>
        <v>0</v>
      </c>
      <c r="O663" s="50">
        <f t="shared" si="5"/>
        <v>0</v>
      </c>
    </row>
    <row r="664" spans="2:15" ht="15.75" customHeight="1">
      <c r="B664" s="145"/>
      <c r="C664" s="146"/>
      <c r="D664" s="146"/>
      <c r="E664" s="146"/>
      <c r="F664" s="147"/>
      <c r="G664" s="147"/>
      <c r="H664" s="146"/>
      <c r="I664" s="146"/>
      <c r="J664" s="146"/>
      <c r="K664" s="148"/>
      <c r="L664" s="146"/>
      <c r="M664" s="149"/>
      <c r="N664" s="50">
        <f t="shared" si="4"/>
        <v>0</v>
      </c>
      <c r="O664" s="50">
        <f t="shared" si="5"/>
        <v>0</v>
      </c>
    </row>
    <row r="665" spans="2:15" ht="15.75" customHeight="1">
      <c r="B665" s="145"/>
      <c r="C665" s="146"/>
      <c r="D665" s="146"/>
      <c r="E665" s="146"/>
      <c r="F665" s="147"/>
      <c r="G665" s="147"/>
      <c r="H665" s="146"/>
      <c r="I665" s="146"/>
      <c r="J665" s="146"/>
      <c r="K665" s="148"/>
      <c r="L665" s="146"/>
      <c r="M665" s="149"/>
      <c r="N665" s="50">
        <f t="shared" si="4"/>
        <v>0</v>
      </c>
      <c r="O665" s="50">
        <f t="shared" si="5"/>
        <v>0</v>
      </c>
    </row>
    <row r="666" spans="2:15" ht="15.75" customHeight="1">
      <c r="B666" s="145"/>
      <c r="C666" s="146"/>
      <c r="D666" s="146"/>
      <c r="E666" s="146"/>
      <c r="F666" s="147"/>
      <c r="G666" s="147"/>
      <c r="H666" s="146"/>
      <c r="I666" s="146"/>
      <c r="J666" s="146"/>
      <c r="K666" s="148"/>
      <c r="L666" s="146"/>
      <c r="M666" s="149"/>
      <c r="N666" s="50">
        <f t="shared" si="4"/>
        <v>0</v>
      </c>
      <c r="O666" s="50">
        <f t="shared" si="5"/>
        <v>0</v>
      </c>
    </row>
    <row r="667" spans="2:15" ht="15.75" customHeight="1">
      <c r="B667" s="145"/>
      <c r="C667" s="146"/>
      <c r="D667" s="146"/>
      <c r="E667" s="146"/>
      <c r="F667" s="147"/>
      <c r="G667" s="147"/>
      <c r="H667" s="146"/>
      <c r="I667" s="146"/>
      <c r="J667" s="146"/>
      <c r="K667" s="148"/>
      <c r="L667" s="146"/>
      <c r="M667" s="149"/>
      <c r="N667" s="50">
        <f t="shared" si="4"/>
        <v>0</v>
      </c>
      <c r="O667" s="50">
        <f t="shared" si="5"/>
        <v>0</v>
      </c>
    </row>
    <row r="668" spans="2:15" ht="15.75" customHeight="1">
      <c r="B668" s="145"/>
      <c r="C668" s="146"/>
      <c r="D668" s="146"/>
      <c r="E668" s="146"/>
      <c r="F668" s="147"/>
      <c r="G668" s="147"/>
      <c r="H668" s="146"/>
      <c r="I668" s="146"/>
      <c r="J668" s="146"/>
      <c r="K668" s="148"/>
      <c r="L668" s="146"/>
      <c r="M668" s="149"/>
      <c r="N668" s="50">
        <f t="shared" si="4"/>
        <v>0</v>
      </c>
      <c r="O668" s="50">
        <f t="shared" si="5"/>
        <v>0</v>
      </c>
    </row>
    <row r="669" spans="2:15" ht="15.75" customHeight="1">
      <c r="B669" s="145"/>
      <c r="C669" s="146"/>
      <c r="D669" s="146"/>
      <c r="E669" s="146"/>
      <c r="F669" s="147"/>
      <c r="G669" s="147"/>
      <c r="H669" s="146"/>
      <c r="I669" s="146"/>
      <c r="J669" s="146"/>
      <c r="K669" s="148"/>
      <c r="L669" s="146"/>
      <c r="M669" s="149"/>
      <c r="N669" s="50">
        <f t="shared" si="4"/>
        <v>0</v>
      </c>
      <c r="O669" s="50">
        <f t="shared" si="5"/>
        <v>0</v>
      </c>
    </row>
    <row r="670" spans="2:15" ht="15.75" customHeight="1">
      <c r="B670" s="145"/>
      <c r="C670" s="146"/>
      <c r="D670" s="146"/>
      <c r="E670" s="146"/>
      <c r="F670" s="147"/>
      <c r="G670" s="147"/>
      <c r="H670" s="146"/>
      <c r="I670" s="146"/>
      <c r="J670" s="146"/>
      <c r="K670" s="148"/>
      <c r="L670" s="146"/>
      <c r="M670" s="149"/>
      <c r="N670" s="50">
        <f t="shared" si="4"/>
        <v>0</v>
      </c>
      <c r="O670" s="50">
        <f t="shared" si="5"/>
        <v>0</v>
      </c>
    </row>
    <row r="671" spans="2:15" ht="15.75" customHeight="1">
      <c r="B671" s="145"/>
      <c r="C671" s="146"/>
      <c r="D671" s="146"/>
      <c r="E671" s="146"/>
      <c r="F671" s="147"/>
      <c r="G671" s="147"/>
      <c r="H671" s="146"/>
      <c r="I671" s="146"/>
      <c r="J671" s="146"/>
      <c r="K671" s="148"/>
      <c r="L671" s="146"/>
      <c r="M671" s="149"/>
      <c r="N671" s="50">
        <f t="shared" si="4"/>
        <v>0</v>
      </c>
      <c r="O671" s="50">
        <f t="shared" si="5"/>
        <v>0</v>
      </c>
    </row>
    <row r="672" spans="2:15" ht="15.75" customHeight="1">
      <c r="B672" s="145"/>
      <c r="C672" s="146"/>
      <c r="D672" s="146"/>
      <c r="E672" s="146"/>
      <c r="F672" s="147"/>
      <c r="G672" s="147"/>
      <c r="H672" s="146"/>
      <c r="I672" s="146"/>
      <c r="J672" s="146"/>
      <c r="K672" s="148"/>
      <c r="L672" s="146"/>
      <c r="M672" s="149"/>
      <c r="N672" s="50">
        <f t="shared" si="4"/>
        <v>0</v>
      </c>
      <c r="O672" s="50">
        <f t="shared" si="5"/>
        <v>0</v>
      </c>
    </row>
    <row r="673" spans="2:15" ht="15.75" customHeight="1">
      <c r="B673" s="145"/>
      <c r="C673" s="146"/>
      <c r="D673" s="146"/>
      <c r="E673" s="146"/>
      <c r="F673" s="147"/>
      <c r="G673" s="147"/>
      <c r="H673" s="146"/>
      <c r="I673" s="146"/>
      <c r="J673" s="146"/>
      <c r="K673" s="148"/>
      <c r="L673" s="146"/>
      <c r="M673" s="149"/>
      <c r="N673" s="50">
        <f t="shared" si="4"/>
        <v>0</v>
      </c>
      <c r="O673" s="50">
        <f t="shared" si="5"/>
        <v>0</v>
      </c>
    </row>
    <row r="674" spans="2:15" ht="15.75" customHeight="1">
      <c r="B674" s="145"/>
      <c r="C674" s="146"/>
      <c r="D674" s="146"/>
      <c r="E674" s="146"/>
      <c r="F674" s="147"/>
      <c r="G674" s="147"/>
      <c r="H674" s="146"/>
      <c r="I674" s="146"/>
      <c r="J674" s="146"/>
      <c r="K674" s="148"/>
      <c r="L674" s="146"/>
      <c r="M674" s="149"/>
      <c r="N674" s="50">
        <f t="shared" si="4"/>
        <v>0</v>
      </c>
      <c r="O674" s="50">
        <f t="shared" si="5"/>
        <v>0</v>
      </c>
    </row>
    <row r="675" spans="2:15" ht="15.75" customHeight="1">
      <c r="B675" s="145"/>
      <c r="C675" s="146"/>
      <c r="D675" s="146"/>
      <c r="E675" s="146"/>
      <c r="F675" s="147"/>
      <c r="G675" s="147"/>
      <c r="H675" s="146"/>
      <c r="I675" s="146"/>
      <c r="J675" s="146"/>
      <c r="K675" s="148"/>
      <c r="L675" s="146"/>
      <c r="M675" s="149"/>
      <c r="N675" s="50">
        <f t="shared" si="4"/>
        <v>0</v>
      </c>
      <c r="O675" s="50">
        <f t="shared" si="5"/>
        <v>0</v>
      </c>
    </row>
    <row r="676" spans="2:15" ht="15.75" customHeight="1">
      <c r="B676" s="145"/>
      <c r="C676" s="146"/>
      <c r="D676" s="146"/>
      <c r="E676" s="146"/>
      <c r="F676" s="147"/>
      <c r="G676" s="147"/>
      <c r="H676" s="146"/>
      <c r="I676" s="146"/>
      <c r="J676" s="146"/>
      <c r="K676" s="148"/>
      <c r="L676" s="146"/>
      <c r="M676" s="149"/>
      <c r="N676" s="50">
        <f t="shared" si="4"/>
        <v>0</v>
      </c>
      <c r="O676" s="50">
        <f t="shared" si="5"/>
        <v>0</v>
      </c>
    </row>
    <row r="677" spans="2:15" ht="15.75" customHeight="1">
      <c r="B677" s="145"/>
      <c r="C677" s="146"/>
      <c r="D677" s="146"/>
      <c r="E677" s="146"/>
      <c r="F677" s="147"/>
      <c r="G677" s="147"/>
      <c r="H677" s="146"/>
      <c r="I677" s="146"/>
      <c r="J677" s="146"/>
      <c r="K677" s="148"/>
      <c r="L677" s="146"/>
      <c r="M677" s="149"/>
      <c r="N677" s="50">
        <f t="shared" si="4"/>
        <v>0</v>
      </c>
      <c r="O677" s="50">
        <f t="shared" si="5"/>
        <v>0</v>
      </c>
    </row>
    <row r="678" spans="2:15" ht="15.75" customHeight="1">
      <c r="B678" s="145"/>
      <c r="C678" s="146"/>
      <c r="D678" s="146"/>
      <c r="E678" s="146"/>
      <c r="F678" s="147"/>
      <c r="G678" s="147"/>
      <c r="H678" s="146"/>
      <c r="I678" s="146"/>
      <c r="J678" s="146"/>
      <c r="K678" s="148"/>
      <c r="L678" s="146"/>
      <c r="M678" s="149"/>
      <c r="N678" s="50">
        <f t="shared" si="4"/>
        <v>0</v>
      </c>
      <c r="O678" s="50">
        <f t="shared" si="5"/>
        <v>0</v>
      </c>
    </row>
    <row r="679" spans="2:15" ht="15.75" customHeight="1">
      <c r="B679" s="145"/>
      <c r="C679" s="146"/>
      <c r="D679" s="146"/>
      <c r="E679" s="146"/>
      <c r="F679" s="147"/>
      <c r="G679" s="147"/>
      <c r="H679" s="146"/>
      <c r="I679" s="146"/>
      <c r="J679" s="146"/>
      <c r="K679" s="148"/>
      <c r="L679" s="146"/>
      <c r="M679" s="149"/>
      <c r="N679" s="50">
        <f t="shared" si="4"/>
        <v>0</v>
      </c>
      <c r="O679" s="50">
        <f t="shared" si="5"/>
        <v>0</v>
      </c>
    </row>
    <row r="680" spans="2:15" ht="15.75" customHeight="1">
      <c r="B680" s="145"/>
      <c r="C680" s="146"/>
      <c r="D680" s="146"/>
      <c r="E680" s="146"/>
      <c r="F680" s="147"/>
      <c r="G680" s="147"/>
      <c r="H680" s="146"/>
      <c r="I680" s="146"/>
      <c r="J680" s="146"/>
      <c r="K680" s="148"/>
      <c r="L680" s="146"/>
      <c r="M680" s="149"/>
      <c r="N680" s="50">
        <f t="shared" si="4"/>
        <v>0</v>
      </c>
      <c r="O680" s="50">
        <f t="shared" si="5"/>
        <v>0</v>
      </c>
    </row>
    <row r="681" spans="2:15" ht="15.75" customHeight="1">
      <c r="B681" s="145"/>
      <c r="C681" s="146"/>
      <c r="D681" s="146"/>
      <c r="E681" s="146"/>
      <c r="F681" s="147"/>
      <c r="G681" s="147"/>
      <c r="H681" s="146"/>
      <c r="I681" s="146"/>
      <c r="J681" s="146"/>
      <c r="K681" s="148"/>
      <c r="L681" s="146"/>
      <c r="M681" s="149"/>
      <c r="N681" s="50">
        <f t="shared" si="4"/>
        <v>0</v>
      </c>
      <c r="O681" s="50">
        <f t="shared" si="5"/>
        <v>0</v>
      </c>
    </row>
    <row r="682" spans="2:15" ht="15.75" customHeight="1">
      <c r="B682" s="145"/>
      <c r="C682" s="146"/>
      <c r="D682" s="146"/>
      <c r="E682" s="146"/>
      <c r="F682" s="147"/>
      <c r="G682" s="147"/>
      <c r="H682" s="146"/>
      <c r="I682" s="146"/>
      <c r="J682" s="146"/>
      <c r="K682" s="148"/>
      <c r="L682" s="146"/>
      <c r="M682" s="149"/>
      <c r="N682" s="50">
        <f t="shared" si="4"/>
        <v>0</v>
      </c>
      <c r="O682" s="50">
        <f t="shared" si="5"/>
        <v>0</v>
      </c>
    </row>
    <row r="683" spans="2:15" ht="15.75" customHeight="1">
      <c r="B683" s="145"/>
      <c r="C683" s="146"/>
      <c r="D683" s="146"/>
      <c r="E683" s="146"/>
      <c r="F683" s="147"/>
      <c r="G683" s="147"/>
      <c r="H683" s="146"/>
      <c r="I683" s="146"/>
      <c r="J683" s="146"/>
      <c r="K683" s="148"/>
      <c r="L683" s="146"/>
      <c r="M683" s="149"/>
      <c r="N683" s="50">
        <f t="shared" si="4"/>
        <v>0</v>
      </c>
      <c r="O683" s="50">
        <f t="shared" si="5"/>
        <v>0</v>
      </c>
    </row>
    <row r="684" spans="2:15" ht="15.75" customHeight="1">
      <c r="B684" s="145"/>
      <c r="C684" s="146"/>
      <c r="D684" s="146"/>
      <c r="E684" s="146"/>
      <c r="F684" s="147"/>
      <c r="G684" s="147"/>
      <c r="H684" s="146"/>
      <c r="I684" s="146"/>
      <c r="J684" s="146"/>
      <c r="K684" s="148"/>
      <c r="L684" s="146"/>
      <c r="M684" s="149"/>
      <c r="N684" s="50">
        <f t="shared" si="4"/>
        <v>0</v>
      </c>
      <c r="O684" s="50">
        <f t="shared" si="5"/>
        <v>0</v>
      </c>
    </row>
    <row r="685" spans="2:15" ht="15.75" customHeight="1">
      <c r="B685" s="145"/>
      <c r="C685" s="146"/>
      <c r="D685" s="146"/>
      <c r="E685" s="146"/>
      <c r="F685" s="147"/>
      <c r="G685" s="147"/>
      <c r="H685" s="146"/>
      <c r="I685" s="146"/>
      <c r="J685" s="146"/>
      <c r="K685" s="148"/>
      <c r="L685" s="146"/>
      <c r="M685" s="149"/>
      <c r="N685" s="50">
        <f t="shared" si="4"/>
        <v>0</v>
      </c>
      <c r="O685" s="50">
        <f t="shared" si="5"/>
        <v>0</v>
      </c>
    </row>
    <row r="686" spans="2:15" ht="15.75" customHeight="1">
      <c r="B686" s="145"/>
      <c r="C686" s="146"/>
      <c r="D686" s="146"/>
      <c r="E686" s="146"/>
      <c r="F686" s="147"/>
      <c r="G686" s="147"/>
      <c r="H686" s="146"/>
      <c r="I686" s="146"/>
      <c r="J686" s="146"/>
      <c r="K686" s="148"/>
      <c r="L686" s="146"/>
      <c r="M686" s="149"/>
      <c r="N686" s="50">
        <f t="shared" si="4"/>
        <v>0</v>
      </c>
      <c r="O686" s="50">
        <f t="shared" si="5"/>
        <v>0</v>
      </c>
    </row>
    <row r="687" spans="2:15" ht="15.75" customHeight="1">
      <c r="B687" s="145"/>
      <c r="C687" s="146"/>
      <c r="D687" s="146"/>
      <c r="E687" s="146"/>
      <c r="F687" s="147"/>
      <c r="G687" s="147"/>
      <c r="H687" s="146"/>
      <c r="I687" s="146"/>
      <c r="J687" s="146"/>
      <c r="K687" s="148"/>
      <c r="L687" s="146"/>
      <c r="M687" s="149"/>
      <c r="N687" s="50">
        <f t="shared" si="4"/>
        <v>0</v>
      </c>
      <c r="O687" s="50">
        <f t="shared" si="5"/>
        <v>0</v>
      </c>
    </row>
    <row r="688" spans="2:15" ht="15.75" customHeight="1">
      <c r="B688" s="145"/>
      <c r="C688" s="146"/>
      <c r="D688" s="146"/>
      <c r="E688" s="146"/>
      <c r="F688" s="147"/>
      <c r="G688" s="147"/>
      <c r="H688" s="146"/>
      <c r="I688" s="146"/>
      <c r="J688" s="146"/>
      <c r="K688" s="148"/>
      <c r="L688" s="146"/>
      <c r="M688" s="149"/>
      <c r="N688" s="50">
        <f t="shared" si="4"/>
        <v>0</v>
      </c>
      <c r="O688" s="50">
        <f t="shared" si="5"/>
        <v>0</v>
      </c>
    </row>
    <row r="689" spans="2:15" ht="15.75" customHeight="1">
      <c r="B689" s="145"/>
      <c r="C689" s="146"/>
      <c r="D689" s="146"/>
      <c r="E689" s="146"/>
      <c r="F689" s="147"/>
      <c r="G689" s="147"/>
      <c r="H689" s="146"/>
      <c r="I689" s="146"/>
      <c r="J689" s="146"/>
      <c r="K689" s="148"/>
      <c r="L689" s="146"/>
      <c r="M689" s="149"/>
      <c r="N689" s="50">
        <f t="shared" si="4"/>
        <v>0</v>
      </c>
      <c r="O689" s="50">
        <f t="shared" si="5"/>
        <v>0</v>
      </c>
    </row>
    <row r="690" spans="2:15" ht="15.75" customHeight="1">
      <c r="B690" s="145"/>
      <c r="C690" s="146"/>
      <c r="D690" s="146"/>
      <c r="E690" s="146"/>
      <c r="F690" s="147"/>
      <c r="G690" s="147"/>
      <c r="H690" s="146"/>
      <c r="I690" s="146"/>
      <c r="J690" s="146"/>
      <c r="K690" s="148"/>
      <c r="L690" s="146"/>
      <c r="M690" s="149"/>
      <c r="N690" s="50">
        <f t="shared" si="4"/>
        <v>0</v>
      </c>
      <c r="O690" s="50">
        <f t="shared" si="5"/>
        <v>0</v>
      </c>
    </row>
    <row r="691" spans="2:15" ht="15.75" customHeight="1">
      <c r="B691" s="145"/>
      <c r="C691" s="146"/>
      <c r="D691" s="146"/>
      <c r="E691" s="146"/>
      <c r="F691" s="147"/>
      <c r="G691" s="147"/>
      <c r="H691" s="146"/>
      <c r="I691" s="146"/>
      <c r="J691" s="146"/>
      <c r="K691" s="148"/>
      <c r="L691" s="146"/>
      <c r="M691" s="149"/>
      <c r="N691" s="50">
        <f t="shared" si="4"/>
        <v>0</v>
      </c>
      <c r="O691" s="50">
        <f t="shared" si="5"/>
        <v>0</v>
      </c>
    </row>
    <row r="692" spans="2:15" ht="15.75" customHeight="1">
      <c r="B692" s="145"/>
      <c r="C692" s="146"/>
      <c r="D692" s="146"/>
      <c r="E692" s="146"/>
      <c r="F692" s="147"/>
      <c r="G692" s="147"/>
      <c r="H692" s="146"/>
      <c r="I692" s="146"/>
      <c r="J692" s="146"/>
      <c r="K692" s="148"/>
      <c r="L692" s="146"/>
      <c r="M692" s="149"/>
      <c r="N692" s="50">
        <f t="shared" si="4"/>
        <v>0</v>
      </c>
      <c r="O692" s="50">
        <f t="shared" si="5"/>
        <v>0</v>
      </c>
    </row>
    <row r="693" spans="2:15" ht="15.75" customHeight="1">
      <c r="B693" s="145"/>
      <c r="C693" s="146"/>
      <c r="D693" s="146"/>
      <c r="E693" s="146"/>
      <c r="F693" s="147"/>
      <c r="G693" s="147"/>
      <c r="H693" s="146"/>
      <c r="I693" s="146"/>
      <c r="J693" s="146"/>
      <c r="K693" s="148"/>
      <c r="L693" s="146"/>
      <c r="M693" s="149"/>
      <c r="N693" s="50">
        <f t="shared" si="4"/>
        <v>0</v>
      </c>
      <c r="O693" s="50">
        <f t="shared" si="5"/>
        <v>0</v>
      </c>
    </row>
    <row r="694" spans="2:15" ht="15.75" customHeight="1">
      <c r="B694" s="145"/>
      <c r="C694" s="146"/>
      <c r="D694" s="146"/>
      <c r="E694" s="146"/>
      <c r="F694" s="147"/>
      <c r="G694" s="147"/>
      <c r="H694" s="146"/>
      <c r="I694" s="146"/>
      <c r="J694" s="146"/>
      <c r="K694" s="148"/>
      <c r="L694" s="146"/>
      <c r="M694" s="149"/>
      <c r="N694" s="50">
        <f t="shared" si="4"/>
        <v>0</v>
      </c>
      <c r="O694" s="50">
        <f t="shared" si="5"/>
        <v>0</v>
      </c>
    </row>
    <row r="695" spans="2:15" ht="15.75" customHeight="1">
      <c r="B695" s="145"/>
      <c r="C695" s="146"/>
      <c r="D695" s="146"/>
      <c r="E695" s="146"/>
      <c r="F695" s="147"/>
      <c r="G695" s="147"/>
      <c r="H695" s="146"/>
      <c r="I695" s="146"/>
      <c r="J695" s="146"/>
      <c r="K695" s="148"/>
      <c r="L695" s="146"/>
      <c r="M695" s="149"/>
      <c r="N695" s="50">
        <f t="shared" si="4"/>
        <v>0</v>
      </c>
      <c r="O695" s="50">
        <f t="shared" si="5"/>
        <v>0</v>
      </c>
    </row>
    <row r="696" spans="2:15" ht="15.75" customHeight="1">
      <c r="B696" s="145"/>
      <c r="C696" s="146"/>
      <c r="D696" s="146"/>
      <c r="E696" s="146"/>
      <c r="F696" s="147"/>
      <c r="G696" s="147"/>
      <c r="H696" s="146"/>
      <c r="I696" s="146"/>
      <c r="J696" s="146"/>
      <c r="K696" s="148"/>
      <c r="L696" s="146"/>
      <c r="M696" s="149"/>
      <c r="N696" s="50">
        <f t="shared" si="4"/>
        <v>0</v>
      </c>
      <c r="O696" s="50">
        <f t="shared" si="5"/>
        <v>0</v>
      </c>
    </row>
    <row r="697" spans="2:15" ht="15.75" customHeight="1">
      <c r="B697" s="145"/>
      <c r="C697" s="146"/>
      <c r="D697" s="146"/>
      <c r="E697" s="146"/>
      <c r="F697" s="147"/>
      <c r="G697" s="147"/>
      <c r="H697" s="146"/>
      <c r="I697" s="146"/>
      <c r="J697" s="146"/>
      <c r="K697" s="148"/>
      <c r="L697" s="146"/>
      <c r="M697" s="149"/>
      <c r="N697" s="50">
        <f t="shared" si="4"/>
        <v>0</v>
      </c>
      <c r="O697" s="50">
        <f t="shared" si="5"/>
        <v>0</v>
      </c>
    </row>
    <row r="698" spans="2:15" ht="15.75" customHeight="1">
      <c r="B698" s="145"/>
      <c r="C698" s="146"/>
      <c r="D698" s="146"/>
      <c r="E698" s="146"/>
      <c r="F698" s="147"/>
      <c r="G698" s="147"/>
      <c r="H698" s="146"/>
      <c r="I698" s="146"/>
      <c r="J698" s="146"/>
      <c r="K698" s="148"/>
      <c r="L698" s="146"/>
      <c r="M698" s="149"/>
      <c r="N698" s="50">
        <f t="shared" si="4"/>
        <v>0</v>
      </c>
      <c r="O698" s="50">
        <f t="shared" si="5"/>
        <v>0</v>
      </c>
    </row>
    <row r="699" spans="2:15" ht="15.75" customHeight="1">
      <c r="B699" s="145"/>
      <c r="C699" s="146"/>
      <c r="D699" s="146"/>
      <c r="E699" s="146"/>
      <c r="F699" s="147"/>
      <c r="G699" s="147"/>
      <c r="H699" s="146"/>
      <c r="I699" s="146"/>
      <c r="J699" s="146"/>
      <c r="K699" s="148"/>
      <c r="L699" s="146"/>
      <c r="M699" s="149"/>
      <c r="N699" s="50">
        <f t="shared" si="4"/>
        <v>0</v>
      </c>
      <c r="O699" s="50">
        <f t="shared" si="5"/>
        <v>0</v>
      </c>
    </row>
    <row r="700" spans="2:15" ht="15.75" customHeight="1">
      <c r="B700" s="145"/>
      <c r="C700" s="146"/>
      <c r="D700" s="146"/>
      <c r="E700" s="146"/>
      <c r="F700" s="147"/>
      <c r="G700" s="147"/>
      <c r="H700" s="146"/>
      <c r="I700" s="146"/>
      <c r="J700" s="146"/>
      <c r="K700" s="148"/>
      <c r="L700" s="146"/>
      <c r="M700" s="149"/>
      <c r="N700" s="50">
        <f t="shared" si="4"/>
        <v>0</v>
      </c>
      <c r="O700" s="50">
        <f t="shared" si="5"/>
        <v>0</v>
      </c>
    </row>
    <row r="701" spans="2:15" ht="15.75" customHeight="1">
      <c r="B701" s="145"/>
      <c r="C701" s="146"/>
      <c r="D701" s="146"/>
      <c r="E701" s="146"/>
      <c r="F701" s="147"/>
      <c r="G701" s="147"/>
      <c r="H701" s="146"/>
      <c r="I701" s="146"/>
      <c r="J701" s="146"/>
      <c r="K701" s="148"/>
      <c r="L701" s="146"/>
      <c r="M701" s="149"/>
      <c r="N701" s="50">
        <f t="shared" si="4"/>
        <v>0</v>
      </c>
      <c r="O701" s="50">
        <f t="shared" si="5"/>
        <v>0</v>
      </c>
    </row>
    <row r="702" spans="2:15" ht="15.75" customHeight="1">
      <c r="B702" s="145"/>
      <c r="C702" s="146"/>
      <c r="D702" s="146"/>
      <c r="E702" s="146"/>
      <c r="F702" s="147"/>
      <c r="G702" s="147"/>
      <c r="H702" s="146"/>
      <c r="I702" s="146"/>
      <c r="J702" s="146"/>
      <c r="K702" s="148"/>
      <c r="L702" s="146"/>
      <c r="M702" s="149"/>
      <c r="N702" s="50">
        <f t="shared" si="4"/>
        <v>0</v>
      </c>
      <c r="O702" s="50">
        <f t="shared" si="5"/>
        <v>0</v>
      </c>
    </row>
    <row r="703" spans="2:15" ht="15.75" customHeight="1">
      <c r="B703" s="145"/>
      <c r="C703" s="146"/>
      <c r="D703" s="146"/>
      <c r="E703" s="146"/>
      <c r="F703" s="147"/>
      <c r="G703" s="147"/>
      <c r="H703" s="146"/>
      <c r="I703" s="146"/>
      <c r="J703" s="146"/>
      <c r="K703" s="148"/>
      <c r="L703" s="146"/>
      <c r="M703" s="149"/>
      <c r="N703" s="50">
        <f t="shared" si="4"/>
        <v>0</v>
      </c>
      <c r="O703" s="50">
        <f t="shared" si="5"/>
        <v>0</v>
      </c>
    </row>
    <row r="704" spans="2:15" ht="15.75" customHeight="1">
      <c r="B704" s="145"/>
      <c r="C704" s="146"/>
      <c r="D704" s="146"/>
      <c r="E704" s="146"/>
      <c r="F704" s="147"/>
      <c r="G704" s="147"/>
      <c r="H704" s="146"/>
      <c r="I704" s="146"/>
      <c r="J704" s="146"/>
      <c r="K704" s="148"/>
      <c r="L704" s="146"/>
      <c r="M704" s="149"/>
      <c r="N704" s="50">
        <f t="shared" si="4"/>
        <v>0</v>
      </c>
      <c r="O704" s="50">
        <f t="shared" si="5"/>
        <v>0</v>
      </c>
    </row>
    <row r="705" spans="2:15" ht="15.75" customHeight="1">
      <c r="B705" s="145"/>
      <c r="C705" s="146"/>
      <c r="D705" s="146"/>
      <c r="E705" s="146"/>
      <c r="F705" s="147"/>
      <c r="G705" s="147"/>
      <c r="H705" s="146"/>
      <c r="I705" s="146"/>
      <c r="J705" s="146"/>
      <c r="K705" s="148"/>
      <c r="L705" s="146"/>
      <c r="M705" s="149"/>
      <c r="N705" s="50">
        <f t="shared" si="4"/>
        <v>0</v>
      </c>
      <c r="O705" s="50">
        <f t="shared" si="5"/>
        <v>0</v>
      </c>
    </row>
    <row r="706" spans="2:15" ht="15.75" customHeight="1">
      <c r="B706" s="145"/>
      <c r="C706" s="146"/>
      <c r="D706" s="146"/>
      <c r="E706" s="146"/>
      <c r="F706" s="147"/>
      <c r="G706" s="147"/>
      <c r="H706" s="146"/>
      <c r="I706" s="146"/>
      <c r="J706" s="146"/>
      <c r="K706" s="148"/>
      <c r="L706" s="146"/>
      <c r="M706" s="149"/>
      <c r="N706" s="50">
        <f t="shared" si="4"/>
        <v>0</v>
      </c>
      <c r="O706" s="50">
        <f t="shared" si="5"/>
        <v>0</v>
      </c>
    </row>
    <row r="707" spans="2:15" ht="15.75" customHeight="1">
      <c r="B707" s="145"/>
      <c r="C707" s="146"/>
      <c r="D707" s="146"/>
      <c r="E707" s="146"/>
      <c r="F707" s="147"/>
      <c r="G707" s="147"/>
      <c r="H707" s="146"/>
      <c r="I707" s="146"/>
      <c r="J707" s="146"/>
      <c r="K707" s="148"/>
      <c r="L707" s="146"/>
      <c r="M707" s="149"/>
      <c r="N707" s="50">
        <f t="shared" si="4"/>
        <v>0</v>
      </c>
      <c r="O707" s="50">
        <f t="shared" si="5"/>
        <v>0</v>
      </c>
    </row>
    <row r="708" spans="2:15" ht="15.75" customHeight="1">
      <c r="B708" s="145"/>
      <c r="C708" s="146"/>
      <c r="D708" s="146"/>
      <c r="E708" s="146"/>
      <c r="F708" s="147"/>
      <c r="G708" s="147"/>
      <c r="H708" s="146"/>
      <c r="I708" s="146"/>
      <c r="J708" s="146"/>
      <c r="K708" s="148"/>
      <c r="L708" s="146"/>
      <c r="M708" s="149"/>
      <c r="N708" s="50">
        <f t="shared" si="4"/>
        <v>0</v>
      </c>
      <c r="O708" s="50">
        <f t="shared" si="5"/>
        <v>0</v>
      </c>
    </row>
    <row r="709" spans="2:15" ht="15.75" customHeight="1">
      <c r="B709" s="145"/>
      <c r="C709" s="146"/>
      <c r="D709" s="146"/>
      <c r="E709" s="146"/>
      <c r="F709" s="147"/>
      <c r="G709" s="147"/>
      <c r="H709" s="146"/>
      <c r="I709" s="146"/>
      <c r="J709" s="146"/>
      <c r="K709" s="148"/>
      <c r="L709" s="146"/>
      <c r="M709" s="149"/>
      <c r="N709" s="50">
        <f t="shared" si="4"/>
        <v>0</v>
      </c>
      <c r="O709" s="50">
        <f t="shared" si="5"/>
        <v>0</v>
      </c>
    </row>
    <row r="710" spans="2:15" ht="15.75" customHeight="1">
      <c r="B710" s="145"/>
      <c r="C710" s="146"/>
      <c r="D710" s="146"/>
      <c r="E710" s="146"/>
      <c r="F710" s="147"/>
      <c r="G710" s="147"/>
      <c r="H710" s="146"/>
      <c r="I710" s="146"/>
      <c r="J710" s="146"/>
      <c r="K710" s="148"/>
      <c r="L710" s="146"/>
      <c r="M710" s="149"/>
      <c r="N710" s="50">
        <f t="shared" si="4"/>
        <v>0</v>
      </c>
      <c r="O710" s="50">
        <f t="shared" si="5"/>
        <v>0</v>
      </c>
    </row>
    <row r="711" spans="2:15" ht="15.75" customHeight="1">
      <c r="B711" s="145"/>
      <c r="C711" s="146"/>
      <c r="D711" s="146"/>
      <c r="E711" s="146"/>
      <c r="F711" s="147"/>
      <c r="G711" s="147"/>
      <c r="H711" s="146"/>
      <c r="I711" s="146"/>
      <c r="J711" s="146"/>
      <c r="K711" s="148"/>
      <c r="L711" s="146"/>
      <c r="M711" s="149"/>
      <c r="N711" s="50">
        <f t="shared" si="4"/>
        <v>0</v>
      </c>
      <c r="O711" s="50">
        <f t="shared" si="5"/>
        <v>0</v>
      </c>
    </row>
    <row r="712" spans="2:15" ht="15.75" customHeight="1">
      <c r="B712" s="145"/>
      <c r="C712" s="146"/>
      <c r="D712" s="146"/>
      <c r="E712" s="146"/>
      <c r="F712" s="147"/>
      <c r="G712" s="147"/>
      <c r="H712" s="146"/>
      <c r="I712" s="146"/>
      <c r="J712" s="146"/>
      <c r="K712" s="148"/>
      <c r="L712" s="146"/>
      <c r="M712" s="149"/>
      <c r="N712" s="50">
        <f t="shared" si="4"/>
        <v>0</v>
      </c>
      <c r="O712" s="50">
        <f t="shared" si="5"/>
        <v>0</v>
      </c>
    </row>
    <row r="713" spans="2:15" ht="15.75" customHeight="1">
      <c r="B713" s="145"/>
      <c r="C713" s="146"/>
      <c r="D713" s="146"/>
      <c r="E713" s="146"/>
      <c r="F713" s="147"/>
      <c r="G713" s="147"/>
      <c r="H713" s="146"/>
      <c r="I713" s="146"/>
      <c r="J713" s="146"/>
      <c r="K713" s="148"/>
      <c r="L713" s="146"/>
      <c r="M713" s="149"/>
      <c r="N713" s="50">
        <f t="shared" si="4"/>
        <v>0</v>
      </c>
      <c r="O713" s="50">
        <f t="shared" si="5"/>
        <v>0</v>
      </c>
    </row>
    <row r="714" spans="2:15" ht="15.75" customHeight="1">
      <c r="B714" s="145"/>
      <c r="C714" s="146"/>
      <c r="D714" s="146"/>
      <c r="E714" s="146"/>
      <c r="F714" s="147"/>
      <c r="G714" s="147"/>
      <c r="H714" s="146"/>
      <c r="I714" s="146"/>
      <c r="J714" s="146"/>
      <c r="K714" s="148"/>
      <c r="L714" s="146"/>
      <c r="M714" s="149"/>
      <c r="N714" s="50">
        <f t="shared" si="4"/>
        <v>0</v>
      </c>
      <c r="O714" s="50">
        <f t="shared" si="5"/>
        <v>0</v>
      </c>
    </row>
    <row r="715" spans="2:15" ht="15.75" customHeight="1">
      <c r="B715" s="145"/>
      <c r="C715" s="146"/>
      <c r="D715" s="146"/>
      <c r="E715" s="146"/>
      <c r="F715" s="147"/>
      <c r="G715" s="147"/>
      <c r="H715" s="146"/>
      <c r="I715" s="146"/>
      <c r="J715" s="146"/>
      <c r="K715" s="148"/>
      <c r="L715" s="146"/>
      <c r="M715" s="149"/>
      <c r="N715" s="50">
        <f t="shared" si="4"/>
        <v>0</v>
      </c>
      <c r="O715" s="50">
        <f t="shared" si="5"/>
        <v>0</v>
      </c>
    </row>
    <row r="716" spans="2:15" ht="15.75" customHeight="1">
      <c r="B716" s="145"/>
      <c r="C716" s="146"/>
      <c r="D716" s="146"/>
      <c r="E716" s="146"/>
      <c r="F716" s="147"/>
      <c r="G716" s="147"/>
      <c r="H716" s="146"/>
      <c r="I716" s="146"/>
      <c r="J716" s="146"/>
      <c r="K716" s="148"/>
      <c r="L716" s="146"/>
      <c r="M716" s="149"/>
      <c r="N716" s="50">
        <f t="shared" si="4"/>
        <v>0</v>
      </c>
      <c r="O716" s="50">
        <f t="shared" si="5"/>
        <v>0</v>
      </c>
    </row>
    <row r="717" spans="2:15" ht="15.75" customHeight="1">
      <c r="B717" s="145"/>
      <c r="C717" s="146"/>
      <c r="D717" s="146"/>
      <c r="E717" s="146"/>
      <c r="F717" s="147"/>
      <c r="G717" s="147"/>
      <c r="H717" s="146"/>
      <c r="I717" s="146"/>
      <c r="J717" s="146"/>
      <c r="K717" s="148"/>
      <c r="L717" s="146"/>
      <c r="M717" s="149"/>
      <c r="N717" s="50">
        <f t="shared" si="4"/>
        <v>0</v>
      </c>
      <c r="O717" s="50">
        <f t="shared" si="5"/>
        <v>0</v>
      </c>
    </row>
    <row r="718" spans="2:15" ht="15.75" customHeight="1">
      <c r="B718" s="145"/>
      <c r="C718" s="146"/>
      <c r="D718" s="146"/>
      <c r="E718" s="146"/>
      <c r="F718" s="147"/>
      <c r="G718" s="147"/>
      <c r="H718" s="146"/>
      <c r="I718" s="146"/>
      <c r="J718" s="146"/>
      <c r="K718" s="148"/>
      <c r="L718" s="146"/>
      <c r="M718" s="149"/>
      <c r="N718" s="50">
        <f t="shared" si="4"/>
        <v>0</v>
      </c>
      <c r="O718" s="50">
        <f t="shared" si="5"/>
        <v>0</v>
      </c>
    </row>
    <row r="719" spans="2:15" ht="15.75" customHeight="1">
      <c r="B719" s="145"/>
      <c r="C719" s="146"/>
      <c r="D719" s="146"/>
      <c r="E719" s="146"/>
      <c r="F719" s="147"/>
      <c r="G719" s="147"/>
      <c r="H719" s="146"/>
      <c r="I719" s="146"/>
      <c r="J719" s="146"/>
      <c r="K719" s="148"/>
      <c r="L719" s="146"/>
      <c r="M719" s="149"/>
      <c r="N719" s="50">
        <f t="shared" si="4"/>
        <v>0</v>
      </c>
      <c r="O719" s="50">
        <f t="shared" si="5"/>
        <v>0</v>
      </c>
    </row>
    <row r="720" spans="2:15" ht="15.75" customHeight="1">
      <c r="B720" s="145"/>
      <c r="C720" s="146"/>
      <c r="D720" s="146"/>
      <c r="E720" s="146"/>
      <c r="F720" s="147"/>
      <c r="G720" s="147"/>
      <c r="H720" s="146"/>
      <c r="I720" s="146"/>
      <c r="J720" s="146"/>
      <c r="K720" s="148"/>
      <c r="L720" s="146"/>
      <c r="M720" s="149"/>
      <c r="N720" s="50">
        <f t="shared" si="4"/>
        <v>0</v>
      </c>
      <c r="O720" s="50">
        <f t="shared" si="5"/>
        <v>0</v>
      </c>
    </row>
    <row r="721" spans="2:15" ht="15.75" customHeight="1">
      <c r="B721" s="145"/>
      <c r="C721" s="146"/>
      <c r="D721" s="146"/>
      <c r="E721" s="146"/>
      <c r="F721" s="147"/>
      <c r="G721" s="147"/>
      <c r="H721" s="146"/>
      <c r="I721" s="146"/>
      <c r="J721" s="146"/>
      <c r="K721" s="148"/>
      <c r="L721" s="146"/>
      <c r="M721" s="149"/>
      <c r="N721" s="50">
        <f t="shared" si="4"/>
        <v>0</v>
      </c>
      <c r="O721" s="50">
        <f t="shared" si="5"/>
        <v>0</v>
      </c>
    </row>
    <row r="722" spans="2:15" ht="15.75" customHeight="1">
      <c r="B722" s="145"/>
      <c r="C722" s="146"/>
      <c r="D722" s="146"/>
      <c r="E722" s="146"/>
      <c r="F722" s="147"/>
      <c r="G722" s="147"/>
      <c r="H722" s="146"/>
      <c r="I722" s="146"/>
      <c r="J722" s="146"/>
      <c r="K722" s="148"/>
      <c r="L722" s="146"/>
      <c r="M722" s="149"/>
      <c r="N722" s="50">
        <f t="shared" si="4"/>
        <v>0</v>
      </c>
      <c r="O722" s="50">
        <f t="shared" si="5"/>
        <v>0</v>
      </c>
    </row>
    <row r="723" spans="2:15" ht="15.75" customHeight="1">
      <c r="B723" s="145"/>
      <c r="C723" s="146"/>
      <c r="D723" s="146"/>
      <c r="E723" s="146"/>
      <c r="F723" s="147"/>
      <c r="G723" s="147"/>
      <c r="H723" s="146"/>
      <c r="I723" s="146"/>
      <c r="J723" s="146"/>
      <c r="K723" s="148"/>
      <c r="L723" s="146"/>
      <c r="M723" s="149"/>
      <c r="N723" s="50">
        <f t="shared" si="4"/>
        <v>0</v>
      </c>
      <c r="O723" s="50">
        <f t="shared" si="5"/>
        <v>0</v>
      </c>
    </row>
    <row r="724" spans="2:15" ht="15.75" customHeight="1">
      <c r="B724" s="145"/>
      <c r="C724" s="146"/>
      <c r="D724" s="146"/>
      <c r="E724" s="146"/>
      <c r="F724" s="147"/>
      <c r="G724" s="147"/>
      <c r="H724" s="146"/>
      <c r="I724" s="146"/>
      <c r="J724" s="146"/>
      <c r="K724" s="148"/>
      <c r="L724" s="146"/>
      <c r="M724" s="149"/>
      <c r="N724" s="50">
        <f t="shared" si="4"/>
        <v>0</v>
      </c>
      <c r="O724" s="50">
        <f t="shared" si="5"/>
        <v>0</v>
      </c>
    </row>
    <row r="725" spans="2:15" ht="15.75" customHeight="1">
      <c r="B725" s="145"/>
      <c r="C725" s="146"/>
      <c r="D725" s="146"/>
      <c r="E725" s="146"/>
      <c r="F725" s="147"/>
      <c r="G725" s="147"/>
      <c r="H725" s="146"/>
      <c r="I725" s="146"/>
      <c r="J725" s="146"/>
      <c r="K725" s="148"/>
      <c r="L725" s="146"/>
      <c r="M725" s="149"/>
      <c r="N725" s="50">
        <f t="shared" si="4"/>
        <v>0</v>
      </c>
      <c r="O725" s="50">
        <f t="shared" si="5"/>
        <v>0</v>
      </c>
    </row>
    <row r="726" spans="2:15" ht="15.75" customHeight="1">
      <c r="B726" s="145"/>
      <c r="C726" s="146"/>
      <c r="D726" s="146"/>
      <c r="E726" s="146"/>
      <c r="F726" s="147"/>
      <c r="G726" s="147"/>
      <c r="H726" s="146"/>
      <c r="I726" s="146"/>
      <c r="J726" s="146"/>
      <c r="K726" s="148"/>
      <c r="L726" s="146"/>
      <c r="M726" s="149"/>
      <c r="N726" s="50">
        <f t="shared" si="4"/>
        <v>0</v>
      </c>
      <c r="O726" s="50">
        <f t="shared" si="5"/>
        <v>0</v>
      </c>
    </row>
    <row r="727" spans="2:15" ht="15.75" customHeight="1">
      <c r="B727" s="145"/>
      <c r="C727" s="146"/>
      <c r="D727" s="146"/>
      <c r="E727" s="146"/>
      <c r="F727" s="147"/>
      <c r="G727" s="147"/>
      <c r="H727" s="146"/>
      <c r="I727" s="146"/>
      <c r="J727" s="146"/>
      <c r="K727" s="148"/>
      <c r="L727" s="146"/>
      <c r="M727" s="149"/>
      <c r="N727" s="50">
        <f t="shared" si="4"/>
        <v>0</v>
      </c>
      <c r="O727" s="50">
        <f t="shared" si="5"/>
        <v>0</v>
      </c>
    </row>
    <row r="728" spans="2:15" ht="15.75" customHeight="1">
      <c r="B728" s="145"/>
      <c r="C728" s="146"/>
      <c r="D728" s="146"/>
      <c r="E728" s="146"/>
      <c r="F728" s="147"/>
      <c r="G728" s="147"/>
      <c r="H728" s="146"/>
      <c r="I728" s="146"/>
      <c r="J728" s="146"/>
      <c r="K728" s="148"/>
      <c r="L728" s="146"/>
      <c r="M728" s="149"/>
      <c r="N728" s="50">
        <f t="shared" si="4"/>
        <v>0</v>
      </c>
      <c r="O728" s="50">
        <f t="shared" si="5"/>
        <v>0</v>
      </c>
    </row>
    <row r="729" spans="2:15" ht="15.75" customHeight="1">
      <c r="B729" s="145"/>
      <c r="C729" s="146"/>
      <c r="D729" s="146"/>
      <c r="E729" s="146"/>
      <c r="F729" s="147"/>
      <c r="G729" s="147"/>
      <c r="H729" s="146"/>
      <c r="I729" s="146"/>
      <c r="J729" s="146"/>
      <c r="K729" s="148"/>
      <c r="L729" s="146"/>
      <c r="M729" s="149"/>
      <c r="N729" s="50">
        <f t="shared" si="4"/>
        <v>0</v>
      </c>
      <c r="O729" s="50">
        <f t="shared" si="5"/>
        <v>0</v>
      </c>
    </row>
    <row r="730" spans="2:15" ht="15.75" customHeight="1">
      <c r="B730" s="145"/>
      <c r="C730" s="146"/>
      <c r="D730" s="146"/>
      <c r="E730" s="146"/>
      <c r="F730" s="147"/>
      <c r="G730" s="147"/>
      <c r="H730" s="146"/>
      <c r="I730" s="146"/>
      <c r="J730" s="146"/>
      <c r="K730" s="148"/>
      <c r="L730" s="146"/>
      <c r="M730" s="149"/>
      <c r="N730" s="50">
        <f t="shared" si="4"/>
        <v>0</v>
      </c>
      <c r="O730" s="50">
        <f t="shared" si="5"/>
        <v>0</v>
      </c>
    </row>
    <row r="731" spans="2:15" ht="15.75" customHeight="1">
      <c r="B731" s="145"/>
      <c r="C731" s="146"/>
      <c r="D731" s="146"/>
      <c r="E731" s="146"/>
      <c r="F731" s="147"/>
      <c r="G731" s="147"/>
      <c r="H731" s="146"/>
      <c r="I731" s="146"/>
      <c r="J731" s="146"/>
      <c r="K731" s="148"/>
      <c r="L731" s="146"/>
      <c r="M731" s="149"/>
      <c r="N731" s="50">
        <f t="shared" si="4"/>
        <v>0</v>
      </c>
      <c r="O731" s="50">
        <f t="shared" si="5"/>
        <v>0</v>
      </c>
    </row>
    <row r="732" spans="2:15" ht="15.75" customHeight="1">
      <c r="B732" s="145"/>
      <c r="C732" s="146"/>
      <c r="D732" s="146"/>
      <c r="E732" s="146"/>
      <c r="F732" s="147"/>
      <c r="G732" s="147"/>
      <c r="H732" s="146"/>
      <c r="I732" s="146"/>
      <c r="J732" s="146"/>
      <c r="K732" s="148"/>
      <c r="L732" s="146"/>
      <c r="M732" s="149"/>
      <c r="N732" s="50">
        <f t="shared" si="4"/>
        <v>0</v>
      </c>
      <c r="O732" s="50">
        <f t="shared" si="5"/>
        <v>0</v>
      </c>
    </row>
    <row r="733" spans="2:15" ht="15.75" customHeight="1">
      <c r="B733" s="145"/>
      <c r="C733" s="146"/>
      <c r="D733" s="146"/>
      <c r="E733" s="146"/>
      <c r="F733" s="147"/>
      <c r="G733" s="147"/>
      <c r="H733" s="146"/>
      <c r="I733" s="146"/>
      <c r="J733" s="146"/>
      <c r="K733" s="148"/>
      <c r="L733" s="146"/>
      <c r="M733" s="149"/>
      <c r="N733" s="50">
        <f t="shared" si="4"/>
        <v>0</v>
      </c>
      <c r="O733" s="50">
        <f t="shared" si="5"/>
        <v>0</v>
      </c>
    </row>
    <row r="734" spans="2:15" ht="15.75" customHeight="1">
      <c r="B734" s="145"/>
      <c r="C734" s="146"/>
      <c r="D734" s="146"/>
      <c r="E734" s="146"/>
      <c r="F734" s="147"/>
      <c r="G734" s="147"/>
      <c r="H734" s="146"/>
      <c r="I734" s="146"/>
      <c r="J734" s="146"/>
      <c r="K734" s="148"/>
      <c r="L734" s="146"/>
      <c r="M734" s="149"/>
      <c r="N734" s="50">
        <f t="shared" si="4"/>
        <v>0</v>
      </c>
      <c r="O734" s="50">
        <f t="shared" si="5"/>
        <v>0</v>
      </c>
    </row>
    <row r="735" spans="2:15" ht="15.75" customHeight="1">
      <c r="B735" s="145"/>
      <c r="C735" s="146"/>
      <c r="D735" s="146"/>
      <c r="E735" s="146"/>
      <c r="F735" s="147"/>
      <c r="G735" s="147"/>
      <c r="H735" s="146"/>
      <c r="I735" s="146"/>
      <c r="J735" s="146"/>
      <c r="K735" s="148"/>
      <c r="L735" s="146"/>
      <c r="M735" s="149"/>
      <c r="N735" s="50">
        <f t="shared" si="4"/>
        <v>0</v>
      </c>
      <c r="O735" s="50">
        <f t="shared" si="5"/>
        <v>0</v>
      </c>
    </row>
    <row r="736" spans="2:15" ht="15.75" customHeight="1">
      <c r="B736" s="145"/>
      <c r="C736" s="146"/>
      <c r="D736" s="146"/>
      <c r="E736" s="146"/>
      <c r="F736" s="147"/>
      <c r="G736" s="147"/>
      <c r="H736" s="146"/>
      <c r="I736" s="146"/>
      <c r="J736" s="146"/>
      <c r="K736" s="148"/>
      <c r="L736" s="146"/>
      <c r="M736" s="149"/>
      <c r="N736" s="50">
        <f t="shared" si="4"/>
        <v>0</v>
      </c>
      <c r="O736" s="50">
        <f t="shared" si="5"/>
        <v>0</v>
      </c>
    </row>
    <row r="737" spans="2:15" ht="15.75" customHeight="1">
      <c r="B737" s="145"/>
      <c r="C737" s="146"/>
      <c r="D737" s="146"/>
      <c r="E737" s="146"/>
      <c r="F737" s="147"/>
      <c r="G737" s="147"/>
      <c r="H737" s="146"/>
      <c r="I737" s="146"/>
      <c r="J737" s="146"/>
      <c r="K737" s="148"/>
      <c r="L737" s="146"/>
      <c r="M737" s="149"/>
      <c r="N737" s="50">
        <f t="shared" si="4"/>
        <v>0</v>
      </c>
      <c r="O737" s="50">
        <f t="shared" si="5"/>
        <v>0</v>
      </c>
    </row>
    <row r="738" spans="2:15" ht="15.75" customHeight="1">
      <c r="B738" s="145"/>
      <c r="C738" s="146"/>
      <c r="D738" s="146"/>
      <c r="E738" s="146"/>
      <c r="F738" s="147"/>
      <c r="G738" s="147"/>
      <c r="H738" s="146"/>
      <c r="I738" s="146"/>
      <c r="J738" s="146"/>
      <c r="K738" s="148"/>
      <c r="L738" s="146"/>
      <c r="M738" s="149"/>
      <c r="N738" s="50">
        <f t="shared" si="4"/>
        <v>0</v>
      </c>
      <c r="O738" s="50">
        <f t="shared" si="5"/>
        <v>0</v>
      </c>
    </row>
    <row r="739" spans="2:15" ht="15.75" customHeight="1">
      <c r="B739" s="145"/>
      <c r="C739" s="146"/>
      <c r="D739" s="146"/>
      <c r="E739" s="146"/>
      <c r="F739" s="147"/>
      <c r="G739" s="147"/>
      <c r="H739" s="146"/>
      <c r="I739" s="146"/>
      <c r="J739" s="146"/>
      <c r="K739" s="148"/>
      <c r="L739" s="146"/>
      <c r="M739" s="149"/>
      <c r="N739" s="50">
        <f t="shared" si="4"/>
        <v>0</v>
      </c>
      <c r="O739" s="50">
        <f t="shared" si="5"/>
        <v>0</v>
      </c>
    </row>
    <row r="740" spans="2:15" ht="15.75" customHeight="1">
      <c r="B740" s="145"/>
      <c r="C740" s="146"/>
      <c r="D740" s="146"/>
      <c r="E740" s="146"/>
      <c r="F740" s="147"/>
      <c r="G740" s="147"/>
      <c r="H740" s="146"/>
      <c r="I740" s="146"/>
      <c r="J740" s="146"/>
      <c r="K740" s="148"/>
      <c r="L740" s="146"/>
      <c r="M740" s="149"/>
      <c r="N740" s="50">
        <f t="shared" si="4"/>
        <v>0</v>
      </c>
      <c r="O740" s="50">
        <f t="shared" si="5"/>
        <v>0</v>
      </c>
    </row>
    <row r="741" spans="2:15" ht="15.75" customHeight="1">
      <c r="B741" s="145"/>
      <c r="C741" s="146"/>
      <c r="D741" s="146"/>
      <c r="E741" s="146"/>
      <c r="F741" s="147"/>
      <c r="G741" s="147"/>
      <c r="H741" s="146"/>
      <c r="I741" s="146"/>
      <c r="J741" s="146"/>
      <c r="K741" s="148"/>
      <c r="L741" s="146"/>
      <c r="M741" s="149"/>
      <c r="N741" s="50">
        <f t="shared" si="4"/>
        <v>0</v>
      </c>
      <c r="O741" s="50">
        <f t="shared" si="5"/>
        <v>0</v>
      </c>
    </row>
    <row r="742" spans="2:15" ht="15.75" customHeight="1">
      <c r="B742" s="145"/>
      <c r="C742" s="146"/>
      <c r="D742" s="146"/>
      <c r="E742" s="146"/>
      <c r="F742" s="147"/>
      <c r="G742" s="147"/>
      <c r="H742" s="146"/>
      <c r="I742" s="146"/>
      <c r="J742" s="146"/>
      <c r="K742" s="148"/>
      <c r="L742" s="146"/>
      <c r="M742" s="149"/>
      <c r="N742" s="50">
        <f t="shared" si="4"/>
        <v>0</v>
      </c>
      <c r="O742" s="50">
        <f t="shared" si="5"/>
        <v>0</v>
      </c>
    </row>
    <row r="743" spans="2:15" ht="15.75" customHeight="1">
      <c r="B743" s="145"/>
      <c r="C743" s="146"/>
      <c r="D743" s="146"/>
      <c r="E743" s="146"/>
      <c r="F743" s="147"/>
      <c r="G743" s="147"/>
      <c r="H743" s="146"/>
      <c r="I743" s="146"/>
      <c r="J743" s="146"/>
      <c r="K743" s="148"/>
      <c r="L743" s="146"/>
      <c r="M743" s="149"/>
      <c r="N743" s="50">
        <f t="shared" si="4"/>
        <v>0</v>
      </c>
      <c r="O743" s="50">
        <f t="shared" si="5"/>
        <v>0</v>
      </c>
    </row>
    <row r="744" spans="2:15" ht="15.75" customHeight="1">
      <c r="B744" s="145"/>
      <c r="C744" s="146"/>
      <c r="D744" s="146"/>
      <c r="E744" s="146"/>
      <c r="F744" s="147"/>
      <c r="G744" s="147"/>
      <c r="H744" s="146"/>
      <c r="I744" s="146"/>
      <c r="J744" s="146"/>
      <c r="K744" s="148"/>
      <c r="L744" s="146"/>
      <c r="M744" s="149"/>
      <c r="N744" s="50">
        <f t="shared" si="4"/>
        <v>0</v>
      </c>
      <c r="O744" s="50">
        <f t="shared" si="5"/>
        <v>0</v>
      </c>
    </row>
    <row r="745" spans="2:15" ht="15.75" customHeight="1">
      <c r="B745" s="145"/>
      <c r="C745" s="146"/>
      <c r="D745" s="146"/>
      <c r="E745" s="146"/>
      <c r="F745" s="147"/>
      <c r="G745" s="147"/>
      <c r="H745" s="146"/>
      <c r="I745" s="146"/>
      <c r="J745" s="146"/>
      <c r="K745" s="148"/>
      <c r="L745" s="146"/>
      <c r="M745" s="149"/>
      <c r="N745" s="50">
        <f t="shared" si="4"/>
        <v>0</v>
      </c>
      <c r="O745" s="50">
        <f t="shared" si="5"/>
        <v>0</v>
      </c>
    </row>
    <row r="746" spans="2:15" ht="15.75" customHeight="1">
      <c r="B746" s="145"/>
      <c r="C746" s="146"/>
      <c r="D746" s="146"/>
      <c r="E746" s="146"/>
      <c r="F746" s="147"/>
      <c r="G746" s="147"/>
      <c r="H746" s="146"/>
      <c r="I746" s="146"/>
      <c r="J746" s="146"/>
      <c r="K746" s="148"/>
      <c r="L746" s="146"/>
      <c r="M746" s="149"/>
      <c r="N746" s="50">
        <f t="shared" si="4"/>
        <v>0</v>
      </c>
      <c r="O746" s="50">
        <f t="shared" si="5"/>
        <v>0</v>
      </c>
    </row>
    <row r="747" spans="2:15" ht="15.75" customHeight="1">
      <c r="B747" s="145"/>
      <c r="C747" s="146"/>
      <c r="D747" s="146"/>
      <c r="E747" s="146"/>
      <c r="F747" s="147"/>
      <c r="G747" s="147"/>
      <c r="H747" s="146"/>
      <c r="I747" s="146"/>
      <c r="J747" s="146"/>
      <c r="K747" s="148"/>
      <c r="L747" s="146"/>
      <c r="M747" s="149"/>
      <c r="N747" s="50">
        <f t="shared" si="4"/>
        <v>0</v>
      </c>
      <c r="O747" s="50">
        <f t="shared" si="5"/>
        <v>0</v>
      </c>
    </row>
    <row r="748" spans="2:15" ht="15.75" customHeight="1">
      <c r="B748" s="145"/>
      <c r="C748" s="146"/>
      <c r="D748" s="146"/>
      <c r="E748" s="146"/>
      <c r="F748" s="147"/>
      <c r="G748" s="147"/>
      <c r="H748" s="146"/>
      <c r="I748" s="146"/>
      <c r="J748" s="146"/>
      <c r="K748" s="148"/>
      <c r="L748" s="146"/>
      <c r="M748" s="149"/>
      <c r="N748" s="50">
        <f t="shared" si="4"/>
        <v>0</v>
      </c>
      <c r="O748" s="50">
        <f t="shared" si="5"/>
        <v>0</v>
      </c>
    </row>
    <row r="749" spans="2:15" ht="15.75" customHeight="1">
      <c r="B749" s="145"/>
      <c r="C749" s="146"/>
      <c r="D749" s="146"/>
      <c r="E749" s="146"/>
      <c r="F749" s="147"/>
      <c r="G749" s="147"/>
      <c r="H749" s="146"/>
      <c r="I749" s="146"/>
      <c r="J749" s="146"/>
      <c r="K749" s="148"/>
      <c r="L749" s="146"/>
      <c r="M749" s="149"/>
      <c r="N749" s="50">
        <f t="shared" si="4"/>
        <v>0</v>
      </c>
      <c r="O749" s="50">
        <f t="shared" si="5"/>
        <v>0</v>
      </c>
    </row>
    <row r="750" spans="2:15" ht="15.75" customHeight="1">
      <c r="B750" s="145"/>
      <c r="C750" s="146"/>
      <c r="D750" s="146"/>
      <c r="E750" s="146"/>
      <c r="F750" s="147"/>
      <c r="G750" s="147"/>
      <c r="H750" s="146"/>
      <c r="I750" s="146"/>
      <c r="J750" s="146"/>
      <c r="K750" s="148"/>
      <c r="L750" s="146"/>
      <c r="M750" s="149"/>
      <c r="N750" s="50">
        <f t="shared" si="4"/>
        <v>0</v>
      </c>
      <c r="O750" s="50">
        <f t="shared" si="5"/>
        <v>0</v>
      </c>
    </row>
    <row r="751" spans="2:15" ht="15.75" customHeight="1">
      <c r="B751" s="145"/>
      <c r="C751" s="146"/>
      <c r="D751" s="146"/>
      <c r="E751" s="146"/>
      <c r="F751" s="147"/>
      <c r="G751" s="147"/>
      <c r="H751" s="146"/>
      <c r="I751" s="146"/>
      <c r="J751" s="146"/>
      <c r="K751" s="148"/>
      <c r="L751" s="146"/>
      <c r="M751" s="149"/>
      <c r="N751" s="50">
        <f t="shared" si="4"/>
        <v>0</v>
      </c>
      <c r="O751" s="50">
        <f t="shared" si="5"/>
        <v>0</v>
      </c>
    </row>
    <row r="752" spans="2:15" ht="15.75" customHeight="1">
      <c r="B752" s="145"/>
      <c r="C752" s="146"/>
      <c r="D752" s="146"/>
      <c r="E752" s="146"/>
      <c r="F752" s="147"/>
      <c r="G752" s="147"/>
      <c r="H752" s="146"/>
      <c r="I752" s="146"/>
      <c r="J752" s="146"/>
      <c r="K752" s="148"/>
      <c r="L752" s="146"/>
      <c r="M752" s="149"/>
      <c r="N752" s="50">
        <f t="shared" si="4"/>
        <v>0</v>
      </c>
      <c r="O752" s="50">
        <f t="shared" si="5"/>
        <v>0</v>
      </c>
    </row>
    <row r="753" spans="2:15" ht="15.75" customHeight="1">
      <c r="B753" s="145"/>
      <c r="C753" s="146"/>
      <c r="D753" s="146"/>
      <c r="E753" s="146"/>
      <c r="F753" s="147"/>
      <c r="G753" s="147"/>
      <c r="H753" s="146"/>
      <c r="I753" s="146"/>
      <c r="J753" s="146"/>
      <c r="K753" s="148"/>
      <c r="L753" s="146"/>
      <c r="M753" s="149"/>
      <c r="N753" s="50">
        <f t="shared" si="4"/>
        <v>0</v>
      </c>
      <c r="O753" s="50">
        <f t="shared" si="5"/>
        <v>0</v>
      </c>
    </row>
    <row r="754" spans="2:15" ht="15.75" customHeight="1">
      <c r="B754" s="145"/>
      <c r="C754" s="146"/>
      <c r="D754" s="146"/>
      <c r="E754" s="146"/>
      <c r="F754" s="147"/>
      <c r="G754" s="147"/>
      <c r="H754" s="146"/>
      <c r="I754" s="146"/>
      <c r="J754" s="146"/>
      <c r="K754" s="148"/>
      <c r="L754" s="146"/>
      <c r="M754" s="149"/>
      <c r="N754" s="50">
        <f t="shared" si="4"/>
        <v>0</v>
      </c>
      <c r="O754" s="50">
        <f t="shared" si="5"/>
        <v>0</v>
      </c>
    </row>
    <row r="755" spans="2:15" ht="15.75" customHeight="1">
      <c r="B755" s="145"/>
      <c r="C755" s="146"/>
      <c r="D755" s="146"/>
      <c r="E755" s="146"/>
      <c r="F755" s="147"/>
      <c r="G755" s="147"/>
      <c r="H755" s="146"/>
      <c r="I755" s="146"/>
      <c r="J755" s="146"/>
      <c r="K755" s="148"/>
      <c r="L755" s="146"/>
      <c r="M755" s="149"/>
      <c r="N755" s="50">
        <f t="shared" si="4"/>
        <v>0</v>
      </c>
      <c r="O755" s="50">
        <f t="shared" si="5"/>
        <v>0</v>
      </c>
    </row>
    <row r="756" spans="2:15" ht="15.75" customHeight="1">
      <c r="B756" s="145"/>
      <c r="C756" s="146"/>
      <c r="D756" s="146"/>
      <c r="E756" s="146"/>
      <c r="F756" s="147"/>
      <c r="G756" s="147"/>
      <c r="H756" s="146"/>
      <c r="I756" s="146"/>
      <c r="J756" s="146"/>
      <c r="K756" s="148"/>
      <c r="L756" s="146"/>
      <c r="M756" s="149"/>
      <c r="N756" s="50">
        <f t="shared" si="4"/>
        <v>0</v>
      </c>
      <c r="O756" s="50">
        <f t="shared" si="5"/>
        <v>0</v>
      </c>
    </row>
    <row r="757" spans="2:15" ht="15.75" customHeight="1">
      <c r="B757" s="145"/>
      <c r="C757" s="146"/>
      <c r="D757" s="146"/>
      <c r="E757" s="146"/>
      <c r="F757" s="147"/>
      <c r="G757" s="147"/>
      <c r="H757" s="146"/>
      <c r="I757" s="146"/>
      <c r="J757" s="146"/>
      <c r="K757" s="148"/>
      <c r="L757" s="146"/>
      <c r="M757" s="149"/>
      <c r="N757" s="50">
        <f t="shared" si="4"/>
        <v>0</v>
      </c>
      <c r="O757" s="50">
        <f t="shared" si="5"/>
        <v>0</v>
      </c>
    </row>
    <row r="758" spans="2:15" ht="15.75" customHeight="1">
      <c r="B758" s="145"/>
      <c r="C758" s="146"/>
      <c r="D758" s="146"/>
      <c r="E758" s="146"/>
      <c r="F758" s="147"/>
      <c r="G758" s="147"/>
      <c r="H758" s="146"/>
      <c r="I758" s="146"/>
      <c r="J758" s="146"/>
      <c r="K758" s="148"/>
      <c r="L758" s="146"/>
      <c r="M758" s="149"/>
      <c r="N758" s="50">
        <f t="shared" si="4"/>
        <v>0</v>
      </c>
      <c r="O758" s="50">
        <f t="shared" si="5"/>
        <v>0</v>
      </c>
    </row>
    <row r="759" spans="2:15" ht="15.75" customHeight="1">
      <c r="B759" s="145"/>
      <c r="C759" s="146"/>
      <c r="D759" s="146"/>
      <c r="E759" s="146"/>
      <c r="F759" s="147"/>
      <c r="G759" s="147"/>
      <c r="H759" s="146"/>
      <c r="I759" s="146"/>
      <c r="J759" s="146"/>
      <c r="K759" s="148"/>
      <c r="L759" s="146"/>
      <c r="M759" s="149"/>
      <c r="N759" s="50">
        <f t="shared" si="4"/>
        <v>0</v>
      </c>
      <c r="O759" s="50">
        <f t="shared" si="5"/>
        <v>0</v>
      </c>
    </row>
    <row r="760" spans="2:15" ht="15.75" customHeight="1">
      <c r="B760" s="145"/>
      <c r="C760" s="146"/>
      <c r="D760" s="146"/>
      <c r="E760" s="146"/>
      <c r="F760" s="147"/>
      <c r="G760" s="147"/>
      <c r="H760" s="146"/>
      <c r="I760" s="146"/>
      <c r="J760" s="146"/>
      <c r="K760" s="148"/>
      <c r="L760" s="146"/>
      <c r="M760" s="149"/>
      <c r="N760" s="50">
        <f t="shared" si="4"/>
        <v>0</v>
      </c>
      <c r="O760" s="50">
        <f t="shared" si="5"/>
        <v>0</v>
      </c>
    </row>
    <row r="761" spans="2:15" ht="15.75" customHeight="1">
      <c r="B761" s="145"/>
      <c r="C761" s="146"/>
      <c r="D761" s="146"/>
      <c r="E761" s="146"/>
      <c r="F761" s="147"/>
      <c r="G761" s="147"/>
      <c r="H761" s="146"/>
      <c r="I761" s="146"/>
      <c r="J761" s="146"/>
      <c r="K761" s="148"/>
      <c r="L761" s="146"/>
      <c r="M761" s="149"/>
      <c r="N761" s="50">
        <f t="shared" si="4"/>
        <v>0</v>
      </c>
      <c r="O761" s="50">
        <f t="shared" si="5"/>
        <v>0</v>
      </c>
    </row>
    <row r="762" spans="2:15" ht="15.75" customHeight="1">
      <c r="B762" s="145"/>
      <c r="C762" s="146"/>
      <c r="D762" s="146"/>
      <c r="E762" s="146"/>
      <c r="F762" s="147"/>
      <c r="G762" s="147"/>
      <c r="H762" s="146"/>
      <c r="I762" s="146"/>
      <c r="J762" s="146"/>
      <c r="K762" s="148"/>
      <c r="L762" s="146"/>
      <c r="M762" s="149"/>
      <c r="N762" s="50">
        <f t="shared" si="4"/>
        <v>0</v>
      </c>
      <c r="O762" s="50">
        <f t="shared" si="5"/>
        <v>0</v>
      </c>
    </row>
    <row r="763" spans="2:15" ht="15.75" customHeight="1">
      <c r="B763" s="145"/>
      <c r="C763" s="146"/>
      <c r="D763" s="146"/>
      <c r="E763" s="146"/>
      <c r="F763" s="147"/>
      <c r="G763" s="147"/>
      <c r="H763" s="146"/>
      <c r="I763" s="146"/>
      <c r="J763" s="146"/>
      <c r="K763" s="148"/>
      <c r="L763" s="146"/>
      <c r="M763" s="149"/>
      <c r="N763" s="50">
        <f t="shared" si="4"/>
        <v>0</v>
      </c>
      <c r="O763" s="50">
        <f t="shared" si="5"/>
        <v>0</v>
      </c>
    </row>
    <row r="764" spans="2:15" ht="15.75" customHeight="1">
      <c r="B764" s="145"/>
      <c r="C764" s="146"/>
      <c r="D764" s="146"/>
      <c r="E764" s="146"/>
      <c r="F764" s="147"/>
      <c r="G764" s="147"/>
      <c r="H764" s="146"/>
      <c r="I764" s="146"/>
      <c r="J764" s="146"/>
      <c r="K764" s="148"/>
      <c r="L764" s="146"/>
      <c r="M764" s="149"/>
      <c r="N764" s="50">
        <f t="shared" si="4"/>
        <v>0</v>
      </c>
      <c r="O764" s="50">
        <f t="shared" si="5"/>
        <v>0</v>
      </c>
    </row>
    <row r="765" spans="2:15" ht="15.75" customHeight="1">
      <c r="B765" s="145"/>
      <c r="C765" s="146"/>
      <c r="D765" s="146"/>
      <c r="E765" s="146"/>
      <c r="F765" s="147"/>
      <c r="G765" s="147"/>
      <c r="H765" s="146"/>
      <c r="I765" s="146"/>
      <c r="J765" s="146"/>
      <c r="K765" s="148"/>
      <c r="L765" s="146"/>
      <c r="M765" s="149"/>
      <c r="N765" s="50">
        <f t="shared" si="4"/>
        <v>0</v>
      </c>
      <c r="O765" s="50">
        <f t="shared" si="5"/>
        <v>0</v>
      </c>
    </row>
    <row r="766" spans="2:15" ht="15.75" customHeight="1">
      <c r="B766" s="145"/>
      <c r="C766" s="146"/>
      <c r="D766" s="146"/>
      <c r="E766" s="146"/>
      <c r="F766" s="147"/>
      <c r="G766" s="147"/>
      <c r="H766" s="146"/>
      <c r="I766" s="146"/>
      <c r="J766" s="146"/>
      <c r="K766" s="148"/>
      <c r="L766" s="146"/>
      <c r="M766" s="149"/>
      <c r="N766" s="50">
        <f t="shared" si="4"/>
        <v>0</v>
      </c>
      <c r="O766" s="50">
        <f t="shared" si="5"/>
        <v>0</v>
      </c>
    </row>
    <row r="767" spans="2:15" ht="15.75" customHeight="1">
      <c r="B767" s="145"/>
      <c r="C767" s="146"/>
      <c r="D767" s="146"/>
      <c r="E767" s="146"/>
      <c r="F767" s="147"/>
      <c r="G767" s="147"/>
      <c r="H767" s="146"/>
      <c r="I767" s="146"/>
      <c r="J767" s="146"/>
      <c r="K767" s="148"/>
      <c r="L767" s="146"/>
      <c r="M767" s="149"/>
      <c r="N767" s="50">
        <f t="shared" si="4"/>
        <v>0</v>
      </c>
      <c r="O767" s="50">
        <f t="shared" si="5"/>
        <v>0</v>
      </c>
    </row>
    <row r="768" spans="2:15" ht="15.75" customHeight="1">
      <c r="B768" s="145"/>
      <c r="C768" s="146"/>
      <c r="D768" s="146"/>
      <c r="E768" s="146"/>
      <c r="F768" s="147"/>
      <c r="G768" s="147"/>
      <c r="H768" s="146"/>
      <c r="I768" s="146"/>
      <c r="J768" s="146"/>
      <c r="K768" s="148"/>
      <c r="L768" s="146"/>
      <c r="M768" s="149"/>
      <c r="N768" s="50">
        <f t="shared" si="4"/>
        <v>0</v>
      </c>
      <c r="O768" s="50">
        <f t="shared" si="5"/>
        <v>0</v>
      </c>
    </row>
    <row r="769" spans="2:15" ht="15.75" customHeight="1">
      <c r="B769" s="145"/>
      <c r="C769" s="146"/>
      <c r="D769" s="146"/>
      <c r="E769" s="146"/>
      <c r="F769" s="147"/>
      <c r="G769" s="147"/>
      <c r="H769" s="146"/>
      <c r="I769" s="146"/>
      <c r="J769" s="146"/>
      <c r="K769" s="148"/>
      <c r="L769" s="146"/>
      <c r="M769" s="149"/>
      <c r="N769" s="50">
        <f t="shared" si="4"/>
        <v>0</v>
      </c>
      <c r="O769" s="50">
        <f t="shared" si="5"/>
        <v>0</v>
      </c>
    </row>
    <row r="770" spans="2:15" ht="15.75" customHeight="1">
      <c r="B770" s="145"/>
      <c r="C770" s="146"/>
      <c r="D770" s="146"/>
      <c r="E770" s="146"/>
      <c r="F770" s="147"/>
      <c r="G770" s="147"/>
      <c r="H770" s="146"/>
      <c r="I770" s="146"/>
      <c r="J770" s="146"/>
      <c r="K770" s="148"/>
      <c r="L770" s="146"/>
      <c r="M770" s="149"/>
      <c r="N770" s="50">
        <f t="shared" si="4"/>
        <v>0</v>
      </c>
      <c r="O770" s="50">
        <f t="shared" si="5"/>
        <v>0</v>
      </c>
    </row>
    <row r="771" spans="2:15" ht="15.75" customHeight="1">
      <c r="B771" s="145"/>
      <c r="C771" s="146"/>
      <c r="D771" s="146"/>
      <c r="E771" s="146"/>
      <c r="F771" s="147"/>
      <c r="G771" s="147"/>
      <c r="H771" s="146"/>
      <c r="I771" s="146"/>
      <c r="J771" s="146"/>
      <c r="K771" s="148"/>
      <c r="L771" s="146"/>
      <c r="M771" s="149"/>
      <c r="N771" s="50">
        <f t="shared" si="4"/>
        <v>0</v>
      </c>
      <c r="O771" s="50">
        <f t="shared" si="5"/>
        <v>0</v>
      </c>
    </row>
    <row r="772" spans="2:15" ht="15.75" customHeight="1">
      <c r="B772" s="145"/>
      <c r="C772" s="146"/>
      <c r="D772" s="146"/>
      <c r="E772" s="146"/>
      <c r="F772" s="147"/>
      <c r="G772" s="147"/>
      <c r="H772" s="146"/>
      <c r="I772" s="146"/>
      <c r="J772" s="146"/>
      <c r="K772" s="148"/>
      <c r="L772" s="146"/>
      <c r="M772" s="149"/>
      <c r="N772" s="50">
        <f t="shared" si="4"/>
        <v>0</v>
      </c>
      <c r="O772" s="50">
        <f t="shared" si="5"/>
        <v>0</v>
      </c>
    </row>
    <row r="773" spans="2:15" ht="15.75" customHeight="1">
      <c r="B773" s="145"/>
      <c r="C773" s="146"/>
      <c r="D773" s="146"/>
      <c r="E773" s="146"/>
      <c r="F773" s="147"/>
      <c r="G773" s="147"/>
      <c r="H773" s="146"/>
      <c r="I773" s="146"/>
      <c r="J773" s="146"/>
      <c r="K773" s="148"/>
      <c r="L773" s="146"/>
      <c r="M773" s="149"/>
      <c r="N773" s="50">
        <f t="shared" si="4"/>
        <v>0</v>
      </c>
      <c r="O773" s="50">
        <f t="shared" si="5"/>
        <v>0</v>
      </c>
    </row>
    <row r="774" spans="2:15" ht="15.75" customHeight="1">
      <c r="B774" s="145"/>
      <c r="C774" s="146"/>
      <c r="D774" s="146"/>
      <c r="E774" s="146"/>
      <c r="F774" s="147"/>
      <c r="G774" s="147"/>
      <c r="H774" s="146"/>
      <c r="I774" s="146"/>
      <c r="J774" s="146"/>
      <c r="K774" s="148"/>
      <c r="L774" s="146"/>
      <c r="M774" s="149"/>
      <c r="N774" s="50">
        <f t="shared" ref="N774:N999" si="6">IF(AND(E774&lt;&gt;"", D774=""), N773, D774)</f>
        <v>0</v>
      </c>
      <c r="O774" s="50">
        <f t="shared" ref="O774:O999" si="7">IF(AND(E774&lt;&gt;"", C774=""), O773, C774)</f>
        <v>0</v>
      </c>
    </row>
    <row r="775" spans="2:15" ht="15.75" customHeight="1">
      <c r="B775" s="145"/>
      <c r="C775" s="146"/>
      <c r="D775" s="146"/>
      <c r="E775" s="146"/>
      <c r="F775" s="147"/>
      <c r="G775" s="147"/>
      <c r="H775" s="146"/>
      <c r="I775" s="146"/>
      <c r="J775" s="146"/>
      <c r="K775" s="148"/>
      <c r="L775" s="146"/>
      <c r="M775" s="149"/>
      <c r="N775" s="50">
        <f t="shared" si="6"/>
        <v>0</v>
      </c>
      <c r="O775" s="50">
        <f t="shared" si="7"/>
        <v>0</v>
      </c>
    </row>
    <row r="776" spans="2:15" ht="15.75" customHeight="1">
      <c r="B776" s="145"/>
      <c r="C776" s="146"/>
      <c r="D776" s="146"/>
      <c r="E776" s="146"/>
      <c r="F776" s="147"/>
      <c r="G776" s="147"/>
      <c r="H776" s="146"/>
      <c r="I776" s="146"/>
      <c r="J776" s="146"/>
      <c r="K776" s="148"/>
      <c r="L776" s="146"/>
      <c r="M776" s="149"/>
      <c r="N776" s="50">
        <f t="shared" si="6"/>
        <v>0</v>
      </c>
      <c r="O776" s="50">
        <f t="shared" si="7"/>
        <v>0</v>
      </c>
    </row>
    <row r="777" spans="2:15" ht="15.75" customHeight="1">
      <c r="B777" s="145"/>
      <c r="C777" s="146"/>
      <c r="D777" s="146"/>
      <c r="E777" s="146"/>
      <c r="F777" s="147"/>
      <c r="G777" s="147"/>
      <c r="H777" s="146"/>
      <c r="I777" s="146"/>
      <c r="J777" s="146"/>
      <c r="K777" s="148"/>
      <c r="L777" s="146"/>
      <c r="M777" s="149"/>
      <c r="N777" s="50">
        <f t="shared" si="6"/>
        <v>0</v>
      </c>
      <c r="O777" s="50">
        <f t="shared" si="7"/>
        <v>0</v>
      </c>
    </row>
    <row r="778" spans="2:15" ht="15.75" customHeight="1">
      <c r="B778" s="145"/>
      <c r="C778" s="146"/>
      <c r="D778" s="146"/>
      <c r="E778" s="146"/>
      <c r="F778" s="147"/>
      <c r="G778" s="147"/>
      <c r="H778" s="146"/>
      <c r="I778" s="146"/>
      <c r="J778" s="146"/>
      <c r="K778" s="148"/>
      <c r="L778" s="146"/>
      <c r="M778" s="149"/>
      <c r="N778" s="50">
        <f t="shared" si="6"/>
        <v>0</v>
      </c>
      <c r="O778" s="50">
        <f t="shared" si="7"/>
        <v>0</v>
      </c>
    </row>
    <row r="779" spans="2:15" ht="15.75" customHeight="1">
      <c r="B779" s="145"/>
      <c r="C779" s="146"/>
      <c r="D779" s="146"/>
      <c r="E779" s="146"/>
      <c r="F779" s="147"/>
      <c r="G779" s="147"/>
      <c r="H779" s="146"/>
      <c r="I779" s="146"/>
      <c r="J779" s="146"/>
      <c r="K779" s="148"/>
      <c r="L779" s="146"/>
      <c r="M779" s="149"/>
      <c r="N779" s="50">
        <f t="shared" si="6"/>
        <v>0</v>
      </c>
      <c r="O779" s="50">
        <f t="shared" si="7"/>
        <v>0</v>
      </c>
    </row>
    <row r="780" spans="2:15" ht="15.75" customHeight="1">
      <c r="B780" s="145"/>
      <c r="C780" s="146"/>
      <c r="D780" s="146"/>
      <c r="E780" s="146"/>
      <c r="F780" s="147"/>
      <c r="G780" s="147"/>
      <c r="H780" s="146"/>
      <c r="I780" s="146"/>
      <c r="J780" s="146"/>
      <c r="K780" s="148"/>
      <c r="L780" s="146"/>
      <c r="M780" s="149"/>
      <c r="N780" s="50">
        <f t="shared" si="6"/>
        <v>0</v>
      </c>
      <c r="O780" s="50">
        <f t="shared" si="7"/>
        <v>0</v>
      </c>
    </row>
    <row r="781" spans="2:15" ht="15.75" customHeight="1">
      <c r="B781" s="145"/>
      <c r="C781" s="146"/>
      <c r="D781" s="146"/>
      <c r="E781" s="146"/>
      <c r="F781" s="147"/>
      <c r="G781" s="147"/>
      <c r="H781" s="146"/>
      <c r="I781" s="146"/>
      <c r="J781" s="146"/>
      <c r="K781" s="148"/>
      <c r="L781" s="146"/>
      <c r="M781" s="149"/>
      <c r="N781" s="50">
        <f t="shared" si="6"/>
        <v>0</v>
      </c>
      <c r="O781" s="50">
        <f t="shared" si="7"/>
        <v>0</v>
      </c>
    </row>
    <row r="782" spans="2:15" ht="15.75" customHeight="1">
      <c r="B782" s="145"/>
      <c r="C782" s="146"/>
      <c r="D782" s="146"/>
      <c r="E782" s="146"/>
      <c r="F782" s="147"/>
      <c r="G782" s="147"/>
      <c r="H782" s="146"/>
      <c r="I782" s="146"/>
      <c r="J782" s="146"/>
      <c r="K782" s="148"/>
      <c r="L782" s="146"/>
      <c r="M782" s="149"/>
      <c r="N782" s="50">
        <f t="shared" si="6"/>
        <v>0</v>
      </c>
      <c r="O782" s="50">
        <f t="shared" si="7"/>
        <v>0</v>
      </c>
    </row>
    <row r="783" spans="2:15" ht="15.75" customHeight="1">
      <c r="B783" s="145"/>
      <c r="C783" s="146"/>
      <c r="D783" s="146"/>
      <c r="E783" s="146"/>
      <c r="F783" s="147"/>
      <c r="G783" s="147"/>
      <c r="H783" s="146"/>
      <c r="I783" s="146"/>
      <c r="J783" s="146"/>
      <c r="K783" s="148"/>
      <c r="L783" s="146"/>
      <c r="M783" s="149"/>
      <c r="N783" s="50">
        <f t="shared" si="6"/>
        <v>0</v>
      </c>
      <c r="O783" s="50">
        <f t="shared" si="7"/>
        <v>0</v>
      </c>
    </row>
    <row r="784" spans="2:15" ht="15.75" customHeight="1">
      <c r="B784" s="145"/>
      <c r="C784" s="146"/>
      <c r="D784" s="146"/>
      <c r="E784" s="146"/>
      <c r="F784" s="147"/>
      <c r="G784" s="147"/>
      <c r="H784" s="146"/>
      <c r="I784" s="146"/>
      <c r="J784" s="146"/>
      <c r="K784" s="148"/>
      <c r="L784" s="146"/>
      <c r="M784" s="149"/>
      <c r="N784" s="50">
        <f t="shared" si="6"/>
        <v>0</v>
      </c>
      <c r="O784" s="50">
        <f t="shared" si="7"/>
        <v>0</v>
      </c>
    </row>
    <row r="785" spans="2:15" ht="15.75" customHeight="1">
      <c r="B785" s="145"/>
      <c r="C785" s="146"/>
      <c r="D785" s="146"/>
      <c r="E785" s="146"/>
      <c r="F785" s="147"/>
      <c r="G785" s="147"/>
      <c r="H785" s="146"/>
      <c r="I785" s="146"/>
      <c r="J785" s="146"/>
      <c r="K785" s="148"/>
      <c r="L785" s="146"/>
      <c r="M785" s="149"/>
      <c r="N785" s="50">
        <f t="shared" si="6"/>
        <v>0</v>
      </c>
      <c r="O785" s="50">
        <f t="shared" si="7"/>
        <v>0</v>
      </c>
    </row>
    <row r="786" spans="2:15" ht="15.75" customHeight="1">
      <c r="B786" s="145"/>
      <c r="C786" s="146"/>
      <c r="D786" s="146"/>
      <c r="E786" s="146"/>
      <c r="F786" s="147"/>
      <c r="G786" s="147"/>
      <c r="H786" s="146"/>
      <c r="I786" s="146"/>
      <c r="J786" s="146"/>
      <c r="K786" s="148"/>
      <c r="L786" s="146"/>
      <c r="M786" s="149"/>
      <c r="N786" s="50">
        <f t="shared" si="6"/>
        <v>0</v>
      </c>
      <c r="O786" s="50">
        <f t="shared" si="7"/>
        <v>0</v>
      </c>
    </row>
    <row r="787" spans="2:15" ht="15.75" customHeight="1">
      <c r="B787" s="145"/>
      <c r="C787" s="146"/>
      <c r="D787" s="146"/>
      <c r="E787" s="146"/>
      <c r="F787" s="147"/>
      <c r="G787" s="147"/>
      <c r="H787" s="146"/>
      <c r="I787" s="146"/>
      <c r="J787" s="146"/>
      <c r="K787" s="148"/>
      <c r="L787" s="146"/>
      <c r="M787" s="149"/>
      <c r="N787" s="50">
        <f t="shared" si="6"/>
        <v>0</v>
      </c>
      <c r="O787" s="50">
        <f t="shared" si="7"/>
        <v>0</v>
      </c>
    </row>
    <row r="788" spans="2:15" ht="15.75" customHeight="1">
      <c r="B788" s="145"/>
      <c r="C788" s="146"/>
      <c r="D788" s="146"/>
      <c r="E788" s="146"/>
      <c r="F788" s="147"/>
      <c r="G788" s="147"/>
      <c r="H788" s="146"/>
      <c r="I788" s="146"/>
      <c r="J788" s="146"/>
      <c r="K788" s="148"/>
      <c r="L788" s="146"/>
      <c r="M788" s="149"/>
      <c r="N788" s="50">
        <f t="shared" si="6"/>
        <v>0</v>
      </c>
      <c r="O788" s="50">
        <f t="shared" si="7"/>
        <v>0</v>
      </c>
    </row>
    <row r="789" spans="2:15" ht="15.75" customHeight="1">
      <c r="B789" s="145"/>
      <c r="C789" s="146"/>
      <c r="D789" s="146"/>
      <c r="E789" s="146"/>
      <c r="F789" s="147"/>
      <c r="G789" s="147"/>
      <c r="H789" s="146"/>
      <c r="I789" s="146"/>
      <c r="J789" s="146"/>
      <c r="K789" s="148"/>
      <c r="L789" s="146"/>
      <c r="M789" s="149"/>
      <c r="N789" s="50">
        <f t="shared" si="6"/>
        <v>0</v>
      </c>
      <c r="O789" s="50">
        <f t="shared" si="7"/>
        <v>0</v>
      </c>
    </row>
    <row r="790" spans="2:15" ht="15.75" customHeight="1">
      <c r="B790" s="145"/>
      <c r="C790" s="146"/>
      <c r="D790" s="146"/>
      <c r="E790" s="146"/>
      <c r="F790" s="147"/>
      <c r="G790" s="147"/>
      <c r="H790" s="146"/>
      <c r="I790" s="146"/>
      <c r="J790" s="146"/>
      <c r="K790" s="148"/>
      <c r="L790" s="146"/>
      <c r="M790" s="149"/>
      <c r="N790" s="50">
        <f t="shared" si="6"/>
        <v>0</v>
      </c>
      <c r="O790" s="50">
        <f t="shared" si="7"/>
        <v>0</v>
      </c>
    </row>
    <row r="791" spans="2:15" ht="15.75" customHeight="1">
      <c r="B791" s="145"/>
      <c r="C791" s="146"/>
      <c r="D791" s="146"/>
      <c r="E791" s="146"/>
      <c r="F791" s="147"/>
      <c r="G791" s="147"/>
      <c r="H791" s="146"/>
      <c r="I791" s="146"/>
      <c r="J791" s="146"/>
      <c r="K791" s="148"/>
      <c r="L791" s="146"/>
      <c r="M791" s="149"/>
      <c r="N791" s="50">
        <f t="shared" si="6"/>
        <v>0</v>
      </c>
      <c r="O791" s="50">
        <f t="shared" si="7"/>
        <v>0</v>
      </c>
    </row>
    <row r="792" spans="2:15" ht="15.75" customHeight="1">
      <c r="B792" s="145"/>
      <c r="C792" s="146"/>
      <c r="D792" s="146"/>
      <c r="E792" s="146"/>
      <c r="F792" s="147"/>
      <c r="G792" s="147"/>
      <c r="H792" s="146"/>
      <c r="I792" s="146"/>
      <c r="J792" s="146"/>
      <c r="K792" s="148"/>
      <c r="L792" s="146"/>
      <c r="M792" s="149"/>
      <c r="N792" s="50">
        <f t="shared" si="6"/>
        <v>0</v>
      </c>
      <c r="O792" s="50">
        <f t="shared" si="7"/>
        <v>0</v>
      </c>
    </row>
    <row r="793" spans="2:15" ht="15.75" customHeight="1">
      <c r="B793" s="145"/>
      <c r="C793" s="146"/>
      <c r="D793" s="146"/>
      <c r="E793" s="146"/>
      <c r="F793" s="147"/>
      <c r="G793" s="147"/>
      <c r="H793" s="146"/>
      <c r="I793" s="146"/>
      <c r="J793" s="146"/>
      <c r="K793" s="148"/>
      <c r="L793" s="146"/>
      <c r="M793" s="149"/>
      <c r="N793" s="50">
        <f t="shared" si="6"/>
        <v>0</v>
      </c>
      <c r="O793" s="50">
        <f t="shared" si="7"/>
        <v>0</v>
      </c>
    </row>
    <row r="794" spans="2:15" ht="15.75" customHeight="1">
      <c r="B794" s="145"/>
      <c r="C794" s="146"/>
      <c r="D794" s="146"/>
      <c r="E794" s="146"/>
      <c r="F794" s="147"/>
      <c r="G794" s="147"/>
      <c r="H794" s="146"/>
      <c r="I794" s="146"/>
      <c r="J794" s="146"/>
      <c r="K794" s="148"/>
      <c r="L794" s="146"/>
      <c r="M794" s="149"/>
      <c r="N794" s="50">
        <f t="shared" si="6"/>
        <v>0</v>
      </c>
      <c r="O794" s="50">
        <f t="shared" si="7"/>
        <v>0</v>
      </c>
    </row>
    <row r="795" spans="2:15" ht="15.75" customHeight="1">
      <c r="B795" s="145"/>
      <c r="C795" s="146"/>
      <c r="D795" s="146"/>
      <c r="E795" s="146"/>
      <c r="F795" s="147"/>
      <c r="G795" s="147"/>
      <c r="H795" s="146"/>
      <c r="I795" s="146"/>
      <c r="J795" s="146"/>
      <c r="K795" s="148"/>
      <c r="L795" s="146"/>
      <c r="M795" s="149"/>
      <c r="N795" s="50">
        <f t="shared" si="6"/>
        <v>0</v>
      </c>
      <c r="O795" s="50">
        <f t="shared" si="7"/>
        <v>0</v>
      </c>
    </row>
    <row r="796" spans="2:15" ht="15.75" customHeight="1">
      <c r="B796" s="145"/>
      <c r="C796" s="146"/>
      <c r="D796" s="146"/>
      <c r="E796" s="146"/>
      <c r="F796" s="147"/>
      <c r="G796" s="147"/>
      <c r="H796" s="146"/>
      <c r="I796" s="146"/>
      <c r="J796" s="146"/>
      <c r="K796" s="148"/>
      <c r="L796" s="146"/>
      <c r="M796" s="149"/>
      <c r="N796" s="50">
        <f t="shared" si="6"/>
        <v>0</v>
      </c>
      <c r="O796" s="50">
        <f t="shared" si="7"/>
        <v>0</v>
      </c>
    </row>
    <row r="797" spans="2:15" ht="15.75" customHeight="1">
      <c r="B797" s="145"/>
      <c r="C797" s="146"/>
      <c r="D797" s="146"/>
      <c r="E797" s="146"/>
      <c r="F797" s="147"/>
      <c r="G797" s="147"/>
      <c r="H797" s="146"/>
      <c r="I797" s="146"/>
      <c r="J797" s="146"/>
      <c r="K797" s="148"/>
      <c r="L797" s="146"/>
      <c r="M797" s="149"/>
      <c r="N797" s="50">
        <f t="shared" si="6"/>
        <v>0</v>
      </c>
      <c r="O797" s="50">
        <f t="shared" si="7"/>
        <v>0</v>
      </c>
    </row>
    <row r="798" spans="2:15" ht="15.75" customHeight="1">
      <c r="B798" s="145"/>
      <c r="C798" s="146"/>
      <c r="D798" s="146"/>
      <c r="E798" s="146"/>
      <c r="F798" s="147"/>
      <c r="G798" s="147"/>
      <c r="H798" s="146"/>
      <c r="I798" s="146"/>
      <c r="J798" s="146"/>
      <c r="K798" s="148"/>
      <c r="L798" s="146"/>
      <c r="M798" s="149"/>
      <c r="N798" s="50">
        <f t="shared" si="6"/>
        <v>0</v>
      </c>
      <c r="O798" s="50">
        <f t="shared" si="7"/>
        <v>0</v>
      </c>
    </row>
    <row r="799" spans="2:15" ht="15.75" customHeight="1">
      <c r="B799" s="145"/>
      <c r="C799" s="146"/>
      <c r="D799" s="146"/>
      <c r="E799" s="146"/>
      <c r="F799" s="147"/>
      <c r="G799" s="147"/>
      <c r="H799" s="146"/>
      <c r="I799" s="146"/>
      <c r="J799" s="146"/>
      <c r="K799" s="148"/>
      <c r="L799" s="146"/>
      <c r="M799" s="149"/>
      <c r="N799" s="50">
        <f t="shared" si="6"/>
        <v>0</v>
      </c>
      <c r="O799" s="50">
        <f t="shared" si="7"/>
        <v>0</v>
      </c>
    </row>
    <row r="800" spans="2:15" ht="15.75" customHeight="1">
      <c r="B800" s="145"/>
      <c r="C800" s="146"/>
      <c r="D800" s="146"/>
      <c r="E800" s="146"/>
      <c r="F800" s="147"/>
      <c r="G800" s="147"/>
      <c r="H800" s="146"/>
      <c r="I800" s="146"/>
      <c r="J800" s="146"/>
      <c r="K800" s="148"/>
      <c r="L800" s="146"/>
      <c r="M800" s="149"/>
      <c r="N800" s="50">
        <f t="shared" si="6"/>
        <v>0</v>
      </c>
      <c r="O800" s="50">
        <f t="shared" si="7"/>
        <v>0</v>
      </c>
    </row>
    <row r="801" spans="2:15" ht="15.75" customHeight="1">
      <c r="B801" s="145"/>
      <c r="C801" s="146"/>
      <c r="D801" s="146"/>
      <c r="E801" s="146"/>
      <c r="F801" s="147"/>
      <c r="G801" s="147"/>
      <c r="H801" s="146"/>
      <c r="I801" s="146"/>
      <c r="J801" s="146"/>
      <c r="K801" s="148"/>
      <c r="L801" s="146"/>
      <c r="M801" s="149"/>
      <c r="N801" s="50">
        <f t="shared" si="6"/>
        <v>0</v>
      </c>
      <c r="O801" s="50">
        <f t="shared" si="7"/>
        <v>0</v>
      </c>
    </row>
    <row r="802" spans="2:15" ht="15.75" customHeight="1">
      <c r="B802" s="145"/>
      <c r="C802" s="146"/>
      <c r="D802" s="146"/>
      <c r="E802" s="146"/>
      <c r="F802" s="147"/>
      <c r="G802" s="147"/>
      <c r="H802" s="146"/>
      <c r="I802" s="146"/>
      <c r="J802" s="146"/>
      <c r="K802" s="148"/>
      <c r="L802" s="146"/>
      <c r="M802" s="149"/>
      <c r="N802" s="50">
        <f t="shared" si="6"/>
        <v>0</v>
      </c>
      <c r="O802" s="50">
        <f t="shared" si="7"/>
        <v>0</v>
      </c>
    </row>
    <row r="803" spans="2:15" ht="15.75" customHeight="1">
      <c r="B803" s="145"/>
      <c r="C803" s="146"/>
      <c r="D803" s="146"/>
      <c r="E803" s="146"/>
      <c r="F803" s="147"/>
      <c r="G803" s="147"/>
      <c r="H803" s="146"/>
      <c r="I803" s="146"/>
      <c r="J803" s="146"/>
      <c r="K803" s="148"/>
      <c r="L803" s="146"/>
      <c r="M803" s="149"/>
      <c r="N803" s="50">
        <f t="shared" si="6"/>
        <v>0</v>
      </c>
      <c r="O803" s="50">
        <f t="shared" si="7"/>
        <v>0</v>
      </c>
    </row>
    <row r="804" spans="2:15" ht="15.75" customHeight="1">
      <c r="B804" s="145"/>
      <c r="C804" s="146"/>
      <c r="D804" s="146"/>
      <c r="E804" s="146"/>
      <c r="F804" s="147"/>
      <c r="G804" s="147"/>
      <c r="H804" s="146"/>
      <c r="I804" s="146"/>
      <c r="J804" s="146"/>
      <c r="K804" s="148"/>
      <c r="L804" s="146"/>
      <c r="M804" s="149"/>
      <c r="N804" s="50">
        <f t="shared" si="6"/>
        <v>0</v>
      </c>
      <c r="O804" s="50">
        <f t="shared" si="7"/>
        <v>0</v>
      </c>
    </row>
    <row r="805" spans="2:15" ht="15.75" customHeight="1">
      <c r="B805" s="145"/>
      <c r="C805" s="146"/>
      <c r="D805" s="146"/>
      <c r="E805" s="146"/>
      <c r="F805" s="147"/>
      <c r="G805" s="147"/>
      <c r="H805" s="146"/>
      <c r="I805" s="146"/>
      <c r="J805" s="146"/>
      <c r="K805" s="148"/>
      <c r="L805" s="146"/>
      <c r="M805" s="149"/>
      <c r="N805" s="50">
        <f t="shared" si="6"/>
        <v>0</v>
      </c>
      <c r="O805" s="50">
        <f t="shared" si="7"/>
        <v>0</v>
      </c>
    </row>
    <row r="806" spans="2:15" ht="15.75" customHeight="1">
      <c r="B806" s="145"/>
      <c r="C806" s="146"/>
      <c r="D806" s="146"/>
      <c r="E806" s="146"/>
      <c r="F806" s="147"/>
      <c r="G806" s="147"/>
      <c r="H806" s="146"/>
      <c r="I806" s="146"/>
      <c r="J806" s="146"/>
      <c r="K806" s="148"/>
      <c r="L806" s="146"/>
      <c r="M806" s="149"/>
      <c r="N806" s="50">
        <f t="shared" si="6"/>
        <v>0</v>
      </c>
      <c r="O806" s="50">
        <f t="shared" si="7"/>
        <v>0</v>
      </c>
    </row>
    <row r="807" spans="2:15" ht="15.75" customHeight="1">
      <c r="B807" s="145"/>
      <c r="C807" s="146"/>
      <c r="D807" s="146"/>
      <c r="E807" s="146"/>
      <c r="F807" s="147"/>
      <c r="G807" s="147"/>
      <c r="H807" s="146"/>
      <c r="I807" s="146"/>
      <c r="J807" s="146"/>
      <c r="K807" s="148"/>
      <c r="L807" s="146"/>
      <c r="M807" s="149"/>
      <c r="N807" s="50">
        <f t="shared" si="6"/>
        <v>0</v>
      </c>
      <c r="O807" s="50">
        <f t="shared" si="7"/>
        <v>0</v>
      </c>
    </row>
    <row r="808" spans="2:15" ht="15.75" customHeight="1">
      <c r="B808" s="145"/>
      <c r="C808" s="146"/>
      <c r="D808" s="146"/>
      <c r="E808" s="146"/>
      <c r="F808" s="147"/>
      <c r="G808" s="147"/>
      <c r="H808" s="146"/>
      <c r="I808" s="146"/>
      <c r="J808" s="146"/>
      <c r="K808" s="148"/>
      <c r="L808" s="146"/>
      <c r="M808" s="149"/>
      <c r="N808" s="50">
        <f t="shared" si="6"/>
        <v>0</v>
      </c>
      <c r="O808" s="50">
        <f t="shared" si="7"/>
        <v>0</v>
      </c>
    </row>
    <row r="809" spans="2:15" ht="15.75" customHeight="1">
      <c r="B809" s="145"/>
      <c r="C809" s="146"/>
      <c r="D809" s="146"/>
      <c r="E809" s="146"/>
      <c r="F809" s="147"/>
      <c r="G809" s="147"/>
      <c r="H809" s="146"/>
      <c r="I809" s="146"/>
      <c r="J809" s="146"/>
      <c r="K809" s="148"/>
      <c r="L809" s="146"/>
      <c r="M809" s="149"/>
      <c r="N809" s="50">
        <f t="shared" si="6"/>
        <v>0</v>
      </c>
      <c r="O809" s="50">
        <f t="shared" si="7"/>
        <v>0</v>
      </c>
    </row>
    <row r="810" spans="2:15" ht="15.75" customHeight="1">
      <c r="B810" s="145"/>
      <c r="C810" s="146"/>
      <c r="D810" s="146"/>
      <c r="E810" s="146"/>
      <c r="F810" s="147"/>
      <c r="G810" s="147"/>
      <c r="H810" s="146"/>
      <c r="I810" s="146"/>
      <c r="J810" s="146"/>
      <c r="K810" s="148"/>
      <c r="L810" s="146"/>
      <c r="M810" s="149"/>
      <c r="N810" s="50">
        <f t="shared" si="6"/>
        <v>0</v>
      </c>
      <c r="O810" s="50">
        <f t="shared" si="7"/>
        <v>0</v>
      </c>
    </row>
    <row r="811" spans="2:15" ht="15.75" customHeight="1">
      <c r="B811" s="145"/>
      <c r="C811" s="146"/>
      <c r="D811" s="146"/>
      <c r="E811" s="146"/>
      <c r="F811" s="147"/>
      <c r="G811" s="147"/>
      <c r="H811" s="146"/>
      <c r="I811" s="146"/>
      <c r="J811" s="146"/>
      <c r="K811" s="148"/>
      <c r="L811" s="146"/>
      <c r="M811" s="149"/>
      <c r="N811" s="50">
        <f t="shared" si="6"/>
        <v>0</v>
      </c>
      <c r="O811" s="50">
        <f t="shared" si="7"/>
        <v>0</v>
      </c>
    </row>
    <row r="812" spans="2:15" ht="15.75" customHeight="1">
      <c r="B812" s="145"/>
      <c r="C812" s="146"/>
      <c r="D812" s="146"/>
      <c r="E812" s="146"/>
      <c r="F812" s="147"/>
      <c r="G812" s="147"/>
      <c r="H812" s="146"/>
      <c r="I812" s="146"/>
      <c r="J812" s="146"/>
      <c r="K812" s="148"/>
      <c r="L812" s="146"/>
      <c r="M812" s="149"/>
      <c r="N812" s="50">
        <f t="shared" si="6"/>
        <v>0</v>
      </c>
      <c r="O812" s="50">
        <f t="shared" si="7"/>
        <v>0</v>
      </c>
    </row>
    <row r="813" spans="2:15" ht="15.75" customHeight="1">
      <c r="B813" s="145"/>
      <c r="C813" s="146"/>
      <c r="D813" s="146"/>
      <c r="E813" s="146"/>
      <c r="F813" s="147"/>
      <c r="G813" s="147"/>
      <c r="H813" s="146"/>
      <c r="I813" s="146"/>
      <c r="J813" s="146"/>
      <c r="K813" s="148"/>
      <c r="L813" s="146"/>
      <c r="M813" s="149"/>
      <c r="N813" s="50">
        <f t="shared" si="6"/>
        <v>0</v>
      </c>
      <c r="O813" s="50">
        <f t="shared" si="7"/>
        <v>0</v>
      </c>
    </row>
    <row r="814" spans="2:15" ht="15.75" customHeight="1">
      <c r="B814" s="145"/>
      <c r="C814" s="146"/>
      <c r="D814" s="146"/>
      <c r="E814" s="146"/>
      <c r="F814" s="147"/>
      <c r="G814" s="147"/>
      <c r="H814" s="146"/>
      <c r="I814" s="146"/>
      <c r="J814" s="146"/>
      <c r="K814" s="148"/>
      <c r="L814" s="146"/>
      <c r="M814" s="149"/>
      <c r="N814" s="50">
        <f t="shared" si="6"/>
        <v>0</v>
      </c>
      <c r="O814" s="50">
        <f t="shared" si="7"/>
        <v>0</v>
      </c>
    </row>
    <row r="815" spans="2:15" ht="15.75" customHeight="1">
      <c r="B815" s="145"/>
      <c r="C815" s="146"/>
      <c r="D815" s="146"/>
      <c r="E815" s="146"/>
      <c r="F815" s="147"/>
      <c r="G815" s="147"/>
      <c r="H815" s="146"/>
      <c r="I815" s="146"/>
      <c r="J815" s="146"/>
      <c r="K815" s="148"/>
      <c r="L815" s="146"/>
      <c r="M815" s="149"/>
      <c r="N815" s="50">
        <f t="shared" si="6"/>
        <v>0</v>
      </c>
      <c r="O815" s="50">
        <f t="shared" si="7"/>
        <v>0</v>
      </c>
    </row>
    <row r="816" spans="2:15" ht="15.75" customHeight="1">
      <c r="B816" s="145"/>
      <c r="C816" s="146"/>
      <c r="D816" s="146"/>
      <c r="E816" s="146"/>
      <c r="F816" s="147"/>
      <c r="G816" s="147"/>
      <c r="H816" s="146"/>
      <c r="I816" s="146"/>
      <c r="J816" s="146"/>
      <c r="K816" s="148"/>
      <c r="L816" s="146"/>
      <c r="M816" s="149"/>
      <c r="N816" s="50">
        <f t="shared" si="6"/>
        <v>0</v>
      </c>
      <c r="O816" s="50">
        <f t="shared" si="7"/>
        <v>0</v>
      </c>
    </row>
    <row r="817" spans="2:15" ht="15.75" customHeight="1">
      <c r="B817" s="145"/>
      <c r="C817" s="146"/>
      <c r="D817" s="146"/>
      <c r="E817" s="146"/>
      <c r="F817" s="147"/>
      <c r="G817" s="147"/>
      <c r="H817" s="146"/>
      <c r="I817" s="146"/>
      <c r="J817" s="146"/>
      <c r="K817" s="148"/>
      <c r="L817" s="146"/>
      <c r="M817" s="149"/>
      <c r="N817" s="50">
        <f t="shared" si="6"/>
        <v>0</v>
      </c>
      <c r="O817" s="50">
        <f t="shared" si="7"/>
        <v>0</v>
      </c>
    </row>
    <row r="818" spans="2:15" ht="15.75" customHeight="1">
      <c r="B818" s="145"/>
      <c r="C818" s="146"/>
      <c r="D818" s="146"/>
      <c r="E818" s="146"/>
      <c r="F818" s="147"/>
      <c r="G818" s="147"/>
      <c r="H818" s="146"/>
      <c r="I818" s="146"/>
      <c r="J818" s="146"/>
      <c r="K818" s="148"/>
      <c r="L818" s="146"/>
      <c r="M818" s="149"/>
      <c r="N818" s="50">
        <f t="shared" si="6"/>
        <v>0</v>
      </c>
      <c r="O818" s="50">
        <f t="shared" si="7"/>
        <v>0</v>
      </c>
    </row>
    <row r="819" spans="2:15" ht="15.75" customHeight="1">
      <c r="B819" s="145"/>
      <c r="C819" s="146"/>
      <c r="D819" s="146"/>
      <c r="E819" s="146"/>
      <c r="F819" s="147"/>
      <c r="G819" s="147"/>
      <c r="H819" s="146"/>
      <c r="I819" s="146"/>
      <c r="J819" s="146"/>
      <c r="K819" s="148"/>
      <c r="L819" s="146"/>
      <c r="M819" s="149"/>
      <c r="N819" s="50">
        <f t="shared" si="6"/>
        <v>0</v>
      </c>
      <c r="O819" s="50">
        <f t="shared" si="7"/>
        <v>0</v>
      </c>
    </row>
    <row r="820" spans="2:15" ht="15.75" customHeight="1">
      <c r="B820" s="145"/>
      <c r="C820" s="146"/>
      <c r="D820" s="146"/>
      <c r="E820" s="146"/>
      <c r="F820" s="147"/>
      <c r="G820" s="147"/>
      <c r="H820" s="146"/>
      <c r="I820" s="146"/>
      <c r="J820" s="146"/>
      <c r="K820" s="148"/>
      <c r="L820" s="146"/>
      <c r="M820" s="149"/>
      <c r="N820" s="50">
        <f t="shared" si="6"/>
        <v>0</v>
      </c>
      <c r="O820" s="50">
        <f t="shared" si="7"/>
        <v>0</v>
      </c>
    </row>
    <row r="821" spans="2:15" ht="15.75" customHeight="1">
      <c r="B821" s="145"/>
      <c r="C821" s="146"/>
      <c r="D821" s="146"/>
      <c r="E821" s="146"/>
      <c r="F821" s="147"/>
      <c r="G821" s="147"/>
      <c r="H821" s="146"/>
      <c r="I821" s="146"/>
      <c r="J821" s="146"/>
      <c r="K821" s="148"/>
      <c r="L821" s="146"/>
      <c r="M821" s="149"/>
      <c r="N821" s="50">
        <f t="shared" si="6"/>
        <v>0</v>
      </c>
      <c r="O821" s="50">
        <f t="shared" si="7"/>
        <v>0</v>
      </c>
    </row>
    <row r="822" spans="2:15" ht="15.75" customHeight="1">
      <c r="B822" s="145"/>
      <c r="C822" s="146"/>
      <c r="D822" s="146"/>
      <c r="E822" s="146"/>
      <c r="F822" s="147"/>
      <c r="G822" s="147"/>
      <c r="H822" s="146"/>
      <c r="I822" s="146"/>
      <c r="J822" s="146"/>
      <c r="K822" s="148"/>
      <c r="L822" s="146"/>
      <c r="M822" s="149"/>
      <c r="N822" s="50">
        <f t="shared" si="6"/>
        <v>0</v>
      </c>
      <c r="O822" s="50">
        <f t="shared" si="7"/>
        <v>0</v>
      </c>
    </row>
    <row r="823" spans="2:15" ht="15.75" customHeight="1">
      <c r="B823" s="145"/>
      <c r="C823" s="146"/>
      <c r="D823" s="146"/>
      <c r="E823" s="146"/>
      <c r="F823" s="147"/>
      <c r="G823" s="147"/>
      <c r="H823" s="146"/>
      <c r="I823" s="146"/>
      <c r="J823" s="146"/>
      <c r="K823" s="148"/>
      <c r="L823" s="146"/>
      <c r="M823" s="149"/>
      <c r="N823" s="50">
        <f t="shared" si="6"/>
        <v>0</v>
      </c>
      <c r="O823" s="50">
        <f t="shared" si="7"/>
        <v>0</v>
      </c>
    </row>
    <row r="824" spans="2:15" ht="15.75" customHeight="1">
      <c r="B824" s="145"/>
      <c r="C824" s="146"/>
      <c r="D824" s="146"/>
      <c r="E824" s="146"/>
      <c r="F824" s="147"/>
      <c r="G824" s="147"/>
      <c r="H824" s="146"/>
      <c r="I824" s="146"/>
      <c r="J824" s="146"/>
      <c r="K824" s="148"/>
      <c r="L824" s="146"/>
      <c r="M824" s="149"/>
      <c r="N824" s="50">
        <f t="shared" si="6"/>
        <v>0</v>
      </c>
      <c r="O824" s="50">
        <f t="shared" si="7"/>
        <v>0</v>
      </c>
    </row>
    <row r="825" spans="2:15" ht="15.75" customHeight="1">
      <c r="B825" s="145"/>
      <c r="C825" s="146"/>
      <c r="D825" s="146"/>
      <c r="E825" s="146"/>
      <c r="F825" s="147"/>
      <c r="G825" s="147"/>
      <c r="H825" s="146"/>
      <c r="I825" s="146"/>
      <c r="J825" s="146"/>
      <c r="K825" s="148"/>
      <c r="L825" s="146"/>
      <c r="M825" s="149"/>
      <c r="N825" s="50">
        <f t="shared" si="6"/>
        <v>0</v>
      </c>
      <c r="O825" s="50">
        <f t="shared" si="7"/>
        <v>0</v>
      </c>
    </row>
    <row r="826" spans="2:15" ht="15.75" customHeight="1">
      <c r="B826" s="145"/>
      <c r="C826" s="146"/>
      <c r="D826" s="146"/>
      <c r="E826" s="146"/>
      <c r="F826" s="147"/>
      <c r="G826" s="147"/>
      <c r="H826" s="146"/>
      <c r="I826" s="146"/>
      <c r="J826" s="146"/>
      <c r="K826" s="148"/>
      <c r="L826" s="146"/>
      <c r="M826" s="149"/>
      <c r="N826" s="50">
        <f t="shared" si="6"/>
        <v>0</v>
      </c>
      <c r="O826" s="50">
        <f t="shared" si="7"/>
        <v>0</v>
      </c>
    </row>
    <row r="827" spans="2:15" ht="15.75" customHeight="1">
      <c r="B827" s="145"/>
      <c r="C827" s="146"/>
      <c r="D827" s="146"/>
      <c r="E827" s="146"/>
      <c r="F827" s="147"/>
      <c r="G827" s="147"/>
      <c r="H827" s="146"/>
      <c r="I827" s="146"/>
      <c r="J827" s="146"/>
      <c r="K827" s="148"/>
      <c r="L827" s="146"/>
      <c r="M827" s="149"/>
      <c r="N827" s="50">
        <f t="shared" si="6"/>
        <v>0</v>
      </c>
      <c r="O827" s="50">
        <f t="shared" si="7"/>
        <v>0</v>
      </c>
    </row>
    <row r="828" spans="2:15" ht="15.75" customHeight="1">
      <c r="B828" s="145"/>
      <c r="C828" s="146"/>
      <c r="D828" s="146"/>
      <c r="E828" s="146"/>
      <c r="F828" s="147"/>
      <c r="G828" s="147"/>
      <c r="H828" s="146"/>
      <c r="I828" s="146"/>
      <c r="J828" s="146"/>
      <c r="K828" s="148"/>
      <c r="L828" s="146"/>
      <c r="M828" s="149"/>
      <c r="N828" s="50">
        <f t="shared" si="6"/>
        <v>0</v>
      </c>
      <c r="O828" s="50">
        <f t="shared" si="7"/>
        <v>0</v>
      </c>
    </row>
    <row r="829" spans="2:15" ht="15.75" customHeight="1">
      <c r="B829" s="145"/>
      <c r="C829" s="146"/>
      <c r="D829" s="146"/>
      <c r="E829" s="146"/>
      <c r="F829" s="147"/>
      <c r="G829" s="147"/>
      <c r="H829" s="146"/>
      <c r="I829" s="146"/>
      <c r="J829" s="146"/>
      <c r="K829" s="148"/>
      <c r="L829" s="146"/>
      <c r="M829" s="149"/>
      <c r="N829" s="50">
        <f t="shared" si="6"/>
        <v>0</v>
      </c>
      <c r="O829" s="50">
        <f t="shared" si="7"/>
        <v>0</v>
      </c>
    </row>
    <row r="830" spans="2:15" ht="15.75" customHeight="1">
      <c r="B830" s="145"/>
      <c r="C830" s="146"/>
      <c r="D830" s="146"/>
      <c r="E830" s="146"/>
      <c r="F830" s="147"/>
      <c r="G830" s="147"/>
      <c r="H830" s="146"/>
      <c r="I830" s="146"/>
      <c r="J830" s="146"/>
      <c r="K830" s="148"/>
      <c r="L830" s="146"/>
      <c r="M830" s="149"/>
      <c r="N830" s="50">
        <f t="shared" si="6"/>
        <v>0</v>
      </c>
      <c r="O830" s="50">
        <f t="shared" si="7"/>
        <v>0</v>
      </c>
    </row>
    <row r="831" spans="2:15" ht="15.75" customHeight="1">
      <c r="B831" s="145"/>
      <c r="C831" s="146"/>
      <c r="D831" s="146"/>
      <c r="E831" s="146"/>
      <c r="F831" s="147"/>
      <c r="G831" s="147"/>
      <c r="H831" s="146"/>
      <c r="I831" s="146"/>
      <c r="J831" s="146"/>
      <c r="K831" s="148"/>
      <c r="L831" s="146"/>
      <c r="M831" s="149"/>
      <c r="N831" s="50">
        <f t="shared" si="6"/>
        <v>0</v>
      </c>
      <c r="O831" s="50">
        <f t="shared" si="7"/>
        <v>0</v>
      </c>
    </row>
    <row r="832" spans="2:15" ht="15.75" customHeight="1">
      <c r="B832" s="145"/>
      <c r="C832" s="146"/>
      <c r="D832" s="146"/>
      <c r="E832" s="146"/>
      <c r="F832" s="147"/>
      <c r="G832" s="147"/>
      <c r="H832" s="146"/>
      <c r="I832" s="146"/>
      <c r="J832" s="146"/>
      <c r="K832" s="148"/>
      <c r="L832" s="146"/>
      <c r="M832" s="149"/>
      <c r="N832" s="50">
        <f t="shared" si="6"/>
        <v>0</v>
      </c>
      <c r="O832" s="50">
        <f t="shared" si="7"/>
        <v>0</v>
      </c>
    </row>
    <row r="833" spans="2:15" ht="15.75" customHeight="1">
      <c r="B833" s="145"/>
      <c r="C833" s="146"/>
      <c r="D833" s="146"/>
      <c r="E833" s="146"/>
      <c r="F833" s="147"/>
      <c r="G833" s="147"/>
      <c r="H833" s="146"/>
      <c r="I833" s="146"/>
      <c r="J833" s="146"/>
      <c r="K833" s="148"/>
      <c r="L833" s="146"/>
      <c r="M833" s="149"/>
      <c r="N833" s="50">
        <f t="shared" si="6"/>
        <v>0</v>
      </c>
      <c r="O833" s="50">
        <f t="shared" si="7"/>
        <v>0</v>
      </c>
    </row>
    <row r="834" spans="2:15" ht="15.75" customHeight="1">
      <c r="B834" s="145"/>
      <c r="C834" s="146"/>
      <c r="D834" s="146"/>
      <c r="E834" s="146"/>
      <c r="F834" s="147"/>
      <c r="G834" s="147"/>
      <c r="H834" s="146"/>
      <c r="I834" s="146"/>
      <c r="J834" s="146"/>
      <c r="K834" s="148"/>
      <c r="L834" s="146"/>
      <c r="M834" s="149"/>
      <c r="N834" s="50">
        <f t="shared" si="6"/>
        <v>0</v>
      </c>
      <c r="O834" s="50">
        <f t="shared" si="7"/>
        <v>0</v>
      </c>
    </row>
    <row r="835" spans="2:15" ht="15.75" customHeight="1">
      <c r="B835" s="145"/>
      <c r="C835" s="146"/>
      <c r="D835" s="146"/>
      <c r="E835" s="146"/>
      <c r="F835" s="147"/>
      <c r="G835" s="147"/>
      <c r="H835" s="146"/>
      <c r="I835" s="146"/>
      <c r="J835" s="146"/>
      <c r="K835" s="148"/>
      <c r="L835" s="146"/>
      <c r="M835" s="149"/>
      <c r="N835" s="50">
        <f t="shared" si="6"/>
        <v>0</v>
      </c>
      <c r="O835" s="50">
        <f t="shared" si="7"/>
        <v>0</v>
      </c>
    </row>
    <row r="836" spans="2:15" ht="15.75" customHeight="1">
      <c r="B836" s="145"/>
      <c r="C836" s="146"/>
      <c r="D836" s="146"/>
      <c r="E836" s="146"/>
      <c r="F836" s="147"/>
      <c r="G836" s="147"/>
      <c r="H836" s="146"/>
      <c r="I836" s="146"/>
      <c r="J836" s="146"/>
      <c r="K836" s="148"/>
      <c r="L836" s="146"/>
      <c r="M836" s="149"/>
      <c r="N836" s="50">
        <f t="shared" si="6"/>
        <v>0</v>
      </c>
      <c r="O836" s="50">
        <f t="shared" si="7"/>
        <v>0</v>
      </c>
    </row>
    <row r="837" spans="2:15" ht="15.75" customHeight="1">
      <c r="B837" s="145"/>
      <c r="C837" s="146"/>
      <c r="D837" s="146"/>
      <c r="E837" s="146"/>
      <c r="F837" s="147"/>
      <c r="G837" s="147"/>
      <c r="H837" s="146"/>
      <c r="I837" s="146"/>
      <c r="J837" s="146"/>
      <c r="K837" s="148"/>
      <c r="L837" s="146"/>
      <c r="M837" s="149"/>
      <c r="N837" s="50">
        <f t="shared" si="6"/>
        <v>0</v>
      </c>
      <c r="O837" s="50">
        <f t="shared" si="7"/>
        <v>0</v>
      </c>
    </row>
    <row r="838" spans="2:15" ht="15.75" customHeight="1">
      <c r="B838" s="145"/>
      <c r="C838" s="146"/>
      <c r="D838" s="146"/>
      <c r="E838" s="146"/>
      <c r="F838" s="147"/>
      <c r="G838" s="147"/>
      <c r="H838" s="146"/>
      <c r="I838" s="146"/>
      <c r="J838" s="146"/>
      <c r="K838" s="148"/>
      <c r="L838" s="146"/>
      <c r="M838" s="149"/>
      <c r="N838" s="50">
        <f t="shared" si="6"/>
        <v>0</v>
      </c>
      <c r="O838" s="50">
        <f t="shared" si="7"/>
        <v>0</v>
      </c>
    </row>
    <row r="839" spans="2:15" ht="15.75" customHeight="1">
      <c r="B839" s="145"/>
      <c r="C839" s="146"/>
      <c r="D839" s="146"/>
      <c r="E839" s="146"/>
      <c r="F839" s="147"/>
      <c r="G839" s="147"/>
      <c r="H839" s="146"/>
      <c r="I839" s="146"/>
      <c r="J839" s="146"/>
      <c r="K839" s="148"/>
      <c r="L839" s="146"/>
      <c r="M839" s="149"/>
      <c r="N839" s="50">
        <f t="shared" si="6"/>
        <v>0</v>
      </c>
      <c r="O839" s="50">
        <f t="shared" si="7"/>
        <v>0</v>
      </c>
    </row>
    <row r="840" spans="2:15" ht="15.75" customHeight="1">
      <c r="B840" s="145"/>
      <c r="C840" s="146"/>
      <c r="D840" s="146"/>
      <c r="E840" s="146"/>
      <c r="F840" s="147"/>
      <c r="G840" s="147"/>
      <c r="H840" s="146"/>
      <c r="I840" s="146"/>
      <c r="J840" s="146"/>
      <c r="K840" s="148"/>
      <c r="L840" s="146"/>
      <c r="M840" s="149"/>
      <c r="N840" s="50">
        <f t="shared" si="6"/>
        <v>0</v>
      </c>
      <c r="O840" s="50">
        <f t="shared" si="7"/>
        <v>0</v>
      </c>
    </row>
    <row r="841" spans="2:15" ht="15.75" customHeight="1">
      <c r="B841" s="145"/>
      <c r="C841" s="146"/>
      <c r="D841" s="146"/>
      <c r="E841" s="146"/>
      <c r="F841" s="147"/>
      <c r="G841" s="147"/>
      <c r="H841" s="146"/>
      <c r="I841" s="146"/>
      <c r="J841" s="146"/>
      <c r="K841" s="148"/>
      <c r="L841" s="146"/>
      <c r="M841" s="149"/>
      <c r="N841" s="50">
        <f t="shared" si="6"/>
        <v>0</v>
      </c>
      <c r="O841" s="50">
        <f t="shared" si="7"/>
        <v>0</v>
      </c>
    </row>
    <row r="842" spans="2:15" ht="15.75" customHeight="1">
      <c r="B842" s="145"/>
      <c r="C842" s="146"/>
      <c r="D842" s="146"/>
      <c r="E842" s="146"/>
      <c r="F842" s="147"/>
      <c r="G842" s="147"/>
      <c r="H842" s="146"/>
      <c r="I842" s="146"/>
      <c r="J842" s="146"/>
      <c r="K842" s="148"/>
      <c r="L842" s="146"/>
      <c r="M842" s="149"/>
      <c r="N842" s="50">
        <f t="shared" si="6"/>
        <v>0</v>
      </c>
      <c r="O842" s="50">
        <f t="shared" si="7"/>
        <v>0</v>
      </c>
    </row>
    <row r="843" spans="2:15" ht="15.75" customHeight="1">
      <c r="B843" s="145"/>
      <c r="C843" s="146"/>
      <c r="D843" s="146"/>
      <c r="E843" s="146"/>
      <c r="F843" s="147"/>
      <c r="G843" s="147"/>
      <c r="H843" s="146"/>
      <c r="I843" s="146"/>
      <c r="J843" s="146"/>
      <c r="K843" s="148"/>
      <c r="L843" s="146"/>
      <c r="M843" s="149"/>
      <c r="N843" s="50">
        <f t="shared" si="6"/>
        <v>0</v>
      </c>
      <c r="O843" s="50">
        <f t="shared" si="7"/>
        <v>0</v>
      </c>
    </row>
    <row r="844" spans="2:15" ht="15.75" customHeight="1">
      <c r="B844" s="145"/>
      <c r="C844" s="146"/>
      <c r="D844" s="146"/>
      <c r="E844" s="146"/>
      <c r="F844" s="147"/>
      <c r="G844" s="147"/>
      <c r="H844" s="146"/>
      <c r="I844" s="146"/>
      <c r="J844" s="146"/>
      <c r="K844" s="148"/>
      <c r="L844" s="146"/>
      <c r="M844" s="149"/>
      <c r="N844" s="50">
        <f t="shared" si="6"/>
        <v>0</v>
      </c>
      <c r="O844" s="50">
        <f t="shared" si="7"/>
        <v>0</v>
      </c>
    </row>
    <row r="845" spans="2:15" ht="15.75" customHeight="1">
      <c r="B845" s="145"/>
      <c r="C845" s="146"/>
      <c r="D845" s="146"/>
      <c r="E845" s="146"/>
      <c r="F845" s="147"/>
      <c r="G845" s="147"/>
      <c r="H845" s="146"/>
      <c r="I845" s="146"/>
      <c r="J845" s="146"/>
      <c r="K845" s="148"/>
      <c r="L845" s="146"/>
      <c r="M845" s="149"/>
      <c r="N845" s="50">
        <f t="shared" si="6"/>
        <v>0</v>
      </c>
      <c r="O845" s="50">
        <f t="shared" si="7"/>
        <v>0</v>
      </c>
    </row>
    <row r="846" spans="2:15" ht="15.75" customHeight="1">
      <c r="B846" s="145"/>
      <c r="C846" s="146"/>
      <c r="D846" s="146"/>
      <c r="E846" s="146"/>
      <c r="F846" s="147"/>
      <c r="G846" s="147"/>
      <c r="H846" s="146"/>
      <c r="I846" s="146"/>
      <c r="J846" s="146"/>
      <c r="K846" s="148"/>
      <c r="L846" s="146"/>
      <c r="M846" s="149"/>
      <c r="N846" s="50">
        <f t="shared" si="6"/>
        <v>0</v>
      </c>
      <c r="O846" s="50">
        <f t="shared" si="7"/>
        <v>0</v>
      </c>
    </row>
    <row r="847" spans="2:15" ht="15.75" customHeight="1">
      <c r="B847" s="145"/>
      <c r="C847" s="146"/>
      <c r="D847" s="146"/>
      <c r="E847" s="146"/>
      <c r="F847" s="147"/>
      <c r="G847" s="147"/>
      <c r="H847" s="146"/>
      <c r="I847" s="146"/>
      <c r="J847" s="146"/>
      <c r="K847" s="148"/>
      <c r="L847" s="146"/>
      <c r="M847" s="149"/>
      <c r="N847" s="50">
        <f t="shared" si="6"/>
        <v>0</v>
      </c>
      <c r="O847" s="50">
        <f t="shared" si="7"/>
        <v>0</v>
      </c>
    </row>
    <row r="848" spans="2:15" ht="15.75" customHeight="1">
      <c r="B848" s="145"/>
      <c r="C848" s="146"/>
      <c r="D848" s="146"/>
      <c r="E848" s="146"/>
      <c r="F848" s="147"/>
      <c r="G848" s="147"/>
      <c r="H848" s="146"/>
      <c r="I848" s="146"/>
      <c r="J848" s="146"/>
      <c r="K848" s="148"/>
      <c r="L848" s="146"/>
      <c r="M848" s="149"/>
      <c r="N848" s="50">
        <f t="shared" si="6"/>
        <v>0</v>
      </c>
      <c r="O848" s="50">
        <f t="shared" si="7"/>
        <v>0</v>
      </c>
    </row>
    <row r="849" spans="2:15" ht="15.75" customHeight="1">
      <c r="B849" s="145"/>
      <c r="C849" s="146"/>
      <c r="D849" s="146"/>
      <c r="E849" s="146"/>
      <c r="F849" s="147"/>
      <c r="G849" s="147"/>
      <c r="H849" s="146"/>
      <c r="I849" s="146"/>
      <c r="J849" s="146"/>
      <c r="K849" s="148"/>
      <c r="L849" s="146"/>
      <c r="M849" s="149"/>
      <c r="N849" s="50">
        <f t="shared" si="6"/>
        <v>0</v>
      </c>
      <c r="O849" s="50">
        <f t="shared" si="7"/>
        <v>0</v>
      </c>
    </row>
    <row r="850" spans="2:15" ht="15.75" customHeight="1">
      <c r="B850" s="145"/>
      <c r="C850" s="146"/>
      <c r="D850" s="146"/>
      <c r="E850" s="146"/>
      <c r="F850" s="147"/>
      <c r="G850" s="147"/>
      <c r="H850" s="146"/>
      <c r="I850" s="146"/>
      <c r="J850" s="146"/>
      <c r="K850" s="148"/>
      <c r="L850" s="146"/>
      <c r="M850" s="149"/>
      <c r="N850" s="50">
        <f t="shared" si="6"/>
        <v>0</v>
      </c>
      <c r="O850" s="50">
        <f t="shared" si="7"/>
        <v>0</v>
      </c>
    </row>
    <row r="851" spans="2:15" ht="15.75" customHeight="1">
      <c r="B851" s="145"/>
      <c r="C851" s="146"/>
      <c r="D851" s="146"/>
      <c r="E851" s="146"/>
      <c r="F851" s="147"/>
      <c r="G851" s="147"/>
      <c r="H851" s="146"/>
      <c r="I851" s="146"/>
      <c r="J851" s="146"/>
      <c r="K851" s="148"/>
      <c r="L851" s="146"/>
      <c r="M851" s="149"/>
      <c r="N851" s="50">
        <f t="shared" si="6"/>
        <v>0</v>
      </c>
      <c r="O851" s="50">
        <f t="shared" si="7"/>
        <v>0</v>
      </c>
    </row>
    <row r="852" spans="2:15" ht="15.75" customHeight="1">
      <c r="B852" s="145"/>
      <c r="C852" s="146"/>
      <c r="D852" s="146"/>
      <c r="E852" s="146"/>
      <c r="F852" s="147"/>
      <c r="G852" s="147"/>
      <c r="H852" s="146"/>
      <c r="I852" s="146"/>
      <c r="J852" s="146"/>
      <c r="K852" s="148"/>
      <c r="L852" s="146"/>
      <c r="M852" s="149"/>
      <c r="N852" s="50">
        <f t="shared" si="6"/>
        <v>0</v>
      </c>
      <c r="O852" s="50">
        <f t="shared" si="7"/>
        <v>0</v>
      </c>
    </row>
    <row r="853" spans="2:15" ht="15.75" customHeight="1">
      <c r="B853" s="145"/>
      <c r="C853" s="146"/>
      <c r="D853" s="146"/>
      <c r="E853" s="146"/>
      <c r="F853" s="147"/>
      <c r="G853" s="147"/>
      <c r="H853" s="146"/>
      <c r="I853" s="146"/>
      <c r="J853" s="146"/>
      <c r="K853" s="148"/>
      <c r="L853" s="146"/>
      <c r="M853" s="149"/>
      <c r="N853" s="50">
        <f t="shared" si="6"/>
        <v>0</v>
      </c>
      <c r="O853" s="50">
        <f t="shared" si="7"/>
        <v>0</v>
      </c>
    </row>
    <row r="854" spans="2:15" ht="15.75" customHeight="1">
      <c r="B854" s="145"/>
      <c r="C854" s="146"/>
      <c r="D854" s="146"/>
      <c r="E854" s="146"/>
      <c r="F854" s="147"/>
      <c r="G854" s="147"/>
      <c r="H854" s="146"/>
      <c r="I854" s="146"/>
      <c r="J854" s="146"/>
      <c r="K854" s="148"/>
      <c r="L854" s="146"/>
      <c r="M854" s="149"/>
      <c r="N854" s="50">
        <f t="shared" si="6"/>
        <v>0</v>
      </c>
      <c r="O854" s="50">
        <f t="shared" si="7"/>
        <v>0</v>
      </c>
    </row>
    <row r="855" spans="2:15" ht="15.75" customHeight="1">
      <c r="B855" s="145"/>
      <c r="C855" s="146"/>
      <c r="D855" s="146"/>
      <c r="E855" s="146"/>
      <c r="F855" s="147"/>
      <c r="G855" s="147"/>
      <c r="H855" s="146"/>
      <c r="I855" s="146"/>
      <c r="J855" s="146"/>
      <c r="K855" s="148"/>
      <c r="L855" s="146"/>
      <c r="M855" s="149"/>
      <c r="N855" s="50">
        <f t="shared" si="6"/>
        <v>0</v>
      </c>
      <c r="O855" s="50">
        <f t="shared" si="7"/>
        <v>0</v>
      </c>
    </row>
    <row r="856" spans="2:15" ht="15.75" customHeight="1">
      <c r="B856" s="145"/>
      <c r="C856" s="146"/>
      <c r="D856" s="146"/>
      <c r="E856" s="146"/>
      <c r="F856" s="147"/>
      <c r="G856" s="147"/>
      <c r="H856" s="146"/>
      <c r="I856" s="146"/>
      <c r="J856" s="146"/>
      <c r="K856" s="148"/>
      <c r="L856" s="146"/>
      <c r="M856" s="149"/>
      <c r="N856" s="50">
        <f t="shared" si="6"/>
        <v>0</v>
      </c>
      <c r="O856" s="50">
        <f t="shared" si="7"/>
        <v>0</v>
      </c>
    </row>
    <row r="857" spans="2:15" ht="15.75" customHeight="1">
      <c r="B857" s="145"/>
      <c r="C857" s="146"/>
      <c r="D857" s="146"/>
      <c r="E857" s="146"/>
      <c r="F857" s="147"/>
      <c r="G857" s="147"/>
      <c r="H857" s="146"/>
      <c r="I857" s="146"/>
      <c r="J857" s="146"/>
      <c r="K857" s="148"/>
      <c r="L857" s="146"/>
      <c r="M857" s="149"/>
      <c r="N857" s="50">
        <f t="shared" si="6"/>
        <v>0</v>
      </c>
      <c r="O857" s="50">
        <f t="shared" si="7"/>
        <v>0</v>
      </c>
    </row>
    <row r="858" spans="2:15" ht="15.75" customHeight="1">
      <c r="B858" s="145"/>
      <c r="C858" s="146"/>
      <c r="D858" s="146"/>
      <c r="E858" s="146"/>
      <c r="F858" s="147"/>
      <c r="G858" s="147"/>
      <c r="H858" s="146"/>
      <c r="I858" s="146"/>
      <c r="J858" s="146"/>
      <c r="K858" s="148"/>
      <c r="L858" s="146"/>
      <c r="M858" s="149"/>
      <c r="N858" s="50">
        <f t="shared" si="6"/>
        <v>0</v>
      </c>
      <c r="O858" s="50">
        <f t="shared" si="7"/>
        <v>0</v>
      </c>
    </row>
    <row r="859" spans="2:15" ht="15.75" customHeight="1">
      <c r="B859" s="145"/>
      <c r="C859" s="146"/>
      <c r="D859" s="146"/>
      <c r="E859" s="146"/>
      <c r="F859" s="147"/>
      <c r="G859" s="147"/>
      <c r="H859" s="146"/>
      <c r="I859" s="146"/>
      <c r="J859" s="146"/>
      <c r="K859" s="148"/>
      <c r="L859" s="146"/>
      <c r="M859" s="149"/>
      <c r="N859" s="50">
        <f t="shared" si="6"/>
        <v>0</v>
      </c>
      <c r="O859" s="50">
        <f t="shared" si="7"/>
        <v>0</v>
      </c>
    </row>
    <row r="860" spans="2:15" ht="15.75" customHeight="1">
      <c r="B860" s="145"/>
      <c r="C860" s="146"/>
      <c r="D860" s="146"/>
      <c r="E860" s="146"/>
      <c r="F860" s="147"/>
      <c r="G860" s="147"/>
      <c r="H860" s="146"/>
      <c r="I860" s="146"/>
      <c r="J860" s="146"/>
      <c r="K860" s="148"/>
      <c r="L860" s="146"/>
      <c r="M860" s="149"/>
      <c r="N860" s="50">
        <f t="shared" si="6"/>
        <v>0</v>
      </c>
      <c r="O860" s="50">
        <f t="shared" si="7"/>
        <v>0</v>
      </c>
    </row>
    <row r="861" spans="2:15" ht="15.75" customHeight="1">
      <c r="B861" s="145"/>
      <c r="C861" s="146"/>
      <c r="D861" s="146"/>
      <c r="E861" s="146"/>
      <c r="F861" s="147"/>
      <c r="G861" s="147"/>
      <c r="H861" s="146"/>
      <c r="I861" s="146"/>
      <c r="J861" s="146"/>
      <c r="K861" s="148"/>
      <c r="L861" s="146"/>
      <c r="M861" s="149"/>
      <c r="N861" s="50">
        <f t="shared" si="6"/>
        <v>0</v>
      </c>
      <c r="O861" s="50">
        <f t="shared" si="7"/>
        <v>0</v>
      </c>
    </row>
    <row r="862" spans="2:15" ht="15.75" customHeight="1">
      <c r="B862" s="145"/>
      <c r="C862" s="146"/>
      <c r="D862" s="146"/>
      <c r="E862" s="146"/>
      <c r="F862" s="147"/>
      <c r="G862" s="147"/>
      <c r="H862" s="146"/>
      <c r="I862" s="146"/>
      <c r="J862" s="146"/>
      <c r="K862" s="148"/>
      <c r="L862" s="146"/>
      <c r="M862" s="149"/>
      <c r="N862" s="50">
        <f t="shared" si="6"/>
        <v>0</v>
      </c>
      <c r="O862" s="50">
        <f t="shared" si="7"/>
        <v>0</v>
      </c>
    </row>
    <row r="863" spans="2:15" ht="15.75" customHeight="1">
      <c r="B863" s="145"/>
      <c r="C863" s="146"/>
      <c r="D863" s="146"/>
      <c r="E863" s="146"/>
      <c r="F863" s="147"/>
      <c r="G863" s="147"/>
      <c r="H863" s="146"/>
      <c r="I863" s="146"/>
      <c r="J863" s="146"/>
      <c r="K863" s="148"/>
      <c r="L863" s="146"/>
      <c r="M863" s="149"/>
      <c r="N863" s="50">
        <f t="shared" si="6"/>
        <v>0</v>
      </c>
      <c r="O863" s="50">
        <f t="shared" si="7"/>
        <v>0</v>
      </c>
    </row>
    <row r="864" spans="2:15" ht="15.75" customHeight="1">
      <c r="B864" s="145"/>
      <c r="C864" s="146"/>
      <c r="D864" s="146"/>
      <c r="E864" s="146"/>
      <c r="F864" s="147"/>
      <c r="G864" s="147"/>
      <c r="H864" s="146"/>
      <c r="I864" s="146"/>
      <c r="J864" s="146"/>
      <c r="K864" s="148"/>
      <c r="L864" s="146"/>
      <c r="M864" s="149"/>
      <c r="N864" s="50">
        <f t="shared" si="6"/>
        <v>0</v>
      </c>
      <c r="O864" s="50">
        <f t="shared" si="7"/>
        <v>0</v>
      </c>
    </row>
    <row r="865" spans="2:15" ht="15.75" customHeight="1">
      <c r="B865" s="145"/>
      <c r="C865" s="146"/>
      <c r="D865" s="146"/>
      <c r="E865" s="146"/>
      <c r="F865" s="147"/>
      <c r="G865" s="147"/>
      <c r="H865" s="146"/>
      <c r="I865" s="146"/>
      <c r="J865" s="146"/>
      <c r="K865" s="148"/>
      <c r="L865" s="146"/>
      <c r="M865" s="149"/>
      <c r="N865" s="50">
        <f t="shared" si="6"/>
        <v>0</v>
      </c>
      <c r="O865" s="50">
        <f t="shared" si="7"/>
        <v>0</v>
      </c>
    </row>
    <row r="866" spans="2:15" ht="15.75" customHeight="1">
      <c r="B866" s="145"/>
      <c r="C866" s="146"/>
      <c r="D866" s="146"/>
      <c r="E866" s="146"/>
      <c r="F866" s="147"/>
      <c r="G866" s="147"/>
      <c r="H866" s="146"/>
      <c r="I866" s="146"/>
      <c r="J866" s="146"/>
      <c r="K866" s="148"/>
      <c r="L866" s="146"/>
      <c r="M866" s="149"/>
      <c r="N866" s="50">
        <f t="shared" si="6"/>
        <v>0</v>
      </c>
      <c r="O866" s="50">
        <f t="shared" si="7"/>
        <v>0</v>
      </c>
    </row>
    <row r="867" spans="2:15" ht="15.75" customHeight="1">
      <c r="B867" s="145"/>
      <c r="C867" s="146"/>
      <c r="D867" s="146"/>
      <c r="E867" s="146"/>
      <c r="F867" s="147"/>
      <c r="G867" s="147"/>
      <c r="H867" s="146"/>
      <c r="I867" s="146"/>
      <c r="J867" s="146"/>
      <c r="K867" s="148"/>
      <c r="L867" s="146"/>
      <c r="M867" s="149"/>
      <c r="N867" s="50">
        <f t="shared" si="6"/>
        <v>0</v>
      </c>
      <c r="O867" s="50">
        <f t="shared" si="7"/>
        <v>0</v>
      </c>
    </row>
    <row r="868" spans="2:15" ht="15.75" customHeight="1">
      <c r="B868" s="145"/>
      <c r="C868" s="146"/>
      <c r="D868" s="146"/>
      <c r="E868" s="146"/>
      <c r="F868" s="147"/>
      <c r="G868" s="147"/>
      <c r="H868" s="146"/>
      <c r="I868" s="146"/>
      <c r="J868" s="146"/>
      <c r="K868" s="148"/>
      <c r="L868" s="146"/>
      <c r="M868" s="149"/>
      <c r="N868" s="50">
        <f t="shared" si="6"/>
        <v>0</v>
      </c>
      <c r="O868" s="50">
        <f t="shared" si="7"/>
        <v>0</v>
      </c>
    </row>
    <row r="869" spans="2:15" ht="15.75" customHeight="1">
      <c r="B869" s="145"/>
      <c r="C869" s="146"/>
      <c r="D869" s="146"/>
      <c r="E869" s="146"/>
      <c r="F869" s="147"/>
      <c r="G869" s="147"/>
      <c r="H869" s="146"/>
      <c r="I869" s="146"/>
      <c r="J869" s="146"/>
      <c r="K869" s="148"/>
      <c r="L869" s="146"/>
      <c r="M869" s="149"/>
      <c r="N869" s="50">
        <f t="shared" si="6"/>
        <v>0</v>
      </c>
      <c r="O869" s="50">
        <f t="shared" si="7"/>
        <v>0</v>
      </c>
    </row>
    <row r="870" spans="2:15" ht="15.75" customHeight="1">
      <c r="B870" s="145"/>
      <c r="C870" s="146"/>
      <c r="D870" s="146"/>
      <c r="E870" s="146"/>
      <c r="F870" s="147"/>
      <c r="G870" s="147"/>
      <c r="H870" s="146"/>
      <c r="I870" s="146"/>
      <c r="J870" s="146"/>
      <c r="K870" s="148"/>
      <c r="L870" s="146"/>
      <c r="M870" s="149"/>
      <c r="N870" s="50">
        <f t="shared" si="6"/>
        <v>0</v>
      </c>
      <c r="O870" s="50">
        <f t="shared" si="7"/>
        <v>0</v>
      </c>
    </row>
    <row r="871" spans="2:15" ht="15.75" customHeight="1">
      <c r="B871" s="145"/>
      <c r="C871" s="146"/>
      <c r="D871" s="146"/>
      <c r="E871" s="146"/>
      <c r="F871" s="147"/>
      <c r="G871" s="147"/>
      <c r="H871" s="146"/>
      <c r="I871" s="146"/>
      <c r="J871" s="146"/>
      <c r="K871" s="148"/>
      <c r="L871" s="146"/>
      <c r="M871" s="149"/>
      <c r="N871" s="50">
        <f t="shared" si="6"/>
        <v>0</v>
      </c>
      <c r="O871" s="50">
        <f t="shared" si="7"/>
        <v>0</v>
      </c>
    </row>
    <row r="872" spans="2:15" ht="15.75" customHeight="1">
      <c r="B872" s="145"/>
      <c r="C872" s="146"/>
      <c r="D872" s="146"/>
      <c r="E872" s="146"/>
      <c r="F872" s="147"/>
      <c r="G872" s="147"/>
      <c r="H872" s="146"/>
      <c r="I872" s="146"/>
      <c r="J872" s="146"/>
      <c r="K872" s="148"/>
      <c r="L872" s="146"/>
      <c r="M872" s="149"/>
      <c r="N872" s="50">
        <f t="shared" si="6"/>
        <v>0</v>
      </c>
      <c r="O872" s="50">
        <f t="shared" si="7"/>
        <v>0</v>
      </c>
    </row>
    <row r="873" spans="2:15" ht="15.75" customHeight="1">
      <c r="B873" s="145"/>
      <c r="C873" s="146"/>
      <c r="D873" s="146"/>
      <c r="E873" s="146"/>
      <c r="F873" s="147"/>
      <c r="G873" s="147"/>
      <c r="H873" s="146"/>
      <c r="I873" s="146"/>
      <c r="J873" s="146"/>
      <c r="K873" s="148"/>
      <c r="L873" s="146"/>
      <c r="M873" s="149"/>
      <c r="N873" s="50">
        <f t="shared" si="6"/>
        <v>0</v>
      </c>
      <c r="O873" s="50">
        <f t="shared" si="7"/>
        <v>0</v>
      </c>
    </row>
    <row r="874" spans="2:15" ht="15.75" customHeight="1">
      <c r="B874" s="145"/>
      <c r="C874" s="146"/>
      <c r="D874" s="146"/>
      <c r="E874" s="146"/>
      <c r="F874" s="147"/>
      <c r="G874" s="147"/>
      <c r="H874" s="146"/>
      <c r="I874" s="146"/>
      <c r="J874" s="146"/>
      <c r="K874" s="148"/>
      <c r="L874" s="146"/>
      <c r="M874" s="149"/>
      <c r="N874" s="50">
        <f t="shared" si="6"/>
        <v>0</v>
      </c>
      <c r="O874" s="50">
        <f t="shared" si="7"/>
        <v>0</v>
      </c>
    </row>
    <row r="875" spans="2:15" ht="15.75" customHeight="1">
      <c r="B875" s="145"/>
      <c r="C875" s="146"/>
      <c r="D875" s="146"/>
      <c r="E875" s="146"/>
      <c r="F875" s="147"/>
      <c r="G875" s="147"/>
      <c r="H875" s="146"/>
      <c r="I875" s="146"/>
      <c r="J875" s="146"/>
      <c r="K875" s="148"/>
      <c r="L875" s="146"/>
      <c r="M875" s="149"/>
      <c r="N875" s="50">
        <f t="shared" si="6"/>
        <v>0</v>
      </c>
      <c r="O875" s="50">
        <f t="shared" si="7"/>
        <v>0</v>
      </c>
    </row>
    <row r="876" spans="2:15" ht="15.75" customHeight="1">
      <c r="B876" s="145"/>
      <c r="C876" s="146"/>
      <c r="D876" s="146"/>
      <c r="E876" s="146"/>
      <c r="F876" s="147"/>
      <c r="G876" s="147"/>
      <c r="H876" s="146"/>
      <c r="I876" s="146"/>
      <c r="J876" s="146"/>
      <c r="K876" s="148"/>
      <c r="L876" s="146"/>
      <c r="M876" s="149"/>
      <c r="N876" s="50">
        <f t="shared" si="6"/>
        <v>0</v>
      </c>
      <c r="O876" s="50">
        <f t="shared" si="7"/>
        <v>0</v>
      </c>
    </row>
    <row r="877" spans="2:15" ht="15.75" customHeight="1">
      <c r="B877" s="145"/>
      <c r="C877" s="146"/>
      <c r="D877" s="146"/>
      <c r="E877" s="146"/>
      <c r="F877" s="147"/>
      <c r="G877" s="147"/>
      <c r="H877" s="146"/>
      <c r="I877" s="146"/>
      <c r="J877" s="146"/>
      <c r="K877" s="148"/>
      <c r="L877" s="146"/>
      <c r="M877" s="149"/>
      <c r="N877" s="50">
        <f t="shared" si="6"/>
        <v>0</v>
      </c>
      <c r="O877" s="50">
        <f t="shared" si="7"/>
        <v>0</v>
      </c>
    </row>
    <row r="878" spans="2:15" ht="15.75" customHeight="1">
      <c r="B878" s="145"/>
      <c r="C878" s="146"/>
      <c r="D878" s="146"/>
      <c r="E878" s="146"/>
      <c r="F878" s="147"/>
      <c r="G878" s="147"/>
      <c r="H878" s="146"/>
      <c r="I878" s="146"/>
      <c r="J878" s="146"/>
      <c r="K878" s="148"/>
      <c r="L878" s="146"/>
      <c r="M878" s="149"/>
      <c r="N878" s="50">
        <f t="shared" si="6"/>
        <v>0</v>
      </c>
      <c r="O878" s="50">
        <f t="shared" si="7"/>
        <v>0</v>
      </c>
    </row>
    <row r="879" spans="2:15" ht="15.75" customHeight="1">
      <c r="B879" s="145"/>
      <c r="C879" s="146"/>
      <c r="D879" s="146"/>
      <c r="E879" s="146"/>
      <c r="F879" s="147"/>
      <c r="G879" s="147"/>
      <c r="H879" s="146"/>
      <c r="I879" s="146"/>
      <c r="J879" s="146"/>
      <c r="K879" s="148"/>
      <c r="L879" s="146"/>
      <c r="M879" s="149"/>
      <c r="N879" s="50">
        <f t="shared" si="6"/>
        <v>0</v>
      </c>
      <c r="O879" s="50">
        <f t="shared" si="7"/>
        <v>0</v>
      </c>
    </row>
    <row r="880" spans="2:15" ht="15.75" customHeight="1">
      <c r="B880" s="145"/>
      <c r="C880" s="146"/>
      <c r="D880" s="146"/>
      <c r="E880" s="146"/>
      <c r="F880" s="147"/>
      <c r="G880" s="147"/>
      <c r="H880" s="146"/>
      <c r="I880" s="146"/>
      <c r="J880" s="146"/>
      <c r="K880" s="148"/>
      <c r="L880" s="146"/>
      <c r="M880" s="149"/>
      <c r="N880" s="50">
        <f t="shared" si="6"/>
        <v>0</v>
      </c>
      <c r="O880" s="50">
        <f t="shared" si="7"/>
        <v>0</v>
      </c>
    </row>
    <row r="881" spans="2:15" ht="15.75" customHeight="1">
      <c r="B881" s="145"/>
      <c r="C881" s="146"/>
      <c r="D881" s="146"/>
      <c r="E881" s="146"/>
      <c r="F881" s="147"/>
      <c r="G881" s="147"/>
      <c r="H881" s="146"/>
      <c r="I881" s="146"/>
      <c r="J881" s="146"/>
      <c r="K881" s="148"/>
      <c r="L881" s="146"/>
      <c r="M881" s="149"/>
      <c r="N881" s="50">
        <f t="shared" si="6"/>
        <v>0</v>
      </c>
      <c r="O881" s="50">
        <f t="shared" si="7"/>
        <v>0</v>
      </c>
    </row>
    <row r="882" spans="2:15" ht="15.75" customHeight="1">
      <c r="B882" s="145"/>
      <c r="C882" s="146"/>
      <c r="D882" s="146"/>
      <c r="E882" s="146"/>
      <c r="F882" s="147"/>
      <c r="G882" s="147"/>
      <c r="H882" s="146"/>
      <c r="I882" s="146"/>
      <c r="J882" s="146"/>
      <c r="K882" s="148"/>
      <c r="L882" s="146"/>
      <c r="M882" s="149"/>
      <c r="N882" s="50">
        <f t="shared" si="6"/>
        <v>0</v>
      </c>
      <c r="O882" s="50">
        <f t="shared" si="7"/>
        <v>0</v>
      </c>
    </row>
    <row r="883" spans="2:15" ht="15.75" customHeight="1">
      <c r="B883" s="145"/>
      <c r="C883" s="146"/>
      <c r="D883" s="146"/>
      <c r="E883" s="146"/>
      <c r="F883" s="147"/>
      <c r="G883" s="147"/>
      <c r="H883" s="146"/>
      <c r="I883" s="146"/>
      <c r="J883" s="146"/>
      <c r="K883" s="148"/>
      <c r="L883" s="146"/>
      <c r="M883" s="149"/>
      <c r="N883" s="50">
        <f t="shared" si="6"/>
        <v>0</v>
      </c>
      <c r="O883" s="50">
        <f t="shared" si="7"/>
        <v>0</v>
      </c>
    </row>
    <row r="884" spans="2:15" ht="15.75" customHeight="1">
      <c r="B884" s="145"/>
      <c r="C884" s="146"/>
      <c r="D884" s="146"/>
      <c r="E884" s="146"/>
      <c r="F884" s="147"/>
      <c r="G884" s="147"/>
      <c r="H884" s="146"/>
      <c r="I884" s="146"/>
      <c r="J884" s="146"/>
      <c r="K884" s="148"/>
      <c r="L884" s="146"/>
      <c r="M884" s="149"/>
      <c r="N884" s="50">
        <f t="shared" si="6"/>
        <v>0</v>
      </c>
      <c r="O884" s="50">
        <f t="shared" si="7"/>
        <v>0</v>
      </c>
    </row>
    <row r="885" spans="2:15" ht="15.75" customHeight="1">
      <c r="B885" s="145"/>
      <c r="C885" s="146"/>
      <c r="D885" s="146"/>
      <c r="E885" s="146"/>
      <c r="F885" s="147"/>
      <c r="G885" s="147"/>
      <c r="H885" s="146"/>
      <c r="I885" s="146"/>
      <c r="J885" s="146"/>
      <c r="K885" s="148"/>
      <c r="L885" s="146"/>
      <c r="M885" s="149"/>
      <c r="N885" s="50">
        <f t="shared" si="6"/>
        <v>0</v>
      </c>
      <c r="O885" s="50">
        <f t="shared" si="7"/>
        <v>0</v>
      </c>
    </row>
    <row r="886" spans="2:15" ht="15.75" customHeight="1">
      <c r="B886" s="145"/>
      <c r="C886" s="146"/>
      <c r="D886" s="146"/>
      <c r="E886" s="146"/>
      <c r="F886" s="147"/>
      <c r="G886" s="147"/>
      <c r="H886" s="146"/>
      <c r="I886" s="146"/>
      <c r="J886" s="146"/>
      <c r="K886" s="148"/>
      <c r="L886" s="146"/>
      <c r="M886" s="149"/>
      <c r="N886" s="50">
        <f t="shared" si="6"/>
        <v>0</v>
      </c>
      <c r="O886" s="50">
        <f t="shared" si="7"/>
        <v>0</v>
      </c>
    </row>
    <row r="887" spans="2:15" ht="15.75" customHeight="1">
      <c r="B887" s="145"/>
      <c r="C887" s="146"/>
      <c r="D887" s="146"/>
      <c r="E887" s="146"/>
      <c r="F887" s="147"/>
      <c r="G887" s="147"/>
      <c r="H887" s="146"/>
      <c r="I887" s="146"/>
      <c r="J887" s="146"/>
      <c r="K887" s="148"/>
      <c r="L887" s="146"/>
      <c r="M887" s="149"/>
      <c r="N887" s="50">
        <f t="shared" si="6"/>
        <v>0</v>
      </c>
      <c r="O887" s="50">
        <f t="shared" si="7"/>
        <v>0</v>
      </c>
    </row>
    <row r="888" spans="2:15" ht="15.75" customHeight="1">
      <c r="B888" s="145"/>
      <c r="C888" s="146"/>
      <c r="D888" s="146"/>
      <c r="E888" s="146"/>
      <c r="F888" s="147"/>
      <c r="G888" s="147"/>
      <c r="H888" s="146"/>
      <c r="I888" s="146"/>
      <c r="J888" s="146"/>
      <c r="K888" s="148"/>
      <c r="L888" s="146"/>
      <c r="M888" s="149"/>
      <c r="N888" s="50">
        <f t="shared" si="6"/>
        <v>0</v>
      </c>
      <c r="O888" s="50">
        <f t="shared" si="7"/>
        <v>0</v>
      </c>
    </row>
    <row r="889" spans="2:15" ht="15.75" customHeight="1">
      <c r="B889" s="145"/>
      <c r="C889" s="146"/>
      <c r="D889" s="146"/>
      <c r="E889" s="146"/>
      <c r="F889" s="147"/>
      <c r="G889" s="147"/>
      <c r="H889" s="146"/>
      <c r="I889" s="146"/>
      <c r="J889" s="146"/>
      <c r="K889" s="148"/>
      <c r="L889" s="146"/>
      <c r="M889" s="149"/>
      <c r="N889" s="50">
        <f t="shared" si="6"/>
        <v>0</v>
      </c>
      <c r="O889" s="50">
        <f t="shared" si="7"/>
        <v>0</v>
      </c>
    </row>
    <row r="890" spans="2:15" ht="15.75" customHeight="1">
      <c r="B890" s="145"/>
      <c r="C890" s="146"/>
      <c r="D890" s="146"/>
      <c r="E890" s="146"/>
      <c r="F890" s="147"/>
      <c r="G890" s="147"/>
      <c r="H890" s="146"/>
      <c r="I890" s="146"/>
      <c r="J890" s="146"/>
      <c r="K890" s="148"/>
      <c r="L890" s="146"/>
      <c r="M890" s="149"/>
      <c r="N890" s="50">
        <f t="shared" si="6"/>
        <v>0</v>
      </c>
      <c r="O890" s="50">
        <f t="shared" si="7"/>
        <v>0</v>
      </c>
    </row>
    <row r="891" spans="2:15" ht="15.75" customHeight="1">
      <c r="B891" s="145"/>
      <c r="C891" s="146"/>
      <c r="D891" s="146"/>
      <c r="E891" s="146"/>
      <c r="F891" s="147"/>
      <c r="G891" s="147"/>
      <c r="H891" s="146"/>
      <c r="I891" s="146"/>
      <c r="J891" s="146"/>
      <c r="K891" s="148"/>
      <c r="L891" s="146"/>
      <c r="M891" s="149"/>
      <c r="N891" s="50">
        <f t="shared" si="6"/>
        <v>0</v>
      </c>
      <c r="O891" s="50">
        <f t="shared" si="7"/>
        <v>0</v>
      </c>
    </row>
    <row r="892" spans="2:15" ht="15.75" customHeight="1">
      <c r="B892" s="145"/>
      <c r="C892" s="146"/>
      <c r="D892" s="146"/>
      <c r="E892" s="146"/>
      <c r="F892" s="147"/>
      <c r="G892" s="147"/>
      <c r="H892" s="146"/>
      <c r="I892" s="146"/>
      <c r="J892" s="146"/>
      <c r="K892" s="148"/>
      <c r="L892" s="146"/>
      <c r="M892" s="149"/>
      <c r="N892" s="50">
        <f t="shared" si="6"/>
        <v>0</v>
      </c>
      <c r="O892" s="50">
        <f t="shared" si="7"/>
        <v>0</v>
      </c>
    </row>
    <row r="893" spans="2:15" ht="15.75" customHeight="1">
      <c r="B893" s="145"/>
      <c r="C893" s="146"/>
      <c r="D893" s="146"/>
      <c r="E893" s="146"/>
      <c r="F893" s="147"/>
      <c r="G893" s="147"/>
      <c r="H893" s="146"/>
      <c r="I893" s="146"/>
      <c r="J893" s="146"/>
      <c r="K893" s="148"/>
      <c r="L893" s="146"/>
      <c r="M893" s="149"/>
      <c r="N893" s="50">
        <f t="shared" si="6"/>
        <v>0</v>
      </c>
      <c r="O893" s="50">
        <f t="shared" si="7"/>
        <v>0</v>
      </c>
    </row>
    <row r="894" spans="2:15" ht="15.75" customHeight="1">
      <c r="B894" s="145"/>
      <c r="C894" s="146"/>
      <c r="D894" s="146"/>
      <c r="E894" s="146"/>
      <c r="F894" s="147"/>
      <c r="G894" s="147"/>
      <c r="H894" s="146"/>
      <c r="I894" s="146"/>
      <c r="J894" s="146"/>
      <c r="K894" s="148"/>
      <c r="L894" s="146"/>
      <c r="M894" s="149"/>
      <c r="N894" s="50">
        <f t="shared" si="6"/>
        <v>0</v>
      </c>
      <c r="O894" s="50">
        <f t="shared" si="7"/>
        <v>0</v>
      </c>
    </row>
    <row r="895" spans="2:15" ht="15.75" customHeight="1">
      <c r="B895" s="145"/>
      <c r="C895" s="146"/>
      <c r="D895" s="146"/>
      <c r="E895" s="146"/>
      <c r="F895" s="147"/>
      <c r="G895" s="147"/>
      <c r="H895" s="146"/>
      <c r="I895" s="146"/>
      <c r="J895" s="146"/>
      <c r="K895" s="148"/>
      <c r="L895" s="146"/>
      <c r="M895" s="149"/>
      <c r="N895" s="50">
        <f t="shared" si="6"/>
        <v>0</v>
      </c>
      <c r="O895" s="50">
        <f t="shared" si="7"/>
        <v>0</v>
      </c>
    </row>
    <row r="896" spans="2:15" ht="15.75" customHeight="1">
      <c r="B896" s="145"/>
      <c r="C896" s="146"/>
      <c r="D896" s="146"/>
      <c r="E896" s="146"/>
      <c r="F896" s="147"/>
      <c r="G896" s="147"/>
      <c r="H896" s="146"/>
      <c r="I896" s="146"/>
      <c r="J896" s="146"/>
      <c r="K896" s="148"/>
      <c r="L896" s="146"/>
      <c r="M896" s="149"/>
      <c r="N896" s="50">
        <f t="shared" si="6"/>
        <v>0</v>
      </c>
      <c r="O896" s="50">
        <f t="shared" si="7"/>
        <v>0</v>
      </c>
    </row>
    <row r="897" spans="2:15" ht="15.75" customHeight="1">
      <c r="B897" s="145"/>
      <c r="C897" s="146"/>
      <c r="D897" s="146"/>
      <c r="E897" s="146"/>
      <c r="F897" s="147"/>
      <c r="G897" s="147"/>
      <c r="H897" s="146"/>
      <c r="I897" s="146"/>
      <c r="J897" s="146"/>
      <c r="K897" s="148"/>
      <c r="L897" s="146"/>
      <c r="M897" s="149"/>
      <c r="N897" s="50">
        <f t="shared" si="6"/>
        <v>0</v>
      </c>
      <c r="O897" s="50">
        <f t="shared" si="7"/>
        <v>0</v>
      </c>
    </row>
    <row r="898" spans="2:15" ht="15.75" customHeight="1">
      <c r="B898" s="145"/>
      <c r="C898" s="146"/>
      <c r="D898" s="146"/>
      <c r="E898" s="146"/>
      <c r="F898" s="147"/>
      <c r="G898" s="147"/>
      <c r="H898" s="146"/>
      <c r="I898" s="146"/>
      <c r="J898" s="146"/>
      <c r="K898" s="148"/>
      <c r="L898" s="146"/>
      <c r="M898" s="149"/>
      <c r="N898" s="50">
        <f t="shared" si="6"/>
        <v>0</v>
      </c>
      <c r="O898" s="50">
        <f t="shared" si="7"/>
        <v>0</v>
      </c>
    </row>
    <row r="899" spans="2:15" ht="15.75" customHeight="1">
      <c r="B899" s="145"/>
      <c r="C899" s="146"/>
      <c r="D899" s="146"/>
      <c r="E899" s="146"/>
      <c r="F899" s="147"/>
      <c r="G899" s="147"/>
      <c r="H899" s="146"/>
      <c r="I899" s="146"/>
      <c r="J899" s="146"/>
      <c r="K899" s="148"/>
      <c r="L899" s="146"/>
      <c r="M899" s="149"/>
      <c r="N899" s="50">
        <f t="shared" si="6"/>
        <v>0</v>
      </c>
      <c r="O899" s="50">
        <f t="shared" si="7"/>
        <v>0</v>
      </c>
    </row>
    <row r="900" spans="2:15" ht="15.75" customHeight="1">
      <c r="B900" s="145"/>
      <c r="C900" s="146"/>
      <c r="D900" s="146"/>
      <c r="E900" s="146"/>
      <c r="F900" s="147"/>
      <c r="G900" s="147"/>
      <c r="H900" s="146"/>
      <c r="I900" s="146"/>
      <c r="J900" s="146"/>
      <c r="K900" s="148"/>
      <c r="L900" s="146"/>
      <c r="M900" s="149"/>
      <c r="N900" s="50">
        <f t="shared" si="6"/>
        <v>0</v>
      </c>
      <c r="O900" s="50">
        <f t="shared" si="7"/>
        <v>0</v>
      </c>
    </row>
    <row r="901" spans="2:15" ht="15.75" customHeight="1">
      <c r="B901" s="145"/>
      <c r="C901" s="146"/>
      <c r="D901" s="146"/>
      <c r="E901" s="146"/>
      <c r="F901" s="147"/>
      <c r="G901" s="147"/>
      <c r="H901" s="146"/>
      <c r="I901" s="146"/>
      <c r="J901" s="146"/>
      <c r="K901" s="148"/>
      <c r="L901" s="146"/>
      <c r="M901" s="149"/>
      <c r="N901" s="50">
        <f t="shared" si="6"/>
        <v>0</v>
      </c>
      <c r="O901" s="50">
        <f t="shared" si="7"/>
        <v>0</v>
      </c>
    </row>
    <row r="902" spans="2:15" ht="15.75" customHeight="1">
      <c r="B902" s="145"/>
      <c r="C902" s="146"/>
      <c r="D902" s="146"/>
      <c r="E902" s="146"/>
      <c r="F902" s="147"/>
      <c r="G902" s="147"/>
      <c r="H902" s="146"/>
      <c r="I902" s="146"/>
      <c r="J902" s="146"/>
      <c r="K902" s="148"/>
      <c r="L902" s="146"/>
      <c r="M902" s="149"/>
      <c r="N902" s="50">
        <f t="shared" si="6"/>
        <v>0</v>
      </c>
      <c r="O902" s="50">
        <f t="shared" si="7"/>
        <v>0</v>
      </c>
    </row>
    <row r="903" spans="2:15" ht="15.75" customHeight="1">
      <c r="B903" s="145"/>
      <c r="C903" s="146"/>
      <c r="D903" s="146"/>
      <c r="E903" s="146"/>
      <c r="F903" s="147"/>
      <c r="G903" s="147"/>
      <c r="H903" s="146"/>
      <c r="I903" s="146"/>
      <c r="J903" s="146"/>
      <c r="K903" s="148"/>
      <c r="L903" s="146"/>
      <c r="M903" s="149"/>
      <c r="N903" s="50">
        <f t="shared" si="6"/>
        <v>0</v>
      </c>
      <c r="O903" s="50">
        <f t="shared" si="7"/>
        <v>0</v>
      </c>
    </row>
    <row r="904" spans="2:15" ht="15.75" customHeight="1">
      <c r="B904" s="145"/>
      <c r="C904" s="146"/>
      <c r="D904" s="146"/>
      <c r="E904" s="146"/>
      <c r="F904" s="147"/>
      <c r="G904" s="147"/>
      <c r="H904" s="146"/>
      <c r="I904" s="146"/>
      <c r="J904" s="146"/>
      <c r="K904" s="148"/>
      <c r="L904" s="146"/>
      <c r="M904" s="149"/>
      <c r="N904" s="50">
        <f t="shared" si="6"/>
        <v>0</v>
      </c>
      <c r="O904" s="50">
        <f t="shared" si="7"/>
        <v>0</v>
      </c>
    </row>
    <row r="905" spans="2:15" ht="15.75" customHeight="1">
      <c r="B905" s="145"/>
      <c r="C905" s="146"/>
      <c r="D905" s="146"/>
      <c r="E905" s="146"/>
      <c r="F905" s="147"/>
      <c r="G905" s="147"/>
      <c r="H905" s="146"/>
      <c r="I905" s="146"/>
      <c r="J905" s="146"/>
      <c r="K905" s="148"/>
      <c r="L905" s="146"/>
      <c r="M905" s="149"/>
      <c r="N905" s="50">
        <f t="shared" si="6"/>
        <v>0</v>
      </c>
      <c r="O905" s="50">
        <f t="shared" si="7"/>
        <v>0</v>
      </c>
    </row>
    <row r="906" spans="2:15" ht="15.75" customHeight="1">
      <c r="B906" s="145"/>
      <c r="C906" s="146"/>
      <c r="D906" s="146"/>
      <c r="E906" s="146"/>
      <c r="F906" s="147"/>
      <c r="G906" s="147"/>
      <c r="H906" s="146"/>
      <c r="I906" s="146"/>
      <c r="J906" s="146"/>
      <c r="K906" s="148"/>
      <c r="L906" s="146"/>
      <c r="M906" s="149"/>
      <c r="N906" s="50">
        <f t="shared" si="6"/>
        <v>0</v>
      </c>
      <c r="O906" s="50">
        <f t="shared" si="7"/>
        <v>0</v>
      </c>
    </row>
    <row r="907" spans="2:15" ht="15.75" customHeight="1">
      <c r="B907" s="145"/>
      <c r="C907" s="146"/>
      <c r="D907" s="146"/>
      <c r="E907" s="146"/>
      <c r="F907" s="147"/>
      <c r="G907" s="147"/>
      <c r="H907" s="146"/>
      <c r="I907" s="146"/>
      <c r="J907" s="146"/>
      <c r="K907" s="148"/>
      <c r="L907" s="146"/>
      <c r="M907" s="149"/>
      <c r="N907" s="50">
        <f t="shared" si="6"/>
        <v>0</v>
      </c>
      <c r="O907" s="50">
        <f t="shared" si="7"/>
        <v>0</v>
      </c>
    </row>
    <row r="908" spans="2:15" ht="15.75" customHeight="1">
      <c r="B908" s="145"/>
      <c r="C908" s="146"/>
      <c r="D908" s="146"/>
      <c r="E908" s="146"/>
      <c r="F908" s="147"/>
      <c r="G908" s="147"/>
      <c r="H908" s="146"/>
      <c r="I908" s="146"/>
      <c r="J908" s="146"/>
      <c r="K908" s="148"/>
      <c r="L908" s="146"/>
      <c r="M908" s="149"/>
      <c r="N908" s="50">
        <f t="shared" si="6"/>
        <v>0</v>
      </c>
      <c r="O908" s="50">
        <f t="shared" si="7"/>
        <v>0</v>
      </c>
    </row>
    <row r="909" spans="2:15" ht="15.75" customHeight="1">
      <c r="B909" s="145"/>
      <c r="C909" s="146"/>
      <c r="D909" s="146"/>
      <c r="E909" s="146"/>
      <c r="F909" s="147"/>
      <c r="G909" s="147"/>
      <c r="H909" s="146"/>
      <c r="I909" s="146"/>
      <c r="J909" s="146"/>
      <c r="K909" s="148"/>
      <c r="L909" s="146"/>
      <c r="M909" s="149"/>
      <c r="N909" s="50">
        <f t="shared" si="6"/>
        <v>0</v>
      </c>
      <c r="O909" s="50">
        <f t="shared" si="7"/>
        <v>0</v>
      </c>
    </row>
    <row r="910" spans="2:15" ht="15.75" customHeight="1">
      <c r="B910" s="145"/>
      <c r="C910" s="146"/>
      <c r="D910" s="146"/>
      <c r="E910" s="146"/>
      <c r="F910" s="147"/>
      <c r="G910" s="147"/>
      <c r="H910" s="146"/>
      <c r="I910" s="146"/>
      <c r="J910" s="146"/>
      <c r="K910" s="148"/>
      <c r="L910" s="146"/>
      <c r="M910" s="149"/>
      <c r="N910" s="50">
        <f t="shared" si="6"/>
        <v>0</v>
      </c>
      <c r="O910" s="50">
        <f t="shared" si="7"/>
        <v>0</v>
      </c>
    </row>
    <row r="911" spans="2:15" ht="15.75" customHeight="1">
      <c r="B911" s="145"/>
      <c r="C911" s="146"/>
      <c r="D911" s="146"/>
      <c r="E911" s="146"/>
      <c r="F911" s="147"/>
      <c r="G911" s="147"/>
      <c r="H911" s="146"/>
      <c r="I911" s="146"/>
      <c r="J911" s="146"/>
      <c r="K911" s="148"/>
      <c r="L911" s="146"/>
      <c r="M911" s="149"/>
      <c r="N911" s="50">
        <f t="shared" si="6"/>
        <v>0</v>
      </c>
      <c r="O911" s="50">
        <f t="shared" si="7"/>
        <v>0</v>
      </c>
    </row>
    <row r="912" spans="2:15" ht="15.75" customHeight="1">
      <c r="B912" s="145"/>
      <c r="C912" s="146"/>
      <c r="D912" s="146"/>
      <c r="E912" s="146"/>
      <c r="F912" s="147"/>
      <c r="G912" s="147"/>
      <c r="H912" s="146"/>
      <c r="I912" s="146"/>
      <c r="J912" s="146"/>
      <c r="K912" s="148"/>
      <c r="L912" s="146"/>
      <c r="M912" s="149"/>
      <c r="N912" s="50">
        <f t="shared" si="6"/>
        <v>0</v>
      </c>
      <c r="O912" s="50">
        <f t="shared" si="7"/>
        <v>0</v>
      </c>
    </row>
    <row r="913" spans="2:15" ht="15.75" customHeight="1">
      <c r="B913" s="145"/>
      <c r="C913" s="146"/>
      <c r="D913" s="146"/>
      <c r="E913" s="146"/>
      <c r="F913" s="147"/>
      <c r="G913" s="147"/>
      <c r="H913" s="146"/>
      <c r="I913" s="146"/>
      <c r="J913" s="146"/>
      <c r="K913" s="148"/>
      <c r="L913" s="146"/>
      <c r="M913" s="149"/>
      <c r="N913" s="50">
        <f t="shared" si="6"/>
        <v>0</v>
      </c>
      <c r="O913" s="50">
        <f t="shared" si="7"/>
        <v>0</v>
      </c>
    </row>
    <row r="914" spans="2:15" ht="15.75" customHeight="1">
      <c r="B914" s="145"/>
      <c r="C914" s="146"/>
      <c r="D914" s="146"/>
      <c r="E914" s="146"/>
      <c r="F914" s="147"/>
      <c r="G914" s="147"/>
      <c r="H914" s="146"/>
      <c r="I914" s="146"/>
      <c r="J914" s="146"/>
      <c r="K914" s="148"/>
      <c r="L914" s="146"/>
      <c r="M914" s="149"/>
      <c r="N914" s="50">
        <f t="shared" si="6"/>
        <v>0</v>
      </c>
      <c r="O914" s="50">
        <f t="shared" si="7"/>
        <v>0</v>
      </c>
    </row>
    <row r="915" spans="2:15" ht="15.75" customHeight="1">
      <c r="B915" s="145"/>
      <c r="C915" s="146"/>
      <c r="D915" s="146"/>
      <c r="E915" s="146"/>
      <c r="F915" s="147"/>
      <c r="G915" s="147"/>
      <c r="H915" s="146"/>
      <c r="I915" s="146"/>
      <c r="J915" s="146"/>
      <c r="K915" s="148"/>
      <c r="L915" s="146"/>
      <c r="M915" s="149"/>
      <c r="N915" s="50">
        <f t="shared" si="6"/>
        <v>0</v>
      </c>
      <c r="O915" s="50">
        <f t="shared" si="7"/>
        <v>0</v>
      </c>
    </row>
    <row r="916" spans="2:15" ht="15.75" customHeight="1">
      <c r="B916" s="145"/>
      <c r="C916" s="146"/>
      <c r="D916" s="146"/>
      <c r="E916" s="146"/>
      <c r="F916" s="147"/>
      <c r="G916" s="147"/>
      <c r="H916" s="146"/>
      <c r="I916" s="146"/>
      <c r="J916" s="146"/>
      <c r="K916" s="148"/>
      <c r="L916" s="146"/>
      <c r="M916" s="149"/>
      <c r="N916" s="50">
        <f t="shared" si="6"/>
        <v>0</v>
      </c>
      <c r="O916" s="50">
        <f t="shared" si="7"/>
        <v>0</v>
      </c>
    </row>
    <row r="917" spans="2:15" ht="15.75" customHeight="1">
      <c r="B917" s="145"/>
      <c r="C917" s="146"/>
      <c r="D917" s="146"/>
      <c r="E917" s="146"/>
      <c r="F917" s="147"/>
      <c r="G917" s="147"/>
      <c r="H917" s="146"/>
      <c r="I917" s="146"/>
      <c r="J917" s="146"/>
      <c r="K917" s="148"/>
      <c r="L917" s="146"/>
      <c r="M917" s="149"/>
      <c r="N917" s="50">
        <f t="shared" si="6"/>
        <v>0</v>
      </c>
      <c r="O917" s="50">
        <f t="shared" si="7"/>
        <v>0</v>
      </c>
    </row>
    <row r="918" spans="2:15" ht="15.75" customHeight="1">
      <c r="B918" s="145"/>
      <c r="C918" s="146"/>
      <c r="D918" s="146"/>
      <c r="E918" s="146"/>
      <c r="F918" s="147"/>
      <c r="G918" s="147"/>
      <c r="H918" s="146"/>
      <c r="I918" s="146"/>
      <c r="J918" s="146"/>
      <c r="K918" s="148"/>
      <c r="L918" s="146"/>
      <c r="M918" s="149"/>
      <c r="N918" s="50">
        <f t="shared" si="6"/>
        <v>0</v>
      </c>
      <c r="O918" s="50">
        <f t="shared" si="7"/>
        <v>0</v>
      </c>
    </row>
    <row r="919" spans="2:15" ht="15.75" customHeight="1">
      <c r="B919" s="145"/>
      <c r="C919" s="146"/>
      <c r="D919" s="146"/>
      <c r="E919" s="146"/>
      <c r="F919" s="147"/>
      <c r="G919" s="147"/>
      <c r="H919" s="146"/>
      <c r="I919" s="146"/>
      <c r="J919" s="146"/>
      <c r="K919" s="148"/>
      <c r="L919" s="146"/>
      <c r="M919" s="149"/>
      <c r="N919" s="50">
        <f t="shared" si="6"/>
        <v>0</v>
      </c>
      <c r="O919" s="50">
        <f t="shared" si="7"/>
        <v>0</v>
      </c>
    </row>
    <row r="920" spans="2:15" ht="15.75" customHeight="1">
      <c r="B920" s="145"/>
      <c r="C920" s="146"/>
      <c r="D920" s="146"/>
      <c r="E920" s="146"/>
      <c r="F920" s="147"/>
      <c r="G920" s="147"/>
      <c r="H920" s="146"/>
      <c r="I920" s="146"/>
      <c r="J920" s="146"/>
      <c r="K920" s="148"/>
      <c r="L920" s="146"/>
      <c r="M920" s="149"/>
      <c r="N920" s="50">
        <f t="shared" si="6"/>
        <v>0</v>
      </c>
      <c r="O920" s="50">
        <f t="shared" si="7"/>
        <v>0</v>
      </c>
    </row>
    <row r="921" spans="2:15" ht="15.75" customHeight="1">
      <c r="B921" s="145"/>
      <c r="C921" s="146"/>
      <c r="D921" s="146"/>
      <c r="E921" s="146"/>
      <c r="F921" s="147"/>
      <c r="G921" s="147"/>
      <c r="H921" s="146"/>
      <c r="I921" s="146"/>
      <c r="J921" s="146"/>
      <c r="K921" s="148"/>
      <c r="L921" s="146"/>
      <c r="M921" s="149"/>
      <c r="N921" s="50">
        <f t="shared" si="6"/>
        <v>0</v>
      </c>
      <c r="O921" s="50">
        <f t="shared" si="7"/>
        <v>0</v>
      </c>
    </row>
    <row r="922" spans="2:15" ht="15.75" customHeight="1">
      <c r="B922" s="145"/>
      <c r="C922" s="146"/>
      <c r="D922" s="146"/>
      <c r="E922" s="146"/>
      <c r="F922" s="147"/>
      <c r="G922" s="147"/>
      <c r="H922" s="146"/>
      <c r="I922" s="146"/>
      <c r="J922" s="146"/>
      <c r="K922" s="148"/>
      <c r="L922" s="146"/>
      <c r="M922" s="149"/>
      <c r="N922" s="50">
        <f t="shared" si="6"/>
        <v>0</v>
      </c>
      <c r="O922" s="50">
        <f t="shared" si="7"/>
        <v>0</v>
      </c>
    </row>
    <row r="923" spans="2:15" ht="15.75" customHeight="1">
      <c r="B923" s="145"/>
      <c r="C923" s="146"/>
      <c r="D923" s="146"/>
      <c r="E923" s="146"/>
      <c r="F923" s="147"/>
      <c r="G923" s="147"/>
      <c r="H923" s="146"/>
      <c r="I923" s="146"/>
      <c r="J923" s="146"/>
      <c r="K923" s="148"/>
      <c r="L923" s="146"/>
      <c r="M923" s="149"/>
      <c r="N923" s="50">
        <f t="shared" si="6"/>
        <v>0</v>
      </c>
      <c r="O923" s="50">
        <f t="shared" si="7"/>
        <v>0</v>
      </c>
    </row>
    <row r="924" spans="2:15" ht="15.75" customHeight="1">
      <c r="B924" s="145"/>
      <c r="C924" s="146"/>
      <c r="D924" s="146"/>
      <c r="E924" s="146"/>
      <c r="F924" s="147"/>
      <c r="G924" s="147"/>
      <c r="H924" s="146"/>
      <c r="I924" s="146"/>
      <c r="J924" s="146"/>
      <c r="K924" s="148"/>
      <c r="L924" s="146"/>
      <c r="M924" s="149"/>
      <c r="N924" s="50">
        <f t="shared" si="6"/>
        <v>0</v>
      </c>
      <c r="O924" s="50">
        <f t="shared" si="7"/>
        <v>0</v>
      </c>
    </row>
    <row r="925" spans="2:15" ht="15.75" customHeight="1">
      <c r="B925" s="145"/>
      <c r="C925" s="146"/>
      <c r="D925" s="146"/>
      <c r="E925" s="146"/>
      <c r="F925" s="147"/>
      <c r="G925" s="147"/>
      <c r="H925" s="146"/>
      <c r="I925" s="146"/>
      <c r="J925" s="146"/>
      <c r="K925" s="148"/>
      <c r="L925" s="146"/>
      <c r="M925" s="149"/>
      <c r="N925" s="50">
        <f t="shared" si="6"/>
        <v>0</v>
      </c>
      <c r="O925" s="50">
        <f t="shared" si="7"/>
        <v>0</v>
      </c>
    </row>
    <row r="926" spans="2:15" ht="15.75" customHeight="1">
      <c r="B926" s="145"/>
      <c r="C926" s="146"/>
      <c r="D926" s="146"/>
      <c r="E926" s="146"/>
      <c r="F926" s="147"/>
      <c r="G926" s="147"/>
      <c r="H926" s="146"/>
      <c r="I926" s="146"/>
      <c r="J926" s="146"/>
      <c r="K926" s="148"/>
      <c r="L926" s="146"/>
      <c r="M926" s="149"/>
      <c r="N926" s="50">
        <f t="shared" si="6"/>
        <v>0</v>
      </c>
      <c r="O926" s="50">
        <f t="shared" si="7"/>
        <v>0</v>
      </c>
    </row>
    <row r="927" spans="2:15" ht="15.75" customHeight="1">
      <c r="B927" s="145"/>
      <c r="C927" s="146"/>
      <c r="D927" s="146"/>
      <c r="E927" s="146"/>
      <c r="F927" s="147"/>
      <c r="G927" s="147"/>
      <c r="H927" s="146"/>
      <c r="I927" s="146"/>
      <c r="J927" s="146"/>
      <c r="K927" s="148"/>
      <c r="L927" s="146"/>
      <c r="M927" s="149"/>
      <c r="N927" s="50">
        <f t="shared" si="6"/>
        <v>0</v>
      </c>
      <c r="O927" s="50">
        <f t="shared" si="7"/>
        <v>0</v>
      </c>
    </row>
    <row r="928" spans="2:15" ht="15.75" customHeight="1">
      <c r="B928" s="145"/>
      <c r="C928" s="146"/>
      <c r="D928" s="146"/>
      <c r="E928" s="146"/>
      <c r="F928" s="147"/>
      <c r="G928" s="147"/>
      <c r="H928" s="146"/>
      <c r="I928" s="146"/>
      <c r="J928" s="146"/>
      <c r="K928" s="148"/>
      <c r="L928" s="146"/>
      <c r="M928" s="149"/>
      <c r="N928" s="50">
        <f t="shared" si="6"/>
        <v>0</v>
      </c>
      <c r="O928" s="50">
        <f t="shared" si="7"/>
        <v>0</v>
      </c>
    </row>
    <row r="929" spans="2:15" ht="15.75" customHeight="1">
      <c r="B929" s="145"/>
      <c r="C929" s="146"/>
      <c r="D929" s="146"/>
      <c r="E929" s="146"/>
      <c r="F929" s="147"/>
      <c r="G929" s="147"/>
      <c r="H929" s="146"/>
      <c r="I929" s="146"/>
      <c r="J929" s="146"/>
      <c r="K929" s="148"/>
      <c r="L929" s="146"/>
      <c r="M929" s="149"/>
      <c r="N929" s="50">
        <f t="shared" si="6"/>
        <v>0</v>
      </c>
      <c r="O929" s="50">
        <f t="shared" si="7"/>
        <v>0</v>
      </c>
    </row>
    <row r="930" spans="2:15" ht="15.75" customHeight="1">
      <c r="B930" s="145"/>
      <c r="C930" s="146"/>
      <c r="D930" s="146"/>
      <c r="E930" s="146"/>
      <c r="F930" s="147"/>
      <c r="G930" s="147"/>
      <c r="H930" s="146"/>
      <c r="I930" s="146"/>
      <c r="J930" s="146"/>
      <c r="K930" s="148"/>
      <c r="L930" s="146"/>
      <c r="M930" s="149"/>
      <c r="N930" s="50">
        <f t="shared" si="6"/>
        <v>0</v>
      </c>
      <c r="O930" s="50">
        <f t="shared" si="7"/>
        <v>0</v>
      </c>
    </row>
    <row r="931" spans="2:15" ht="15.75" customHeight="1">
      <c r="B931" s="145"/>
      <c r="C931" s="146"/>
      <c r="D931" s="146"/>
      <c r="E931" s="146"/>
      <c r="F931" s="147"/>
      <c r="G931" s="147"/>
      <c r="H931" s="146"/>
      <c r="I931" s="146"/>
      <c r="J931" s="146"/>
      <c r="K931" s="148"/>
      <c r="L931" s="146"/>
      <c r="M931" s="149"/>
      <c r="N931" s="50">
        <f t="shared" si="6"/>
        <v>0</v>
      </c>
      <c r="O931" s="50">
        <f t="shared" si="7"/>
        <v>0</v>
      </c>
    </row>
    <row r="932" spans="2:15" ht="15.75" customHeight="1">
      <c r="B932" s="145"/>
      <c r="C932" s="146"/>
      <c r="D932" s="146"/>
      <c r="E932" s="146"/>
      <c r="F932" s="147"/>
      <c r="G932" s="147"/>
      <c r="H932" s="146"/>
      <c r="I932" s="146"/>
      <c r="J932" s="146"/>
      <c r="K932" s="148"/>
      <c r="L932" s="146"/>
      <c r="M932" s="149"/>
      <c r="N932" s="50">
        <f t="shared" si="6"/>
        <v>0</v>
      </c>
      <c r="O932" s="50">
        <f t="shared" si="7"/>
        <v>0</v>
      </c>
    </row>
    <row r="933" spans="2:15" ht="15.75" customHeight="1">
      <c r="B933" s="145"/>
      <c r="C933" s="146"/>
      <c r="D933" s="146"/>
      <c r="E933" s="146"/>
      <c r="F933" s="147"/>
      <c r="G933" s="147"/>
      <c r="H933" s="146"/>
      <c r="I933" s="146"/>
      <c r="J933" s="146"/>
      <c r="K933" s="148"/>
      <c r="L933" s="146"/>
      <c r="M933" s="149"/>
      <c r="N933" s="50">
        <f t="shared" si="6"/>
        <v>0</v>
      </c>
      <c r="O933" s="50">
        <f t="shared" si="7"/>
        <v>0</v>
      </c>
    </row>
    <row r="934" spans="2:15" ht="15.75" customHeight="1">
      <c r="B934" s="145"/>
      <c r="C934" s="146"/>
      <c r="D934" s="146"/>
      <c r="E934" s="146"/>
      <c r="F934" s="147"/>
      <c r="G934" s="147"/>
      <c r="H934" s="146"/>
      <c r="I934" s="146"/>
      <c r="J934" s="146"/>
      <c r="K934" s="148"/>
      <c r="L934" s="146"/>
      <c r="M934" s="149"/>
      <c r="N934" s="50">
        <f t="shared" si="6"/>
        <v>0</v>
      </c>
      <c r="O934" s="50">
        <f t="shared" si="7"/>
        <v>0</v>
      </c>
    </row>
    <row r="935" spans="2:15" ht="15.75" customHeight="1">
      <c r="B935" s="145"/>
      <c r="C935" s="146"/>
      <c r="D935" s="146"/>
      <c r="E935" s="146"/>
      <c r="F935" s="147"/>
      <c r="G935" s="147"/>
      <c r="H935" s="146"/>
      <c r="I935" s="146"/>
      <c r="J935" s="146"/>
      <c r="K935" s="148"/>
      <c r="L935" s="146"/>
      <c r="M935" s="149"/>
      <c r="N935" s="50">
        <f t="shared" si="6"/>
        <v>0</v>
      </c>
      <c r="O935" s="50">
        <f t="shared" si="7"/>
        <v>0</v>
      </c>
    </row>
    <row r="936" spans="2:15" ht="15.75" customHeight="1">
      <c r="B936" s="145"/>
      <c r="C936" s="146"/>
      <c r="D936" s="146"/>
      <c r="E936" s="146"/>
      <c r="F936" s="147"/>
      <c r="G936" s="147"/>
      <c r="H936" s="146"/>
      <c r="I936" s="146"/>
      <c r="J936" s="146"/>
      <c r="K936" s="148"/>
      <c r="L936" s="146"/>
      <c r="M936" s="149"/>
      <c r="N936" s="50">
        <f t="shared" si="6"/>
        <v>0</v>
      </c>
      <c r="O936" s="50">
        <f t="shared" si="7"/>
        <v>0</v>
      </c>
    </row>
    <row r="937" spans="2:15" ht="15.75" customHeight="1">
      <c r="B937" s="145"/>
      <c r="C937" s="146"/>
      <c r="D937" s="146"/>
      <c r="E937" s="146"/>
      <c r="F937" s="147"/>
      <c r="G937" s="147"/>
      <c r="H937" s="146"/>
      <c r="I937" s="146"/>
      <c r="J937" s="146"/>
      <c r="K937" s="148"/>
      <c r="L937" s="146"/>
      <c r="M937" s="149"/>
      <c r="N937" s="50">
        <f t="shared" si="6"/>
        <v>0</v>
      </c>
      <c r="O937" s="50">
        <f t="shared" si="7"/>
        <v>0</v>
      </c>
    </row>
    <row r="938" spans="2:15" ht="15.75" customHeight="1">
      <c r="B938" s="145"/>
      <c r="C938" s="146"/>
      <c r="D938" s="146"/>
      <c r="E938" s="146"/>
      <c r="F938" s="147"/>
      <c r="G938" s="147"/>
      <c r="H938" s="146"/>
      <c r="I938" s="146"/>
      <c r="J938" s="146"/>
      <c r="K938" s="148"/>
      <c r="L938" s="146"/>
      <c r="M938" s="149"/>
      <c r="N938" s="50">
        <f t="shared" si="6"/>
        <v>0</v>
      </c>
      <c r="O938" s="50">
        <f t="shared" si="7"/>
        <v>0</v>
      </c>
    </row>
    <row r="939" spans="2:15" ht="15.75" customHeight="1">
      <c r="B939" s="145"/>
      <c r="C939" s="146"/>
      <c r="D939" s="146"/>
      <c r="E939" s="146"/>
      <c r="F939" s="147"/>
      <c r="G939" s="147"/>
      <c r="H939" s="146"/>
      <c r="I939" s="146"/>
      <c r="J939" s="146"/>
      <c r="K939" s="148"/>
      <c r="L939" s="146"/>
      <c r="M939" s="149"/>
      <c r="N939" s="50">
        <f t="shared" si="6"/>
        <v>0</v>
      </c>
      <c r="O939" s="50">
        <f t="shared" si="7"/>
        <v>0</v>
      </c>
    </row>
    <row r="940" spans="2:15" ht="15.75" customHeight="1">
      <c r="B940" s="145"/>
      <c r="C940" s="146"/>
      <c r="D940" s="146"/>
      <c r="E940" s="146"/>
      <c r="F940" s="147"/>
      <c r="G940" s="147"/>
      <c r="H940" s="146"/>
      <c r="I940" s="146"/>
      <c r="J940" s="146"/>
      <c r="K940" s="148"/>
      <c r="L940" s="146"/>
      <c r="M940" s="149"/>
      <c r="N940" s="50">
        <f t="shared" si="6"/>
        <v>0</v>
      </c>
      <c r="O940" s="50">
        <f t="shared" si="7"/>
        <v>0</v>
      </c>
    </row>
    <row r="941" spans="2:15" ht="15.75" customHeight="1">
      <c r="B941" s="145"/>
      <c r="C941" s="146"/>
      <c r="D941" s="146"/>
      <c r="E941" s="146"/>
      <c r="F941" s="147"/>
      <c r="G941" s="147"/>
      <c r="H941" s="146"/>
      <c r="I941" s="146"/>
      <c r="J941" s="146"/>
      <c r="K941" s="148"/>
      <c r="L941" s="146"/>
      <c r="M941" s="149"/>
      <c r="N941" s="50">
        <f t="shared" si="6"/>
        <v>0</v>
      </c>
      <c r="O941" s="50">
        <f t="shared" si="7"/>
        <v>0</v>
      </c>
    </row>
    <row r="942" spans="2:15" ht="15.75" customHeight="1">
      <c r="B942" s="145"/>
      <c r="C942" s="146"/>
      <c r="D942" s="146"/>
      <c r="E942" s="146"/>
      <c r="F942" s="147"/>
      <c r="G942" s="147"/>
      <c r="H942" s="146"/>
      <c r="I942" s="146"/>
      <c r="J942" s="146"/>
      <c r="K942" s="148"/>
      <c r="L942" s="146"/>
      <c r="M942" s="149"/>
      <c r="N942" s="50">
        <f t="shared" si="6"/>
        <v>0</v>
      </c>
      <c r="O942" s="50">
        <f t="shared" si="7"/>
        <v>0</v>
      </c>
    </row>
    <row r="943" spans="2:15" ht="15.75" customHeight="1">
      <c r="B943" s="145"/>
      <c r="C943" s="146"/>
      <c r="D943" s="146"/>
      <c r="E943" s="146"/>
      <c r="F943" s="147"/>
      <c r="G943" s="147"/>
      <c r="H943" s="146"/>
      <c r="I943" s="146"/>
      <c r="J943" s="146"/>
      <c r="K943" s="148"/>
      <c r="L943" s="146"/>
      <c r="M943" s="149"/>
      <c r="N943" s="50">
        <f t="shared" si="6"/>
        <v>0</v>
      </c>
      <c r="O943" s="50">
        <f t="shared" si="7"/>
        <v>0</v>
      </c>
    </row>
    <row r="944" spans="2:15" ht="15.75" customHeight="1">
      <c r="B944" s="145"/>
      <c r="C944" s="146"/>
      <c r="D944" s="146"/>
      <c r="E944" s="146"/>
      <c r="F944" s="147"/>
      <c r="G944" s="147"/>
      <c r="H944" s="146"/>
      <c r="I944" s="146"/>
      <c r="J944" s="146"/>
      <c r="K944" s="148"/>
      <c r="L944" s="146"/>
      <c r="M944" s="149"/>
      <c r="N944" s="50">
        <f t="shared" si="6"/>
        <v>0</v>
      </c>
      <c r="O944" s="50">
        <f t="shared" si="7"/>
        <v>0</v>
      </c>
    </row>
    <row r="945" spans="2:15" ht="15.75" customHeight="1">
      <c r="B945" s="145"/>
      <c r="C945" s="146"/>
      <c r="D945" s="146"/>
      <c r="E945" s="146"/>
      <c r="F945" s="147"/>
      <c r="G945" s="147"/>
      <c r="H945" s="146"/>
      <c r="I945" s="146"/>
      <c r="J945" s="146"/>
      <c r="K945" s="148"/>
      <c r="L945" s="146"/>
      <c r="M945" s="149"/>
      <c r="N945" s="50">
        <f t="shared" si="6"/>
        <v>0</v>
      </c>
      <c r="O945" s="50">
        <f t="shared" si="7"/>
        <v>0</v>
      </c>
    </row>
    <row r="946" spans="2:15" ht="15.75" customHeight="1">
      <c r="B946" s="145"/>
      <c r="C946" s="146"/>
      <c r="D946" s="146"/>
      <c r="E946" s="146"/>
      <c r="F946" s="147"/>
      <c r="G946" s="147"/>
      <c r="H946" s="146"/>
      <c r="I946" s="146"/>
      <c r="J946" s="146"/>
      <c r="K946" s="148"/>
      <c r="L946" s="146"/>
      <c r="M946" s="149"/>
      <c r="N946" s="50">
        <f t="shared" si="6"/>
        <v>0</v>
      </c>
      <c r="O946" s="50">
        <f t="shared" si="7"/>
        <v>0</v>
      </c>
    </row>
    <row r="947" spans="2:15" ht="15.75" customHeight="1">
      <c r="B947" s="145"/>
      <c r="C947" s="146"/>
      <c r="D947" s="146"/>
      <c r="E947" s="146"/>
      <c r="F947" s="147"/>
      <c r="G947" s="147"/>
      <c r="H947" s="146"/>
      <c r="I947" s="146"/>
      <c r="J947" s="146"/>
      <c r="K947" s="148"/>
      <c r="L947" s="146"/>
      <c r="M947" s="149"/>
      <c r="N947" s="50">
        <f t="shared" si="6"/>
        <v>0</v>
      </c>
      <c r="O947" s="50">
        <f t="shared" si="7"/>
        <v>0</v>
      </c>
    </row>
    <row r="948" spans="2:15" ht="15.75" customHeight="1">
      <c r="B948" s="145"/>
      <c r="C948" s="146"/>
      <c r="D948" s="146"/>
      <c r="E948" s="146"/>
      <c r="F948" s="147"/>
      <c r="G948" s="147"/>
      <c r="H948" s="146"/>
      <c r="I948" s="146"/>
      <c r="J948" s="146"/>
      <c r="K948" s="148"/>
      <c r="L948" s="146"/>
      <c r="M948" s="149"/>
      <c r="N948" s="50">
        <f t="shared" si="6"/>
        <v>0</v>
      </c>
      <c r="O948" s="50">
        <f t="shared" si="7"/>
        <v>0</v>
      </c>
    </row>
    <row r="949" spans="2:15" ht="15.75" customHeight="1">
      <c r="B949" s="145"/>
      <c r="C949" s="146"/>
      <c r="D949" s="146"/>
      <c r="E949" s="146"/>
      <c r="F949" s="147"/>
      <c r="G949" s="147"/>
      <c r="H949" s="146"/>
      <c r="I949" s="146"/>
      <c r="J949" s="146"/>
      <c r="K949" s="148"/>
      <c r="L949" s="146"/>
      <c r="M949" s="149"/>
      <c r="N949" s="50">
        <f t="shared" si="6"/>
        <v>0</v>
      </c>
      <c r="O949" s="50">
        <f t="shared" si="7"/>
        <v>0</v>
      </c>
    </row>
    <row r="950" spans="2:15" ht="15.75" customHeight="1">
      <c r="B950" s="145"/>
      <c r="C950" s="146"/>
      <c r="D950" s="146"/>
      <c r="E950" s="146"/>
      <c r="F950" s="147"/>
      <c r="G950" s="147"/>
      <c r="H950" s="146"/>
      <c r="I950" s="146"/>
      <c r="J950" s="146"/>
      <c r="K950" s="148"/>
      <c r="L950" s="146"/>
      <c r="M950" s="149"/>
      <c r="N950" s="50">
        <f t="shared" si="6"/>
        <v>0</v>
      </c>
      <c r="O950" s="50">
        <f t="shared" si="7"/>
        <v>0</v>
      </c>
    </row>
    <row r="951" spans="2:15" ht="15.75" customHeight="1">
      <c r="B951" s="145"/>
      <c r="C951" s="146"/>
      <c r="D951" s="146"/>
      <c r="E951" s="146"/>
      <c r="F951" s="147"/>
      <c r="G951" s="147"/>
      <c r="H951" s="146"/>
      <c r="I951" s="146"/>
      <c r="J951" s="146"/>
      <c r="K951" s="148"/>
      <c r="L951" s="146"/>
      <c r="M951" s="149"/>
      <c r="N951" s="50">
        <f t="shared" si="6"/>
        <v>0</v>
      </c>
      <c r="O951" s="50">
        <f t="shared" si="7"/>
        <v>0</v>
      </c>
    </row>
    <row r="952" spans="2:15" ht="15.75" customHeight="1">
      <c r="B952" s="145"/>
      <c r="C952" s="146"/>
      <c r="D952" s="146"/>
      <c r="E952" s="146"/>
      <c r="F952" s="147"/>
      <c r="G952" s="147"/>
      <c r="H952" s="146"/>
      <c r="I952" s="146"/>
      <c r="J952" s="146"/>
      <c r="K952" s="148"/>
      <c r="L952" s="146"/>
      <c r="M952" s="149"/>
      <c r="N952" s="50">
        <f t="shared" si="6"/>
        <v>0</v>
      </c>
      <c r="O952" s="50">
        <f t="shared" si="7"/>
        <v>0</v>
      </c>
    </row>
    <row r="953" spans="2:15" ht="15.75" customHeight="1">
      <c r="B953" s="145"/>
      <c r="C953" s="146"/>
      <c r="D953" s="146"/>
      <c r="E953" s="146"/>
      <c r="F953" s="147"/>
      <c r="G953" s="147"/>
      <c r="H953" s="146"/>
      <c r="I953" s="146"/>
      <c r="J953" s="146"/>
      <c r="K953" s="148"/>
      <c r="L953" s="146"/>
      <c r="M953" s="149"/>
      <c r="N953" s="50">
        <f t="shared" si="6"/>
        <v>0</v>
      </c>
      <c r="O953" s="50">
        <f t="shared" si="7"/>
        <v>0</v>
      </c>
    </row>
    <row r="954" spans="2:15" ht="15.75" customHeight="1">
      <c r="B954" s="145"/>
      <c r="C954" s="146"/>
      <c r="D954" s="146"/>
      <c r="E954" s="146"/>
      <c r="F954" s="147"/>
      <c r="G954" s="147"/>
      <c r="H954" s="146"/>
      <c r="I954" s="146"/>
      <c r="J954" s="146"/>
      <c r="K954" s="148"/>
      <c r="L954" s="146"/>
      <c r="M954" s="149"/>
      <c r="N954" s="50">
        <f t="shared" si="6"/>
        <v>0</v>
      </c>
      <c r="O954" s="50">
        <f t="shared" si="7"/>
        <v>0</v>
      </c>
    </row>
    <row r="955" spans="2:15" ht="15.75" customHeight="1">
      <c r="B955" s="145"/>
      <c r="C955" s="146"/>
      <c r="D955" s="146"/>
      <c r="E955" s="146"/>
      <c r="F955" s="147"/>
      <c r="G955" s="147"/>
      <c r="H955" s="146"/>
      <c r="I955" s="146"/>
      <c r="J955" s="146"/>
      <c r="K955" s="148"/>
      <c r="L955" s="146"/>
      <c r="M955" s="149"/>
      <c r="N955" s="50">
        <f t="shared" si="6"/>
        <v>0</v>
      </c>
      <c r="O955" s="50">
        <f t="shared" si="7"/>
        <v>0</v>
      </c>
    </row>
    <row r="956" spans="2:15" ht="15.75" customHeight="1">
      <c r="B956" s="145"/>
      <c r="C956" s="146"/>
      <c r="D956" s="146"/>
      <c r="E956" s="146"/>
      <c r="F956" s="147"/>
      <c r="G956" s="147"/>
      <c r="H956" s="146"/>
      <c r="I956" s="146"/>
      <c r="J956" s="146"/>
      <c r="K956" s="148"/>
      <c r="L956" s="146"/>
      <c r="M956" s="149"/>
      <c r="N956" s="50">
        <f t="shared" si="6"/>
        <v>0</v>
      </c>
      <c r="O956" s="50">
        <f t="shared" si="7"/>
        <v>0</v>
      </c>
    </row>
    <row r="957" spans="2:15" ht="15.75" customHeight="1">
      <c r="B957" s="145"/>
      <c r="C957" s="146"/>
      <c r="D957" s="146"/>
      <c r="E957" s="146"/>
      <c r="F957" s="147"/>
      <c r="G957" s="147"/>
      <c r="H957" s="146"/>
      <c r="I957" s="146"/>
      <c r="J957" s="146"/>
      <c r="K957" s="148"/>
      <c r="L957" s="146"/>
      <c r="M957" s="149"/>
      <c r="N957" s="50">
        <f t="shared" si="6"/>
        <v>0</v>
      </c>
      <c r="O957" s="50">
        <f t="shared" si="7"/>
        <v>0</v>
      </c>
    </row>
    <row r="958" spans="2:15" ht="15.75" customHeight="1">
      <c r="B958" s="145"/>
      <c r="C958" s="146"/>
      <c r="D958" s="146"/>
      <c r="E958" s="146"/>
      <c r="F958" s="147"/>
      <c r="G958" s="147"/>
      <c r="H958" s="146"/>
      <c r="I958" s="146"/>
      <c r="J958" s="146"/>
      <c r="K958" s="148"/>
      <c r="L958" s="146"/>
      <c r="M958" s="149"/>
      <c r="N958" s="50">
        <f t="shared" si="6"/>
        <v>0</v>
      </c>
      <c r="O958" s="50">
        <f t="shared" si="7"/>
        <v>0</v>
      </c>
    </row>
    <row r="959" spans="2:15" ht="15.75" customHeight="1">
      <c r="B959" s="145"/>
      <c r="C959" s="146"/>
      <c r="D959" s="146"/>
      <c r="E959" s="146"/>
      <c r="F959" s="147"/>
      <c r="G959" s="147"/>
      <c r="H959" s="146"/>
      <c r="I959" s="146"/>
      <c r="J959" s="146"/>
      <c r="K959" s="148"/>
      <c r="L959" s="146"/>
      <c r="M959" s="149"/>
      <c r="N959" s="50">
        <f t="shared" si="6"/>
        <v>0</v>
      </c>
      <c r="O959" s="50">
        <f t="shared" si="7"/>
        <v>0</v>
      </c>
    </row>
    <row r="960" spans="2:15" ht="15.75" customHeight="1">
      <c r="B960" s="145"/>
      <c r="C960" s="146"/>
      <c r="D960" s="146"/>
      <c r="E960" s="146"/>
      <c r="F960" s="147"/>
      <c r="G960" s="147"/>
      <c r="H960" s="146"/>
      <c r="I960" s="146"/>
      <c r="J960" s="146"/>
      <c r="K960" s="148"/>
      <c r="L960" s="146"/>
      <c r="M960" s="149"/>
      <c r="N960" s="50">
        <f t="shared" si="6"/>
        <v>0</v>
      </c>
      <c r="O960" s="50">
        <f t="shared" si="7"/>
        <v>0</v>
      </c>
    </row>
    <row r="961" spans="2:15" ht="15.75" customHeight="1">
      <c r="B961" s="145"/>
      <c r="C961" s="146"/>
      <c r="D961" s="146"/>
      <c r="E961" s="146"/>
      <c r="F961" s="147"/>
      <c r="G961" s="147"/>
      <c r="H961" s="146"/>
      <c r="I961" s="146"/>
      <c r="J961" s="146"/>
      <c r="K961" s="148"/>
      <c r="L961" s="146"/>
      <c r="M961" s="149"/>
      <c r="N961" s="50">
        <f t="shared" si="6"/>
        <v>0</v>
      </c>
      <c r="O961" s="50">
        <f t="shared" si="7"/>
        <v>0</v>
      </c>
    </row>
    <row r="962" spans="2:15" ht="15.75" customHeight="1">
      <c r="B962" s="145"/>
      <c r="C962" s="146"/>
      <c r="D962" s="146"/>
      <c r="E962" s="146"/>
      <c r="F962" s="147"/>
      <c r="G962" s="147"/>
      <c r="H962" s="146"/>
      <c r="I962" s="146"/>
      <c r="J962" s="146"/>
      <c r="K962" s="148"/>
      <c r="L962" s="146"/>
      <c r="M962" s="149"/>
      <c r="N962" s="50">
        <f t="shared" si="6"/>
        <v>0</v>
      </c>
      <c r="O962" s="50">
        <f t="shared" si="7"/>
        <v>0</v>
      </c>
    </row>
    <row r="963" spans="2:15" ht="15.75" customHeight="1">
      <c r="B963" s="145"/>
      <c r="C963" s="146"/>
      <c r="D963" s="146"/>
      <c r="E963" s="146"/>
      <c r="F963" s="147"/>
      <c r="G963" s="147"/>
      <c r="H963" s="146"/>
      <c r="I963" s="146"/>
      <c r="J963" s="146"/>
      <c r="K963" s="148"/>
      <c r="L963" s="146"/>
      <c r="M963" s="149"/>
      <c r="N963" s="50">
        <f t="shared" si="6"/>
        <v>0</v>
      </c>
      <c r="O963" s="50">
        <f t="shared" si="7"/>
        <v>0</v>
      </c>
    </row>
    <row r="964" spans="2:15" ht="15.75" customHeight="1">
      <c r="B964" s="145"/>
      <c r="C964" s="146"/>
      <c r="D964" s="146"/>
      <c r="E964" s="146"/>
      <c r="F964" s="147"/>
      <c r="G964" s="147"/>
      <c r="H964" s="146"/>
      <c r="I964" s="146"/>
      <c r="J964" s="146"/>
      <c r="K964" s="148"/>
      <c r="L964" s="146"/>
      <c r="M964" s="149"/>
      <c r="N964" s="50">
        <f t="shared" si="6"/>
        <v>0</v>
      </c>
      <c r="O964" s="50">
        <f t="shared" si="7"/>
        <v>0</v>
      </c>
    </row>
    <row r="965" spans="2:15" ht="15.75" customHeight="1">
      <c r="B965" s="145"/>
      <c r="C965" s="146"/>
      <c r="D965" s="146"/>
      <c r="E965" s="146"/>
      <c r="F965" s="147"/>
      <c r="G965" s="147"/>
      <c r="H965" s="146"/>
      <c r="I965" s="146"/>
      <c r="J965" s="146"/>
      <c r="K965" s="148"/>
      <c r="L965" s="146"/>
      <c r="M965" s="149"/>
      <c r="N965" s="50">
        <f t="shared" si="6"/>
        <v>0</v>
      </c>
      <c r="O965" s="50">
        <f t="shared" si="7"/>
        <v>0</v>
      </c>
    </row>
    <row r="966" spans="2:15" ht="15.75" customHeight="1">
      <c r="B966" s="145"/>
      <c r="C966" s="146"/>
      <c r="D966" s="146"/>
      <c r="E966" s="146"/>
      <c r="F966" s="147"/>
      <c r="G966" s="147"/>
      <c r="H966" s="146"/>
      <c r="I966" s="146"/>
      <c r="J966" s="146"/>
      <c r="K966" s="148"/>
      <c r="L966" s="146"/>
      <c r="M966" s="149"/>
      <c r="N966" s="50">
        <f t="shared" si="6"/>
        <v>0</v>
      </c>
      <c r="O966" s="50">
        <f t="shared" si="7"/>
        <v>0</v>
      </c>
    </row>
    <row r="967" spans="2:15" ht="15.75" customHeight="1">
      <c r="B967" s="145"/>
      <c r="C967" s="146"/>
      <c r="D967" s="146"/>
      <c r="E967" s="146"/>
      <c r="F967" s="147"/>
      <c r="G967" s="147"/>
      <c r="H967" s="146"/>
      <c r="I967" s="146"/>
      <c r="J967" s="146"/>
      <c r="K967" s="148"/>
      <c r="L967" s="146"/>
      <c r="M967" s="149"/>
      <c r="N967" s="50">
        <f t="shared" si="6"/>
        <v>0</v>
      </c>
      <c r="O967" s="50">
        <f t="shared" si="7"/>
        <v>0</v>
      </c>
    </row>
    <row r="968" spans="2:15" ht="15.75" customHeight="1">
      <c r="B968" s="145"/>
      <c r="C968" s="146"/>
      <c r="D968" s="146"/>
      <c r="E968" s="146"/>
      <c r="F968" s="147"/>
      <c r="G968" s="147"/>
      <c r="H968" s="146"/>
      <c r="I968" s="146"/>
      <c r="J968" s="146"/>
      <c r="K968" s="148"/>
      <c r="L968" s="146"/>
      <c r="M968" s="149"/>
      <c r="N968" s="50">
        <f t="shared" si="6"/>
        <v>0</v>
      </c>
      <c r="O968" s="50">
        <f t="shared" si="7"/>
        <v>0</v>
      </c>
    </row>
    <row r="969" spans="2:15" ht="15.75" customHeight="1">
      <c r="B969" s="145"/>
      <c r="C969" s="146"/>
      <c r="D969" s="146"/>
      <c r="E969" s="146"/>
      <c r="F969" s="147"/>
      <c r="G969" s="147"/>
      <c r="H969" s="146"/>
      <c r="I969" s="146"/>
      <c r="J969" s="146"/>
      <c r="K969" s="148"/>
      <c r="L969" s="146"/>
      <c r="M969" s="149"/>
      <c r="N969" s="50">
        <f t="shared" si="6"/>
        <v>0</v>
      </c>
      <c r="O969" s="50">
        <f t="shared" si="7"/>
        <v>0</v>
      </c>
    </row>
    <row r="970" spans="2:15" ht="15.75" customHeight="1">
      <c r="B970" s="145"/>
      <c r="C970" s="146"/>
      <c r="D970" s="146"/>
      <c r="E970" s="146"/>
      <c r="F970" s="147"/>
      <c r="G970" s="147"/>
      <c r="H970" s="146"/>
      <c r="I970" s="146"/>
      <c r="J970" s="146"/>
      <c r="K970" s="148"/>
      <c r="L970" s="146"/>
      <c r="M970" s="149"/>
      <c r="N970" s="50">
        <f t="shared" si="6"/>
        <v>0</v>
      </c>
      <c r="O970" s="50">
        <f t="shared" si="7"/>
        <v>0</v>
      </c>
    </row>
    <row r="971" spans="2:15" ht="15.75" customHeight="1">
      <c r="B971" s="145"/>
      <c r="C971" s="146"/>
      <c r="D971" s="146"/>
      <c r="E971" s="146"/>
      <c r="F971" s="147"/>
      <c r="G971" s="147"/>
      <c r="H971" s="146"/>
      <c r="I971" s="146"/>
      <c r="J971" s="146"/>
      <c r="K971" s="148"/>
      <c r="L971" s="146"/>
      <c r="M971" s="149"/>
      <c r="N971" s="50">
        <f t="shared" si="6"/>
        <v>0</v>
      </c>
      <c r="O971" s="50">
        <f t="shared" si="7"/>
        <v>0</v>
      </c>
    </row>
    <row r="972" spans="2:15" ht="15.75" customHeight="1">
      <c r="B972" s="145"/>
      <c r="C972" s="146"/>
      <c r="D972" s="146"/>
      <c r="E972" s="146"/>
      <c r="F972" s="147"/>
      <c r="G972" s="147"/>
      <c r="H972" s="146"/>
      <c r="I972" s="146"/>
      <c r="J972" s="146"/>
      <c r="K972" s="148"/>
      <c r="L972" s="146"/>
      <c r="M972" s="149"/>
      <c r="N972" s="50">
        <f t="shared" si="6"/>
        <v>0</v>
      </c>
      <c r="O972" s="50">
        <f t="shared" si="7"/>
        <v>0</v>
      </c>
    </row>
    <row r="973" spans="2:15" ht="15.75" customHeight="1">
      <c r="B973" s="145"/>
      <c r="C973" s="146"/>
      <c r="D973" s="146"/>
      <c r="E973" s="146"/>
      <c r="F973" s="147"/>
      <c r="G973" s="147"/>
      <c r="H973" s="146"/>
      <c r="I973" s="146"/>
      <c r="J973" s="146"/>
      <c r="K973" s="148"/>
      <c r="L973" s="146"/>
      <c r="M973" s="149"/>
      <c r="N973" s="50">
        <f t="shared" si="6"/>
        <v>0</v>
      </c>
      <c r="O973" s="50">
        <f t="shared" si="7"/>
        <v>0</v>
      </c>
    </row>
    <row r="974" spans="2:15" ht="15.75" customHeight="1">
      <c r="B974" s="145"/>
      <c r="C974" s="146"/>
      <c r="D974" s="146"/>
      <c r="E974" s="146"/>
      <c r="F974" s="147"/>
      <c r="G974" s="147"/>
      <c r="H974" s="146"/>
      <c r="I974" s="146"/>
      <c r="J974" s="146"/>
      <c r="K974" s="148"/>
      <c r="L974" s="146"/>
      <c r="M974" s="149"/>
      <c r="N974" s="50">
        <f t="shared" si="6"/>
        <v>0</v>
      </c>
      <c r="O974" s="50">
        <f t="shared" si="7"/>
        <v>0</v>
      </c>
    </row>
    <row r="975" spans="2:15" ht="15.75" customHeight="1">
      <c r="B975" s="145"/>
      <c r="C975" s="146"/>
      <c r="D975" s="146"/>
      <c r="E975" s="146"/>
      <c r="F975" s="147"/>
      <c r="G975" s="147"/>
      <c r="H975" s="146"/>
      <c r="I975" s="146"/>
      <c r="J975" s="146"/>
      <c r="K975" s="148"/>
      <c r="L975" s="146"/>
      <c r="M975" s="149"/>
      <c r="N975" s="50">
        <f t="shared" si="6"/>
        <v>0</v>
      </c>
      <c r="O975" s="50">
        <f t="shared" si="7"/>
        <v>0</v>
      </c>
    </row>
    <row r="976" spans="2:15" ht="15.75" customHeight="1">
      <c r="B976" s="145"/>
      <c r="C976" s="146"/>
      <c r="D976" s="146"/>
      <c r="E976" s="146"/>
      <c r="F976" s="147"/>
      <c r="G976" s="147"/>
      <c r="H976" s="146"/>
      <c r="I976" s="146"/>
      <c r="J976" s="146"/>
      <c r="K976" s="148"/>
      <c r="L976" s="146"/>
      <c r="M976" s="149"/>
      <c r="N976" s="50">
        <f t="shared" si="6"/>
        <v>0</v>
      </c>
      <c r="O976" s="50">
        <f t="shared" si="7"/>
        <v>0</v>
      </c>
    </row>
    <row r="977" spans="2:15" ht="15.75" customHeight="1">
      <c r="B977" s="145"/>
      <c r="C977" s="146"/>
      <c r="D977" s="146"/>
      <c r="E977" s="146"/>
      <c r="F977" s="147"/>
      <c r="G977" s="147"/>
      <c r="H977" s="146"/>
      <c r="I977" s="146"/>
      <c r="J977" s="146"/>
      <c r="K977" s="148"/>
      <c r="L977" s="146"/>
      <c r="M977" s="149"/>
      <c r="N977" s="50">
        <f t="shared" si="6"/>
        <v>0</v>
      </c>
      <c r="O977" s="50">
        <f t="shared" si="7"/>
        <v>0</v>
      </c>
    </row>
    <row r="978" spans="2:15" ht="15.75" customHeight="1">
      <c r="B978" s="145"/>
      <c r="C978" s="146"/>
      <c r="D978" s="146"/>
      <c r="E978" s="146"/>
      <c r="F978" s="147"/>
      <c r="G978" s="147"/>
      <c r="H978" s="146"/>
      <c r="I978" s="146"/>
      <c r="J978" s="146"/>
      <c r="K978" s="148"/>
      <c r="L978" s="146"/>
      <c r="M978" s="149"/>
      <c r="N978" s="50">
        <f t="shared" si="6"/>
        <v>0</v>
      </c>
      <c r="O978" s="50">
        <f t="shared" si="7"/>
        <v>0</v>
      </c>
    </row>
    <row r="979" spans="2:15" ht="15.75" customHeight="1">
      <c r="B979" s="145"/>
      <c r="C979" s="146"/>
      <c r="D979" s="146"/>
      <c r="E979" s="146"/>
      <c r="F979" s="147"/>
      <c r="G979" s="147"/>
      <c r="H979" s="146"/>
      <c r="I979" s="146"/>
      <c r="J979" s="146"/>
      <c r="K979" s="148"/>
      <c r="L979" s="146"/>
      <c r="M979" s="149"/>
      <c r="N979" s="50">
        <f t="shared" si="6"/>
        <v>0</v>
      </c>
      <c r="O979" s="50">
        <f t="shared" si="7"/>
        <v>0</v>
      </c>
    </row>
    <row r="980" spans="2:15" ht="15.75" customHeight="1">
      <c r="B980" s="145"/>
      <c r="C980" s="146"/>
      <c r="D980" s="146"/>
      <c r="E980" s="146"/>
      <c r="F980" s="147"/>
      <c r="G980" s="147"/>
      <c r="H980" s="146"/>
      <c r="I980" s="146"/>
      <c r="J980" s="146"/>
      <c r="K980" s="148"/>
      <c r="L980" s="146"/>
      <c r="M980" s="149"/>
      <c r="N980" s="50">
        <f t="shared" si="6"/>
        <v>0</v>
      </c>
      <c r="O980" s="50">
        <f t="shared" si="7"/>
        <v>0</v>
      </c>
    </row>
    <row r="981" spans="2:15" ht="15.75" customHeight="1">
      <c r="B981" s="145"/>
      <c r="C981" s="146"/>
      <c r="D981" s="146"/>
      <c r="E981" s="146"/>
      <c r="F981" s="147"/>
      <c r="G981" s="147"/>
      <c r="H981" s="146"/>
      <c r="I981" s="146"/>
      <c r="J981" s="146"/>
      <c r="K981" s="148"/>
      <c r="L981" s="146"/>
      <c r="M981" s="149"/>
      <c r="N981" s="50">
        <f t="shared" si="6"/>
        <v>0</v>
      </c>
      <c r="O981" s="50">
        <f t="shared" si="7"/>
        <v>0</v>
      </c>
    </row>
    <row r="982" spans="2:15" ht="15.75" customHeight="1">
      <c r="B982" s="145"/>
      <c r="C982" s="146"/>
      <c r="D982" s="146"/>
      <c r="E982" s="146"/>
      <c r="F982" s="147"/>
      <c r="G982" s="147"/>
      <c r="H982" s="146"/>
      <c r="I982" s="146"/>
      <c r="J982" s="146"/>
      <c r="K982" s="148"/>
      <c r="L982" s="146"/>
      <c r="M982" s="149"/>
      <c r="N982" s="50">
        <f t="shared" si="6"/>
        <v>0</v>
      </c>
      <c r="O982" s="50">
        <f t="shared" si="7"/>
        <v>0</v>
      </c>
    </row>
    <row r="983" spans="2:15" ht="15.75" customHeight="1">
      <c r="B983" s="145"/>
      <c r="C983" s="146"/>
      <c r="D983" s="146"/>
      <c r="E983" s="146"/>
      <c r="F983" s="147"/>
      <c r="G983" s="147"/>
      <c r="H983" s="146"/>
      <c r="I983" s="146"/>
      <c r="J983" s="146"/>
      <c r="K983" s="148"/>
      <c r="L983" s="146"/>
      <c r="M983" s="149"/>
      <c r="N983" s="50">
        <f t="shared" si="6"/>
        <v>0</v>
      </c>
      <c r="O983" s="50">
        <f t="shared" si="7"/>
        <v>0</v>
      </c>
    </row>
    <row r="984" spans="2:15" ht="15.75" customHeight="1">
      <c r="B984" s="145"/>
      <c r="C984" s="146"/>
      <c r="D984" s="146"/>
      <c r="E984" s="146"/>
      <c r="F984" s="147"/>
      <c r="G984" s="147"/>
      <c r="H984" s="146"/>
      <c r="I984" s="146"/>
      <c r="J984" s="146"/>
      <c r="K984" s="148"/>
      <c r="L984" s="146"/>
      <c r="M984" s="149"/>
      <c r="N984" s="50">
        <f t="shared" si="6"/>
        <v>0</v>
      </c>
      <c r="O984" s="50">
        <f t="shared" si="7"/>
        <v>0</v>
      </c>
    </row>
    <row r="985" spans="2:15" ht="15.75" customHeight="1">
      <c r="B985" s="145"/>
      <c r="C985" s="146"/>
      <c r="D985" s="146"/>
      <c r="E985" s="146"/>
      <c r="F985" s="147"/>
      <c r="G985" s="147"/>
      <c r="H985" s="146"/>
      <c r="I985" s="146"/>
      <c r="J985" s="146"/>
      <c r="K985" s="148"/>
      <c r="L985" s="146"/>
      <c r="M985" s="149"/>
      <c r="N985" s="50">
        <f t="shared" si="6"/>
        <v>0</v>
      </c>
      <c r="O985" s="50">
        <f t="shared" si="7"/>
        <v>0</v>
      </c>
    </row>
    <row r="986" spans="2:15" ht="15.75" customHeight="1">
      <c r="B986" s="145"/>
      <c r="C986" s="146"/>
      <c r="D986" s="146"/>
      <c r="E986" s="146"/>
      <c r="F986" s="147"/>
      <c r="G986" s="147"/>
      <c r="H986" s="146"/>
      <c r="I986" s="146"/>
      <c r="J986" s="146"/>
      <c r="K986" s="148"/>
      <c r="L986" s="146"/>
      <c r="M986" s="149"/>
      <c r="N986" s="50">
        <f t="shared" si="6"/>
        <v>0</v>
      </c>
      <c r="O986" s="50">
        <f t="shared" si="7"/>
        <v>0</v>
      </c>
    </row>
    <row r="987" spans="2:15" ht="15.75" customHeight="1">
      <c r="B987" s="145"/>
      <c r="C987" s="146"/>
      <c r="D987" s="146"/>
      <c r="E987" s="146"/>
      <c r="F987" s="147"/>
      <c r="G987" s="147"/>
      <c r="H987" s="146"/>
      <c r="I987" s="146"/>
      <c r="J987" s="146"/>
      <c r="K987" s="148"/>
      <c r="L987" s="146"/>
      <c r="M987" s="149"/>
      <c r="N987" s="50">
        <f t="shared" si="6"/>
        <v>0</v>
      </c>
      <c r="O987" s="50">
        <f t="shared" si="7"/>
        <v>0</v>
      </c>
    </row>
    <row r="988" spans="2:15" ht="15.75" customHeight="1">
      <c r="B988" s="145"/>
      <c r="C988" s="146"/>
      <c r="D988" s="146"/>
      <c r="E988" s="146"/>
      <c r="F988" s="147"/>
      <c r="G988" s="147"/>
      <c r="H988" s="146"/>
      <c r="I988" s="146"/>
      <c r="J988" s="146"/>
      <c r="K988" s="148"/>
      <c r="L988" s="146"/>
      <c r="M988" s="149"/>
      <c r="N988" s="50">
        <f t="shared" si="6"/>
        <v>0</v>
      </c>
      <c r="O988" s="50">
        <f t="shared" si="7"/>
        <v>0</v>
      </c>
    </row>
    <row r="989" spans="2:15" ht="15.75" customHeight="1">
      <c r="B989" s="145"/>
      <c r="C989" s="146"/>
      <c r="D989" s="146"/>
      <c r="E989" s="146"/>
      <c r="F989" s="147"/>
      <c r="G989" s="147"/>
      <c r="H989" s="146"/>
      <c r="I989" s="146"/>
      <c r="J989" s="146"/>
      <c r="K989" s="148"/>
      <c r="L989" s="146"/>
      <c r="M989" s="149"/>
      <c r="N989" s="50">
        <f t="shared" si="6"/>
        <v>0</v>
      </c>
      <c r="O989" s="50">
        <f t="shared" si="7"/>
        <v>0</v>
      </c>
    </row>
    <row r="990" spans="2:15" ht="15.75" customHeight="1">
      <c r="B990" s="145"/>
      <c r="C990" s="146"/>
      <c r="D990" s="146"/>
      <c r="E990" s="146"/>
      <c r="F990" s="147"/>
      <c r="G990" s="147"/>
      <c r="H990" s="146"/>
      <c r="I990" s="146"/>
      <c r="J990" s="146"/>
      <c r="K990" s="148"/>
      <c r="L990" s="146"/>
      <c r="M990" s="149"/>
      <c r="N990" s="50">
        <f t="shared" si="6"/>
        <v>0</v>
      </c>
      <c r="O990" s="50">
        <f t="shared" si="7"/>
        <v>0</v>
      </c>
    </row>
    <row r="991" spans="2:15" ht="15.75" customHeight="1">
      <c r="B991" s="145"/>
      <c r="C991" s="146"/>
      <c r="D991" s="146"/>
      <c r="E991" s="146"/>
      <c r="F991" s="147"/>
      <c r="G991" s="147"/>
      <c r="H991" s="146"/>
      <c r="I991" s="146"/>
      <c r="J991" s="146"/>
      <c r="K991" s="148"/>
      <c r="L991" s="146"/>
      <c r="M991" s="149"/>
      <c r="N991" s="50">
        <f t="shared" si="6"/>
        <v>0</v>
      </c>
      <c r="O991" s="50">
        <f t="shared" si="7"/>
        <v>0</v>
      </c>
    </row>
    <row r="992" spans="2:15" ht="15.75" customHeight="1">
      <c r="B992" s="145"/>
      <c r="C992" s="146"/>
      <c r="D992" s="146"/>
      <c r="E992" s="146"/>
      <c r="F992" s="147"/>
      <c r="G992" s="147"/>
      <c r="H992" s="146"/>
      <c r="I992" s="146"/>
      <c r="J992" s="146"/>
      <c r="K992" s="148"/>
      <c r="L992" s="146"/>
      <c r="M992" s="149"/>
      <c r="N992" s="50">
        <f t="shared" si="6"/>
        <v>0</v>
      </c>
      <c r="O992" s="50">
        <f t="shared" si="7"/>
        <v>0</v>
      </c>
    </row>
    <row r="993" spans="1:16" ht="15.75" customHeight="1">
      <c r="B993" s="145"/>
      <c r="C993" s="146"/>
      <c r="D993" s="146"/>
      <c r="E993" s="146"/>
      <c r="F993" s="147"/>
      <c r="G993" s="147"/>
      <c r="H993" s="146"/>
      <c r="I993" s="146"/>
      <c r="J993" s="146"/>
      <c r="K993" s="148"/>
      <c r="L993" s="146"/>
      <c r="M993" s="149"/>
      <c r="N993" s="50">
        <f t="shared" si="6"/>
        <v>0</v>
      </c>
      <c r="O993" s="50">
        <f t="shared" si="7"/>
        <v>0</v>
      </c>
    </row>
    <row r="994" spans="1:16" ht="15.75" customHeight="1">
      <c r="B994" s="145"/>
      <c r="C994" s="146"/>
      <c r="D994" s="146"/>
      <c r="E994" s="146"/>
      <c r="F994" s="147"/>
      <c r="G994" s="147"/>
      <c r="H994" s="146"/>
      <c r="I994" s="146"/>
      <c r="J994" s="146"/>
      <c r="K994" s="148"/>
      <c r="L994" s="146"/>
      <c r="M994" s="149"/>
      <c r="N994" s="50">
        <f t="shared" si="6"/>
        <v>0</v>
      </c>
      <c r="O994" s="50">
        <f t="shared" si="7"/>
        <v>0</v>
      </c>
    </row>
    <row r="995" spans="1:16" ht="15.75" customHeight="1">
      <c r="B995" s="145"/>
      <c r="C995" s="146"/>
      <c r="D995" s="146"/>
      <c r="E995" s="146"/>
      <c r="F995" s="147"/>
      <c r="G995" s="147"/>
      <c r="H995" s="146"/>
      <c r="I995" s="146"/>
      <c r="J995" s="146"/>
      <c r="K995" s="148"/>
      <c r="L995" s="146"/>
      <c r="M995" s="149"/>
      <c r="N995" s="50">
        <f t="shared" si="6"/>
        <v>0</v>
      </c>
      <c r="O995" s="50">
        <f t="shared" si="7"/>
        <v>0</v>
      </c>
    </row>
    <row r="996" spans="1:16" ht="15.75" customHeight="1">
      <c r="B996" s="145"/>
      <c r="C996" s="146"/>
      <c r="D996" s="146"/>
      <c r="E996" s="146"/>
      <c r="F996" s="147"/>
      <c r="G996" s="147"/>
      <c r="H996" s="146"/>
      <c r="I996" s="146"/>
      <c r="J996" s="146"/>
      <c r="K996" s="148"/>
      <c r="L996" s="146"/>
      <c r="M996" s="149"/>
      <c r="N996" s="50">
        <f t="shared" si="6"/>
        <v>0</v>
      </c>
      <c r="O996" s="50">
        <f t="shared" si="7"/>
        <v>0</v>
      </c>
    </row>
    <row r="997" spans="1:16" ht="15.75" customHeight="1">
      <c r="B997" s="145"/>
      <c r="C997" s="146"/>
      <c r="D997" s="146"/>
      <c r="E997" s="146"/>
      <c r="F997" s="147"/>
      <c r="G997" s="147"/>
      <c r="H997" s="146"/>
      <c r="I997" s="146"/>
      <c r="J997" s="146"/>
      <c r="K997" s="148"/>
      <c r="L997" s="146"/>
      <c r="M997" s="149"/>
      <c r="N997" s="50">
        <f t="shared" si="6"/>
        <v>0</v>
      </c>
      <c r="O997" s="50">
        <f t="shared" si="7"/>
        <v>0</v>
      </c>
    </row>
    <row r="998" spans="1:16" ht="15.75" customHeight="1">
      <c r="B998" s="145"/>
      <c r="C998" s="146"/>
      <c r="D998" s="146"/>
      <c r="E998" s="146"/>
      <c r="F998" s="147"/>
      <c r="G998" s="147"/>
      <c r="H998" s="146"/>
      <c r="I998" s="146"/>
      <c r="J998" s="146"/>
      <c r="K998" s="148"/>
      <c r="L998" s="146"/>
      <c r="M998" s="149"/>
      <c r="N998" s="50">
        <f t="shared" si="6"/>
        <v>0</v>
      </c>
      <c r="O998" s="50">
        <f t="shared" si="7"/>
        <v>0</v>
      </c>
    </row>
    <row r="999" spans="1:16" ht="15.75" customHeight="1">
      <c r="B999" s="150"/>
      <c r="C999" s="151"/>
      <c r="D999" s="151"/>
      <c r="E999" s="151"/>
      <c r="F999" s="152"/>
      <c r="G999" s="152"/>
      <c r="H999" s="151"/>
      <c r="I999" s="151"/>
      <c r="J999" s="151"/>
      <c r="K999" s="153"/>
      <c r="L999" s="151"/>
      <c r="M999" s="154"/>
      <c r="N999" s="50">
        <f t="shared" si="6"/>
        <v>0</v>
      </c>
      <c r="O999" s="50">
        <f t="shared" si="7"/>
        <v>0</v>
      </c>
    </row>
    <row r="1000" spans="1:16" ht="11.25" customHeight="1">
      <c r="A1000" s="1"/>
      <c r="B1000" s="1"/>
      <c r="C1000" s="117"/>
      <c r="D1000" s="117"/>
      <c r="E1000" s="118"/>
      <c r="F1000" s="118"/>
      <c r="G1000" s="118"/>
      <c r="H1000" s="118"/>
      <c r="I1000" s="119"/>
      <c r="J1000" s="119"/>
      <c r="K1000" s="119"/>
      <c r="L1000" s="120"/>
      <c r="M1000" s="120"/>
      <c r="N1000" s="50"/>
      <c r="O1000" s="50"/>
      <c r="P1000" s="120"/>
    </row>
  </sheetData>
  <mergeCells count="2">
    <mergeCell ref="C2:M3"/>
    <mergeCell ref="C4:M4"/>
  </mergeCells>
  <dataValidations count="2">
    <dataValidation type="list" allowBlank="1" showErrorMessage="1" sqref="K8:K999" xr:uid="{00000000-0002-0000-0300-000000000000}">
      <formula1>"Cancelada,Atrasada,Não iniciada,Em andamento,Concluída"</formula1>
    </dataValidation>
    <dataValidation type="custom" allowBlank="1" showDropDown="1" showInputMessage="1" showErrorMessage="1" prompt="Digite uma data válida" sqref="F8:G999" xr:uid="{00000000-0002-0000-0300-000001000000}">
      <formula1>OR(NOT(ISERROR(DATEVALUE(F8))), AND(ISNUMBER(F8), LEFT(CELL("format", F8))="D"))</formula1>
    </dataValidation>
  </dataValidations>
  <pageMargins left="0.511811024" right="0.511811024" top="0.78740157499999996" bottom="0.78740157499999996" header="0" footer="0"/>
  <pageSetup orientation="landscape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F00"/>
  </sheetPr>
  <dimension ref="A1:AB1000"/>
  <sheetViews>
    <sheetView showGridLines="0" workbookViewId="0"/>
  </sheetViews>
  <sheetFormatPr defaultColWidth="14.42578125" defaultRowHeight="15" customHeight="1"/>
  <cols>
    <col min="1" max="1" width="2" customWidth="1"/>
    <col min="2" max="12" width="8.7109375" customWidth="1"/>
    <col min="13" max="13" width="5.85546875" customWidth="1"/>
    <col min="14" max="14" width="2.28515625" customWidth="1"/>
    <col min="15" max="22" width="8.7109375" customWidth="1"/>
    <col min="23" max="23" width="10.28515625" customWidth="1"/>
    <col min="24" max="24" width="10.140625" customWidth="1"/>
    <col min="25" max="25" width="11.28515625" customWidth="1"/>
    <col min="26" max="26" width="10.28515625" customWidth="1"/>
    <col min="27" max="27" width="8.7109375" customWidth="1"/>
    <col min="28" max="28" width="2" customWidth="1"/>
  </cols>
  <sheetData>
    <row r="1" spans="1:28" ht="11.25" customHeight="1">
      <c r="A1" s="1"/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4.25" customHeight="1">
      <c r="B2" s="173" t="s">
        <v>161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3" spans="1:28" ht="24.75" customHeight="1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</row>
    <row r="4" spans="1:28" ht="14.25" customHeight="1"/>
    <row r="5" spans="1:28" ht="14.25" customHeight="1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28" ht="14.25" customHeight="1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</row>
    <row r="7" spans="1:28" ht="14.25" customHeight="1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spans="1:28" ht="14.25" customHeight="1"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55"/>
      <c r="S8" s="122"/>
      <c r="T8" s="122"/>
      <c r="U8" s="122"/>
      <c r="V8" s="122"/>
      <c r="W8" s="122"/>
      <c r="X8" s="122"/>
      <c r="Y8" s="122"/>
      <c r="Z8" s="122"/>
      <c r="AA8" s="122"/>
    </row>
    <row r="9" spans="1:28" ht="14.25" customHeight="1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</row>
    <row r="10" spans="1:28" ht="14.25" customHeight="1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</row>
    <row r="11" spans="1:28" ht="14.25" customHeight="1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</row>
    <row r="12" spans="1:28" ht="14.25" customHeight="1"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</row>
    <row r="13" spans="1:28" ht="14.25" customHeight="1"/>
    <row r="14" spans="1:28" ht="14.25" customHeight="1"/>
    <row r="15" spans="1:28" ht="14.25" customHeight="1"/>
    <row r="16" spans="1:2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pans="2:27" ht="14.25" customHeight="1"/>
    <row r="34" spans="2:27" ht="14.25" customHeight="1"/>
    <row r="35" spans="2:27" ht="14.25" customHeight="1"/>
    <row r="36" spans="2:27" ht="14.25" customHeight="1"/>
    <row r="37" spans="2:27" ht="14.25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</row>
    <row r="38" spans="2:27" ht="14.25" customHeight="1">
      <c r="B38" s="194" t="s">
        <v>162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2:27" ht="14.25" customHeight="1"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2:27" ht="14.25" customHeight="1"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2:27" ht="14.25" customHeight="1">
      <c r="B41" s="258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2:27" ht="14.25" customHeight="1"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2:27" ht="14.25" customHeight="1"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2:27" ht="14.25" customHeight="1"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2:27" ht="14.25" customHeight="1"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  <row r="46" spans="2:27" ht="14.25" customHeight="1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</row>
    <row r="47" spans="2:27" ht="14.25" customHeight="1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</row>
    <row r="48" spans="2:27" ht="14.25" customHeight="1"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</row>
    <row r="49" spans="2:27" ht="14.25" customHeight="1"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</row>
    <row r="50" spans="2:27" ht="14.25" customHeight="1"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</row>
    <row r="51" spans="2:27" ht="14.25" customHeight="1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</row>
    <row r="52" spans="2:27" ht="14.25" customHeight="1"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</row>
    <row r="53" spans="2:27" ht="14.25" customHeight="1"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</row>
    <row r="54" spans="2:27" ht="14.25" customHeight="1"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</row>
    <row r="55" spans="2:27" ht="14.25" customHeight="1"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</row>
    <row r="56" spans="2:27" ht="14.25" customHeight="1"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</row>
    <row r="57" spans="2:27" ht="14.25" customHeight="1"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</row>
    <row r="58" spans="2:27" ht="14.25" customHeight="1"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</row>
    <row r="59" spans="2:27" ht="14.25" customHeight="1"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</row>
    <row r="60" spans="2:27" ht="14.25" customHeight="1"/>
    <row r="61" spans="2:27" ht="39.75" customHeight="1">
      <c r="B61" s="201" t="s">
        <v>163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</row>
    <row r="62" spans="2:27" ht="20.25" customHeight="1">
      <c r="B62" s="202" t="s">
        <v>164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04"/>
      <c r="X62" s="243"/>
      <c r="Y62" s="243"/>
      <c r="Z62" s="243"/>
      <c r="AA62" s="260"/>
    </row>
    <row r="63" spans="2:27" ht="20.25" customHeight="1">
      <c r="B63" s="261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60"/>
    </row>
    <row r="64" spans="2:27" ht="20.25" customHeight="1">
      <c r="B64" s="156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243"/>
      <c r="X64" s="243"/>
      <c r="Y64" s="243"/>
      <c r="Z64" s="243"/>
      <c r="AA64" s="260"/>
    </row>
    <row r="65" spans="2:27" ht="20.25" customHeight="1">
      <c r="B65" s="203" t="s">
        <v>165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60"/>
    </row>
    <row r="66" spans="2:27" ht="20.25" customHeight="1">
      <c r="B66" s="59"/>
      <c r="C66" s="9"/>
      <c r="D66" s="9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243"/>
      <c r="X66" s="243"/>
      <c r="Y66" s="243"/>
      <c r="Z66" s="243"/>
      <c r="AA66" s="260"/>
    </row>
    <row r="67" spans="2:27" ht="20.25" customHeight="1">
      <c r="B67" s="199" t="s">
        <v>166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60"/>
    </row>
    <row r="68" spans="2:27" ht="20.25" customHeight="1">
      <c r="B68" s="261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60"/>
    </row>
    <row r="69" spans="2:27" ht="20.25" customHeight="1">
      <c r="B69" s="5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243"/>
      <c r="X69" s="243"/>
      <c r="Y69" s="243"/>
      <c r="Z69" s="243"/>
      <c r="AA69" s="260"/>
    </row>
    <row r="70" spans="2:27" ht="20.25" customHeight="1">
      <c r="B70" s="59"/>
      <c r="C70" s="162" t="s">
        <v>167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60"/>
    </row>
    <row r="71" spans="2:27" ht="20.25" customHeight="1">
      <c r="B71" s="59"/>
      <c r="C71" s="9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243"/>
      <c r="X71" s="243"/>
      <c r="Y71" s="243"/>
      <c r="Z71" s="243"/>
      <c r="AA71" s="260"/>
    </row>
    <row r="72" spans="2:27" ht="20.25" customHeight="1">
      <c r="B72" s="59"/>
      <c r="C72" s="162" t="s">
        <v>168</v>
      </c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60"/>
    </row>
    <row r="73" spans="2:27" ht="20.25" customHeight="1">
      <c r="B73" s="59"/>
      <c r="C73" s="9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243"/>
      <c r="X73" s="243"/>
      <c r="Y73" s="243"/>
      <c r="Z73" s="243"/>
      <c r="AA73" s="260"/>
    </row>
    <row r="74" spans="2:27" ht="20.25" customHeight="1">
      <c r="B74" s="59"/>
      <c r="C74" s="162" t="s">
        <v>169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60"/>
    </row>
    <row r="75" spans="2:27" ht="20.25" customHeight="1">
      <c r="B75" s="5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243"/>
      <c r="X75" s="243"/>
      <c r="Y75" s="243"/>
      <c r="Z75" s="243"/>
      <c r="AA75" s="260"/>
    </row>
    <row r="76" spans="2:27" ht="14.25" customHeight="1">
      <c r="B76" s="59"/>
      <c r="C76" s="162" t="s">
        <v>170</v>
      </c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00"/>
      <c r="X76" s="243"/>
      <c r="Y76" s="243"/>
      <c r="Z76" s="243"/>
      <c r="AA76" s="260"/>
    </row>
    <row r="77" spans="2:27" ht="14.25" customHeight="1">
      <c r="B77" s="59"/>
      <c r="C77" s="9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243"/>
      <c r="X77" s="243"/>
      <c r="Y77" s="243"/>
      <c r="Z77" s="243"/>
      <c r="AA77" s="260"/>
    </row>
    <row r="78" spans="2:27" ht="14.25" customHeight="1">
      <c r="B78" s="199" t="s">
        <v>171</v>
      </c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60"/>
    </row>
    <row r="79" spans="2:27" ht="14.25" customHeight="1">
      <c r="B79" s="262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4"/>
    </row>
    <row r="80" spans="2:27" ht="14.25" customHeight="1"/>
    <row r="81" spans="1:28" ht="11.25" customHeight="1">
      <c r="A81" s="1"/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9"/>
      <c r="M81" s="119"/>
      <c r="N81" s="119"/>
      <c r="O81" s="119"/>
      <c r="P81" s="119"/>
      <c r="Q81" s="119"/>
      <c r="R81" s="119"/>
      <c r="S81" s="119"/>
      <c r="T81" s="120"/>
      <c r="U81" s="120"/>
      <c r="V81" s="120"/>
      <c r="W81" s="120"/>
      <c r="X81" s="120"/>
      <c r="Y81" s="120"/>
      <c r="Z81" s="120"/>
      <c r="AA81" s="120"/>
      <c r="AB81" s="120"/>
    </row>
    <row r="82" spans="1:28" ht="15.75" customHeight="1"/>
    <row r="83" spans="1:28" ht="15.75" customHeight="1"/>
    <row r="84" spans="1:28" ht="15.75" customHeight="1"/>
    <row r="85" spans="1:28" ht="15.75" customHeight="1"/>
    <row r="86" spans="1:28" ht="15.75" customHeight="1"/>
    <row r="87" spans="1:28" ht="15.75" customHeight="1"/>
    <row r="88" spans="1:28" ht="15.75" customHeight="1"/>
    <row r="89" spans="1:28" ht="15.75" customHeight="1"/>
    <row r="90" spans="1:28" ht="15.75" customHeight="1"/>
    <row r="91" spans="1:28" ht="15.75" customHeight="1"/>
    <row r="92" spans="1:28" ht="15.75" customHeight="1"/>
    <row r="93" spans="1:28" ht="15.75" customHeight="1"/>
    <row r="94" spans="1:28" ht="15.75" customHeight="1"/>
    <row r="95" spans="1:28" ht="15.75" customHeight="1"/>
    <row r="96" spans="1:2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78:V79"/>
    <mergeCell ref="W76:AA79"/>
    <mergeCell ref="B2:AA3"/>
    <mergeCell ref="B38:AA40"/>
    <mergeCell ref="B41:AA59"/>
    <mergeCell ref="B61:AA61"/>
    <mergeCell ref="B62:V63"/>
    <mergeCell ref="B65:V65"/>
    <mergeCell ref="C76:V76"/>
    <mergeCell ref="B67:V68"/>
    <mergeCell ref="C70:V70"/>
    <mergeCell ref="C72:V72"/>
    <mergeCell ref="C74:V74"/>
    <mergeCell ref="W62:AA75"/>
  </mergeCells>
  <pageMargins left="0.511811024" right="0.511811024" top="0.78740157499999996" bottom="0.78740157499999996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F00"/>
    <pageSetUpPr fitToPage="1"/>
  </sheetPr>
  <dimension ref="A1:AA1000"/>
  <sheetViews>
    <sheetView showGridLines="0" workbookViewId="0"/>
  </sheetViews>
  <sheetFormatPr defaultColWidth="14.42578125" defaultRowHeight="15" customHeight="1" outlineLevelRow="1"/>
  <cols>
    <col min="1" max="1" width="2" customWidth="1"/>
    <col min="2" max="2" width="77.85546875" customWidth="1"/>
    <col min="3" max="3" width="0.85546875" customWidth="1"/>
    <col min="4" max="4" width="10.28515625" customWidth="1"/>
    <col min="5" max="5" width="0.85546875" customWidth="1"/>
    <col min="6" max="6" width="10.28515625" customWidth="1"/>
    <col min="7" max="7" width="0.85546875" customWidth="1"/>
    <col min="8" max="8" width="10.28515625" customWidth="1"/>
    <col min="9" max="9" width="0.85546875" customWidth="1"/>
    <col min="10" max="10" width="10.28515625" customWidth="1"/>
    <col min="11" max="11" width="0.85546875" customWidth="1"/>
    <col min="12" max="12" width="10.28515625" customWidth="1"/>
    <col min="13" max="13" width="0.85546875" customWidth="1"/>
    <col min="14" max="14" width="10.28515625" customWidth="1"/>
    <col min="15" max="15" width="0.85546875" customWidth="1"/>
    <col min="16" max="16" width="10.28515625" customWidth="1"/>
    <col min="17" max="17" width="0.85546875" customWidth="1"/>
    <col min="18" max="18" width="10.28515625" customWidth="1"/>
    <col min="19" max="19" width="0.85546875" customWidth="1"/>
    <col min="20" max="20" width="10.28515625" customWidth="1"/>
    <col min="21" max="21" width="0.85546875" customWidth="1"/>
    <col min="22" max="22" width="10.28515625" customWidth="1"/>
    <col min="23" max="23" width="0.85546875" customWidth="1"/>
    <col min="24" max="24" width="10.28515625" customWidth="1"/>
    <col min="25" max="25" width="0.85546875" customWidth="1"/>
    <col min="26" max="26" width="20.85546875" customWidth="1"/>
    <col min="27" max="27" width="3.5703125" customWidth="1"/>
  </cols>
  <sheetData>
    <row r="1" spans="1:27" ht="11.25" customHeight="1">
      <c r="A1" s="117"/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9"/>
      <c r="M1" s="119"/>
      <c r="N1" s="119"/>
      <c r="O1" s="119"/>
      <c r="P1" s="119"/>
      <c r="Q1" s="119"/>
      <c r="R1" s="119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14.25" customHeight="1">
      <c r="B2" s="173" t="s">
        <v>172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7" ht="24.75" customHeight="1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7">
      <c r="B4" s="227" t="s">
        <v>173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60"/>
    </row>
    <row r="5" spans="1:27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>
      <c r="B6" s="228" t="s">
        <v>174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60"/>
    </row>
    <row r="7" spans="1:27" ht="14.25" customHeight="1"/>
    <row r="8" spans="1:27" ht="14.25" customHeight="1">
      <c r="B8" s="219" t="s">
        <v>175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6"/>
      <c r="AA8" s="61"/>
    </row>
    <row r="9" spans="1:27" ht="15" customHeight="1">
      <c r="B9" s="256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4"/>
      <c r="AA9" s="61"/>
    </row>
    <row r="10" spans="1:27" ht="9.75" customHeight="1" outlineLevel="1">
      <c r="B10" s="6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3"/>
      <c r="AA10" s="61"/>
    </row>
    <row r="11" spans="1:27" ht="26.25" customHeight="1" outlineLevel="1">
      <c r="B11" s="64" t="s">
        <v>176</v>
      </c>
      <c r="C11" s="50"/>
      <c r="D11" s="229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8"/>
      <c r="T11" s="230" t="s">
        <v>177</v>
      </c>
      <c r="U11" s="248"/>
      <c r="V11" s="248"/>
      <c r="W11" s="50"/>
      <c r="X11" s="231"/>
      <c r="Y11" s="267"/>
      <c r="Z11" s="269"/>
      <c r="AA11" s="50"/>
    </row>
    <row r="12" spans="1:27" ht="9.75" customHeight="1" outlineLevel="1">
      <c r="B12" s="43"/>
      <c r="C12" s="50"/>
      <c r="D12" s="45"/>
      <c r="E12" s="45"/>
      <c r="F12" s="45"/>
      <c r="G12" s="50"/>
      <c r="H12" s="45"/>
      <c r="I12" s="45"/>
      <c r="J12" s="45"/>
      <c r="K12" s="45"/>
      <c r="L12" s="45"/>
      <c r="M12" s="45"/>
      <c r="N12" s="45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46"/>
      <c r="AA12" s="50"/>
    </row>
    <row r="13" spans="1:27" ht="21" customHeight="1" outlineLevel="1">
      <c r="B13" s="43"/>
      <c r="C13" s="50"/>
      <c r="D13" s="232" t="s">
        <v>178</v>
      </c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65"/>
      <c r="V13" s="232" t="s">
        <v>179</v>
      </c>
      <c r="W13" s="243"/>
      <c r="X13" s="243"/>
      <c r="Y13" s="243"/>
      <c r="Z13" s="270"/>
      <c r="AA13" s="50"/>
    </row>
    <row r="14" spans="1:27" ht="21" customHeight="1" outlineLevel="1">
      <c r="B14" s="43"/>
      <c r="C14" s="50"/>
      <c r="D14" s="65" t="s">
        <v>180</v>
      </c>
      <c r="E14" s="65"/>
      <c r="F14" s="65" t="s">
        <v>181</v>
      </c>
      <c r="G14" s="65"/>
      <c r="H14" s="65" t="s">
        <v>182</v>
      </c>
      <c r="I14" s="65"/>
      <c r="J14" s="65" t="s">
        <v>183</v>
      </c>
      <c r="K14" s="65"/>
      <c r="L14" s="65" t="s">
        <v>184</v>
      </c>
      <c r="M14" s="65"/>
      <c r="N14" s="65" t="s">
        <v>185</v>
      </c>
      <c r="O14" s="65"/>
      <c r="P14" s="65" t="s">
        <v>186</v>
      </c>
      <c r="Q14" s="65"/>
      <c r="R14" s="65" t="s">
        <v>187</v>
      </c>
      <c r="S14" s="65"/>
      <c r="T14" s="65" t="s">
        <v>188</v>
      </c>
      <c r="U14" s="65"/>
      <c r="V14" s="65" t="s">
        <v>189</v>
      </c>
      <c r="W14" s="65"/>
      <c r="X14" s="65" t="s">
        <v>190</v>
      </c>
      <c r="Y14" s="65"/>
      <c r="Z14" s="26" t="s">
        <v>191</v>
      </c>
      <c r="AA14" s="50"/>
    </row>
    <row r="15" spans="1:27" ht="9.75" customHeight="1" outlineLevel="1">
      <c r="B15" s="43"/>
      <c r="C15" s="50"/>
      <c r="D15" s="45"/>
      <c r="E15" s="45"/>
      <c r="F15" s="45"/>
      <c r="G15" s="50"/>
      <c r="H15" s="45"/>
      <c r="I15" s="45"/>
      <c r="J15" s="45"/>
      <c r="K15" s="45"/>
      <c r="L15" s="45"/>
      <c r="M15" s="45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46"/>
      <c r="AA15" s="50"/>
    </row>
    <row r="16" spans="1:27" ht="22.5" customHeight="1" outlineLevel="1">
      <c r="B16" s="66" t="s">
        <v>192</v>
      </c>
      <c r="C16" s="50"/>
      <c r="D16" s="67"/>
      <c r="E16" s="68"/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67"/>
      <c r="Q16" s="68"/>
      <c r="R16" s="67"/>
      <c r="S16" s="68"/>
      <c r="T16" s="67"/>
      <c r="U16" s="68"/>
      <c r="V16" s="67"/>
      <c r="W16" s="68"/>
      <c r="X16" s="67"/>
      <c r="Y16" s="68"/>
      <c r="Z16" s="69"/>
      <c r="AA16" s="50"/>
    </row>
    <row r="17" spans="2:27" ht="9.75" customHeight="1" outlineLevel="1">
      <c r="B17" s="43"/>
      <c r="C17" s="50"/>
      <c r="D17" s="45"/>
      <c r="E17" s="45"/>
      <c r="F17" s="45"/>
      <c r="G17" s="50"/>
      <c r="H17" s="45"/>
      <c r="I17" s="45"/>
      <c r="J17" s="45"/>
      <c r="K17" s="45"/>
      <c r="L17" s="45"/>
      <c r="M17" s="45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46"/>
      <c r="AA17" s="50"/>
    </row>
    <row r="18" spans="2:27" ht="22.5" customHeight="1" outlineLevel="1">
      <c r="B18" s="70" t="s">
        <v>193</v>
      </c>
      <c r="C18" s="50"/>
      <c r="D18" s="71"/>
      <c r="E18" s="72"/>
      <c r="F18" s="71"/>
      <c r="G18" s="72"/>
      <c r="H18" s="71"/>
      <c r="I18" s="72"/>
      <c r="J18" s="71"/>
      <c r="K18" s="72"/>
      <c r="L18" s="71"/>
      <c r="M18" s="72"/>
      <c r="N18" s="71"/>
      <c r="O18" s="72"/>
      <c r="P18" s="71"/>
      <c r="Q18" s="72"/>
      <c r="R18" s="71"/>
      <c r="S18" s="72"/>
      <c r="T18" s="71"/>
      <c r="U18" s="72"/>
      <c r="V18" s="71"/>
      <c r="W18" s="72"/>
      <c r="X18" s="71"/>
      <c r="Y18" s="72"/>
      <c r="Z18" s="73"/>
      <c r="AA18" s="50"/>
    </row>
    <row r="19" spans="2:27" ht="9.75" customHeight="1" outlineLevel="1">
      <c r="B19" s="43"/>
      <c r="C19" s="50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5"/>
      <c r="AA19" s="50"/>
    </row>
    <row r="20" spans="2:27" ht="22.5" customHeight="1" outlineLevel="1">
      <c r="B20" s="70" t="s">
        <v>194</v>
      </c>
      <c r="C20" s="50"/>
      <c r="D20" s="76"/>
      <c r="E20" s="77"/>
      <c r="F20" s="76"/>
      <c r="G20" s="77"/>
      <c r="H20" s="76"/>
      <c r="I20" s="77"/>
      <c r="J20" s="76"/>
      <c r="K20" s="77"/>
      <c r="L20" s="76"/>
      <c r="M20" s="77"/>
      <c r="N20" s="76"/>
      <c r="O20" s="77"/>
      <c r="P20" s="76"/>
      <c r="Q20" s="77"/>
      <c r="R20" s="76"/>
      <c r="S20" s="77"/>
      <c r="T20" s="76"/>
      <c r="U20" s="77"/>
      <c r="V20" s="76"/>
      <c r="W20" s="77"/>
      <c r="X20" s="76"/>
      <c r="Y20" s="77"/>
      <c r="Z20" s="78"/>
      <c r="AA20" s="50"/>
    </row>
    <row r="21" spans="2:27" ht="9.75" customHeight="1" outlineLevel="1">
      <c r="B21" s="43"/>
      <c r="C21" s="5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9"/>
      <c r="AA21" s="50"/>
    </row>
    <row r="22" spans="2:27" ht="22.5" customHeight="1" outlineLevel="1">
      <c r="B22" s="70" t="s">
        <v>195</v>
      </c>
      <c r="C22" s="50"/>
      <c r="D22" s="76"/>
      <c r="E22" s="77"/>
      <c r="F22" s="76"/>
      <c r="G22" s="77"/>
      <c r="H22" s="76"/>
      <c r="I22" s="77"/>
      <c r="J22" s="76"/>
      <c r="K22" s="77"/>
      <c r="L22" s="76"/>
      <c r="M22" s="77"/>
      <c r="N22" s="76"/>
      <c r="O22" s="77"/>
      <c r="P22" s="76"/>
      <c r="Q22" s="77"/>
      <c r="R22" s="76"/>
      <c r="S22" s="77"/>
      <c r="T22" s="76"/>
      <c r="U22" s="77"/>
      <c r="V22" s="76"/>
      <c r="W22" s="77"/>
      <c r="X22" s="76"/>
      <c r="Y22" s="77"/>
      <c r="Z22" s="78"/>
      <c r="AA22" s="50"/>
    </row>
    <row r="23" spans="2:27" ht="9.75" customHeight="1" outlineLevel="1">
      <c r="B23" s="70"/>
      <c r="C23" s="50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9"/>
      <c r="AA23" s="50"/>
    </row>
    <row r="24" spans="2:27" ht="22.5" customHeight="1" outlineLevel="1">
      <c r="B24" s="70" t="s">
        <v>196</v>
      </c>
      <c r="C24" s="50"/>
      <c r="D24" s="76"/>
      <c r="E24" s="77"/>
      <c r="F24" s="76"/>
      <c r="G24" s="77"/>
      <c r="H24" s="76"/>
      <c r="I24" s="77"/>
      <c r="J24" s="76"/>
      <c r="K24" s="77"/>
      <c r="L24" s="76"/>
      <c r="M24" s="77"/>
      <c r="N24" s="76"/>
      <c r="O24" s="77"/>
      <c r="P24" s="76"/>
      <c r="Q24" s="77"/>
      <c r="R24" s="76"/>
      <c r="S24" s="77"/>
      <c r="T24" s="76"/>
      <c r="U24" s="77"/>
      <c r="V24" s="76"/>
      <c r="W24" s="77"/>
      <c r="X24" s="76"/>
      <c r="Y24" s="77"/>
      <c r="Z24" s="78"/>
      <c r="AA24" s="50"/>
    </row>
    <row r="25" spans="2:27" ht="9.75" customHeight="1" outlineLevel="1">
      <c r="B25" s="70"/>
      <c r="C25" s="50"/>
      <c r="D25" s="80"/>
      <c r="E25" s="80"/>
      <c r="F25" s="80"/>
      <c r="G25" s="50"/>
      <c r="H25" s="80"/>
      <c r="I25" s="80"/>
      <c r="J25" s="80"/>
      <c r="K25" s="81"/>
      <c r="L25" s="80"/>
      <c r="M25" s="80"/>
      <c r="N25" s="8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46"/>
      <c r="AA25" s="50"/>
    </row>
    <row r="26" spans="2:27" ht="15.75" customHeight="1" outlineLevel="1">
      <c r="B26" s="82" t="s">
        <v>197</v>
      </c>
      <c r="C26" s="45"/>
      <c r="D26" s="65" t="s">
        <v>198</v>
      </c>
      <c r="E26" s="80"/>
      <c r="F26" s="80"/>
      <c r="G26" s="50"/>
      <c r="H26" s="65" t="s">
        <v>199</v>
      </c>
      <c r="I26" s="80"/>
      <c r="J26" s="80"/>
      <c r="K26" s="81"/>
      <c r="L26" s="80"/>
      <c r="M26" s="80"/>
      <c r="N26" s="8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46"/>
      <c r="AA26" s="50"/>
    </row>
    <row r="27" spans="2:27" ht="9.75" customHeight="1" outlineLevel="1">
      <c r="B27" s="70"/>
      <c r="C27" s="45"/>
      <c r="D27" s="80"/>
      <c r="E27" s="80"/>
      <c r="F27" s="80"/>
      <c r="G27" s="50"/>
      <c r="H27" s="80"/>
      <c r="I27" s="80"/>
      <c r="J27" s="80"/>
      <c r="K27" s="81"/>
      <c r="L27" s="80"/>
      <c r="M27" s="80"/>
      <c r="N27" s="8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46"/>
      <c r="AA27" s="50"/>
    </row>
    <row r="28" spans="2:27" ht="21" customHeight="1" outlineLevel="1">
      <c r="B28" s="70" t="s">
        <v>200</v>
      </c>
      <c r="C28" s="45"/>
      <c r="D28" s="76"/>
      <c r="E28" s="83"/>
      <c r="F28" s="83"/>
      <c r="G28" s="83"/>
      <c r="H28" s="76"/>
      <c r="I28" s="80"/>
      <c r="J28" s="80"/>
      <c r="K28" s="81"/>
      <c r="L28" s="80"/>
      <c r="M28" s="80"/>
      <c r="N28" s="8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46"/>
      <c r="AA28" s="50"/>
    </row>
    <row r="29" spans="2:27" ht="9.75" customHeight="1" outlineLevel="1">
      <c r="B29" s="70"/>
      <c r="C29" s="45"/>
      <c r="D29" s="83"/>
      <c r="E29" s="83"/>
      <c r="F29" s="83"/>
      <c r="G29" s="83"/>
      <c r="H29" s="83"/>
      <c r="I29" s="80"/>
      <c r="J29" s="80"/>
      <c r="K29" s="81"/>
      <c r="L29" s="80"/>
      <c r="M29" s="80"/>
      <c r="N29" s="8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46"/>
      <c r="AA29" s="50"/>
    </row>
    <row r="30" spans="2:27" ht="21" customHeight="1" outlineLevel="1">
      <c r="B30" s="70" t="s">
        <v>201</v>
      </c>
      <c r="C30" s="45"/>
      <c r="D30" s="76"/>
      <c r="E30" s="83"/>
      <c r="F30" s="83"/>
      <c r="G30" s="83"/>
      <c r="H30" s="76"/>
      <c r="I30" s="80"/>
      <c r="J30" s="80"/>
      <c r="K30" s="81"/>
      <c r="L30" s="80"/>
      <c r="M30" s="80"/>
      <c r="N30" s="8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46"/>
      <c r="AA30" s="50"/>
    </row>
    <row r="31" spans="2:27" ht="9.75" customHeight="1" outlineLevel="1">
      <c r="B31" s="70"/>
      <c r="C31" s="45"/>
      <c r="D31" s="83"/>
      <c r="E31" s="83"/>
      <c r="F31" s="83"/>
      <c r="G31" s="83"/>
      <c r="H31" s="83"/>
      <c r="I31" s="80"/>
      <c r="J31" s="80"/>
      <c r="K31" s="81"/>
      <c r="L31" s="80"/>
      <c r="M31" s="80"/>
      <c r="N31" s="8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46"/>
      <c r="AA31" s="50"/>
    </row>
    <row r="32" spans="2:27" ht="21" customHeight="1" outlineLevel="1">
      <c r="B32" s="70" t="s">
        <v>202</v>
      </c>
      <c r="C32" s="45"/>
      <c r="D32" s="76"/>
      <c r="E32" s="83"/>
      <c r="F32" s="83"/>
      <c r="G32" s="83"/>
      <c r="H32" s="76"/>
      <c r="I32" s="80"/>
      <c r="J32" s="80"/>
      <c r="K32" s="81"/>
      <c r="L32" s="80"/>
      <c r="M32" s="80"/>
      <c r="N32" s="8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46"/>
      <c r="AA32" s="50"/>
    </row>
    <row r="33" spans="2:27" ht="9.75" customHeight="1" outlineLevel="1">
      <c r="B33" s="84"/>
      <c r="C33" s="85"/>
      <c r="D33" s="86"/>
      <c r="E33" s="86"/>
      <c r="F33" s="86"/>
      <c r="G33" s="87"/>
      <c r="H33" s="86"/>
      <c r="I33" s="86"/>
      <c r="J33" s="86"/>
      <c r="K33" s="88"/>
      <c r="L33" s="86"/>
      <c r="M33" s="86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9"/>
      <c r="AA33" s="50"/>
    </row>
    <row r="34" spans="2:27" ht="15.75" customHeight="1" outlineLevel="1">
      <c r="B34" s="206" t="s">
        <v>203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4"/>
    </row>
    <row r="35" spans="2:27" ht="15.75" customHeight="1" outlineLevel="1">
      <c r="B35" s="225" t="s">
        <v>204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50"/>
    </row>
    <row r="36" spans="2:27" ht="9.75" customHeight="1"/>
    <row r="37" spans="2:27" ht="15" customHeight="1">
      <c r="B37" s="219" t="s">
        <v>205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6"/>
      <c r="AA37" s="157"/>
    </row>
    <row r="38" spans="2:27" ht="15" customHeight="1">
      <c r="B38" s="256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4"/>
      <c r="AA38" s="157"/>
    </row>
    <row r="39" spans="2:27" ht="67.5" hidden="1" customHeight="1" outlineLevel="1">
      <c r="B39" s="226" t="s">
        <v>206</v>
      </c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50"/>
    </row>
    <row r="40" spans="2:27" ht="15.75" hidden="1" customHeight="1" outlineLevel="1">
      <c r="B40" s="90" t="s">
        <v>207</v>
      </c>
      <c r="C40" s="91"/>
      <c r="D40" s="209" t="s">
        <v>208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50"/>
      <c r="AA40" s="92"/>
    </row>
    <row r="41" spans="2:27" ht="22.5" hidden="1" customHeight="1" outlineLevel="1">
      <c r="B41" s="90" t="s">
        <v>209</v>
      </c>
      <c r="C41" s="91"/>
      <c r="D41" s="210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50"/>
      <c r="AA41" s="92"/>
    </row>
    <row r="42" spans="2:27" ht="45" hidden="1" customHeight="1" outlineLevel="1">
      <c r="B42" s="93" t="s">
        <v>210</v>
      </c>
      <c r="C42" s="214"/>
      <c r="D42" s="224" t="s">
        <v>211</v>
      </c>
      <c r="E42" s="271"/>
      <c r="F42" s="272"/>
      <c r="G42" s="215"/>
      <c r="H42" s="224" t="s">
        <v>212</v>
      </c>
      <c r="I42" s="271"/>
      <c r="J42" s="272"/>
      <c r="K42" s="215"/>
      <c r="L42" s="211" t="s">
        <v>213</v>
      </c>
      <c r="M42" s="271"/>
      <c r="N42" s="272"/>
      <c r="O42" s="216"/>
      <c r="P42" s="211" t="s">
        <v>214</v>
      </c>
      <c r="Q42" s="271"/>
      <c r="R42" s="272"/>
      <c r="S42" s="105"/>
      <c r="T42" s="211" t="s">
        <v>215</v>
      </c>
      <c r="U42" s="271"/>
      <c r="V42" s="272"/>
      <c r="W42" s="105"/>
      <c r="X42" s="211" t="s">
        <v>216</v>
      </c>
      <c r="Y42" s="271"/>
      <c r="Z42" s="273"/>
      <c r="AA42" s="158"/>
    </row>
    <row r="43" spans="2:27" ht="9.75" hidden="1" customHeight="1" outlineLevel="1">
      <c r="B43" s="94"/>
      <c r="C43" s="274"/>
      <c r="D43" s="222"/>
      <c r="E43" s="267"/>
      <c r="F43" s="268"/>
      <c r="G43" s="274"/>
      <c r="H43" s="222"/>
      <c r="I43" s="267"/>
      <c r="J43" s="268"/>
      <c r="K43" s="274"/>
      <c r="L43" s="223"/>
      <c r="M43" s="267"/>
      <c r="N43" s="268"/>
      <c r="O43" s="274"/>
      <c r="P43" s="95"/>
      <c r="Q43" s="96"/>
      <c r="R43" s="97"/>
      <c r="S43" s="105"/>
      <c r="T43" s="98"/>
      <c r="U43" s="99"/>
      <c r="V43" s="100"/>
      <c r="W43" s="105"/>
      <c r="X43" s="98"/>
      <c r="Y43" s="99"/>
      <c r="Z43" s="101"/>
      <c r="AA43" s="158"/>
    </row>
    <row r="44" spans="2:27" ht="22.5" hidden="1" customHeight="1" outlineLevel="1">
      <c r="B44" s="102" t="s">
        <v>217</v>
      </c>
      <c r="C44" s="274"/>
      <c r="D44" s="207"/>
      <c r="E44" s="267"/>
      <c r="F44" s="268"/>
      <c r="G44" s="274"/>
      <c r="H44" s="207"/>
      <c r="I44" s="267"/>
      <c r="J44" s="268"/>
      <c r="K44" s="274"/>
      <c r="L44" s="205"/>
      <c r="M44" s="267"/>
      <c r="N44" s="268"/>
      <c r="O44" s="274"/>
      <c r="P44" s="205"/>
      <c r="Q44" s="267"/>
      <c r="R44" s="268"/>
      <c r="S44" s="105"/>
      <c r="T44" s="205"/>
      <c r="U44" s="267"/>
      <c r="V44" s="268"/>
      <c r="W44" s="105"/>
      <c r="X44" s="205"/>
      <c r="Y44" s="267"/>
      <c r="Z44" s="269"/>
      <c r="AA44" s="159"/>
    </row>
    <row r="45" spans="2:27" ht="22.5" hidden="1" customHeight="1" outlineLevel="1">
      <c r="B45" s="102" t="s">
        <v>218</v>
      </c>
      <c r="C45" s="274"/>
      <c r="D45" s="207"/>
      <c r="E45" s="267"/>
      <c r="F45" s="268"/>
      <c r="G45" s="274"/>
      <c r="H45" s="207"/>
      <c r="I45" s="267"/>
      <c r="J45" s="268"/>
      <c r="K45" s="274"/>
      <c r="L45" s="205"/>
      <c r="M45" s="267"/>
      <c r="N45" s="268"/>
      <c r="O45" s="274"/>
      <c r="P45" s="205"/>
      <c r="Q45" s="267"/>
      <c r="R45" s="268"/>
      <c r="S45" s="105"/>
      <c r="T45" s="205"/>
      <c r="U45" s="267"/>
      <c r="V45" s="268"/>
      <c r="W45" s="105"/>
      <c r="X45" s="205"/>
      <c r="Y45" s="267"/>
      <c r="Z45" s="269"/>
      <c r="AA45" s="159"/>
    </row>
    <row r="46" spans="2:27" ht="22.5" hidden="1" customHeight="1" outlineLevel="1">
      <c r="B46" s="102" t="s">
        <v>219</v>
      </c>
      <c r="C46" s="274"/>
      <c r="D46" s="207"/>
      <c r="E46" s="267"/>
      <c r="F46" s="268"/>
      <c r="G46" s="274"/>
      <c r="H46" s="207"/>
      <c r="I46" s="267"/>
      <c r="J46" s="268"/>
      <c r="K46" s="274"/>
      <c r="L46" s="205"/>
      <c r="M46" s="267"/>
      <c r="N46" s="268"/>
      <c r="O46" s="274"/>
      <c r="P46" s="205"/>
      <c r="Q46" s="267"/>
      <c r="R46" s="268"/>
      <c r="S46" s="105"/>
      <c r="T46" s="205"/>
      <c r="U46" s="267"/>
      <c r="V46" s="268"/>
      <c r="W46" s="105"/>
      <c r="X46" s="205"/>
      <c r="Y46" s="267"/>
      <c r="Z46" s="269"/>
      <c r="AA46" s="159"/>
    </row>
    <row r="47" spans="2:27" ht="22.5" hidden="1" customHeight="1" outlineLevel="1">
      <c r="B47" s="102" t="s">
        <v>220</v>
      </c>
      <c r="C47" s="274"/>
      <c r="D47" s="207"/>
      <c r="E47" s="267"/>
      <c r="F47" s="268"/>
      <c r="G47" s="274"/>
      <c r="H47" s="207"/>
      <c r="I47" s="267"/>
      <c r="J47" s="268"/>
      <c r="K47" s="274"/>
      <c r="L47" s="205"/>
      <c r="M47" s="267"/>
      <c r="N47" s="268"/>
      <c r="O47" s="274"/>
      <c r="P47" s="205"/>
      <c r="Q47" s="267"/>
      <c r="R47" s="268"/>
      <c r="S47" s="105"/>
      <c r="T47" s="205"/>
      <c r="U47" s="267"/>
      <c r="V47" s="268"/>
      <c r="W47" s="105"/>
      <c r="X47" s="205"/>
      <c r="Y47" s="267"/>
      <c r="Z47" s="269"/>
      <c r="AA47" s="159"/>
    </row>
    <row r="48" spans="2:27" ht="22.5" hidden="1" customHeight="1" outlineLevel="1">
      <c r="B48" s="102" t="s">
        <v>221</v>
      </c>
      <c r="C48" s="274"/>
      <c r="D48" s="207"/>
      <c r="E48" s="267"/>
      <c r="F48" s="268"/>
      <c r="G48" s="274"/>
      <c r="H48" s="207"/>
      <c r="I48" s="267"/>
      <c r="J48" s="268"/>
      <c r="K48" s="274"/>
      <c r="L48" s="205"/>
      <c r="M48" s="267"/>
      <c r="N48" s="268"/>
      <c r="O48" s="274"/>
      <c r="P48" s="205"/>
      <c r="Q48" s="267"/>
      <c r="R48" s="268"/>
      <c r="S48" s="105"/>
      <c r="T48" s="205"/>
      <c r="U48" s="267"/>
      <c r="V48" s="268"/>
      <c r="W48" s="105"/>
      <c r="X48" s="205"/>
      <c r="Y48" s="267"/>
      <c r="Z48" s="269"/>
      <c r="AA48" s="159"/>
    </row>
    <row r="49" spans="2:27" ht="22.5" hidden="1" customHeight="1" outlineLevel="1">
      <c r="B49" s="102" t="s">
        <v>222</v>
      </c>
      <c r="C49" s="274"/>
      <c r="D49" s="207"/>
      <c r="E49" s="267"/>
      <c r="F49" s="268"/>
      <c r="G49" s="274"/>
      <c r="H49" s="207"/>
      <c r="I49" s="267"/>
      <c r="J49" s="268"/>
      <c r="K49" s="274"/>
      <c r="L49" s="205"/>
      <c r="M49" s="267"/>
      <c r="N49" s="268"/>
      <c r="O49" s="274"/>
      <c r="P49" s="205"/>
      <c r="Q49" s="267"/>
      <c r="R49" s="268"/>
      <c r="S49" s="105"/>
      <c r="T49" s="205"/>
      <c r="U49" s="267"/>
      <c r="V49" s="268"/>
      <c r="W49" s="105"/>
      <c r="X49" s="205"/>
      <c r="Y49" s="267"/>
      <c r="Z49" s="269"/>
      <c r="AA49" s="159"/>
    </row>
    <row r="50" spans="2:27" ht="22.5" hidden="1" customHeight="1" outlineLevel="1">
      <c r="B50" s="102" t="s">
        <v>223</v>
      </c>
      <c r="C50" s="274"/>
      <c r="D50" s="207"/>
      <c r="E50" s="267"/>
      <c r="F50" s="268"/>
      <c r="G50" s="274"/>
      <c r="H50" s="207"/>
      <c r="I50" s="267"/>
      <c r="J50" s="268"/>
      <c r="K50" s="274"/>
      <c r="L50" s="205"/>
      <c r="M50" s="267"/>
      <c r="N50" s="268"/>
      <c r="O50" s="274"/>
      <c r="P50" s="205"/>
      <c r="Q50" s="267"/>
      <c r="R50" s="268"/>
      <c r="S50" s="105"/>
      <c r="T50" s="205"/>
      <c r="U50" s="267"/>
      <c r="V50" s="268"/>
      <c r="W50" s="105"/>
      <c r="X50" s="205"/>
      <c r="Y50" s="267"/>
      <c r="Z50" s="269"/>
      <c r="AA50" s="159"/>
    </row>
    <row r="51" spans="2:27" ht="22.5" hidden="1" customHeight="1" outlineLevel="1">
      <c r="B51" s="102" t="s">
        <v>224</v>
      </c>
      <c r="C51" s="274"/>
      <c r="D51" s="207"/>
      <c r="E51" s="267"/>
      <c r="F51" s="268"/>
      <c r="G51" s="274"/>
      <c r="H51" s="207"/>
      <c r="I51" s="267"/>
      <c r="J51" s="268"/>
      <c r="K51" s="274"/>
      <c r="L51" s="205"/>
      <c r="M51" s="267"/>
      <c r="N51" s="268"/>
      <c r="O51" s="274"/>
      <c r="P51" s="205"/>
      <c r="Q51" s="267"/>
      <c r="R51" s="268"/>
      <c r="S51" s="105"/>
      <c r="T51" s="205"/>
      <c r="U51" s="267"/>
      <c r="V51" s="268"/>
      <c r="W51" s="105"/>
      <c r="X51" s="205"/>
      <c r="Y51" s="267"/>
      <c r="Z51" s="269"/>
      <c r="AA51" s="159"/>
    </row>
    <row r="52" spans="2:27" ht="22.5" hidden="1" customHeight="1" outlineLevel="1">
      <c r="B52" s="102" t="s">
        <v>225</v>
      </c>
      <c r="C52" s="274"/>
      <c r="D52" s="207"/>
      <c r="E52" s="267"/>
      <c r="F52" s="268"/>
      <c r="G52" s="274"/>
      <c r="H52" s="207"/>
      <c r="I52" s="267"/>
      <c r="J52" s="268"/>
      <c r="K52" s="274"/>
      <c r="L52" s="205"/>
      <c r="M52" s="267"/>
      <c r="N52" s="268"/>
      <c r="O52" s="274"/>
      <c r="P52" s="205"/>
      <c r="Q52" s="267"/>
      <c r="R52" s="268"/>
      <c r="S52" s="105"/>
      <c r="T52" s="205"/>
      <c r="U52" s="267"/>
      <c r="V52" s="268"/>
      <c r="W52" s="105"/>
      <c r="X52" s="205"/>
      <c r="Y52" s="267"/>
      <c r="Z52" s="269"/>
      <c r="AA52" s="159"/>
    </row>
    <row r="53" spans="2:27" ht="22.5" hidden="1" customHeight="1" outlineLevel="1">
      <c r="B53" s="102" t="s">
        <v>226</v>
      </c>
      <c r="C53" s="274"/>
      <c r="D53" s="207"/>
      <c r="E53" s="267"/>
      <c r="F53" s="268"/>
      <c r="G53" s="274"/>
      <c r="H53" s="207"/>
      <c r="I53" s="267"/>
      <c r="J53" s="268"/>
      <c r="K53" s="274"/>
      <c r="L53" s="205"/>
      <c r="M53" s="267"/>
      <c r="N53" s="268"/>
      <c r="O53" s="274"/>
      <c r="P53" s="205"/>
      <c r="Q53" s="267"/>
      <c r="R53" s="268"/>
      <c r="S53" s="105"/>
      <c r="T53" s="205"/>
      <c r="U53" s="267"/>
      <c r="V53" s="268"/>
      <c r="W53" s="105"/>
      <c r="X53" s="205"/>
      <c r="Y53" s="267"/>
      <c r="Z53" s="269"/>
      <c r="AA53" s="159"/>
    </row>
    <row r="54" spans="2:27" ht="22.5" hidden="1" customHeight="1" outlineLevel="1">
      <c r="B54" s="102" t="s">
        <v>227</v>
      </c>
      <c r="C54" s="274"/>
      <c r="D54" s="207"/>
      <c r="E54" s="267"/>
      <c r="F54" s="268"/>
      <c r="G54" s="274"/>
      <c r="H54" s="207"/>
      <c r="I54" s="267"/>
      <c r="J54" s="268"/>
      <c r="K54" s="274"/>
      <c r="L54" s="205"/>
      <c r="M54" s="267"/>
      <c r="N54" s="268"/>
      <c r="O54" s="274"/>
      <c r="P54" s="205"/>
      <c r="Q54" s="267"/>
      <c r="R54" s="268"/>
      <c r="S54" s="105"/>
      <c r="T54" s="205"/>
      <c r="U54" s="267"/>
      <c r="V54" s="268"/>
      <c r="W54" s="105"/>
      <c r="X54" s="205"/>
      <c r="Y54" s="267"/>
      <c r="Z54" s="269"/>
      <c r="AA54" s="159"/>
    </row>
    <row r="55" spans="2:27" ht="22.5" hidden="1" customHeight="1" outlineLevel="1">
      <c r="B55" s="102" t="s">
        <v>228</v>
      </c>
      <c r="C55" s="275"/>
      <c r="D55" s="207"/>
      <c r="E55" s="267"/>
      <c r="F55" s="268"/>
      <c r="G55" s="275"/>
      <c r="H55" s="207"/>
      <c r="I55" s="267"/>
      <c r="J55" s="268"/>
      <c r="K55" s="275"/>
      <c r="L55" s="205"/>
      <c r="M55" s="267"/>
      <c r="N55" s="268"/>
      <c r="O55" s="275"/>
      <c r="P55" s="205"/>
      <c r="Q55" s="267"/>
      <c r="R55" s="268"/>
      <c r="S55" s="105"/>
      <c r="T55" s="205"/>
      <c r="U55" s="267"/>
      <c r="V55" s="268"/>
      <c r="W55" s="105"/>
      <c r="X55" s="205"/>
      <c r="Y55" s="267"/>
      <c r="Z55" s="269"/>
      <c r="AA55" s="159"/>
    </row>
    <row r="56" spans="2:27" ht="9.75" hidden="1" customHeight="1" outlineLevel="1">
      <c r="B56" s="208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50"/>
      <c r="AA56" s="103"/>
    </row>
    <row r="57" spans="2:27" ht="15.75" hidden="1" customHeight="1" outlineLevel="1">
      <c r="B57" s="90" t="s">
        <v>229</v>
      </c>
      <c r="C57" s="91"/>
      <c r="D57" s="209" t="s">
        <v>208</v>
      </c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50"/>
      <c r="AA57" s="103"/>
    </row>
    <row r="58" spans="2:27" ht="22.5" hidden="1" customHeight="1" outlineLevel="1">
      <c r="B58" s="90" t="s">
        <v>209</v>
      </c>
      <c r="C58" s="91"/>
      <c r="D58" s="210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50"/>
      <c r="AA58" s="92"/>
    </row>
    <row r="59" spans="2:27" ht="45" hidden="1" customHeight="1" outlineLevel="1">
      <c r="B59" s="93" t="s">
        <v>230</v>
      </c>
      <c r="C59" s="214"/>
      <c r="D59" s="224" t="s">
        <v>211</v>
      </c>
      <c r="E59" s="271"/>
      <c r="F59" s="272"/>
      <c r="G59" s="215"/>
      <c r="H59" s="224" t="s">
        <v>212</v>
      </c>
      <c r="I59" s="271"/>
      <c r="J59" s="272"/>
      <c r="K59" s="215"/>
      <c r="L59" s="211" t="s">
        <v>213</v>
      </c>
      <c r="M59" s="271"/>
      <c r="N59" s="272"/>
      <c r="O59" s="216"/>
      <c r="P59" s="211" t="s">
        <v>214</v>
      </c>
      <c r="Q59" s="271"/>
      <c r="R59" s="272"/>
      <c r="S59" s="105"/>
      <c r="T59" s="212" t="s">
        <v>215</v>
      </c>
      <c r="U59" s="271"/>
      <c r="V59" s="272"/>
      <c r="W59" s="105"/>
      <c r="X59" s="213" t="s">
        <v>216</v>
      </c>
      <c r="Y59" s="271"/>
      <c r="Z59" s="273"/>
      <c r="AA59" s="103"/>
    </row>
    <row r="60" spans="2:27" ht="9.75" hidden="1" customHeight="1" outlineLevel="1">
      <c r="B60" s="94"/>
      <c r="C60" s="274"/>
      <c r="D60" s="222"/>
      <c r="E60" s="267"/>
      <c r="F60" s="268"/>
      <c r="G60" s="274"/>
      <c r="H60" s="222"/>
      <c r="I60" s="267"/>
      <c r="J60" s="268"/>
      <c r="K60" s="274"/>
      <c r="L60" s="223"/>
      <c r="M60" s="267"/>
      <c r="N60" s="268"/>
      <c r="O60" s="274"/>
      <c r="P60" s="95"/>
      <c r="Q60" s="96"/>
      <c r="R60" s="97"/>
      <c r="S60" s="105"/>
      <c r="T60" s="98"/>
      <c r="U60" s="99"/>
      <c r="V60" s="100"/>
      <c r="W60" s="105"/>
      <c r="X60" s="98"/>
      <c r="Y60" s="99"/>
      <c r="Z60" s="101"/>
      <c r="AA60" s="103"/>
    </row>
    <row r="61" spans="2:27" ht="22.5" hidden="1" customHeight="1" outlineLevel="1">
      <c r="B61" s="102" t="s">
        <v>217</v>
      </c>
      <c r="C61" s="274"/>
      <c r="D61" s="207"/>
      <c r="E61" s="267"/>
      <c r="F61" s="268"/>
      <c r="G61" s="274"/>
      <c r="H61" s="207"/>
      <c r="I61" s="267"/>
      <c r="J61" s="268"/>
      <c r="K61" s="274"/>
      <c r="L61" s="205"/>
      <c r="M61" s="267"/>
      <c r="N61" s="268"/>
      <c r="O61" s="274"/>
      <c r="P61" s="205"/>
      <c r="Q61" s="267"/>
      <c r="R61" s="268"/>
      <c r="S61" s="105"/>
      <c r="T61" s="205"/>
      <c r="U61" s="267"/>
      <c r="V61" s="268"/>
      <c r="W61" s="105"/>
      <c r="X61" s="205"/>
      <c r="Y61" s="267"/>
      <c r="Z61" s="269"/>
      <c r="AA61" s="103"/>
    </row>
    <row r="62" spans="2:27" ht="22.5" hidden="1" customHeight="1" outlineLevel="1">
      <c r="B62" s="102" t="s">
        <v>218</v>
      </c>
      <c r="C62" s="274"/>
      <c r="D62" s="207"/>
      <c r="E62" s="267"/>
      <c r="F62" s="268"/>
      <c r="G62" s="274"/>
      <c r="H62" s="207"/>
      <c r="I62" s="267"/>
      <c r="J62" s="268"/>
      <c r="K62" s="274"/>
      <c r="L62" s="205"/>
      <c r="M62" s="267"/>
      <c r="N62" s="268"/>
      <c r="O62" s="274"/>
      <c r="P62" s="205"/>
      <c r="Q62" s="267"/>
      <c r="R62" s="268"/>
      <c r="S62" s="105"/>
      <c r="T62" s="205"/>
      <c r="U62" s="267"/>
      <c r="V62" s="268"/>
      <c r="W62" s="105"/>
      <c r="X62" s="205"/>
      <c r="Y62" s="267"/>
      <c r="Z62" s="269"/>
      <c r="AA62" s="103"/>
    </row>
    <row r="63" spans="2:27" ht="22.5" hidden="1" customHeight="1" outlineLevel="1">
      <c r="B63" s="102" t="s">
        <v>219</v>
      </c>
      <c r="C63" s="274"/>
      <c r="D63" s="207"/>
      <c r="E63" s="267"/>
      <c r="F63" s="268"/>
      <c r="G63" s="274"/>
      <c r="H63" s="207"/>
      <c r="I63" s="267"/>
      <c r="J63" s="268"/>
      <c r="K63" s="274"/>
      <c r="L63" s="205"/>
      <c r="M63" s="267"/>
      <c r="N63" s="268"/>
      <c r="O63" s="274"/>
      <c r="P63" s="205"/>
      <c r="Q63" s="267"/>
      <c r="R63" s="268"/>
      <c r="S63" s="105"/>
      <c r="T63" s="205"/>
      <c r="U63" s="267"/>
      <c r="V63" s="268"/>
      <c r="W63" s="105"/>
      <c r="X63" s="205"/>
      <c r="Y63" s="267"/>
      <c r="Z63" s="269"/>
      <c r="AA63" s="103"/>
    </row>
    <row r="64" spans="2:27" ht="22.5" hidden="1" customHeight="1" outlineLevel="1">
      <c r="B64" s="102" t="s">
        <v>220</v>
      </c>
      <c r="C64" s="274"/>
      <c r="D64" s="207"/>
      <c r="E64" s="267"/>
      <c r="F64" s="268"/>
      <c r="G64" s="274"/>
      <c r="H64" s="207"/>
      <c r="I64" s="267"/>
      <c r="J64" s="268"/>
      <c r="K64" s="274"/>
      <c r="L64" s="205"/>
      <c r="M64" s="267"/>
      <c r="N64" s="268"/>
      <c r="O64" s="274"/>
      <c r="P64" s="205"/>
      <c r="Q64" s="267"/>
      <c r="R64" s="268"/>
      <c r="S64" s="105"/>
      <c r="T64" s="205"/>
      <c r="U64" s="267"/>
      <c r="V64" s="268"/>
      <c r="W64" s="105"/>
      <c r="X64" s="205"/>
      <c r="Y64" s="267"/>
      <c r="Z64" s="269"/>
      <c r="AA64" s="103"/>
    </row>
    <row r="65" spans="1:27" ht="22.5" hidden="1" customHeight="1" outlineLevel="1">
      <c r="B65" s="102" t="s">
        <v>221</v>
      </c>
      <c r="C65" s="274"/>
      <c r="D65" s="207"/>
      <c r="E65" s="267"/>
      <c r="F65" s="268"/>
      <c r="G65" s="274"/>
      <c r="H65" s="207"/>
      <c r="I65" s="267"/>
      <c r="J65" s="268"/>
      <c r="K65" s="274"/>
      <c r="L65" s="205"/>
      <c r="M65" s="267"/>
      <c r="N65" s="268"/>
      <c r="O65" s="274"/>
      <c r="P65" s="205"/>
      <c r="Q65" s="267"/>
      <c r="R65" s="268"/>
      <c r="S65" s="105"/>
      <c r="T65" s="205"/>
      <c r="U65" s="267"/>
      <c r="V65" s="268"/>
      <c r="W65" s="105"/>
      <c r="X65" s="205"/>
      <c r="Y65" s="267"/>
      <c r="Z65" s="269"/>
      <c r="AA65" s="103"/>
    </row>
    <row r="66" spans="1:27" ht="22.5" hidden="1" customHeight="1" outlineLevel="1">
      <c r="B66" s="102" t="s">
        <v>222</v>
      </c>
      <c r="C66" s="274"/>
      <c r="D66" s="207"/>
      <c r="E66" s="267"/>
      <c r="F66" s="268"/>
      <c r="G66" s="274"/>
      <c r="H66" s="207"/>
      <c r="I66" s="267"/>
      <c r="J66" s="268"/>
      <c r="K66" s="274"/>
      <c r="L66" s="205"/>
      <c r="M66" s="267"/>
      <c r="N66" s="268"/>
      <c r="O66" s="274"/>
      <c r="P66" s="205"/>
      <c r="Q66" s="267"/>
      <c r="R66" s="268"/>
      <c r="S66" s="105"/>
      <c r="T66" s="205"/>
      <c r="U66" s="267"/>
      <c r="V66" s="268"/>
      <c r="W66" s="105"/>
      <c r="X66" s="205"/>
      <c r="Y66" s="267"/>
      <c r="Z66" s="269"/>
      <c r="AA66" s="103"/>
    </row>
    <row r="67" spans="1:27" ht="22.5" hidden="1" customHeight="1" outlineLevel="1">
      <c r="B67" s="102" t="s">
        <v>223</v>
      </c>
      <c r="C67" s="274"/>
      <c r="D67" s="207"/>
      <c r="E67" s="267"/>
      <c r="F67" s="268"/>
      <c r="G67" s="274"/>
      <c r="H67" s="207"/>
      <c r="I67" s="267"/>
      <c r="J67" s="268"/>
      <c r="K67" s="274"/>
      <c r="L67" s="205"/>
      <c r="M67" s="267"/>
      <c r="N67" s="268"/>
      <c r="O67" s="274"/>
      <c r="P67" s="205"/>
      <c r="Q67" s="267"/>
      <c r="R67" s="268"/>
      <c r="S67" s="105"/>
      <c r="T67" s="205"/>
      <c r="U67" s="267"/>
      <c r="V67" s="268"/>
      <c r="W67" s="105"/>
      <c r="X67" s="205"/>
      <c r="Y67" s="267"/>
      <c r="Z67" s="269"/>
      <c r="AA67" s="103"/>
    </row>
    <row r="68" spans="1:27" ht="22.5" hidden="1" customHeight="1" outlineLevel="1">
      <c r="B68" s="102" t="s">
        <v>224</v>
      </c>
      <c r="C68" s="274"/>
      <c r="D68" s="207"/>
      <c r="E68" s="267"/>
      <c r="F68" s="268"/>
      <c r="G68" s="274"/>
      <c r="H68" s="207"/>
      <c r="I68" s="267"/>
      <c r="J68" s="268"/>
      <c r="K68" s="274"/>
      <c r="L68" s="205"/>
      <c r="M68" s="267"/>
      <c r="N68" s="268"/>
      <c r="O68" s="274"/>
      <c r="P68" s="205"/>
      <c r="Q68" s="267"/>
      <c r="R68" s="268"/>
      <c r="S68" s="105"/>
      <c r="T68" s="205"/>
      <c r="U68" s="267"/>
      <c r="V68" s="268"/>
      <c r="W68" s="105"/>
      <c r="X68" s="205"/>
      <c r="Y68" s="267"/>
      <c r="Z68" s="269"/>
      <c r="AA68" s="103"/>
    </row>
    <row r="69" spans="1:27" ht="22.5" hidden="1" customHeight="1" outlineLevel="1">
      <c r="B69" s="102" t="s">
        <v>225</v>
      </c>
      <c r="C69" s="274"/>
      <c r="D69" s="207"/>
      <c r="E69" s="267"/>
      <c r="F69" s="268"/>
      <c r="G69" s="274"/>
      <c r="H69" s="207"/>
      <c r="I69" s="267"/>
      <c r="J69" s="268"/>
      <c r="K69" s="274"/>
      <c r="L69" s="205"/>
      <c r="M69" s="267"/>
      <c r="N69" s="268"/>
      <c r="O69" s="274"/>
      <c r="P69" s="205"/>
      <c r="Q69" s="267"/>
      <c r="R69" s="268"/>
      <c r="S69" s="105"/>
      <c r="T69" s="205"/>
      <c r="U69" s="267"/>
      <c r="V69" s="268"/>
      <c r="W69" s="105"/>
      <c r="X69" s="205"/>
      <c r="Y69" s="267"/>
      <c r="Z69" s="269"/>
      <c r="AA69" s="103"/>
    </row>
    <row r="70" spans="1:27" ht="22.5" hidden="1" customHeight="1" outlineLevel="1">
      <c r="B70" s="102" t="s">
        <v>226</v>
      </c>
      <c r="C70" s="274"/>
      <c r="D70" s="207"/>
      <c r="E70" s="267"/>
      <c r="F70" s="268"/>
      <c r="G70" s="274"/>
      <c r="H70" s="207"/>
      <c r="I70" s="267"/>
      <c r="J70" s="268"/>
      <c r="K70" s="274"/>
      <c r="L70" s="205"/>
      <c r="M70" s="267"/>
      <c r="N70" s="268"/>
      <c r="O70" s="274"/>
      <c r="P70" s="205"/>
      <c r="Q70" s="267"/>
      <c r="R70" s="268"/>
      <c r="S70" s="105"/>
      <c r="T70" s="205"/>
      <c r="U70" s="267"/>
      <c r="V70" s="268"/>
      <c r="W70" s="105"/>
      <c r="X70" s="205"/>
      <c r="Y70" s="267"/>
      <c r="Z70" s="269"/>
      <c r="AA70" s="103"/>
    </row>
    <row r="71" spans="1:27" ht="22.5" hidden="1" customHeight="1" outlineLevel="1">
      <c r="B71" s="102" t="s">
        <v>227</v>
      </c>
      <c r="C71" s="274"/>
      <c r="D71" s="207"/>
      <c r="E71" s="267"/>
      <c r="F71" s="268"/>
      <c r="G71" s="274"/>
      <c r="H71" s="207"/>
      <c r="I71" s="267"/>
      <c r="J71" s="268"/>
      <c r="K71" s="274"/>
      <c r="L71" s="205"/>
      <c r="M71" s="267"/>
      <c r="N71" s="268"/>
      <c r="O71" s="274"/>
      <c r="P71" s="205"/>
      <c r="Q71" s="267"/>
      <c r="R71" s="268"/>
      <c r="S71" s="105"/>
      <c r="T71" s="205"/>
      <c r="U71" s="267"/>
      <c r="V71" s="268"/>
      <c r="W71" s="105"/>
      <c r="X71" s="205"/>
      <c r="Y71" s="267"/>
      <c r="Z71" s="269"/>
      <c r="AA71" s="103"/>
    </row>
    <row r="72" spans="1:27" ht="22.5" hidden="1" customHeight="1" outlineLevel="1">
      <c r="B72" s="104" t="s">
        <v>228</v>
      </c>
      <c r="C72" s="275"/>
      <c r="D72" s="233"/>
      <c r="E72" s="276"/>
      <c r="F72" s="277"/>
      <c r="G72" s="275"/>
      <c r="H72" s="233"/>
      <c r="I72" s="276"/>
      <c r="J72" s="277"/>
      <c r="K72" s="275"/>
      <c r="L72" s="218"/>
      <c r="M72" s="276"/>
      <c r="N72" s="277"/>
      <c r="O72" s="275"/>
      <c r="P72" s="218"/>
      <c r="Q72" s="276"/>
      <c r="R72" s="277"/>
      <c r="S72" s="105"/>
      <c r="T72" s="218"/>
      <c r="U72" s="276"/>
      <c r="V72" s="277"/>
      <c r="W72" s="105"/>
      <c r="X72" s="218"/>
      <c r="Y72" s="276"/>
      <c r="Z72" s="278"/>
      <c r="AA72" s="103"/>
    </row>
    <row r="73" spans="1:27" ht="9.75" hidden="1" customHeight="1" outlineLevel="1">
      <c r="B73" s="208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50"/>
      <c r="AA73" s="103"/>
    </row>
    <row r="74" spans="1:27" ht="9.75" customHeight="1" collapsed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1:27" ht="15" customHeight="1">
      <c r="B75" s="219" t="s">
        <v>231</v>
      </c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6"/>
      <c r="AA75" s="157"/>
    </row>
    <row r="76" spans="1:27" ht="15" customHeight="1">
      <c r="B76" s="256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4"/>
      <c r="AA76" s="157"/>
    </row>
    <row r="77" spans="1:27" ht="22.5" hidden="1" customHeight="1" outlineLevel="1">
      <c r="B77" s="220" t="s">
        <v>232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6"/>
    </row>
    <row r="78" spans="1:27" ht="22.5" hidden="1" customHeight="1" outlineLevel="1">
      <c r="B78" s="255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70"/>
    </row>
    <row r="79" spans="1:27" ht="15.75" hidden="1" customHeight="1" outlineLevel="1">
      <c r="B79" s="106" t="s">
        <v>233</v>
      </c>
      <c r="C79" s="221"/>
      <c r="D79" s="217" t="s">
        <v>234</v>
      </c>
      <c r="E79" s="267"/>
      <c r="F79" s="267"/>
      <c r="G79" s="267"/>
      <c r="H79" s="267"/>
      <c r="I79" s="267"/>
      <c r="J79" s="267"/>
      <c r="K79" s="267"/>
      <c r="L79" s="267"/>
      <c r="M79" s="267"/>
      <c r="N79" s="268"/>
      <c r="O79" s="221"/>
      <c r="P79" s="217" t="s">
        <v>235</v>
      </c>
      <c r="Q79" s="267"/>
      <c r="R79" s="267"/>
      <c r="S79" s="267"/>
      <c r="T79" s="267"/>
      <c r="U79" s="267"/>
      <c r="V79" s="267"/>
      <c r="W79" s="267"/>
      <c r="X79" s="267"/>
      <c r="Y79" s="267"/>
      <c r="Z79" s="269"/>
    </row>
    <row r="80" spans="1:27" ht="202.5" hidden="1" customHeight="1" outlineLevel="1">
      <c r="B80" s="160"/>
      <c r="C80" s="253"/>
      <c r="D80" s="279"/>
      <c r="E80" s="253"/>
      <c r="F80" s="253"/>
      <c r="G80" s="253"/>
      <c r="H80" s="253"/>
      <c r="I80" s="253"/>
      <c r="J80" s="253"/>
      <c r="K80" s="253"/>
      <c r="L80" s="253"/>
      <c r="M80" s="253"/>
      <c r="N80" s="280"/>
      <c r="O80" s="253"/>
      <c r="P80" s="279"/>
      <c r="Q80" s="253"/>
      <c r="R80" s="253"/>
      <c r="S80" s="253"/>
      <c r="T80" s="253"/>
      <c r="U80" s="253"/>
      <c r="V80" s="253"/>
      <c r="W80" s="253"/>
      <c r="X80" s="253"/>
      <c r="Y80" s="253"/>
      <c r="Z80" s="254"/>
    </row>
    <row r="81" spans="1:27" ht="15.75" hidden="1" customHeight="1" outlineLevel="1">
      <c r="B81" s="206" t="s">
        <v>236</v>
      </c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4"/>
    </row>
    <row r="82" spans="1:27" ht="9.75" customHeight="1" collapsed="1"/>
    <row r="83" spans="1:27" ht="11.25" customHeight="1">
      <c r="A83" s="117"/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9"/>
      <c r="M83" s="119"/>
      <c r="N83" s="119"/>
      <c r="O83" s="119"/>
      <c r="P83" s="119"/>
      <c r="Q83" s="119"/>
      <c r="R83" s="119"/>
      <c r="S83" s="120"/>
      <c r="T83" s="120"/>
      <c r="U83" s="120"/>
      <c r="V83" s="120"/>
      <c r="W83" s="120"/>
      <c r="X83" s="120"/>
      <c r="Y83" s="120"/>
      <c r="Z83" s="120"/>
      <c r="AA83" s="120"/>
    </row>
    <row r="84" spans="1:27" ht="14.25" customHeight="1"/>
    <row r="85" spans="1:27" ht="15.75" customHeight="1"/>
    <row r="86" spans="1:27" ht="15.75" customHeight="1"/>
    <row r="87" spans="1:27" ht="15.75" customHeight="1"/>
    <row r="88" spans="1:27" ht="15.75" customHeight="1"/>
    <row r="89" spans="1:27" ht="15.75" customHeight="1"/>
    <row r="90" spans="1:27" ht="15.75" customHeight="1"/>
    <row r="91" spans="1:27" ht="15.75" customHeight="1"/>
    <row r="92" spans="1:27" ht="15.75" customHeight="1"/>
    <row r="93" spans="1:27" ht="15.75" customHeight="1"/>
    <row r="94" spans="1:27" ht="15.75" customHeight="1"/>
    <row r="95" spans="1:27" ht="15.75" customHeight="1"/>
    <row r="96" spans="1:2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8">
    <mergeCell ref="H68:J68"/>
    <mergeCell ref="L68:N68"/>
    <mergeCell ref="D72:F72"/>
    <mergeCell ref="H72:J72"/>
    <mergeCell ref="L72:N72"/>
    <mergeCell ref="D55:F55"/>
    <mergeCell ref="H55:J55"/>
    <mergeCell ref="C59:C72"/>
    <mergeCell ref="G59:G72"/>
    <mergeCell ref="H59:J59"/>
    <mergeCell ref="K59:K72"/>
    <mergeCell ref="D69:F69"/>
    <mergeCell ref="H69:J69"/>
    <mergeCell ref="L69:N69"/>
    <mergeCell ref="D70:F70"/>
    <mergeCell ref="H70:J70"/>
    <mergeCell ref="L70:N70"/>
    <mergeCell ref="D71:F71"/>
    <mergeCell ref="H71:J71"/>
    <mergeCell ref="L71:N71"/>
    <mergeCell ref="L65:N65"/>
    <mergeCell ref="D66:F66"/>
    <mergeCell ref="H66:J66"/>
    <mergeCell ref="L66:N66"/>
    <mergeCell ref="D67:F67"/>
    <mergeCell ref="H67:J67"/>
    <mergeCell ref="B2:Z3"/>
    <mergeCell ref="B4:Z4"/>
    <mergeCell ref="B6:Z6"/>
    <mergeCell ref="B8:Z9"/>
    <mergeCell ref="D11:R11"/>
    <mergeCell ref="T11:V11"/>
    <mergeCell ref="X11:Z11"/>
    <mergeCell ref="D13:T13"/>
    <mergeCell ref="V13:Z13"/>
    <mergeCell ref="B34:Z34"/>
    <mergeCell ref="B35:Z35"/>
    <mergeCell ref="B37:Z38"/>
    <mergeCell ref="B39:Z39"/>
    <mergeCell ref="D40:Z40"/>
    <mergeCell ref="L42:N42"/>
    <mergeCell ref="P42:R42"/>
    <mergeCell ref="T42:V42"/>
    <mergeCell ref="X42:Z42"/>
    <mergeCell ref="H42:J42"/>
    <mergeCell ref="D41:Z41"/>
    <mergeCell ref="H43:J43"/>
    <mergeCell ref="D43:F43"/>
    <mergeCell ref="D44:F44"/>
    <mergeCell ref="L43:N43"/>
    <mergeCell ref="L44:N44"/>
    <mergeCell ref="P44:R44"/>
    <mergeCell ref="T44:V44"/>
    <mergeCell ref="D42:F42"/>
    <mergeCell ref="D45:F45"/>
    <mergeCell ref="H45:J45"/>
    <mergeCell ref="L45:N45"/>
    <mergeCell ref="P45:R45"/>
    <mergeCell ref="T45:V45"/>
    <mergeCell ref="L46:N46"/>
    <mergeCell ref="P46:R46"/>
    <mergeCell ref="X45:Z45"/>
    <mergeCell ref="X46:Z46"/>
    <mergeCell ref="D47:F47"/>
    <mergeCell ref="H47:J47"/>
    <mergeCell ref="L47:N47"/>
    <mergeCell ref="P47:R47"/>
    <mergeCell ref="T47:V47"/>
    <mergeCell ref="X47:Z47"/>
    <mergeCell ref="D48:F48"/>
    <mergeCell ref="H48:J48"/>
    <mergeCell ref="L48:N48"/>
    <mergeCell ref="P48:R48"/>
    <mergeCell ref="T48:V48"/>
    <mergeCell ref="X48:Z48"/>
    <mergeCell ref="D49:F49"/>
    <mergeCell ref="H49:J49"/>
    <mergeCell ref="L49:N49"/>
    <mergeCell ref="P49:R49"/>
    <mergeCell ref="T49:V49"/>
    <mergeCell ref="X49:Z49"/>
    <mergeCell ref="D50:F50"/>
    <mergeCell ref="H50:J50"/>
    <mergeCell ref="L50:N50"/>
    <mergeCell ref="P50:R50"/>
    <mergeCell ref="T50:V50"/>
    <mergeCell ref="X50:Z50"/>
    <mergeCell ref="D51:F51"/>
    <mergeCell ref="H51:J51"/>
    <mergeCell ref="L51:N51"/>
    <mergeCell ref="P51:R51"/>
    <mergeCell ref="T51:V51"/>
    <mergeCell ref="X51:Z51"/>
    <mergeCell ref="P71:R71"/>
    <mergeCell ref="P55:R55"/>
    <mergeCell ref="P61:R61"/>
    <mergeCell ref="D52:F52"/>
    <mergeCell ref="H52:J52"/>
    <mergeCell ref="L52:N52"/>
    <mergeCell ref="P52:R52"/>
    <mergeCell ref="T52:V52"/>
    <mergeCell ref="X52:Z52"/>
    <mergeCell ref="D53:F53"/>
    <mergeCell ref="H53:J53"/>
    <mergeCell ref="L53:N53"/>
    <mergeCell ref="P53:R53"/>
    <mergeCell ref="T53:V53"/>
    <mergeCell ref="X53:Z53"/>
    <mergeCell ref="O59:O72"/>
    <mergeCell ref="D59:F59"/>
    <mergeCell ref="D60:F60"/>
    <mergeCell ref="H60:J60"/>
    <mergeCell ref="L60:N60"/>
    <mergeCell ref="D61:F61"/>
    <mergeCell ref="H61:J61"/>
    <mergeCell ref="L61:N61"/>
    <mergeCell ref="D62:F62"/>
    <mergeCell ref="T67:V67"/>
    <mergeCell ref="T68:V68"/>
    <mergeCell ref="T69:V69"/>
    <mergeCell ref="T70:V70"/>
    <mergeCell ref="D54:F54"/>
    <mergeCell ref="H54:J54"/>
    <mergeCell ref="P65:R65"/>
    <mergeCell ref="P66:R66"/>
    <mergeCell ref="P67:R67"/>
    <mergeCell ref="P68:R68"/>
    <mergeCell ref="P69:R69"/>
    <mergeCell ref="P70:R70"/>
    <mergeCell ref="H62:J62"/>
    <mergeCell ref="L62:N62"/>
    <mergeCell ref="D63:F63"/>
    <mergeCell ref="H63:J63"/>
    <mergeCell ref="L63:N63"/>
    <mergeCell ref="D64:F64"/>
    <mergeCell ref="H64:J64"/>
    <mergeCell ref="L64:N64"/>
    <mergeCell ref="D65:F65"/>
    <mergeCell ref="H65:J65"/>
    <mergeCell ref="L67:N67"/>
    <mergeCell ref="D68:F68"/>
    <mergeCell ref="P63:R63"/>
    <mergeCell ref="T63:V63"/>
    <mergeCell ref="X63:Z63"/>
    <mergeCell ref="P64:R64"/>
    <mergeCell ref="X64:Z64"/>
    <mergeCell ref="X65:Z65"/>
    <mergeCell ref="T64:V64"/>
    <mergeCell ref="T65:V65"/>
    <mergeCell ref="T66:V66"/>
    <mergeCell ref="O42:O55"/>
    <mergeCell ref="X44:Z44"/>
    <mergeCell ref="T46:V46"/>
    <mergeCell ref="L55:N55"/>
    <mergeCell ref="D79:N79"/>
    <mergeCell ref="P79:Z79"/>
    <mergeCell ref="D80:N80"/>
    <mergeCell ref="P80:Z80"/>
    <mergeCell ref="T71:V71"/>
    <mergeCell ref="T72:V72"/>
    <mergeCell ref="B73:Z73"/>
    <mergeCell ref="B75:Z76"/>
    <mergeCell ref="B77:Z78"/>
    <mergeCell ref="C79:C80"/>
    <mergeCell ref="O79:O80"/>
    <mergeCell ref="P72:R72"/>
    <mergeCell ref="X66:Z66"/>
    <mergeCell ref="X67:Z67"/>
    <mergeCell ref="X68:Z68"/>
    <mergeCell ref="X69:Z69"/>
    <mergeCell ref="X70:Z70"/>
    <mergeCell ref="X71:Z71"/>
    <mergeCell ref="X72:Z72"/>
    <mergeCell ref="P62:R62"/>
    <mergeCell ref="T61:V61"/>
    <mergeCell ref="X61:Z61"/>
    <mergeCell ref="T62:V62"/>
    <mergeCell ref="X62:Z62"/>
    <mergeCell ref="B81:Z81"/>
    <mergeCell ref="H44:J44"/>
    <mergeCell ref="D46:F46"/>
    <mergeCell ref="H46:J46"/>
    <mergeCell ref="L54:N54"/>
    <mergeCell ref="P54:R54"/>
    <mergeCell ref="T54:V54"/>
    <mergeCell ref="X54:Z54"/>
    <mergeCell ref="T55:V55"/>
    <mergeCell ref="X55:Z55"/>
    <mergeCell ref="B56:Z56"/>
    <mergeCell ref="D57:Z57"/>
    <mergeCell ref="D58:Z58"/>
    <mergeCell ref="L59:N59"/>
    <mergeCell ref="P59:R59"/>
    <mergeCell ref="T59:V59"/>
    <mergeCell ref="X59:Z59"/>
    <mergeCell ref="C42:C55"/>
    <mergeCell ref="G42:G55"/>
    <mergeCell ref="K42:K55"/>
  </mergeCells>
  <dataValidations count="7">
    <dataValidation type="custom" allowBlank="1" showDropDown="1" showInputMessage="1" showErrorMessage="1" prompt="Informe apenas números maiores que zero. Deixe em branco se este ano escolar não for ofertado na rede." sqref="D18:Z18" xr:uid="{00000000-0002-0000-0500-000000000000}">
      <formula1>OR(ISBLANK(D18), AND(ISNUMBER(D18), D18=INT(D18), D18&gt;0))</formula1>
    </dataValidation>
    <dataValidation type="list" allowBlank="1" showErrorMessage="1" sqref="D44:D55 H44:H55 D61:D72 H61:H72" xr:uid="{00000000-0002-0000-0500-000001000000}">
      <formula1>"Sim,Não"</formula1>
    </dataValidation>
    <dataValidation type="list" allowBlank="1" showErrorMessage="1" sqref="D41 D58" xr:uid="{00000000-0002-0000-0500-000002000000}">
      <formula1>"Formativa,Somatica,Diagnóstica"</formula1>
    </dataValidation>
    <dataValidation type="custom" allowBlank="1" showDropDown="1" showInputMessage="1" showErrorMessage="1" prompt="Digite um número decimal entre 0 e 100. O símbolo de porcentagem será adicionado automaticamente ao valor digitado. Por exemplo, ao digitar 45,5, o valor será exibido como 45,5%." sqref="D20:Z20 D22:Z22 D24:Z24 D28 H28 D30 H30 D32 H32" xr:uid="{00000000-0002-0000-0500-000003000000}">
      <formula1>AND(ISNUMBER(D20), D20&gt;=0, D20&lt;=1)</formula1>
    </dataValidation>
    <dataValidation type="custom" allowBlank="1" showDropDown="1" showInputMessage="1" showErrorMessage="1" prompt="Digite no formato MM/AAAA, como 06/2025" sqref="X11" xr:uid="{00000000-0002-0000-0500-000004000000}">
      <formula1>REGEXMATCH(X11, "^(0[1-9]|1[0-2])/[0-9]{4}$")</formula1>
    </dataValidation>
    <dataValidation type="list" allowBlank="1" showErrorMessage="1" sqref="D16 F16 H16 J16 L16 N16 P16 R16 T16 V16 X16 Z16" xr:uid="{00000000-0002-0000-0500-000005000000}">
      <formula1>"N/A"</formula1>
    </dataValidation>
    <dataValidation type="custom" allowBlank="1" showDropDown="1" showInputMessage="1" showErrorMessage="1" prompt="Digite um número decimal entre 0 e 100. O símbolo de porcentagem será adicionado automaticamente ao valor digitado. Por exemplo, ao digitar 45, o valor será exibido como 45%." sqref="L44:L55 P44:P55 T44:T55 X44:X55 L61:L72 P61:P72 T61:T72 X61:X72" xr:uid="{00000000-0002-0000-0500-000006000000}">
      <formula1>AND(ISNUMBER(L44), L44&gt;=0, L44&lt;=1)</formula1>
    </dataValidation>
  </dataValidations>
  <hyperlinks>
    <hyperlink ref="B34" r:id="rId1" xr:uid="{00000000-0004-0000-0500-000000000000}"/>
    <hyperlink ref="B35" r:id="rId2" xr:uid="{00000000-0004-0000-0500-000001000000}"/>
    <hyperlink ref="B81" r:id="rId3" xr:uid="{00000000-0004-0000-0500-000002000000}"/>
  </hyperlinks>
  <pageMargins left="0.511811024" right="0.511811024" top="0.78740157499999996" bottom="0.78740157499999996" header="0" footer="0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55.85546875" customWidth="1"/>
    <col min="2" max="2" width="20.42578125" customWidth="1"/>
    <col min="3" max="3" width="41.140625" customWidth="1"/>
    <col min="5" max="5" width="2.140625" customWidth="1"/>
  </cols>
  <sheetData>
    <row r="1" spans="1:23">
      <c r="A1" s="133" t="s">
        <v>237</v>
      </c>
      <c r="B1" s="133" t="s">
        <v>149</v>
      </c>
      <c r="C1" s="133" t="s">
        <v>238</v>
      </c>
      <c r="D1" s="133" t="s">
        <v>239</v>
      </c>
    </row>
    <row r="2" spans="1:23">
      <c r="A2" s="134">
        <f>'3.Planejamento de Ações'!E8</f>
        <v>0</v>
      </c>
      <c r="B2" s="134" t="str">
        <f>'3.Planejamento de Ações'!K8</f>
        <v>Atrasada</v>
      </c>
      <c r="C2" s="134" t="str">
        <f>'3.Planejamento de Ações'!N8</f>
        <v>1. Governança</v>
      </c>
      <c r="D2" s="134">
        <f>'3.Planejamento de Ações'!O8</f>
        <v>0</v>
      </c>
      <c r="G2" s="50" t="s">
        <v>157</v>
      </c>
      <c r="H2" s="50" t="s">
        <v>156</v>
      </c>
      <c r="I2" s="50" t="s">
        <v>159</v>
      </c>
      <c r="J2" s="50" t="s">
        <v>158</v>
      </c>
      <c r="K2" s="50" t="s">
        <v>160</v>
      </c>
      <c r="L2" s="50" t="s">
        <v>138</v>
      </c>
      <c r="M2" s="81" t="s">
        <v>240</v>
      </c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>
      <c r="A3" s="134">
        <f>'3.Planejamento de Ações'!E9</f>
        <v>0</v>
      </c>
      <c r="B3" s="134" t="str">
        <f>'3.Planejamento de Ações'!K9</f>
        <v>Cancelada</v>
      </c>
      <c r="C3" s="134" t="str">
        <f>'3.Planejamento de Ações'!N9</f>
        <v>2. Comunicação</v>
      </c>
      <c r="D3" s="134">
        <f>'3.Planejamento de Ações'!O9</f>
        <v>0</v>
      </c>
      <c r="F3" s="50" t="s">
        <v>114</v>
      </c>
      <c r="G3" s="50">
        <f t="shared" ref="G3:K3" si="0">COUNTIFS($C:$C, $F3, $B:$B, G$2)</f>
        <v>0</v>
      </c>
      <c r="H3" s="50">
        <f t="shared" si="0"/>
        <v>1</v>
      </c>
      <c r="I3" s="50">
        <f t="shared" si="0"/>
        <v>0</v>
      </c>
      <c r="J3" s="50">
        <f t="shared" si="0"/>
        <v>0</v>
      </c>
      <c r="K3" s="50">
        <f t="shared" si="0"/>
        <v>0</v>
      </c>
      <c r="L3" s="50">
        <f t="shared" ref="L3:L12" si="1">SUM(G3:K3)</f>
        <v>1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>
      <c r="A4" s="134">
        <f>'3.Planejamento de Ações'!E10</f>
        <v>0</v>
      </c>
      <c r="B4" s="134" t="str">
        <f>'3.Planejamento de Ações'!K10</f>
        <v>Em andamento</v>
      </c>
      <c r="C4" s="134" t="str">
        <f>'3.Planejamento de Ações'!N10</f>
        <v>3. Formação</v>
      </c>
      <c r="D4" s="134">
        <f>'3.Planejamento de Ações'!O10</f>
        <v>0</v>
      </c>
      <c r="F4" s="50" t="s">
        <v>116</v>
      </c>
      <c r="G4" s="50">
        <f t="shared" ref="G4:K4" si="2">COUNTIFS($C:$C, $F4, $B:$B, G$2)</f>
        <v>1</v>
      </c>
      <c r="H4" s="50">
        <f t="shared" si="2"/>
        <v>0</v>
      </c>
      <c r="I4" s="50">
        <f t="shared" si="2"/>
        <v>0</v>
      </c>
      <c r="J4" s="50">
        <f t="shared" si="2"/>
        <v>0</v>
      </c>
      <c r="K4" s="50">
        <f t="shared" si="2"/>
        <v>0</v>
      </c>
      <c r="L4" s="50">
        <f t="shared" si="1"/>
        <v>1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>
      <c r="A5" s="134">
        <f>'3.Planejamento de Ações'!E11</f>
        <v>0</v>
      </c>
      <c r="B5" s="134" t="str">
        <f>'3.Planejamento de Ações'!K11</f>
        <v>Em andamento</v>
      </c>
      <c r="C5" s="134" t="str">
        <f>'3.Planejamento de Ações'!N11</f>
        <v>4. Reorganização Curricular</v>
      </c>
      <c r="D5" s="134">
        <f>'3.Planejamento de Ações'!O11</f>
        <v>0</v>
      </c>
      <c r="F5" s="50" t="s">
        <v>117</v>
      </c>
      <c r="G5" s="50">
        <f t="shared" ref="G5:K5" si="3">COUNTIFS($C:$C, $F5, $B:$B, G$2)</f>
        <v>0</v>
      </c>
      <c r="H5" s="50">
        <f t="shared" si="3"/>
        <v>0</v>
      </c>
      <c r="I5" s="50">
        <f t="shared" si="3"/>
        <v>0</v>
      </c>
      <c r="J5" s="50">
        <f t="shared" si="3"/>
        <v>1</v>
      </c>
      <c r="K5" s="50">
        <f t="shared" si="3"/>
        <v>0</v>
      </c>
      <c r="L5" s="50">
        <f t="shared" si="1"/>
        <v>1</v>
      </c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>
      <c r="A6" s="134">
        <f>'3.Planejamento de Ações'!E12</f>
        <v>0</v>
      </c>
      <c r="B6" s="134" t="str">
        <f>'3.Planejamento de Ações'!K12</f>
        <v>Atrasada</v>
      </c>
      <c r="C6" s="134" t="str">
        <f>'3.Planejamento de Ações'!N12</f>
        <v>5. Busca Ativa e Reinserção</v>
      </c>
      <c r="D6" s="134">
        <f>'3.Planejamento de Ações'!O12</f>
        <v>0</v>
      </c>
      <c r="F6" s="50" t="s">
        <v>118</v>
      </c>
      <c r="G6" s="50">
        <f t="shared" ref="G6:K6" si="4">COUNTIFS($C:$C, $F6, $B:$B, G$2)</f>
        <v>0</v>
      </c>
      <c r="H6" s="50">
        <f t="shared" si="4"/>
        <v>0</v>
      </c>
      <c r="I6" s="50">
        <f t="shared" si="4"/>
        <v>0</v>
      </c>
      <c r="J6" s="50">
        <f t="shared" si="4"/>
        <v>1</v>
      </c>
      <c r="K6" s="50">
        <f t="shared" si="4"/>
        <v>0</v>
      </c>
      <c r="L6" s="50">
        <f t="shared" si="1"/>
        <v>1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>
      <c r="A7" s="134">
        <f>'3.Planejamento de Ações'!E13</f>
        <v>0</v>
      </c>
      <c r="B7" s="134" t="str">
        <f>'3.Planejamento de Ações'!K13</f>
        <v>Não iniciada</v>
      </c>
      <c r="C7" s="134" t="str">
        <f>'3.Planejamento de Ações'!N13</f>
        <v>5. Busca Ativa e Reinserção</v>
      </c>
      <c r="D7" s="134">
        <f>'3.Planejamento de Ações'!O13</f>
        <v>0</v>
      </c>
      <c r="F7" s="50" t="s">
        <v>119</v>
      </c>
      <c r="G7" s="50">
        <f t="shared" ref="G7:K7" si="5">COUNTIFS($C:$C, $F7, $B:$B, G$2)</f>
        <v>1</v>
      </c>
      <c r="H7" s="50">
        <f t="shared" si="5"/>
        <v>1</v>
      </c>
      <c r="I7" s="50">
        <f t="shared" si="5"/>
        <v>1</v>
      </c>
      <c r="J7" s="50">
        <f t="shared" si="5"/>
        <v>1</v>
      </c>
      <c r="K7" s="50">
        <f t="shared" si="5"/>
        <v>0</v>
      </c>
      <c r="L7" s="50">
        <f t="shared" si="1"/>
        <v>4</v>
      </c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>
      <c r="A8" s="134">
        <f>'3.Planejamento de Ações'!E14</f>
        <v>0</v>
      </c>
      <c r="B8" s="134" t="str">
        <f>'3.Planejamento de Ações'!K14</f>
        <v>Cancelada</v>
      </c>
      <c r="C8" s="134" t="str">
        <f>'3.Planejamento de Ações'!N14</f>
        <v>5. Busca Ativa e Reinserção</v>
      </c>
      <c r="D8" s="134">
        <f>'3.Planejamento de Ações'!O14</f>
        <v>0</v>
      </c>
      <c r="F8" s="50" t="s">
        <v>120</v>
      </c>
      <c r="G8" s="50">
        <f t="shared" ref="G8:K8" si="6">COUNTIFS($C:$C, $F8, $B:$B, G$2)</f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1"/>
        <v>0</v>
      </c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>
      <c r="A9" s="134">
        <f>'3.Planejamento de Ações'!E15</f>
        <v>0</v>
      </c>
      <c r="B9" s="134" t="str">
        <f>'3.Planejamento de Ações'!K15</f>
        <v>Em andamento</v>
      </c>
      <c r="C9" s="134" t="str">
        <f>'3.Planejamento de Ações'!N15</f>
        <v>5. Busca Ativa e Reinserção</v>
      </c>
      <c r="D9" s="134">
        <f>'3.Planejamento de Ações'!O15</f>
        <v>0</v>
      </c>
      <c r="F9" s="50" t="s">
        <v>121</v>
      </c>
      <c r="G9" s="50">
        <f t="shared" ref="G9:K9" si="7">COUNTIFS($C:$C, $F9, $B:$B, G$2)</f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1"/>
        <v>0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>
      <c r="A10" s="134">
        <f>'3.Planejamento de Ações'!E16</f>
        <v>0</v>
      </c>
      <c r="B10" s="134" t="str">
        <f>'3.Planejamento de Ações'!K16</f>
        <v>Concluída</v>
      </c>
      <c r="C10" s="134" t="str">
        <f>'3.Planejamento de Ações'!N16</f>
        <v>8. Escopo e Sequência</v>
      </c>
      <c r="D10" s="134">
        <f>'3.Planejamento de Ações'!O16</f>
        <v>0</v>
      </c>
      <c r="F10" s="50" t="s">
        <v>122</v>
      </c>
      <c r="G10" s="50">
        <f t="shared" ref="G10:K10" si="8">COUNTIFS($C:$C, $F10, $B:$B, G$2)</f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1</v>
      </c>
      <c r="L10" s="50">
        <f t="shared" si="1"/>
        <v>1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>
      <c r="A11" s="134">
        <f>'3.Planejamento de Ações'!E17</f>
        <v>0</v>
      </c>
      <c r="B11" s="134" t="str">
        <f>'3.Planejamento de Ações'!K17</f>
        <v>Cancelada</v>
      </c>
      <c r="C11" s="134" t="str">
        <f>'3.Planejamento de Ações'!N17</f>
        <v>9. Material Didático e de Apoio</v>
      </c>
      <c r="D11" s="134">
        <f>'3.Planejamento de Ações'!O17</f>
        <v>0</v>
      </c>
      <c r="F11" s="50" t="s">
        <v>123</v>
      </c>
      <c r="G11" s="50">
        <f t="shared" ref="G11:K11" si="9">COUNTIFS($C:$C, $F11, $B:$B, G$2)</f>
        <v>1</v>
      </c>
      <c r="H11" s="50">
        <f t="shared" si="9"/>
        <v>0</v>
      </c>
      <c r="I11" s="50">
        <f t="shared" si="9"/>
        <v>0</v>
      </c>
      <c r="J11" s="50">
        <f t="shared" si="9"/>
        <v>0</v>
      </c>
      <c r="K11" s="50">
        <f t="shared" si="9"/>
        <v>0</v>
      </c>
      <c r="L11" s="50">
        <f t="shared" si="1"/>
        <v>1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>
      <c r="A12" s="134">
        <f>'3.Planejamento de Ações'!E18</f>
        <v>0</v>
      </c>
      <c r="B12" s="134" t="str">
        <f>'3.Planejamento de Ações'!K18</f>
        <v>Em andamento</v>
      </c>
      <c r="C12" s="134" t="str">
        <f>'3.Planejamento de Ações'!N18</f>
        <v>10. Avaliações e Mediações Pedagógicas</v>
      </c>
      <c r="D12" s="134">
        <f>'3.Planejamento de Ações'!O18</f>
        <v>0</v>
      </c>
      <c r="F12" s="50" t="s">
        <v>128</v>
      </c>
      <c r="G12" s="50">
        <f t="shared" ref="G12:K12" si="10">COUNTIFS($C:$C, $F12, $B:$B, G$2)</f>
        <v>0</v>
      </c>
      <c r="H12" s="50">
        <f t="shared" si="10"/>
        <v>0</v>
      </c>
      <c r="I12" s="50">
        <f t="shared" si="10"/>
        <v>0</v>
      </c>
      <c r="J12" s="50">
        <f t="shared" si="10"/>
        <v>1</v>
      </c>
      <c r="K12" s="50">
        <f t="shared" si="10"/>
        <v>0</v>
      </c>
      <c r="L12" s="50">
        <f t="shared" si="1"/>
        <v>1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>
      <c r="A13" s="134">
        <f>'3.Planejamento de Ações'!E19</f>
        <v>0</v>
      </c>
      <c r="B13" s="134">
        <f>'3.Planejamento de Ações'!K19</f>
        <v>0</v>
      </c>
      <c r="C13" s="134">
        <f>'3.Planejamento de Ações'!N19</f>
        <v>0</v>
      </c>
      <c r="D13" s="134">
        <f>'3.Planejamento de Ações'!O19</f>
        <v>0</v>
      </c>
      <c r="F13" s="50"/>
      <c r="G13" s="50"/>
    </row>
    <row r="14" spans="1:23">
      <c r="A14" s="134">
        <f>'3.Planejamento de Ações'!E20</f>
        <v>0</v>
      </c>
      <c r="B14" s="134">
        <f>'3.Planejamento de Ações'!K20</f>
        <v>0</v>
      </c>
      <c r="C14" s="134">
        <f>'3.Planejamento de Ações'!N20</f>
        <v>0</v>
      </c>
      <c r="D14" s="134">
        <f>'3.Planejamento de Ações'!O20</f>
        <v>0</v>
      </c>
      <c r="F14" s="50" t="s">
        <v>241</v>
      </c>
      <c r="G14" s="50">
        <f t="shared" ref="G14:L14" si="11">SUM(G3:G12)</f>
        <v>3</v>
      </c>
      <c r="H14" s="50">
        <f t="shared" si="11"/>
        <v>2</v>
      </c>
      <c r="I14" s="50">
        <f t="shared" si="11"/>
        <v>1</v>
      </c>
      <c r="J14" s="50">
        <f t="shared" si="11"/>
        <v>4</v>
      </c>
      <c r="K14" s="50">
        <f t="shared" si="11"/>
        <v>1</v>
      </c>
      <c r="L14" s="50">
        <f t="shared" si="11"/>
        <v>11</v>
      </c>
      <c r="M14" s="81">
        <f>K14/(L14-G14)</f>
        <v>0.125</v>
      </c>
    </row>
    <row r="15" spans="1:23">
      <c r="A15" s="134">
        <f>'3.Planejamento de Ações'!E21</f>
        <v>0</v>
      </c>
      <c r="B15" s="134">
        <f>'3.Planejamento de Ações'!K21</f>
        <v>0</v>
      </c>
      <c r="C15" s="134">
        <f>'3.Planejamento de Ações'!N21</f>
        <v>0</v>
      </c>
      <c r="D15" s="134">
        <f>'3.Planejamento de Ações'!O21</f>
        <v>0</v>
      </c>
    </row>
    <row r="16" spans="1:23">
      <c r="A16" s="134">
        <f>'3.Planejamento de Ações'!E22</f>
        <v>0</v>
      </c>
      <c r="B16" s="134">
        <f>'3.Planejamento de Ações'!K22</f>
        <v>0</v>
      </c>
      <c r="C16" s="134">
        <f>'3.Planejamento de Ações'!N22</f>
        <v>0</v>
      </c>
      <c r="D16" s="134">
        <f>'3.Planejamento de Ações'!O22</f>
        <v>0</v>
      </c>
    </row>
    <row r="17" spans="1:18">
      <c r="A17" s="134">
        <f>'3.Planejamento de Ações'!E23</f>
        <v>0</v>
      </c>
      <c r="B17" s="134">
        <f>'3.Planejamento de Ações'!K23</f>
        <v>0</v>
      </c>
      <c r="C17" s="134">
        <f>'3.Planejamento de Ações'!N23</f>
        <v>0</v>
      </c>
      <c r="D17" s="134">
        <f>'3.Planejamento de Ações'!O23</f>
        <v>0</v>
      </c>
      <c r="R17" s="45"/>
    </row>
    <row r="18" spans="1:18">
      <c r="A18" s="134">
        <f>'3.Planejamento de Ações'!E24</f>
        <v>0</v>
      </c>
      <c r="B18" s="134">
        <f>'3.Planejamento de Ações'!K24</f>
        <v>0</v>
      </c>
      <c r="C18" s="134">
        <f>'3.Planejamento de Ações'!N24</f>
        <v>0</v>
      </c>
      <c r="D18" s="134">
        <f>'3.Planejamento de Ações'!O24</f>
        <v>0</v>
      </c>
    </row>
    <row r="19" spans="1:18">
      <c r="A19" s="134">
        <f>'3.Planejamento de Ações'!E25</f>
        <v>0</v>
      </c>
      <c r="B19" s="134">
        <f>'3.Planejamento de Ações'!K25</f>
        <v>0</v>
      </c>
      <c r="C19" s="134">
        <f>'3.Planejamento de Ações'!N25</f>
        <v>0</v>
      </c>
      <c r="D19" s="134">
        <f>'3.Planejamento de Ações'!O25</f>
        <v>0</v>
      </c>
    </row>
    <row r="20" spans="1:18">
      <c r="A20" s="134">
        <f>'3.Planejamento de Ações'!E26</f>
        <v>0</v>
      </c>
      <c r="B20" s="134">
        <f>'3.Planejamento de Ações'!K26</f>
        <v>0</v>
      </c>
      <c r="C20" s="134">
        <f>'3.Planejamento de Ações'!N26</f>
        <v>0</v>
      </c>
      <c r="D20" s="134">
        <f>'3.Planejamento de Ações'!O26</f>
        <v>0</v>
      </c>
    </row>
    <row r="21" spans="1:18" ht="15.75" customHeight="1">
      <c r="A21" s="134">
        <f>'3.Planejamento de Ações'!E27</f>
        <v>0</v>
      </c>
      <c r="B21" s="134">
        <f>'3.Planejamento de Ações'!K27</f>
        <v>0</v>
      </c>
      <c r="C21" s="134">
        <f>'3.Planejamento de Ações'!N27</f>
        <v>0</v>
      </c>
      <c r="D21" s="134">
        <f>'3.Planejamento de Ações'!O27</f>
        <v>0</v>
      </c>
    </row>
    <row r="22" spans="1:18" ht="15.75" customHeight="1">
      <c r="A22" s="134">
        <f>'3.Planejamento de Ações'!E28</f>
        <v>0</v>
      </c>
      <c r="B22" s="134">
        <f>'3.Planejamento de Ações'!K28</f>
        <v>0</v>
      </c>
      <c r="C22" s="134">
        <f>'3.Planejamento de Ações'!N28</f>
        <v>0</v>
      </c>
      <c r="D22" s="134">
        <f>'3.Planejamento de Ações'!O28</f>
        <v>0</v>
      </c>
    </row>
    <row r="23" spans="1:18" ht="15.75" customHeight="1">
      <c r="A23" s="134">
        <f>'3.Planejamento de Ações'!E29</f>
        <v>0</v>
      </c>
      <c r="B23" s="134">
        <f>'3.Planejamento de Ações'!K29</f>
        <v>0</v>
      </c>
      <c r="C23" s="134">
        <f>'3.Planejamento de Ações'!N29</f>
        <v>0</v>
      </c>
      <c r="D23" s="134">
        <f>'3.Planejamento de Ações'!O29</f>
        <v>0</v>
      </c>
    </row>
    <row r="24" spans="1:18" ht="15.75" customHeight="1">
      <c r="A24" s="134">
        <f>'3.Planejamento de Ações'!E30</f>
        <v>0</v>
      </c>
      <c r="B24" s="134">
        <f>'3.Planejamento de Ações'!K30</f>
        <v>0</v>
      </c>
      <c r="C24" s="134">
        <f>'3.Planejamento de Ações'!N30</f>
        <v>0</v>
      </c>
      <c r="D24" s="134">
        <f>'3.Planejamento de Ações'!O30</f>
        <v>0</v>
      </c>
      <c r="F24" s="115" t="s">
        <v>237</v>
      </c>
      <c r="G24" s="116">
        <v>0</v>
      </c>
    </row>
    <row r="25" spans="1:18" ht="15.75" customHeight="1">
      <c r="A25" s="134">
        <f>'3.Planejamento de Ações'!E31</f>
        <v>0</v>
      </c>
      <c r="B25" s="134">
        <f>'3.Planejamento de Ações'!K31</f>
        <v>0</v>
      </c>
      <c r="C25" s="134">
        <f>'3.Planejamento de Ações'!N31</f>
        <v>0</v>
      </c>
      <c r="D25" s="134">
        <f>'3.Planejamento de Ações'!O31</f>
        <v>0</v>
      </c>
    </row>
    <row r="26" spans="1:18" ht="15.75" customHeight="1">
      <c r="A26" s="134">
        <f>'3.Planejamento de Ações'!E32</f>
        <v>0</v>
      </c>
      <c r="B26" s="134">
        <f>'3.Planejamento de Ações'!K32</f>
        <v>0</v>
      </c>
      <c r="C26" s="134">
        <f>'3.Planejamento de Ações'!N32</f>
        <v>0</v>
      </c>
      <c r="D26" s="134">
        <f>'3.Planejamento de Ações'!O32</f>
        <v>0</v>
      </c>
      <c r="F26" s="107" t="s">
        <v>242</v>
      </c>
      <c r="G26" s="107" t="s">
        <v>149</v>
      </c>
      <c r="H26" s="108"/>
      <c r="I26" s="108"/>
      <c r="J26" s="108"/>
      <c r="K26" s="108"/>
      <c r="L26" s="108"/>
      <c r="M26" s="109"/>
    </row>
    <row r="27" spans="1:18" ht="15.75" customHeight="1">
      <c r="A27" s="134">
        <f>'3.Planejamento de Ações'!E33</f>
        <v>0</v>
      </c>
      <c r="B27" s="134">
        <f>'3.Planejamento de Ações'!K33</f>
        <v>0</v>
      </c>
      <c r="C27" s="134">
        <f>'3.Planejamento de Ações'!N33</f>
        <v>0</v>
      </c>
      <c r="D27" s="134">
        <f>'3.Planejamento de Ações'!O33</f>
        <v>0</v>
      </c>
      <c r="F27" s="107" t="s">
        <v>238</v>
      </c>
      <c r="G27" s="110">
        <v>0</v>
      </c>
      <c r="H27" s="111" t="s">
        <v>156</v>
      </c>
      <c r="I27" s="111" t="s">
        <v>157</v>
      </c>
      <c r="J27" s="111" t="s">
        <v>160</v>
      </c>
      <c r="K27" s="111" t="s">
        <v>158</v>
      </c>
      <c r="L27" s="111" t="s">
        <v>159</v>
      </c>
      <c r="M27" s="112" t="s">
        <v>243</v>
      </c>
    </row>
    <row r="28" spans="1:18" ht="15.75" customHeight="1">
      <c r="A28" s="134">
        <f>'3.Planejamento de Ações'!E34</f>
        <v>0</v>
      </c>
      <c r="B28" s="134">
        <f>'3.Planejamento de Ações'!K34</f>
        <v>0</v>
      </c>
      <c r="C28" s="134">
        <f>'3.Planejamento de Ações'!N34</f>
        <v>0</v>
      </c>
      <c r="D28" s="134">
        <f>'3.Planejamento de Ações'!O34</f>
        <v>0</v>
      </c>
      <c r="F28" s="110">
        <v>0</v>
      </c>
      <c r="G28" s="234">
        <v>988</v>
      </c>
      <c r="H28" s="235"/>
      <c r="I28" s="235"/>
      <c r="J28" s="235"/>
      <c r="K28" s="235"/>
      <c r="L28" s="235"/>
      <c r="M28" s="236">
        <v>988</v>
      </c>
    </row>
    <row r="29" spans="1:18" ht="15.75" customHeight="1">
      <c r="A29" s="134">
        <f>'3.Planejamento de Ações'!E35</f>
        <v>0</v>
      </c>
      <c r="B29" s="134">
        <f>'3.Planejamento de Ações'!K35</f>
        <v>0</v>
      </c>
      <c r="C29" s="134">
        <f>'3.Planejamento de Ações'!N35</f>
        <v>0</v>
      </c>
      <c r="D29" s="134">
        <f>'3.Planejamento de Ações'!O35</f>
        <v>0</v>
      </c>
      <c r="F29" s="113" t="s">
        <v>114</v>
      </c>
      <c r="G29" s="237"/>
      <c r="H29" s="238">
        <v>1</v>
      </c>
      <c r="I29" s="238"/>
      <c r="J29" s="238"/>
      <c r="K29" s="238"/>
      <c r="L29" s="238"/>
      <c r="M29" s="239">
        <v>1</v>
      </c>
    </row>
    <row r="30" spans="1:18" ht="15.75" customHeight="1">
      <c r="A30" s="134">
        <f>'3.Planejamento de Ações'!E36</f>
        <v>0</v>
      </c>
      <c r="B30" s="134">
        <f>'3.Planejamento de Ações'!K36</f>
        <v>0</v>
      </c>
      <c r="C30" s="134">
        <f>'3.Planejamento de Ações'!N36</f>
        <v>0</v>
      </c>
      <c r="D30" s="134">
        <f>'3.Planejamento de Ações'!O36</f>
        <v>0</v>
      </c>
      <c r="F30" s="113" t="s">
        <v>128</v>
      </c>
      <c r="G30" s="237"/>
      <c r="H30" s="238"/>
      <c r="I30" s="238"/>
      <c r="J30" s="238"/>
      <c r="K30" s="238">
        <v>1</v>
      </c>
      <c r="L30" s="238"/>
      <c r="M30" s="239">
        <v>1</v>
      </c>
    </row>
    <row r="31" spans="1:18" ht="15.75" customHeight="1">
      <c r="A31" s="134">
        <f>'3.Planejamento de Ações'!E37</f>
        <v>0</v>
      </c>
      <c r="B31" s="134">
        <f>'3.Planejamento de Ações'!K37</f>
        <v>0</v>
      </c>
      <c r="C31" s="134">
        <f>'3.Planejamento de Ações'!N37</f>
        <v>0</v>
      </c>
      <c r="D31" s="134">
        <f>'3.Planejamento de Ações'!O37</f>
        <v>0</v>
      </c>
      <c r="F31" s="113" t="s">
        <v>116</v>
      </c>
      <c r="G31" s="237"/>
      <c r="H31" s="238"/>
      <c r="I31" s="238">
        <v>1</v>
      </c>
      <c r="J31" s="238"/>
      <c r="K31" s="238"/>
      <c r="L31" s="238"/>
      <c r="M31" s="239">
        <v>1</v>
      </c>
    </row>
    <row r="32" spans="1:18" ht="15.75" customHeight="1">
      <c r="A32" s="134">
        <f>'3.Planejamento de Ações'!E38</f>
        <v>0</v>
      </c>
      <c r="B32" s="134">
        <f>'3.Planejamento de Ações'!K38</f>
        <v>0</v>
      </c>
      <c r="C32" s="134">
        <f>'3.Planejamento de Ações'!N38</f>
        <v>0</v>
      </c>
      <c r="D32" s="134">
        <f>'3.Planejamento de Ações'!O38</f>
        <v>0</v>
      </c>
      <c r="F32" s="113" t="s">
        <v>117</v>
      </c>
      <c r="G32" s="237"/>
      <c r="H32" s="238"/>
      <c r="I32" s="238"/>
      <c r="J32" s="238"/>
      <c r="K32" s="238">
        <v>1</v>
      </c>
      <c r="L32" s="238"/>
      <c r="M32" s="239">
        <v>1</v>
      </c>
    </row>
    <row r="33" spans="1:13" ht="15.75" customHeight="1">
      <c r="A33" s="134">
        <f>'3.Planejamento de Ações'!E39</f>
        <v>0</v>
      </c>
      <c r="B33" s="134">
        <f>'3.Planejamento de Ações'!K39</f>
        <v>0</v>
      </c>
      <c r="C33" s="134">
        <f>'3.Planejamento de Ações'!N39</f>
        <v>0</v>
      </c>
      <c r="D33" s="134">
        <f>'3.Planejamento de Ações'!O39</f>
        <v>0</v>
      </c>
      <c r="F33" s="113" t="s">
        <v>118</v>
      </c>
      <c r="G33" s="237"/>
      <c r="H33" s="238"/>
      <c r="I33" s="238"/>
      <c r="J33" s="238"/>
      <c r="K33" s="238">
        <v>1</v>
      </c>
      <c r="L33" s="238"/>
      <c r="M33" s="239">
        <v>1</v>
      </c>
    </row>
    <row r="34" spans="1:13" ht="15.75" customHeight="1">
      <c r="A34" s="134">
        <f>'3.Planejamento de Ações'!E40</f>
        <v>0</v>
      </c>
      <c r="B34" s="134">
        <f>'3.Planejamento de Ações'!K40</f>
        <v>0</v>
      </c>
      <c r="C34" s="134">
        <f>'3.Planejamento de Ações'!N40</f>
        <v>0</v>
      </c>
      <c r="D34" s="134">
        <f>'3.Planejamento de Ações'!O40</f>
        <v>0</v>
      </c>
      <c r="F34" s="113" t="s">
        <v>119</v>
      </c>
      <c r="G34" s="237"/>
      <c r="H34" s="238">
        <v>1</v>
      </c>
      <c r="I34" s="238">
        <v>1</v>
      </c>
      <c r="J34" s="238"/>
      <c r="K34" s="238">
        <v>1</v>
      </c>
      <c r="L34" s="238">
        <v>1</v>
      </c>
      <c r="M34" s="239">
        <v>4</v>
      </c>
    </row>
    <row r="35" spans="1:13" ht="15.75" customHeight="1">
      <c r="A35" s="134">
        <f>'3.Planejamento de Ações'!E41</f>
        <v>0</v>
      </c>
      <c r="B35" s="134">
        <f>'3.Planejamento de Ações'!K41</f>
        <v>0</v>
      </c>
      <c r="C35" s="134">
        <f>'3.Planejamento de Ações'!N41</f>
        <v>0</v>
      </c>
      <c r="D35" s="134">
        <f>'3.Planejamento de Ações'!O41</f>
        <v>0</v>
      </c>
      <c r="F35" s="113" t="s">
        <v>122</v>
      </c>
      <c r="G35" s="237"/>
      <c r="H35" s="238"/>
      <c r="I35" s="238"/>
      <c r="J35" s="238">
        <v>1</v>
      </c>
      <c r="K35" s="238"/>
      <c r="L35" s="238"/>
      <c r="M35" s="239">
        <v>1</v>
      </c>
    </row>
    <row r="36" spans="1:13" ht="15.75" customHeight="1">
      <c r="A36" s="134">
        <f>'3.Planejamento de Ações'!E42</f>
        <v>0</v>
      </c>
      <c r="B36" s="134">
        <f>'3.Planejamento de Ações'!K42</f>
        <v>0</v>
      </c>
      <c r="C36" s="134">
        <f>'3.Planejamento de Ações'!N42</f>
        <v>0</v>
      </c>
      <c r="D36" s="134">
        <f>'3.Planejamento de Ações'!O42</f>
        <v>0</v>
      </c>
      <c r="F36" s="113" t="s">
        <v>123</v>
      </c>
      <c r="G36" s="237"/>
      <c r="H36" s="238"/>
      <c r="I36" s="238">
        <v>1</v>
      </c>
      <c r="J36" s="238"/>
      <c r="K36" s="238"/>
      <c r="L36" s="238"/>
      <c r="M36" s="239">
        <v>1</v>
      </c>
    </row>
    <row r="37" spans="1:13" ht="15.75" customHeight="1">
      <c r="A37" s="134">
        <f>'3.Planejamento de Ações'!E43</f>
        <v>0</v>
      </c>
      <c r="B37" s="134">
        <f>'3.Planejamento de Ações'!K43</f>
        <v>0</v>
      </c>
      <c r="C37" s="134">
        <f>'3.Planejamento de Ações'!N43</f>
        <v>0</v>
      </c>
      <c r="D37" s="134">
        <f>'3.Planejamento de Ações'!O43</f>
        <v>0</v>
      </c>
      <c r="F37" s="114" t="s">
        <v>243</v>
      </c>
      <c r="G37" s="240">
        <v>988</v>
      </c>
      <c r="H37" s="241">
        <v>2</v>
      </c>
      <c r="I37" s="241">
        <v>3</v>
      </c>
      <c r="J37" s="241">
        <v>1</v>
      </c>
      <c r="K37" s="241">
        <v>4</v>
      </c>
      <c r="L37" s="241">
        <v>1</v>
      </c>
      <c r="M37" s="242">
        <v>999</v>
      </c>
    </row>
    <row r="38" spans="1:13" ht="15.75" customHeight="1">
      <c r="A38" s="134">
        <f>'3.Planejamento de Ações'!E44</f>
        <v>0</v>
      </c>
      <c r="B38" s="134">
        <f>'3.Planejamento de Ações'!K44</f>
        <v>0</v>
      </c>
      <c r="C38" s="134">
        <f>'3.Planejamento de Ações'!N44</f>
        <v>0</v>
      </c>
      <c r="D38" s="134">
        <f>'3.Planejamento de Ações'!O44</f>
        <v>0</v>
      </c>
    </row>
    <row r="39" spans="1:13" ht="15.75" customHeight="1">
      <c r="A39" s="134">
        <f>'3.Planejamento de Ações'!E45</f>
        <v>0</v>
      </c>
      <c r="B39" s="134">
        <f>'3.Planejamento de Ações'!K45</f>
        <v>0</v>
      </c>
      <c r="C39" s="134">
        <f>'3.Planejamento de Ações'!N45</f>
        <v>0</v>
      </c>
      <c r="D39" s="134">
        <f>'3.Planejamento de Ações'!O45</f>
        <v>0</v>
      </c>
    </row>
    <row r="40" spans="1:13" ht="15.75" customHeight="1">
      <c r="A40" s="134">
        <f>'3.Planejamento de Ações'!E46</f>
        <v>0</v>
      </c>
      <c r="B40" s="134">
        <f>'3.Planejamento de Ações'!K46</f>
        <v>0</v>
      </c>
      <c r="C40" s="134">
        <f>'3.Planejamento de Ações'!N46</f>
        <v>0</v>
      </c>
      <c r="D40" s="134">
        <f>'3.Planejamento de Ações'!O46</f>
        <v>0</v>
      </c>
    </row>
    <row r="41" spans="1:13" ht="15.75" customHeight="1">
      <c r="A41" s="134">
        <f>'3.Planejamento de Ações'!E47</f>
        <v>0</v>
      </c>
      <c r="B41" s="134">
        <f>'3.Planejamento de Ações'!K47</f>
        <v>0</v>
      </c>
      <c r="C41" s="134">
        <f>'3.Planejamento de Ações'!N47</f>
        <v>0</v>
      </c>
      <c r="D41" s="134">
        <f>'3.Planejamento de Ações'!O47</f>
        <v>0</v>
      </c>
    </row>
    <row r="42" spans="1:13" ht="15.75" customHeight="1">
      <c r="A42" s="134">
        <f>'3.Planejamento de Ações'!E48</f>
        <v>0</v>
      </c>
      <c r="B42" s="134">
        <f>'3.Planejamento de Ações'!K48</f>
        <v>0</v>
      </c>
      <c r="C42" s="134">
        <f>'3.Planejamento de Ações'!N48</f>
        <v>0</v>
      </c>
      <c r="D42" s="134">
        <f>'3.Planejamento de Ações'!O48</f>
        <v>0</v>
      </c>
    </row>
    <row r="43" spans="1:13" ht="15.75" customHeight="1">
      <c r="A43" s="134">
        <f>'3.Planejamento de Ações'!E49</f>
        <v>0</v>
      </c>
      <c r="B43" s="134">
        <f>'3.Planejamento de Ações'!K49</f>
        <v>0</v>
      </c>
      <c r="C43" s="134">
        <f>'3.Planejamento de Ações'!N49</f>
        <v>0</v>
      </c>
      <c r="D43" s="134">
        <f>'3.Planejamento de Ações'!O49</f>
        <v>0</v>
      </c>
    </row>
    <row r="44" spans="1:13" ht="15.75" customHeight="1">
      <c r="A44" s="134">
        <f>'3.Planejamento de Ações'!E50</f>
        <v>0</v>
      </c>
      <c r="B44" s="134">
        <f>'3.Planejamento de Ações'!K50</f>
        <v>0</v>
      </c>
      <c r="C44" s="134">
        <f>'3.Planejamento de Ações'!N50</f>
        <v>0</v>
      </c>
      <c r="D44" s="134">
        <f>'3.Planejamento de Ações'!O50</f>
        <v>0</v>
      </c>
    </row>
    <row r="45" spans="1:13" ht="15.75" customHeight="1">
      <c r="A45" s="134">
        <f>'3.Planejamento de Ações'!E51</f>
        <v>0</v>
      </c>
      <c r="B45" s="134">
        <f>'3.Planejamento de Ações'!K51</f>
        <v>0</v>
      </c>
      <c r="C45" s="134">
        <f>'3.Planejamento de Ações'!N51</f>
        <v>0</v>
      </c>
      <c r="D45" s="134">
        <f>'3.Planejamento de Ações'!O51</f>
        <v>0</v>
      </c>
    </row>
    <row r="46" spans="1:13" ht="15.75" customHeight="1">
      <c r="A46" s="134">
        <f>'3.Planejamento de Ações'!E52</f>
        <v>0</v>
      </c>
      <c r="B46" s="134">
        <f>'3.Planejamento de Ações'!K52</f>
        <v>0</v>
      </c>
      <c r="C46" s="134">
        <f>'3.Planejamento de Ações'!N52</f>
        <v>0</v>
      </c>
      <c r="D46" s="134">
        <f>'3.Planejamento de Ações'!O52</f>
        <v>0</v>
      </c>
    </row>
    <row r="47" spans="1:13" ht="15.75" customHeight="1">
      <c r="A47" s="134">
        <f>'3.Planejamento de Ações'!E53</f>
        <v>0</v>
      </c>
      <c r="B47" s="134">
        <f>'3.Planejamento de Ações'!K53</f>
        <v>0</v>
      </c>
      <c r="C47" s="134">
        <f>'3.Planejamento de Ações'!N53</f>
        <v>0</v>
      </c>
      <c r="D47" s="134">
        <f>'3.Planejamento de Ações'!O53</f>
        <v>0</v>
      </c>
    </row>
    <row r="48" spans="1:13" ht="15.75" customHeight="1">
      <c r="A48" s="134">
        <f>'3.Planejamento de Ações'!E54</f>
        <v>0</v>
      </c>
      <c r="B48" s="134">
        <f>'3.Planejamento de Ações'!K54</f>
        <v>0</v>
      </c>
      <c r="C48" s="134">
        <f>'3.Planejamento de Ações'!N54</f>
        <v>0</v>
      </c>
      <c r="D48" s="134">
        <f>'3.Planejamento de Ações'!O54</f>
        <v>0</v>
      </c>
    </row>
    <row r="49" spans="1:4" ht="15.75" customHeight="1">
      <c r="A49" s="134">
        <f>'3.Planejamento de Ações'!E55</f>
        <v>0</v>
      </c>
      <c r="B49" s="134">
        <f>'3.Planejamento de Ações'!K55</f>
        <v>0</v>
      </c>
      <c r="C49" s="134">
        <f>'3.Planejamento de Ações'!N55</f>
        <v>0</v>
      </c>
      <c r="D49" s="134">
        <f>'3.Planejamento de Ações'!O55</f>
        <v>0</v>
      </c>
    </row>
    <row r="50" spans="1:4" ht="15.75" customHeight="1">
      <c r="A50" s="134">
        <f>'3.Planejamento de Ações'!E56</f>
        <v>0</v>
      </c>
      <c r="B50" s="134">
        <f>'3.Planejamento de Ações'!K56</f>
        <v>0</v>
      </c>
      <c r="C50" s="134">
        <f>'3.Planejamento de Ações'!N56</f>
        <v>0</v>
      </c>
      <c r="D50" s="134">
        <f>'3.Planejamento de Ações'!O56</f>
        <v>0</v>
      </c>
    </row>
    <row r="51" spans="1:4" ht="15.75" customHeight="1">
      <c r="A51" s="134">
        <f>'3.Planejamento de Ações'!E57</f>
        <v>0</v>
      </c>
      <c r="B51" s="134">
        <f>'3.Planejamento de Ações'!K57</f>
        <v>0</v>
      </c>
      <c r="C51" s="134">
        <f>'3.Planejamento de Ações'!N57</f>
        <v>0</v>
      </c>
      <c r="D51" s="134">
        <f>'3.Planejamento de Ações'!O57</f>
        <v>0</v>
      </c>
    </row>
    <row r="52" spans="1:4" ht="15.75" customHeight="1">
      <c r="A52" s="134">
        <f>'3.Planejamento de Ações'!E58</f>
        <v>0</v>
      </c>
      <c r="B52" s="134">
        <f>'3.Planejamento de Ações'!K58</f>
        <v>0</v>
      </c>
      <c r="C52" s="134">
        <f>'3.Planejamento de Ações'!N58</f>
        <v>0</v>
      </c>
      <c r="D52" s="134">
        <f>'3.Planejamento de Ações'!O58</f>
        <v>0</v>
      </c>
    </row>
    <row r="53" spans="1:4" ht="15.75" customHeight="1">
      <c r="A53" s="134">
        <f>'3.Planejamento de Ações'!E59</f>
        <v>0</v>
      </c>
      <c r="B53" s="134">
        <f>'3.Planejamento de Ações'!K59</f>
        <v>0</v>
      </c>
      <c r="C53" s="134">
        <f>'3.Planejamento de Ações'!N59</f>
        <v>0</v>
      </c>
      <c r="D53" s="134">
        <f>'3.Planejamento de Ações'!O59</f>
        <v>0</v>
      </c>
    </row>
    <row r="54" spans="1:4" ht="15.75" customHeight="1">
      <c r="A54" s="134">
        <f>'3.Planejamento de Ações'!E60</f>
        <v>0</v>
      </c>
      <c r="B54" s="134">
        <f>'3.Planejamento de Ações'!K60</f>
        <v>0</v>
      </c>
      <c r="C54" s="134">
        <f>'3.Planejamento de Ações'!N60</f>
        <v>0</v>
      </c>
      <c r="D54" s="134">
        <f>'3.Planejamento de Ações'!O60</f>
        <v>0</v>
      </c>
    </row>
    <row r="55" spans="1:4" ht="15.75" customHeight="1">
      <c r="A55" s="134">
        <f>'3.Planejamento de Ações'!E61</f>
        <v>0</v>
      </c>
      <c r="B55" s="134">
        <f>'3.Planejamento de Ações'!K61</f>
        <v>0</v>
      </c>
      <c r="C55" s="134">
        <f>'3.Planejamento de Ações'!N61</f>
        <v>0</v>
      </c>
      <c r="D55" s="134">
        <f>'3.Planejamento de Ações'!O61</f>
        <v>0</v>
      </c>
    </row>
    <row r="56" spans="1:4" ht="15.75" customHeight="1">
      <c r="A56" s="134">
        <f>'3.Planejamento de Ações'!E62</f>
        <v>0</v>
      </c>
      <c r="B56" s="134">
        <f>'3.Planejamento de Ações'!K62</f>
        <v>0</v>
      </c>
      <c r="C56" s="134">
        <f>'3.Planejamento de Ações'!N62</f>
        <v>0</v>
      </c>
      <c r="D56" s="134">
        <f>'3.Planejamento de Ações'!O62</f>
        <v>0</v>
      </c>
    </row>
    <row r="57" spans="1:4" ht="15.75" customHeight="1">
      <c r="A57" s="134">
        <f>'3.Planejamento de Ações'!E63</f>
        <v>0</v>
      </c>
      <c r="B57" s="134">
        <f>'3.Planejamento de Ações'!K63</f>
        <v>0</v>
      </c>
      <c r="C57" s="134">
        <f>'3.Planejamento de Ações'!N63</f>
        <v>0</v>
      </c>
      <c r="D57" s="134">
        <f>'3.Planejamento de Ações'!O63</f>
        <v>0</v>
      </c>
    </row>
    <row r="58" spans="1:4" ht="15.75" customHeight="1">
      <c r="A58" s="134">
        <f>'3.Planejamento de Ações'!E64</f>
        <v>0</v>
      </c>
      <c r="B58" s="134">
        <f>'3.Planejamento de Ações'!K64</f>
        <v>0</v>
      </c>
      <c r="C58" s="134">
        <f>'3.Planejamento de Ações'!N64</f>
        <v>0</v>
      </c>
      <c r="D58" s="134">
        <f>'3.Planejamento de Ações'!O64</f>
        <v>0</v>
      </c>
    </row>
    <row r="59" spans="1:4" ht="15.75" customHeight="1">
      <c r="A59" s="134">
        <f>'3.Planejamento de Ações'!E65</f>
        <v>0</v>
      </c>
      <c r="B59" s="134">
        <f>'3.Planejamento de Ações'!K65</f>
        <v>0</v>
      </c>
      <c r="C59" s="134">
        <f>'3.Planejamento de Ações'!N65</f>
        <v>0</v>
      </c>
      <c r="D59" s="134">
        <f>'3.Planejamento de Ações'!O65</f>
        <v>0</v>
      </c>
    </row>
    <row r="60" spans="1:4" ht="15.75" customHeight="1">
      <c r="A60" s="134">
        <f>'3.Planejamento de Ações'!E66</f>
        <v>0</v>
      </c>
      <c r="B60" s="134">
        <f>'3.Planejamento de Ações'!K66</f>
        <v>0</v>
      </c>
      <c r="C60" s="134">
        <f>'3.Planejamento de Ações'!N66</f>
        <v>0</v>
      </c>
      <c r="D60" s="134">
        <f>'3.Planejamento de Ações'!O66</f>
        <v>0</v>
      </c>
    </row>
    <row r="61" spans="1:4" ht="15.75" customHeight="1">
      <c r="A61" s="134">
        <f>'3.Planejamento de Ações'!E67</f>
        <v>0</v>
      </c>
      <c r="B61" s="134">
        <f>'3.Planejamento de Ações'!K67</f>
        <v>0</v>
      </c>
      <c r="C61" s="134">
        <f>'3.Planejamento de Ações'!N67</f>
        <v>0</v>
      </c>
      <c r="D61" s="134">
        <f>'3.Planejamento de Ações'!O67</f>
        <v>0</v>
      </c>
    </row>
    <row r="62" spans="1:4" ht="15.75" customHeight="1">
      <c r="A62" s="134">
        <f>'3.Planejamento de Ações'!E68</f>
        <v>0</v>
      </c>
      <c r="B62" s="134">
        <f>'3.Planejamento de Ações'!K68</f>
        <v>0</v>
      </c>
      <c r="C62" s="134">
        <f>'3.Planejamento de Ações'!N68</f>
        <v>0</v>
      </c>
      <c r="D62" s="134">
        <f>'3.Planejamento de Ações'!O68</f>
        <v>0</v>
      </c>
    </row>
    <row r="63" spans="1:4" ht="15.75" customHeight="1">
      <c r="A63" s="134">
        <f>'3.Planejamento de Ações'!E69</f>
        <v>0</v>
      </c>
      <c r="B63" s="134">
        <f>'3.Planejamento de Ações'!K69</f>
        <v>0</v>
      </c>
      <c r="C63" s="134">
        <f>'3.Planejamento de Ações'!N69</f>
        <v>0</v>
      </c>
      <c r="D63" s="134">
        <f>'3.Planejamento de Ações'!O69</f>
        <v>0</v>
      </c>
    </row>
    <row r="64" spans="1:4" ht="15.75" customHeight="1">
      <c r="A64" s="134">
        <f>'3.Planejamento de Ações'!E70</f>
        <v>0</v>
      </c>
      <c r="B64" s="134">
        <f>'3.Planejamento de Ações'!K70</f>
        <v>0</v>
      </c>
      <c r="C64" s="134">
        <f>'3.Planejamento de Ações'!N70</f>
        <v>0</v>
      </c>
      <c r="D64" s="134">
        <f>'3.Planejamento de Ações'!O70</f>
        <v>0</v>
      </c>
    </row>
    <row r="65" spans="1:4" ht="15.75" customHeight="1">
      <c r="A65" s="134">
        <f>'3.Planejamento de Ações'!E71</f>
        <v>0</v>
      </c>
      <c r="B65" s="134">
        <f>'3.Planejamento de Ações'!K71</f>
        <v>0</v>
      </c>
      <c r="C65" s="134">
        <f>'3.Planejamento de Ações'!N71</f>
        <v>0</v>
      </c>
      <c r="D65" s="134">
        <f>'3.Planejamento de Ações'!O71</f>
        <v>0</v>
      </c>
    </row>
    <row r="66" spans="1:4" ht="15.75" customHeight="1">
      <c r="A66" s="134">
        <f>'3.Planejamento de Ações'!E72</f>
        <v>0</v>
      </c>
      <c r="B66" s="134">
        <f>'3.Planejamento de Ações'!K72</f>
        <v>0</v>
      </c>
      <c r="C66" s="134">
        <f>'3.Planejamento de Ações'!N72</f>
        <v>0</v>
      </c>
      <c r="D66" s="134">
        <f>'3.Planejamento de Ações'!O72</f>
        <v>0</v>
      </c>
    </row>
    <row r="67" spans="1:4" ht="15.75" customHeight="1">
      <c r="A67" s="134">
        <f>'3.Planejamento de Ações'!E73</f>
        <v>0</v>
      </c>
      <c r="B67" s="134">
        <f>'3.Planejamento de Ações'!K73</f>
        <v>0</v>
      </c>
      <c r="C67" s="134">
        <f>'3.Planejamento de Ações'!N73</f>
        <v>0</v>
      </c>
      <c r="D67" s="134">
        <f>'3.Planejamento de Ações'!O73</f>
        <v>0</v>
      </c>
    </row>
    <row r="68" spans="1:4" ht="15.75" customHeight="1">
      <c r="A68" s="134">
        <f>'3.Planejamento de Ações'!E74</f>
        <v>0</v>
      </c>
      <c r="B68" s="134">
        <f>'3.Planejamento de Ações'!K74</f>
        <v>0</v>
      </c>
      <c r="C68" s="134">
        <f>'3.Planejamento de Ações'!N74</f>
        <v>0</v>
      </c>
      <c r="D68" s="134">
        <f>'3.Planejamento de Ações'!O74</f>
        <v>0</v>
      </c>
    </row>
    <row r="69" spans="1:4" ht="15.75" customHeight="1">
      <c r="A69" s="134">
        <f>'3.Planejamento de Ações'!E75</f>
        <v>0</v>
      </c>
      <c r="B69" s="134">
        <f>'3.Planejamento de Ações'!K75</f>
        <v>0</v>
      </c>
      <c r="C69" s="134">
        <f>'3.Planejamento de Ações'!N75</f>
        <v>0</v>
      </c>
      <c r="D69" s="134">
        <f>'3.Planejamento de Ações'!O75</f>
        <v>0</v>
      </c>
    </row>
    <row r="70" spans="1:4" ht="15.75" customHeight="1">
      <c r="A70" s="134">
        <f>'3.Planejamento de Ações'!E76</f>
        <v>0</v>
      </c>
      <c r="B70" s="134">
        <f>'3.Planejamento de Ações'!K76</f>
        <v>0</v>
      </c>
      <c r="C70" s="134">
        <f>'3.Planejamento de Ações'!N76</f>
        <v>0</v>
      </c>
      <c r="D70" s="134">
        <f>'3.Planejamento de Ações'!O76</f>
        <v>0</v>
      </c>
    </row>
    <row r="71" spans="1:4" ht="15.75" customHeight="1">
      <c r="A71" s="134">
        <f>'3.Planejamento de Ações'!E77</f>
        <v>0</v>
      </c>
      <c r="B71" s="134">
        <f>'3.Planejamento de Ações'!K77</f>
        <v>0</v>
      </c>
      <c r="C71" s="134">
        <f>'3.Planejamento de Ações'!N77</f>
        <v>0</v>
      </c>
      <c r="D71" s="134">
        <f>'3.Planejamento de Ações'!O77</f>
        <v>0</v>
      </c>
    </row>
    <row r="72" spans="1:4" ht="15.75" customHeight="1">
      <c r="A72" s="134">
        <f>'3.Planejamento de Ações'!E78</f>
        <v>0</v>
      </c>
      <c r="B72" s="134">
        <f>'3.Planejamento de Ações'!K78</f>
        <v>0</v>
      </c>
      <c r="C72" s="134">
        <f>'3.Planejamento de Ações'!N78</f>
        <v>0</v>
      </c>
      <c r="D72" s="134">
        <f>'3.Planejamento de Ações'!O78</f>
        <v>0</v>
      </c>
    </row>
    <row r="73" spans="1:4" ht="15.75" customHeight="1">
      <c r="A73" s="134">
        <f>'3.Planejamento de Ações'!E79</f>
        <v>0</v>
      </c>
      <c r="B73" s="134">
        <f>'3.Planejamento de Ações'!K79</f>
        <v>0</v>
      </c>
      <c r="C73" s="134">
        <f>'3.Planejamento de Ações'!N79</f>
        <v>0</v>
      </c>
      <c r="D73" s="134">
        <f>'3.Planejamento de Ações'!O79</f>
        <v>0</v>
      </c>
    </row>
    <row r="74" spans="1:4" ht="15.75" customHeight="1">
      <c r="A74" s="134">
        <f>'3.Planejamento de Ações'!E80</f>
        <v>0</v>
      </c>
      <c r="B74" s="134">
        <f>'3.Planejamento de Ações'!K80</f>
        <v>0</v>
      </c>
      <c r="C74" s="134">
        <f>'3.Planejamento de Ações'!N80</f>
        <v>0</v>
      </c>
      <c r="D74" s="134">
        <f>'3.Planejamento de Ações'!O80</f>
        <v>0</v>
      </c>
    </row>
    <row r="75" spans="1:4" ht="15.75" customHeight="1">
      <c r="A75" s="134">
        <f>'3.Planejamento de Ações'!E81</f>
        <v>0</v>
      </c>
      <c r="B75" s="134">
        <f>'3.Planejamento de Ações'!K81</f>
        <v>0</v>
      </c>
      <c r="C75" s="134">
        <f>'3.Planejamento de Ações'!N81</f>
        <v>0</v>
      </c>
      <c r="D75" s="134">
        <f>'3.Planejamento de Ações'!O81</f>
        <v>0</v>
      </c>
    </row>
    <row r="76" spans="1:4" ht="15.75" customHeight="1">
      <c r="A76" s="134">
        <f>'3.Planejamento de Ações'!E82</f>
        <v>0</v>
      </c>
      <c r="B76" s="134">
        <f>'3.Planejamento de Ações'!K82</f>
        <v>0</v>
      </c>
      <c r="C76" s="134">
        <f>'3.Planejamento de Ações'!N82</f>
        <v>0</v>
      </c>
      <c r="D76" s="134">
        <f>'3.Planejamento de Ações'!O82</f>
        <v>0</v>
      </c>
    </row>
    <row r="77" spans="1:4" ht="15.75" customHeight="1">
      <c r="A77" s="134">
        <f>'3.Planejamento de Ações'!E83</f>
        <v>0</v>
      </c>
      <c r="B77" s="134">
        <f>'3.Planejamento de Ações'!K83</f>
        <v>0</v>
      </c>
      <c r="C77" s="134">
        <f>'3.Planejamento de Ações'!N83</f>
        <v>0</v>
      </c>
      <c r="D77" s="134">
        <f>'3.Planejamento de Ações'!O83</f>
        <v>0</v>
      </c>
    </row>
    <row r="78" spans="1:4" ht="15.75" customHeight="1">
      <c r="A78" s="134">
        <f>'3.Planejamento de Ações'!E84</f>
        <v>0</v>
      </c>
      <c r="B78" s="134">
        <f>'3.Planejamento de Ações'!K84</f>
        <v>0</v>
      </c>
      <c r="C78" s="134">
        <f>'3.Planejamento de Ações'!N84</f>
        <v>0</v>
      </c>
      <c r="D78" s="134">
        <f>'3.Planejamento de Ações'!O84</f>
        <v>0</v>
      </c>
    </row>
    <row r="79" spans="1:4" ht="15.75" customHeight="1">
      <c r="A79" s="134">
        <f>'3.Planejamento de Ações'!E85</f>
        <v>0</v>
      </c>
      <c r="B79" s="134">
        <f>'3.Planejamento de Ações'!K85</f>
        <v>0</v>
      </c>
      <c r="C79" s="134">
        <f>'3.Planejamento de Ações'!N85</f>
        <v>0</v>
      </c>
      <c r="D79" s="134">
        <f>'3.Planejamento de Ações'!O85</f>
        <v>0</v>
      </c>
    </row>
    <row r="80" spans="1:4" ht="15.75" customHeight="1">
      <c r="A80" s="134">
        <f>'3.Planejamento de Ações'!E86</f>
        <v>0</v>
      </c>
      <c r="B80" s="134">
        <f>'3.Planejamento de Ações'!K86</f>
        <v>0</v>
      </c>
      <c r="C80" s="134">
        <f>'3.Planejamento de Ações'!N86</f>
        <v>0</v>
      </c>
      <c r="D80" s="134">
        <f>'3.Planejamento de Ações'!O86</f>
        <v>0</v>
      </c>
    </row>
    <row r="81" spans="1:4" ht="15.75" customHeight="1">
      <c r="A81" s="134">
        <f>'3.Planejamento de Ações'!E87</f>
        <v>0</v>
      </c>
      <c r="B81" s="134">
        <f>'3.Planejamento de Ações'!K87</f>
        <v>0</v>
      </c>
      <c r="C81" s="134">
        <f>'3.Planejamento de Ações'!N87</f>
        <v>0</v>
      </c>
      <c r="D81" s="134">
        <f>'3.Planejamento de Ações'!O87</f>
        <v>0</v>
      </c>
    </row>
    <row r="82" spans="1:4" ht="15.75" customHeight="1">
      <c r="A82" s="134">
        <f>'3.Planejamento de Ações'!E88</f>
        <v>0</v>
      </c>
      <c r="B82" s="134">
        <f>'3.Planejamento de Ações'!K88</f>
        <v>0</v>
      </c>
      <c r="C82" s="134">
        <f>'3.Planejamento de Ações'!N88</f>
        <v>0</v>
      </c>
      <c r="D82" s="134">
        <f>'3.Planejamento de Ações'!O88</f>
        <v>0</v>
      </c>
    </row>
    <row r="83" spans="1:4" ht="15.75" customHeight="1">
      <c r="A83" s="134">
        <f>'3.Planejamento de Ações'!E89</f>
        <v>0</v>
      </c>
      <c r="B83" s="134">
        <f>'3.Planejamento de Ações'!K89</f>
        <v>0</v>
      </c>
      <c r="C83" s="134">
        <f>'3.Planejamento de Ações'!N89</f>
        <v>0</v>
      </c>
      <c r="D83" s="134">
        <f>'3.Planejamento de Ações'!O89</f>
        <v>0</v>
      </c>
    </row>
    <row r="84" spans="1:4" ht="15.75" customHeight="1">
      <c r="A84" s="134">
        <f>'3.Planejamento de Ações'!E90</f>
        <v>0</v>
      </c>
      <c r="B84" s="134">
        <f>'3.Planejamento de Ações'!K90</f>
        <v>0</v>
      </c>
      <c r="C84" s="134">
        <f>'3.Planejamento de Ações'!N90</f>
        <v>0</v>
      </c>
      <c r="D84" s="134">
        <f>'3.Planejamento de Ações'!O90</f>
        <v>0</v>
      </c>
    </row>
    <row r="85" spans="1:4" ht="15.75" customHeight="1">
      <c r="A85" s="134">
        <f>'3.Planejamento de Ações'!E91</f>
        <v>0</v>
      </c>
      <c r="B85" s="134">
        <f>'3.Planejamento de Ações'!K91</f>
        <v>0</v>
      </c>
      <c r="C85" s="134">
        <f>'3.Planejamento de Ações'!N91</f>
        <v>0</v>
      </c>
      <c r="D85" s="134">
        <f>'3.Planejamento de Ações'!O91</f>
        <v>0</v>
      </c>
    </row>
    <row r="86" spans="1:4" ht="15.75" customHeight="1">
      <c r="A86" s="134">
        <f>'3.Planejamento de Ações'!E92</f>
        <v>0</v>
      </c>
      <c r="B86" s="134">
        <f>'3.Planejamento de Ações'!K92</f>
        <v>0</v>
      </c>
      <c r="C86" s="134">
        <f>'3.Planejamento de Ações'!N92</f>
        <v>0</v>
      </c>
      <c r="D86" s="134">
        <f>'3.Planejamento de Ações'!O92</f>
        <v>0</v>
      </c>
    </row>
    <row r="87" spans="1:4" ht="15.75" customHeight="1">
      <c r="A87" s="134">
        <f>'3.Planejamento de Ações'!E93</f>
        <v>0</v>
      </c>
      <c r="B87" s="134">
        <f>'3.Planejamento de Ações'!K93</f>
        <v>0</v>
      </c>
      <c r="C87" s="134">
        <f>'3.Planejamento de Ações'!N93</f>
        <v>0</v>
      </c>
      <c r="D87" s="134">
        <f>'3.Planejamento de Ações'!O93</f>
        <v>0</v>
      </c>
    </row>
    <row r="88" spans="1:4" ht="15.75" customHeight="1">
      <c r="A88" s="134">
        <f>'3.Planejamento de Ações'!E94</f>
        <v>0</v>
      </c>
      <c r="B88" s="134">
        <f>'3.Planejamento de Ações'!K94</f>
        <v>0</v>
      </c>
      <c r="C88" s="134">
        <f>'3.Planejamento de Ações'!N94</f>
        <v>0</v>
      </c>
      <c r="D88" s="134">
        <f>'3.Planejamento de Ações'!O94</f>
        <v>0</v>
      </c>
    </row>
    <row r="89" spans="1:4" ht="15.75" customHeight="1">
      <c r="A89" s="134">
        <f>'3.Planejamento de Ações'!E95</f>
        <v>0</v>
      </c>
      <c r="B89" s="134">
        <f>'3.Planejamento de Ações'!K95</f>
        <v>0</v>
      </c>
      <c r="C89" s="134">
        <f>'3.Planejamento de Ações'!N95</f>
        <v>0</v>
      </c>
      <c r="D89" s="134">
        <f>'3.Planejamento de Ações'!O95</f>
        <v>0</v>
      </c>
    </row>
    <row r="90" spans="1:4" ht="15.75" customHeight="1">
      <c r="A90" s="134">
        <f>'3.Planejamento de Ações'!E96</f>
        <v>0</v>
      </c>
      <c r="B90" s="134">
        <f>'3.Planejamento de Ações'!K96</f>
        <v>0</v>
      </c>
      <c r="C90" s="134">
        <f>'3.Planejamento de Ações'!N96</f>
        <v>0</v>
      </c>
      <c r="D90" s="134">
        <f>'3.Planejamento de Ações'!O96</f>
        <v>0</v>
      </c>
    </row>
    <row r="91" spans="1:4" ht="15.75" customHeight="1">
      <c r="A91" s="134">
        <f>'3.Planejamento de Ações'!E97</f>
        <v>0</v>
      </c>
      <c r="B91" s="134">
        <f>'3.Planejamento de Ações'!K97</f>
        <v>0</v>
      </c>
      <c r="C91" s="134">
        <f>'3.Planejamento de Ações'!N97</f>
        <v>0</v>
      </c>
      <c r="D91" s="134">
        <f>'3.Planejamento de Ações'!O97</f>
        <v>0</v>
      </c>
    </row>
    <row r="92" spans="1:4" ht="15.75" customHeight="1">
      <c r="A92" s="134">
        <f>'3.Planejamento de Ações'!E98</f>
        <v>0</v>
      </c>
      <c r="B92" s="134">
        <f>'3.Planejamento de Ações'!K98</f>
        <v>0</v>
      </c>
      <c r="C92" s="134">
        <f>'3.Planejamento de Ações'!N98</f>
        <v>0</v>
      </c>
      <c r="D92" s="134">
        <f>'3.Planejamento de Ações'!O98</f>
        <v>0</v>
      </c>
    </row>
    <row r="93" spans="1:4" ht="15.75" customHeight="1">
      <c r="A93" s="134">
        <f>'3.Planejamento de Ações'!E99</f>
        <v>0</v>
      </c>
      <c r="B93" s="134">
        <f>'3.Planejamento de Ações'!K99</f>
        <v>0</v>
      </c>
      <c r="C93" s="134">
        <f>'3.Planejamento de Ações'!N99</f>
        <v>0</v>
      </c>
      <c r="D93" s="134">
        <f>'3.Planejamento de Ações'!O99</f>
        <v>0</v>
      </c>
    </row>
    <row r="94" spans="1:4" ht="15.75" customHeight="1">
      <c r="A94" s="134">
        <f>'3.Planejamento de Ações'!E100</f>
        <v>0</v>
      </c>
      <c r="B94" s="134">
        <f>'3.Planejamento de Ações'!K100</f>
        <v>0</v>
      </c>
      <c r="C94" s="134">
        <f>'3.Planejamento de Ações'!N100</f>
        <v>0</v>
      </c>
      <c r="D94" s="134">
        <f>'3.Planejamento de Ações'!O100</f>
        <v>0</v>
      </c>
    </row>
    <row r="95" spans="1:4" ht="15.75" customHeight="1">
      <c r="A95" s="134">
        <f>'3.Planejamento de Ações'!E101</f>
        <v>0</v>
      </c>
      <c r="B95" s="134">
        <f>'3.Planejamento de Ações'!K101</f>
        <v>0</v>
      </c>
      <c r="C95" s="134">
        <f>'3.Planejamento de Ações'!N101</f>
        <v>0</v>
      </c>
      <c r="D95" s="134">
        <f>'3.Planejamento de Ações'!O101</f>
        <v>0</v>
      </c>
    </row>
    <row r="96" spans="1:4" ht="15.75" customHeight="1">
      <c r="A96" s="134">
        <f>'3.Planejamento de Ações'!E102</f>
        <v>0</v>
      </c>
      <c r="B96" s="134">
        <f>'3.Planejamento de Ações'!K102</f>
        <v>0</v>
      </c>
      <c r="C96" s="134">
        <f>'3.Planejamento de Ações'!N102</f>
        <v>0</v>
      </c>
      <c r="D96" s="134">
        <f>'3.Planejamento de Ações'!O102</f>
        <v>0</v>
      </c>
    </row>
    <row r="97" spans="1:4" ht="15.75" customHeight="1">
      <c r="A97" s="134">
        <f>'3.Planejamento de Ações'!E103</f>
        <v>0</v>
      </c>
      <c r="B97" s="134">
        <f>'3.Planejamento de Ações'!K103</f>
        <v>0</v>
      </c>
      <c r="C97" s="134">
        <f>'3.Planejamento de Ações'!N103</f>
        <v>0</v>
      </c>
      <c r="D97" s="134">
        <f>'3.Planejamento de Ações'!O103</f>
        <v>0</v>
      </c>
    </row>
    <row r="98" spans="1:4" ht="15.75" customHeight="1">
      <c r="A98" s="134">
        <f>'3.Planejamento de Ações'!E104</f>
        <v>0</v>
      </c>
      <c r="B98" s="134">
        <f>'3.Planejamento de Ações'!K104</f>
        <v>0</v>
      </c>
      <c r="C98" s="134">
        <f>'3.Planejamento de Ações'!N104</f>
        <v>0</v>
      </c>
      <c r="D98" s="134">
        <f>'3.Planejamento de Ações'!O104</f>
        <v>0</v>
      </c>
    </row>
    <row r="99" spans="1:4" ht="15.75" customHeight="1">
      <c r="A99" s="134">
        <f>'3.Planejamento de Ações'!E105</f>
        <v>0</v>
      </c>
      <c r="B99" s="134">
        <f>'3.Planejamento de Ações'!K105</f>
        <v>0</v>
      </c>
      <c r="C99" s="134">
        <f>'3.Planejamento de Ações'!N105</f>
        <v>0</v>
      </c>
      <c r="D99" s="134">
        <f>'3.Planejamento de Ações'!O105</f>
        <v>0</v>
      </c>
    </row>
    <row r="100" spans="1:4" ht="15.75" customHeight="1">
      <c r="A100" s="134">
        <f>'3.Planejamento de Ações'!E106</f>
        <v>0</v>
      </c>
      <c r="B100" s="134">
        <f>'3.Planejamento de Ações'!K106</f>
        <v>0</v>
      </c>
      <c r="C100" s="134">
        <f>'3.Planejamento de Ações'!N106</f>
        <v>0</v>
      </c>
      <c r="D100" s="134">
        <f>'3.Planejamento de Ações'!O106</f>
        <v>0</v>
      </c>
    </row>
    <row r="101" spans="1:4" ht="15.75" customHeight="1">
      <c r="A101" s="134">
        <f>'3.Planejamento de Ações'!E107</f>
        <v>0</v>
      </c>
      <c r="B101" s="134">
        <f>'3.Planejamento de Ações'!K107</f>
        <v>0</v>
      </c>
      <c r="C101" s="134">
        <f>'3.Planejamento de Ações'!N107</f>
        <v>0</v>
      </c>
      <c r="D101" s="134">
        <f>'3.Planejamento de Ações'!O107</f>
        <v>0</v>
      </c>
    </row>
    <row r="102" spans="1:4" ht="15.75" customHeight="1">
      <c r="A102" s="134">
        <f>'3.Planejamento de Ações'!E108</f>
        <v>0</v>
      </c>
      <c r="B102" s="134">
        <f>'3.Planejamento de Ações'!K108</f>
        <v>0</v>
      </c>
      <c r="C102" s="134">
        <f>'3.Planejamento de Ações'!N108</f>
        <v>0</v>
      </c>
      <c r="D102" s="134">
        <f>'3.Planejamento de Ações'!O108</f>
        <v>0</v>
      </c>
    </row>
    <row r="103" spans="1:4" ht="15.75" customHeight="1">
      <c r="A103" s="134">
        <f>'3.Planejamento de Ações'!E109</f>
        <v>0</v>
      </c>
      <c r="B103" s="134">
        <f>'3.Planejamento de Ações'!K109</f>
        <v>0</v>
      </c>
      <c r="C103" s="134">
        <f>'3.Planejamento de Ações'!N109</f>
        <v>0</v>
      </c>
      <c r="D103" s="134">
        <f>'3.Planejamento de Ações'!O109</f>
        <v>0</v>
      </c>
    </row>
    <row r="104" spans="1:4" ht="15.75" customHeight="1">
      <c r="A104" s="134">
        <f>'3.Planejamento de Ações'!E110</f>
        <v>0</v>
      </c>
      <c r="B104" s="134">
        <f>'3.Planejamento de Ações'!K110</f>
        <v>0</v>
      </c>
      <c r="C104" s="134">
        <f>'3.Planejamento de Ações'!N110</f>
        <v>0</v>
      </c>
      <c r="D104" s="134">
        <f>'3.Planejamento de Ações'!O110</f>
        <v>0</v>
      </c>
    </row>
    <row r="105" spans="1:4" ht="15.75" customHeight="1">
      <c r="A105" s="134">
        <f>'3.Planejamento de Ações'!E111</f>
        <v>0</v>
      </c>
      <c r="B105" s="134">
        <f>'3.Planejamento de Ações'!K111</f>
        <v>0</v>
      </c>
      <c r="C105" s="134">
        <f>'3.Planejamento de Ações'!N111</f>
        <v>0</v>
      </c>
      <c r="D105" s="134">
        <f>'3.Planejamento de Ações'!O111</f>
        <v>0</v>
      </c>
    </row>
    <row r="106" spans="1:4" ht="15.75" customHeight="1">
      <c r="A106" s="134">
        <f>'3.Planejamento de Ações'!E112</f>
        <v>0</v>
      </c>
      <c r="B106" s="134">
        <f>'3.Planejamento de Ações'!K112</f>
        <v>0</v>
      </c>
      <c r="C106" s="134">
        <f>'3.Planejamento de Ações'!N112</f>
        <v>0</v>
      </c>
      <c r="D106" s="134">
        <f>'3.Planejamento de Ações'!O112</f>
        <v>0</v>
      </c>
    </row>
    <row r="107" spans="1:4" ht="15.75" customHeight="1">
      <c r="A107" s="134">
        <f>'3.Planejamento de Ações'!E113</f>
        <v>0</v>
      </c>
      <c r="B107" s="134">
        <f>'3.Planejamento de Ações'!K113</f>
        <v>0</v>
      </c>
      <c r="C107" s="134">
        <f>'3.Planejamento de Ações'!N113</f>
        <v>0</v>
      </c>
      <c r="D107" s="134">
        <f>'3.Planejamento de Ações'!O113</f>
        <v>0</v>
      </c>
    </row>
    <row r="108" spans="1:4" ht="15.75" customHeight="1">
      <c r="A108" s="134">
        <f>'3.Planejamento de Ações'!E114</f>
        <v>0</v>
      </c>
      <c r="B108" s="134">
        <f>'3.Planejamento de Ações'!K114</f>
        <v>0</v>
      </c>
      <c r="C108" s="134">
        <f>'3.Planejamento de Ações'!N114</f>
        <v>0</v>
      </c>
      <c r="D108" s="134">
        <f>'3.Planejamento de Ações'!O114</f>
        <v>0</v>
      </c>
    </row>
    <row r="109" spans="1:4" ht="15.75" customHeight="1">
      <c r="A109" s="134">
        <f>'3.Planejamento de Ações'!E115</f>
        <v>0</v>
      </c>
      <c r="B109" s="134">
        <f>'3.Planejamento de Ações'!K115</f>
        <v>0</v>
      </c>
      <c r="C109" s="134">
        <f>'3.Planejamento de Ações'!N115</f>
        <v>0</v>
      </c>
      <c r="D109" s="134">
        <f>'3.Planejamento de Ações'!O115</f>
        <v>0</v>
      </c>
    </row>
    <row r="110" spans="1:4" ht="15.75" customHeight="1">
      <c r="A110" s="134">
        <f>'3.Planejamento de Ações'!E116</f>
        <v>0</v>
      </c>
      <c r="B110" s="134">
        <f>'3.Planejamento de Ações'!K116</f>
        <v>0</v>
      </c>
      <c r="C110" s="134">
        <f>'3.Planejamento de Ações'!N116</f>
        <v>0</v>
      </c>
      <c r="D110" s="134">
        <f>'3.Planejamento de Ações'!O116</f>
        <v>0</v>
      </c>
    </row>
    <row r="111" spans="1:4" ht="15.75" customHeight="1">
      <c r="A111" s="134">
        <f>'3.Planejamento de Ações'!E117</f>
        <v>0</v>
      </c>
      <c r="B111" s="134">
        <f>'3.Planejamento de Ações'!K117</f>
        <v>0</v>
      </c>
      <c r="C111" s="134">
        <f>'3.Planejamento de Ações'!N117</f>
        <v>0</v>
      </c>
      <c r="D111" s="134">
        <f>'3.Planejamento de Ações'!O117</f>
        <v>0</v>
      </c>
    </row>
    <row r="112" spans="1:4" ht="15.75" customHeight="1">
      <c r="A112" s="134">
        <f>'3.Planejamento de Ações'!E118</f>
        <v>0</v>
      </c>
      <c r="B112" s="134">
        <f>'3.Planejamento de Ações'!K118</f>
        <v>0</v>
      </c>
      <c r="C112" s="134">
        <f>'3.Planejamento de Ações'!N118</f>
        <v>0</v>
      </c>
      <c r="D112" s="134">
        <f>'3.Planejamento de Ações'!O118</f>
        <v>0</v>
      </c>
    </row>
    <row r="113" spans="1:4" ht="15.75" customHeight="1">
      <c r="A113" s="134">
        <f>'3.Planejamento de Ações'!E119</f>
        <v>0</v>
      </c>
      <c r="B113" s="134">
        <f>'3.Planejamento de Ações'!K119</f>
        <v>0</v>
      </c>
      <c r="C113" s="134">
        <f>'3.Planejamento de Ações'!N119</f>
        <v>0</v>
      </c>
      <c r="D113" s="134">
        <f>'3.Planejamento de Ações'!O119</f>
        <v>0</v>
      </c>
    </row>
    <row r="114" spans="1:4" ht="15.75" customHeight="1">
      <c r="A114" s="134">
        <f>'3.Planejamento de Ações'!E120</f>
        <v>0</v>
      </c>
      <c r="B114" s="134">
        <f>'3.Planejamento de Ações'!K120</f>
        <v>0</v>
      </c>
      <c r="C114" s="134">
        <f>'3.Planejamento de Ações'!N120</f>
        <v>0</v>
      </c>
      <c r="D114" s="134">
        <f>'3.Planejamento de Ações'!O120</f>
        <v>0</v>
      </c>
    </row>
    <row r="115" spans="1:4" ht="15.75" customHeight="1">
      <c r="A115" s="134">
        <f>'3.Planejamento de Ações'!E121</f>
        <v>0</v>
      </c>
      <c r="B115" s="134">
        <f>'3.Planejamento de Ações'!K121</f>
        <v>0</v>
      </c>
      <c r="C115" s="134">
        <f>'3.Planejamento de Ações'!N121</f>
        <v>0</v>
      </c>
      <c r="D115" s="134">
        <f>'3.Planejamento de Ações'!O121</f>
        <v>0</v>
      </c>
    </row>
    <row r="116" spans="1:4" ht="15.75" customHeight="1">
      <c r="A116" s="134">
        <f>'3.Planejamento de Ações'!E122</f>
        <v>0</v>
      </c>
      <c r="B116" s="134">
        <f>'3.Planejamento de Ações'!K122</f>
        <v>0</v>
      </c>
      <c r="C116" s="134">
        <f>'3.Planejamento de Ações'!N122</f>
        <v>0</v>
      </c>
      <c r="D116" s="134">
        <f>'3.Planejamento de Ações'!O122</f>
        <v>0</v>
      </c>
    </row>
    <row r="117" spans="1:4" ht="15.75" customHeight="1">
      <c r="A117" s="134">
        <f>'3.Planejamento de Ações'!E123</f>
        <v>0</v>
      </c>
      <c r="B117" s="134">
        <f>'3.Planejamento de Ações'!K123</f>
        <v>0</v>
      </c>
      <c r="C117" s="134">
        <f>'3.Planejamento de Ações'!N123</f>
        <v>0</v>
      </c>
      <c r="D117" s="134">
        <f>'3.Planejamento de Ações'!O123</f>
        <v>0</v>
      </c>
    </row>
    <row r="118" spans="1:4" ht="15.75" customHeight="1">
      <c r="A118" s="134">
        <f>'3.Planejamento de Ações'!E124</f>
        <v>0</v>
      </c>
      <c r="B118" s="134">
        <f>'3.Planejamento de Ações'!K124</f>
        <v>0</v>
      </c>
      <c r="C118" s="134">
        <f>'3.Planejamento de Ações'!N124</f>
        <v>0</v>
      </c>
      <c r="D118" s="134">
        <f>'3.Planejamento de Ações'!O124</f>
        <v>0</v>
      </c>
    </row>
    <row r="119" spans="1:4" ht="15.75" customHeight="1">
      <c r="A119" s="134">
        <f>'3.Planejamento de Ações'!E125</f>
        <v>0</v>
      </c>
      <c r="B119" s="134">
        <f>'3.Planejamento de Ações'!K125</f>
        <v>0</v>
      </c>
      <c r="C119" s="134">
        <f>'3.Planejamento de Ações'!N125</f>
        <v>0</v>
      </c>
      <c r="D119" s="134">
        <f>'3.Planejamento de Ações'!O125</f>
        <v>0</v>
      </c>
    </row>
    <row r="120" spans="1:4" ht="15.75" customHeight="1">
      <c r="A120" s="134">
        <f>'3.Planejamento de Ações'!E126</f>
        <v>0</v>
      </c>
      <c r="B120" s="134">
        <f>'3.Planejamento de Ações'!K126</f>
        <v>0</v>
      </c>
      <c r="C120" s="134">
        <f>'3.Planejamento de Ações'!N126</f>
        <v>0</v>
      </c>
      <c r="D120" s="134">
        <f>'3.Planejamento de Ações'!O126</f>
        <v>0</v>
      </c>
    </row>
    <row r="121" spans="1:4" ht="15.75" customHeight="1">
      <c r="A121" s="134">
        <f>'3.Planejamento de Ações'!E127</f>
        <v>0</v>
      </c>
      <c r="B121" s="134">
        <f>'3.Planejamento de Ações'!K127</f>
        <v>0</v>
      </c>
      <c r="C121" s="134">
        <f>'3.Planejamento de Ações'!N127</f>
        <v>0</v>
      </c>
      <c r="D121" s="134">
        <f>'3.Planejamento de Ações'!O127</f>
        <v>0</v>
      </c>
    </row>
    <row r="122" spans="1:4" ht="15.75" customHeight="1">
      <c r="A122" s="134">
        <f>'3.Planejamento de Ações'!E128</f>
        <v>0</v>
      </c>
      <c r="B122" s="134">
        <f>'3.Planejamento de Ações'!K128</f>
        <v>0</v>
      </c>
      <c r="C122" s="134">
        <f>'3.Planejamento de Ações'!N128</f>
        <v>0</v>
      </c>
      <c r="D122" s="134">
        <f>'3.Planejamento de Ações'!O128</f>
        <v>0</v>
      </c>
    </row>
    <row r="123" spans="1:4" ht="15.75" customHeight="1">
      <c r="A123" s="134">
        <f>'3.Planejamento de Ações'!E129</f>
        <v>0</v>
      </c>
      <c r="B123" s="134">
        <f>'3.Planejamento de Ações'!K129</f>
        <v>0</v>
      </c>
      <c r="C123" s="134">
        <f>'3.Planejamento de Ações'!N129</f>
        <v>0</v>
      </c>
      <c r="D123" s="134">
        <f>'3.Planejamento de Ações'!O129</f>
        <v>0</v>
      </c>
    </row>
    <row r="124" spans="1:4" ht="15.75" customHeight="1">
      <c r="A124" s="134">
        <f>'3.Planejamento de Ações'!E130</f>
        <v>0</v>
      </c>
      <c r="B124" s="134">
        <f>'3.Planejamento de Ações'!K130</f>
        <v>0</v>
      </c>
      <c r="C124" s="134">
        <f>'3.Planejamento de Ações'!N130</f>
        <v>0</v>
      </c>
      <c r="D124" s="134">
        <f>'3.Planejamento de Ações'!O130</f>
        <v>0</v>
      </c>
    </row>
    <row r="125" spans="1:4" ht="15.75" customHeight="1">
      <c r="A125" s="134">
        <f>'3.Planejamento de Ações'!E131</f>
        <v>0</v>
      </c>
      <c r="B125" s="134">
        <f>'3.Planejamento de Ações'!K131</f>
        <v>0</v>
      </c>
      <c r="C125" s="134">
        <f>'3.Planejamento de Ações'!N131</f>
        <v>0</v>
      </c>
      <c r="D125" s="134">
        <f>'3.Planejamento de Ações'!O131</f>
        <v>0</v>
      </c>
    </row>
    <row r="126" spans="1:4" ht="15.75" customHeight="1">
      <c r="A126" s="134">
        <f>'3.Planejamento de Ações'!E132</f>
        <v>0</v>
      </c>
      <c r="B126" s="134">
        <f>'3.Planejamento de Ações'!K132</f>
        <v>0</v>
      </c>
      <c r="C126" s="134">
        <f>'3.Planejamento de Ações'!N132</f>
        <v>0</v>
      </c>
      <c r="D126" s="134">
        <f>'3.Planejamento de Ações'!O132</f>
        <v>0</v>
      </c>
    </row>
    <row r="127" spans="1:4" ht="15.75" customHeight="1">
      <c r="A127" s="134">
        <f>'3.Planejamento de Ações'!E133</f>
        <v>0</v>
      </c>
      <c r="B127" s="134">
        <f>'3.Planejamento de Ações'!K133</f>
        <v>0</v>
      </c>
      <c r="C127" s="134">
        <f>'3.Planejamento de Ações'!N133</f>
        <v>0</v>
      </c>
      <c r="D127" s="134">
        <f>'3.Planejamento de Ações'!O133</f>
        <v>0</v>
      </c>
    </row>
    <row r="128" spans="1:4" ht="15.75" customHeight="1">
      <c r="A128" s="134">
        <f>'3.Planejamento de Ações'!E134</f>
        <v>0</v>
      </c>
      <c r="B128" s="134">
        <f>'3.Planejamento de Ações'!K134</f>
        <v>0</v>
      </c>
      <c r="C128" s="134">
        <f>'3.Planejamento de Ações'!N134</f>
        <v>0</v>
      </c>
      <c r="D128" s="134">
        <f>'3.Planejamento de Ações'!O134</f>
        <v>0</v>
      </c>
    </row>
    <row r="129" spans="1:4" ht="15.75" customHeight="1">
      <c r="A129" s="134">
        <f>'3.Planejamento de Ações'!E135</f>
        <v>0</v>
      </c>
      <c r="B129" s="134">
        <f>'3.Planejamento de Ações'!K135</f>
        <v>0</v>
      </c>
      <c r="C129" s="134">
        <f>'3.Planejamento de Ações'!N135</f>
        <v>0</v>
      </c>
      <c r="D129" s="134">
        <f>'3.Planejamento de Ações'!O135</f>
        <v>0</v>
      </c>
    </row>
    <row r="130" spans="1:4" ht="15.75" customHeight="1">
      <c r="A130" s="134">
        <f>'3.Planejamento de Ações'!E136</f>
        <v>0</v>
      </c>
      <c r="B130" s="134">
        <f>'3.Planejamento de Ações'!K136</f>
        <v>0</v>
      </c>
      <c r="C130" s="134">
        <f>'3.Planejamento de Ações'!N136</f>
        <v>0</v>
      </c>
      <c r="D130" s="134">
        <f>'3.Planejamento de Ações'!O136</f>
        <v>0</v>
      </c>
    </row>
    <row r="131" spans="1:4" ht="15.75" customHeight="1">
      <c r="A131" s="134">
        <f>'3.Planejamento de Ações'!E137</f>
        <v>0</v>
      </c>
      <c r="B131" s="134">
        <f>'3.Planejamento de Ações'!K137</f>
        <v>0</v>
      </c>
      <c r="C131" s="134">
        <f>'3.Planejamento de Ações'!N137</f>
        <v>0</v>
      </c>
      <c r="D131" s="134">
        <f>'3.Planejamento de Ações'!O137</f>
        <v>0</v>
      </c>
    </row>
    <row r="132" spans="1:4" ht="15.75" customHeight="1">
      <c r="A132" s="134">
        <f>'3.Planejamento de Ações'!E138</f>
        <v>0</v>
      </c>
      <c r="B132" s="134">
        <f>'3.Planejamento de Ações'!K138</f>
        <v>0</v>
      </c>
      <c r="C132" s="134">
        <f>'3.Planejamento de Ações'!N138</f>
        <v>0</v>
      </c>
      <c r="D132" s="134">
        <f>'3.Planejamento de Ações'!O138</f>
        <v>0</v>
      </c>
    </row>
    <row r="133" spans="1:4" ht="15.75" customHeight="1">
      <c r="A133" s="134">
        <f>'3.Planejamento de Ações'!E139</f>
        <v>0</v>
      </c>
      <c r="B133" s="134">
        <f>'3.Planejamento de Ações'!K139</f>
        <v>0</v>
      </c>
      <c r="C133" s="134">
        <f>'3.Planejamento de Ações'!N139</f>
        <v>0</v>
      </c>
      <c r="D133" s="134">
        <f>'3.Planejamento de Ações'!O139</f>
        <v>0</v>
      </c>
    </row>
    <row r="134" spans="1:4" ht="15.75" customHeight="1">
      <c r="A134" s="134">
        <f>'3.Planejamento de Ações'!E140</f>
        <v>0</v>
      </c>
      <c r="B134" s="134">
        <f>'3.Planejamento de Ações'!K140</f>
        <v>0</v>
      </c>
      <c r="C134" s="134">
        <f>'3.Planejamento de Ações'!N140</f>
        <v>0</v>
      </c>
      <c r="D134" s="134">
        <f>'3.Planejamento de Ações'!O140</f>
        <v>0</v>
      </c>
    </row>
    <row r="135" spans="1:4" ht="15.75" customHeight="1">
      <c r="A135" s="134">
        <f>'3.Planejamento de Ações'!E141</f>
        <v>0</v>
      </c>
      <c r="B135" s="134">
        <f>'3.Planejamento de Ações'!K141</f>
        <v>0</v>
      </c>
      <c r="C135" s="134">
        <f>'3.Planejamento de Ações'!N141</f>
        <v>0</v>
      </c>
      <c r="D135" s="134">
        <f>'3.Planejamento de Ações'!O141</f>
        <v>0</v>
      </c>
    </row>
    <row r="136" spans="1:4" ht="15.75" customHeight="1">
      <c r="A136" s="134">
        <f>'3.Planejamento de Ações'!E142</f>
        <v>0</v>
      </c>
      <c r="B136" s="134">
        <f>'3.Planejamento de Ações'!K142</f>
        <v>0</v>
      </c>
      <c r="C136" s="134">
        <f>'3.Planejamento de Ações'!N142</f>
        <v>0</v>
      </c>
      <c r="D136" s="134">
        <f>'3.Planejamento de Ações'!O142</f>
        <v>0</v>
      </c>
    </row>
    <row r="137" spans="1:4" ht="15.75" customHeight="1">
      <c r="A137" s="134">
        <f>'3.Planejamento de Ações'!E143</f>
        <v>0</v>
      </c>
      <c r="B137" s="134">
        <f>'3.Planejamento de Ações'!K143</f>
        <v>0</v>
      </c>
      <c r="C137" s="134">
        <f>'3.Planejamento de Ações'!N143</f>
        <v>0</v>
      </c>
      <c r="D137" s="134">
        <f>'3.Planejamento de Ações'!O143</f>
        <v>0</v>
      </c>
    </row>
    <row r="138" spans="1:4" ht="15.75" customHeight="1">
      <c r="A138" s="134">
        <f>'3.Planejamento de Ações'!E144</f>
        <v>0</v>
      </c>
      <c r="B138" s="134">
        <f>'3.Planejamento de Ações'!K144</f>
        <v>0</v>
      </c>
      <c r="C138" s="134">
        <f>'3.Planejamento de Ações'!N144</f>
        <v>0</v>
      </c>
      <c r="D138" s="134">
        <f>'3.Planejamento de Ações'!O144</f>
        <v>0</v>
      </c>
    </row>
    <row r="139" spans="1:4" ht="15.75" customHeight="1">
      <c r="A139" s="134">
        <f>'3.Planejamento de Ações'!E145</f>
        <v>0</v>
      </c>
      <c r="B139" s="134">
        <f>'3.Planejamento de Ações'!K145</f>
        <v>0</v>
      </c>
      <c r="C139" s="134">
        <f>'3.Planejamento de Ações'!N145</f>
        <v>0</v>
      </c>
      <c r="D139" s="134">
        <f>'3.Planejamento de Ações'!O145</f>
        <v>0</v>
      </c>
    </row>
    <row r="140" spans="1:4" ht="15.75" customHeight="1">
      <c r="A140" s="134">
        <f>'3.Planejamento de Ações'!E146</f>
        <v>0</v>
      </c>
      <c r="B140" s="134">
        <f>'3.Planejamento de Ações'!K146</f>
        <v>0</v>
      </c>
      <c r="C140" s="134">
        <f>'3.Planejamento de Ações'!N146</f>
        <v>0</v>
      </c>
      <c r="D140" s="134">
        <f>'3.Planejamento de Ações'!O146</f>
        <v>0</v>
      </c>
    </row>
    <row r="141" spans="1:4" ht="15.75" customHeight="1">
      <c r="A141" s="134">
        <f>'3.Planejamento de Ações'!E147</f>
        <v>0</v>
      </c>
      <c r="B141" s="134">
        <f>'3.Planejamento de Ações'!K147</f>
        <v>0</v>
      </c>
      <c r="C141" s="134">
        <f>'3.Planejamento de Ações'!N147</f>
        <v>0</v>
      </c>
      <c r="D141" s="134">
        <f>'3.Planejamento de Ações'!O147</f>
        <v>0</v>
      </c>
    </row>
    <row r="142" spans="1:4" ht="15.75" customHeight="1">
      <c r="A142" s="134">
        <f>'3.Planejamento de Ações'!E148</f>
        <v>0</v>
      </c>
      <c r="B142" s="134">
        <f>'3.Planejamento de Ações'!K148</f>
        <v>0</v>
      </c>
      <c r="C142" s="134">
        <f>'3.Planejamento de Ações'!N148</f>
        <v>0</v>
      </c>
      <c r="D142" s="134">
        <f>'3.Planejamento de Ações'!O148</f>
        <v>0</v>
      </c>
    </row>
    <row r="143" spans="1:4" ht="15.75" customHeight="1">
      <c r="A143" s="134">
        <f>'3.Planejamento de Ações'!E149</f>
        <v>0</v>
      </c>
      <c r="B143" s="134">
        <f>'3.Planejamento de Ações'!K149</f>
        <v>0</v>
      </c>
      <c r="C143" s="134">
        <f>'3.Planejamento de Ações'!N149</f>
        <v>0</v>
      </c>
      <c r="D143" s="134">
        <f>'3.Planejamento de Ações'!O149</f>
        <v>0</v>
      </c>
    </row>
    <row r="144" spans="1:4" ht="15.75" customHeight="1">
      <c r="A144" s="134">
        <f>'3.Planejamento de Ações'!E150</f>
        <v>0</v>
      </c>
      <c r="B144" s="134">
        <f>'3.Planejamento de Ações'!K150</f>
        <v>0</v>
      </c>
      <c r="C144" s="134">
        <f>'3.Planejamento de Ações'!N150</f>
        <v>0</v>
      </c>
      <c r="D144" s="134">
        <f>'3.Planejamento de Ações'!O150</f>
        <v>0</v>
      </c>
    </row>
    <row r="145" spans="1:4" ht="15.75" customHeight="1">
      <c r="A145" s="134">
        <f>'3.Planejamento de Ações'!E151</f>
        <v>0</v>
      </c>
      <c r="B145" s="134">
        <f>'3.Planejamento de Ações'!K151</f>
        <v>0</v>
      </c>
      <c r="C145" s="134">
        <f>'3.Planejamento de Ações'!N151</f>
        <v>0</v>
      </c>
      <c r="D145" s="134">
        <f>'3.Planejamento de Ações'!O151</f>
        <v>0</v>
      </c>
    </row>
    <row r="146" spans="1:4" ht="15.75" customHeight="1">
      <c r="A146" s="134">
        <f>'3.Planejamento de Ações'!E152</f>
        <v>0</v>
      </c>
      <c r="B146" s="134">
        <f>'3.Planejamento de Ações'!K152</f>
        <v>0</v>
      </c>
      <c r="C146" s="134">
        <f>'3.Planejamento de Ações'!N152</f>
        <v>0</v>
      </c>
      <c r="D146" s="134">
        <f>'3.Planejamento de Ações'!O152</f>
        <v>0</v>
      </c>
    </row>
    <row r="147" spans="1:4" ht="15.75" customHeight="1">
      <c r="A147" s="134">
        <f>'3.Planejamento de Ações'!E153</f>
        <v>0</v>
      </c>
      <c r="B147" s="134">
        <f>'3.Planejamento de Ações'!K153</f>
        <v>0</v>
      </c>
      <c r="C147" s="134">
        <f>'3.Planejamento de Ações'!N153</f>
        <v>0</v>
      </c>
      <c r="D147" s="134">
        <f>'3.Planejamento de Ações'!O153</f>
        <v>0</v>
      </c>
    </row>
    <row r="148" spans="1:4" ht="15.75" customHeight="1">
      <c r="A148" s="134">
        <f>'3.Planejamento de Ações'!E154</f>
        <v>0</v>
      </c>
      <c r="B148" s="134">
        <f>'3.Planejamento de Ações'!K154</f>
        <v>0</v>
      </c>
      <c r="C148" s="134">
        <f>'3.Planejamento de Ações'!N154</f>
        <v>0</v>
      </c>
      <c r="D148" s="134">
        <f>'3.Planejamento de Ações'!O154</f>
        <v>0</v>
      </c>
    </row>
    <row r="149" spans="1:4" ht="15.75" customHeight="1">
      <c r="A149" s="134">
        <f>'3.Planejamento de Ações'!E155</f>
        <v>0</v>
      </c>
      <c r="B149" s="134">
        <f>'3.Planejamento de Ações'!K155</f>
        <v>0</v>
      </c>
      <c r="C149" s="134">
        <f>'3.Planejamento de Ações'!N155</f>
        <v>0</v>
      </c>
      <c r="D149" s="134">
        <f>'3.Planejamento de Ações'!O155</f>
        <v>0</v>
      </c>
    </row>
    <row r="150" spans="1:4" ht="15.75" customHeight="1">
      <c r="A150" s="134">
        <f>'3.Planejamento de Ações'!E156</f>
        <v>0</v>
      </c>
      <c r="B150" s="134">
        <f>'3.Planejamento de Ações'!K156</f>
        <v>0</v>
      </c>
      <c r="C150" s="134">
        <f>'3.Planejamento de Ações'!N156</f>
        <v>0</v>
      </c>
      <c r="D150" s="134">
        <f>'3.Planejamento de Ações'!O156</f>
        <v>0</v>
      </c>
    </row>
    <row r="151" spans="1:4" ht="15.75" customHeight="1">
      <c r="A151" s="134">
        <f>'3.Planejamento de Ações'!E157</f>
        <v>0</v>
      </c>
      <c r="B151" s="134">
        <f>'3.Planejamento de Ações'!K157</f>
        <v>0</v>
      </c>
      <c r="C151" s="134">
        <f>'3.Planejamento de Ações'!N157</f>
        <v>0</v>
      </c>
      <c r="D151" s="134">
        <f>'3.Planejamento de Ações'!O157</f>
        <v>0</v>
      </c>
    </row>
    <row r="152" spans="1:4" ht="15.75" customHeight="1">
      <c r="A152" s="134">
        <f>'3.Planejamento de Ações'!E158</f>
        <v>0</v>
      </c>
      <c r="B152" s="134">
        <f>'3.Planejamento de Ações'!K158</f>
        <v>0</v>
      </c>
      <c r="C152" s="134">
        <f>'3.Planejamento de Ações'!N158</f>
        <v>0</v>
      </c>
      <c r="D152" s="134">
        <f>'3.Planejamento de Ações'!O158</f>
        <v>0</v>
      </c>
    </row>
    <row r="153" spans="1:4" ht="15.75" customHeight="1">
      <c r="A153" s="134">
        <f>'3.Planejamento de Ações'!E159</f>
        <v>0</v>
      </c>
      <c r="B153" s="134">
        <f>'3.Planejamento de Ações'!K159</f>
        <v>0</v>
      </c>
      <c r="C153" s="134">
        <f>'3.Planejamento de Ações'!N159</f>
        <v>0</v>
      </c>
      <c r="D153" s="134">
        <f>'3.Planejamento de Ações'!O159</f>
        <v>0</v>
      </c>
    </row>
    <row r="154" spans="1:4" ht="15.75" customHeight="1">
      <c r="A154" s="134">
        <f>'3.Planejamento de Ações'!E160</f>
        <v>0</v>
      </c>
      <c r="B154" s="134">
        <f>'3.Planejamento de Ações'!K160</f>
        <v>0</v>
      </c>
      <c r="C154" s="134">
        <f>'3.Planejamento de Ações'!N160</f>
        <v>0</v>
      </c>
      <c r="D154" s="134">
        <f>'3.Planejamento de Ações'!O160</f>
        <v>0</v>
      </c>
    </row>
    <row r="155" spans="1:4" ht="15.75" customHeight="1">
      <c r="A155" s="134">
        <f>'3.Planejamento de Ações'!E161</f>
        <v>0</v>
      </c>
      <c r="B155" s="134">
        <f>'3.Planejamento de Ações'!K161</f>
        <v>0</v>
      </c>
      <c r="C155" s="134">
        <f>'3.Planejamento de Ações'!N161</f>
        <v>0</v>
      </c>
      <c r="D155" s="134">
        <f>'3.Planejamento de Ações'!O161</f>
        <v>0</v>
      </c>
    </row>
    <row r="156" spans="1:4" ht="15.75" customHeight="1">
      <c r="A156" s="134">
        <f>'3.Planejamento de Ações'!E162</f>
        <v>0</v>
      </c>
      <c r="B156" s="134">
        <f>'3.Planejamento de Ações'!K162</f>
        <v>0</v>
      </c>
      <c r="C156" s="134">
        <f>'3.Planejamento de Ações'!N162</f>
        <v>0</v>
      </c>
      <c r="D156" s="134">
        <f>'3.Planejamento de Ações'!O162</f>
        <v>0</v>
      </c>
    </row>
    <row r="157" spans="1:4" ht="15.75" customHeight="1">
      <c r="A157" s="134">
        <f>'3.Planejamento de Ações'!E163</f>
        <v>0</v>
      </c>
      <c r="B157" s="134">
        <f>'3.Planejamento de Ações'!K163</f>
        <v>0</v>
      </c>
      <c r="C157" s="134">
        <f>'3.Planejamento de Ações'!N163</f>
        <v>0</v>
      </c>
      <c r="D157" s="134">
        <f>'3.Planejamento de Ações'!O163</f>
        <v>0</v>
      </c>
    </row>
    <row r="158" spans="1:4" ht="15.75" customHeight="1">
      <c r="A158" s="134">
        <f>'3.Planejamento de Ações'!E164</f>
        <v>0</v>
      </c>
      <c r="B158" s="134">
        <f>'3.Planejamento de Ações'!K164</f>
        <v>0</v>
      </c>
      <c r="C158" s="134">
        <f>'3.Planejamento de Ações'!N164</f>
        <v>0</v>
      </c>
      <c r="D158" s="134">
        <f>'3.Planejamento de Ações'!O164</f>
        <v>0</v>
      </c>
    </row>
    <row r="159" spans="1:4" ht="15.75" customHeight="1">
      <c r="A159" s="134">
        <f>'3.Planejamento de Ações'!E165</f>
        <v>0</v>
      </c>
      <c r="B159" s="134">
        <f>'3.Planejamento de Ações'!K165</f>
        <v>0</v>
      </c>
      <c r="C159" s="134">
        <f>'3.Planejamento de Ações'!N165</f>
        <v>0</v>
      </c>
      <c r="D159" s="134">
        <f>'3.Planejamento de Ações'!O165</f>
        <v>0</v>
      </c>
    </row>
    <row r="160" spans="1:4" ht="15.75" customHeight="1">
      <c r="A160" s="134">
        <f>'3.Planejamento de Ações'!E166</f>
        <v>0</v>
      </c>
      <c r="B160" s="134">
        <f>'3.Planejamento de Ações'!K166</f>
        <v>0</v>
      </c>
      <c r="C160" s="134">
        <f>'3.Planejamento de Ações'!N166</f>
        <v>0</v>
      </c>
      <c r="D160" s="134">
        <f>'3.Planejamento de Ações'!O166</f>
        <v>0</v>
      </c>
    </row>
    <row r="161" spans="1:4" ht="15.75" customHeight="1">
      <c r="A161" s="134">
        <f>'3.Planejamento de Ações'!E167</f>
        <v>0</v>
      </c>
      <c r="B161" s="134">
        <f>'3.Planejamento de Ações'!K167</f>
        <v>0</v>
      </c>
      <c r="C161" s="134">
        <f>'3.Planejamento de Ações'!N167</f>
        <v>0</v>
      </c>
      <c r="D161" s="134">
        <f>'3.Planejamento de Ações'!O167</f>
        <v>0</v>
      </c>
    </row>
    <row r="162" spans="1:4" ht="15.75" customHeight="1">
      <c r="A162" s="134">
        <f>'3.Planejamento de Ações'!E168</f>
        <v>0</v>
      </c>
      <c r="B162" s="134">
        <f>'3.Planejamento de Ações'!K168</f>
        <v>0</v>
      </c>
      <c r="C162" s="134">
        <f>'3.Planejamento de Ações'!N168</f>
        <v>0</v>
      </c>
      <c r="D162" s="134">
        <f>'3.Planejamento de Ações'!O168</f>
        <v>0</v>
      </c>
    </row>
    <row r="163" spans="1:4" ht="15.75" customHeight="1">
      <c r="A163" s="134">
        <f>'3.Planejamento de Ações'!E169</f>
        <v>0</v>
      </c>
      <c r="B163" s="134">
        <f>'3.Planejamento de Ações'!K169</f>
        <v>0</v>
      </c>
      <c r="C163" s="134">
        <f>'3.Planejamento de Ações'!N169</f>
        <v>0</v>
      </c>
      <c r="D163" s="134">
        <f>'3.Planejamento de Ações'!O169</f>
        <v>0</v>
      </c>
    </row>
    <row r="164" spans="1:4" ht="15.75" customHeight="1">
      <c r="A164" s="134">
        <f>'3.Planejamento de Ações'!E170</f>
        <v>0</v>
      </c>
      <c r="B164" s="134">
        <f>'3.Planejamento de Ações'!K170</f>
        <v>0</v>
      </c>
      <c r="C164" s="134">
        <f>'3.Planejamento de Ações'!N170</f>
        <v>0</v>
      </c>
      <c r="D164" s="134">
        <f>'3.Planejamento de Ações'!O170</f>
        <v>0</v>
      </c>
    </row>
    <row r="165" spans="1:4" ht="15.75" customHeight="1">
      <c r="A165" s="134">
        <f>'3.Planejamento de Ações'!E171</f>
        <v>0</v>
      </c>
      <c r="B165" s="134">
        <f>'3.Planejamento de Ações'!K171</f>
        <v>0</v>
      </c>
      <c r="C165" s="134">
        <f>'3.Planejamento de Ações'!N171</f>
        <v>0</v>
      </c>
      <c r="D165" s="134">
        <f>'3.Planejamento de Ações'!O171</f>
        <v>0</v>
      </c>
    </row>
    <row r="166" spans="1:4" ht="15.75" customHeight="1">
      <c r="A166" s="134">
        <f>'3.Planejamento de Ações'!E172</f>
        <v>0</v>
      </c>
      <c r="B166" s="134">
        <f>'3.Planejamento de Ações'!K172</f>
        <v>0</v>
      </c>
      <c r="C166" s="134">
        <f>'3.Planejamento de Ações'!N172</f>
        <v>0</v>
      </c>
      <c r="D166" s="134">
        <f>'3.Planejamento de Ações'!O172</f>
        <v>0</v>
      </c>
    </row>
    <row r="167" spans="1:4" ht="15.75" customHeight="1">
      <c r="A167" s="134">
        <f>'3.Planejamento de Ações'!E173</f>
        <v>0</v>
      </c>
      <c r="B167" s="134">
        <f>'3.Planejamento de Ações'!K173</f>
        <v>0</v>
      </c>
      <c r="C167" s="134">
        <f>'3.Planejamento de Ações'!N173</f>
        <v>0</v>
      </c>
      <c r="D167" s="134">
        <f>'3.Planejamento de Ações'!O173</f>
        <v>0</v>
      </c>
    </row>
    <row r="168" spans="1:4" ht="15.75" customHeight="1">
      <c r="A168" s="134">
        <f>'3.Planejamento de Ações'!E174</f>
        <v>0</v>
      </c>
      <c r="B168" s="134">
        <f>'3.Planejamento de Ações'!K174</f>
        <v>0</v>
      </c>
      <c r="C168" s="134">
        <f>'3.Planejamento de Ações'!N174</f>
        <v>0</v>
      </c>
      <c r="D168" s="134">
        <f>'3.Planejamento de Ações'!O174</f>
        <v>0</v>
      </c>
    </row>
    <row r="169" spans="1:4" ht="15.75" customHeight="1">
      <c r="A169" s="134">
        <f>'3.Planejamento de Ações'!E175</f>
        <v>0</v>
      </c>
      <c r="B169" s="134">
        <f>'3.Planejamento de Ações'!K175</f>
        <v>0</v>
      </c>
      <c r="C169" s="134">
        <f>'3.Planejamento de Ações'!N175</f>
        <v>0</v>
      </c>
      <c r="D169" s="134">
        <f>'3.Planejamento de Ações'!O175</f>
        <v>0</v>
      </c>
    </row>
    <row r="170" spans="1:4" ht="15.75" customHeight="1">
      <c r="A170" s="134">
        <f>'3.Planejamento de Ações'!E176</f>
        <v>0</v>
      </c>
      <c r="B170" s="134">
        <f>'3.Planejamento de Ações'!K176</f>
        <v>0</v>
      </c>
      <c r="C170" s="134">
        <f>'3.Planejamento de Ações'!N176</f>
        <v>0</v>
      </c>
      <c r="D170" s="134">
        <f>'3.Planejamento de Ações'!O176</f>
        <v>0</v>
      </c>
    </row>
    <row r="171" spans="1:4" ht="15.75" customHeight="1">
      <c r="A171" s="134">
        <f>'3.Planejamento de Ações'!E177</f>
        <v>0</v>
      </c>
      <c r="B171" s="134">
        <f>'3.Planejamento de Ações'!K177</f>
        <v>0</v>
      </c>
      <c r="C171" s="134">
        <f>'3.Planejamento de Ações'!N177</f>
        <v>0</v>
      </c>
      <c r="D171" s="134">
        <f>'3.Planejamento de Ações'!O177</f>
        <v>0</v>
      </c>
    </row>
    <row r="172" spans="1:4" ht="15.75" customHeight="1">
      <c r="A172" s="134">
        <f>'3.Planejamento de Ações'!E178</f>
        <v>0</v>
      </c>
      <c r="B172" s="134">
        <f>'3.Planejamento de Ações'!K178</f>
        <v>0</v>
      </c>
      <c r="C172" s="134">
        <f>'3.Planejamento de Ações'!N178</f>
        <v>0</v>
      </c>
      <c r="D172" s="134">
        <f>'3.Planejamento de Ações'!O178</f>
        <v>0</v>
      </c>
    </row>
    <row r="173" spans="1:4" ht="15.75" customHeight="1">
      <c r="A173" s="134">
        <f>'3.Planejamento de Ações'!E179</f>
        <v>0</v>
      </c>
      <c r="B173" s="134">
        <f>'3.Planejamento de Ações'!K179</f>
        <v>0</v>
      </c>
      <c r="C173" s="134">
        <f>'3.Planejamento de Ações'!N179</f>
        <v>0</v>
      </c>
      <c r="D173" s="134">
        <f>'3.Planejamento de Ações'!O179</f>
        <v>0</v>
      </c>
    </row>
    <row r="174" spans="1:4" ht="15.75" customHeight="1">
      <c r="A174" s="134">
        <f>'3.Planejamento de Ações'!E180</f>
        <v>0</v>
      </c>
      <c r="B174" s="134">
        <f>'3.Planejamento de Ações'!K180</f>
        <v>0</v>
      </c>
      <c r="C174" s="134">
        <f>'3.Planejamento de Ações'!N180</f>
        <v>0</v>
      </c>
      <c r="D174" s="134">
        <f>'3.Planejamento de Ações'!O180</f>
        <v>0</v>
      </c>
    </row>
    <row r="175" spans="1:4" ht="15.75" customHeight="1">
      <c r="A175" s="134">
        <f>'3.Planejamento de Ações'!E181</f>
        <v>0</v>
      </c>
      <c r="B175" s="134">
        <f>'3.Planejamento de Ações'!K181</f>
        <v>0</v>
      </c>
      <c r="C175" s="134">
        <f>'3.Planejamento de Ações'!N181</f>
        <v>0</v>
      </c>
      <c r="D175" s="134">
        <f>'3.Planejamento de Ações'!O181</f>
        <v>0</v>
      </c>
    </row>
    <row r="176" spans="1:4" ht="15.75" customHeight="1">
      <c r="A176" s="134">
        <f>'3.Planejamento de Ações'!E182</f>
        <v>0</v>
      </c>
      <c r="B176" s="134">
        <f>'3.Planejamento de Ações'!K182</f>
        <v>0</v>
      </c>
      <c r="C176" s="134">
        <f>'3.Planejamento de Ações'!N182</f>
        <v>0</v>
      </c>
      <c r="D176" s="134">
        <f>'3.Planejamento de Ações'!O182</f>
        <v>0</v>
      </c>
    </row>
    <row r="177" spans="1:4" ht="15.75" customHeight="1">
      <c r="A177" s="134">
        <f>'3.Planejamento de Ações'!E183</f>
        <v>0</v>
      </c>
      <c r="B177" s="134">
        <f>'3.Planejamento de Ações'!K183</f>
        <v>0</v>
      </c>
      <c r="C177" s="134">
        <f>'3.Planejamento de Ações'!N183</f>
        <v>0</v>
      </c>
      <c r="D177" s="134">
        <f>'3.Planejamento de Ações'!O183</f>
        <v>0</v>
      </c>
    </row>
    <row r="178" spans="1:4" ht="15.75" customHeight="1">
      <c r="A178" s="134">
        <f>'3.Planejamento de Ações'!E184</f>
        <v>0</v>
      </c>
      <c r="B178" s="134">
        <f>'3.Planejamento de Ações'!K184</f>
        <v>0</v>
      </c>
      <c r="C178" s="134">
        <f>'3.Planejamento de Ações'!N184</f>
        <v>0</v>
      </c>
      <c r="D178" s="134">
        <f>'3.Planejamento de Ações'!O184</f>
        <v>0</v>
      </c>
    </row>
    <row r="179" spans="1:4" ht="15.75" customHeight="1">
      <c r="A179" s="134">
        <f>'3.Planejamento de Ações'!E185</f>
        <v>0</v>
      </c>
      <c r="B179" s="134">
        <f>'3.Planejamento de Ações'!K185</f>
        <v>0</v>
      </c>
      <c r="C179" s="134">
        <f>'3.Planejamento de Ações'!N185</f>
        <v>0</v>
      </c>
      <c r="D179" s="134">
        <f>'3.Planejamento de Ações'!O185</f>
        <v>0</v>
      </c>
    </row>
    <row r="180" spans="1:4" ht="15.75" customHeight="1">
      <c r="A180" s="134">
        <f>'3.Planejamento de Ações'!E186</f>
        <v>0</v>
      </c>
      <c r="B180" s="134">
        <f>'3.Planejamento de Ações'!K186</f>
        <v>0</v>
      </c>
      <c r="C180" s="134">
        <f>'3.Planejamento de Ações'!N186</f>
        <v>0</v>
      </c>
      <c r="D180" s="134">
        <f>'3.Planejamento de Ações'!O186</f>
        <v>0</v>
      </c>
    </row>
    <row r="181" spans="1:4" ht="15.75" customHeight="1">
      <c r="A181" s="134">
        <f>'3.Planejamento de Ações'!E187</f>
        <v>0</v>
      </c>
      <c r="B181" s="134">
        <f>'3.Planejamento de Ações'!K187</f>
        <v>0</v>
      </c>
      <c r="C181" s="134">
        <f>'3.Planejamento de Ações'!N187</f>
        <v>0</v>
      </c>
      <c r="D181" s="134">
        <f>'3.Planejamento de Ações'!O187</f>
        <v>0</v>
      </c>
    </row>
    <row r="182" spans="1:4" ht="15.75" customHeight="1">
      <c r="A182" s="134">
        <f>'3.Planejamento de Ações'!E188</f>
        <v>0</v>
      </c>
      <c r="B182" s="134">
        <f>'3.Planejamento de Ações'!K188</f>
        <v>0</v>
      </c>
      <c r="C182" s="134">
        <f>'3.Planejamento de Ações'!N188</f>
        <v>0</v>
      </c>
      <c r="D182" s="134">
        <f>'3.Planejamento de Ações'!O188</f>
        <v>0</v>
      </c>
    </row>
    <row r="183" spans="1:4" ht="15.75" customHeight="1">
      <c r="A183" s="134">
        <f>'3.Planejamento de Ações'!E189</f>
        <v>0</v>
      </c>
      <c r="B183" s="134">
        <f>'3.Planejamento de Ações'!K189</f>
        <v>0</v>
      </c>
      <c r="C183" s="134">
        <f>'3.Planejamento de Ações'!N189</f>
        <v>0</v>
      </c>
      <c r="D183" s="134">
        <f>'3.Planejamento de Ações'!O189</f>
        <v>0</v>
      </c>
    </row>
    <row r="184" spans="1:4" ht="15.75" customHeight="1">
      <c r="A184" s="134">
        <f>'3.Planejamento de Ações'!E190</f>
        <v>0</v>
      </c>
      <c r="B184" s="134">
        <f>'3.Planejamento de Ações'!K190</f>
        <v>0</v>
      </c>
      <c r="C184" s="134">
        <f>'3.Planejamento de Ações'!N190</f>
        <v>0</v>
      </c>
      <c r="D184" s="134">
        <f>'3.Planejamento de Ações'!O190</f>
        <v>0</v>
      </c>
    </row>
    <row r="185" spans="1:4" ht="15.75" customHeight="1">
      <c r="A185" s="134">
        <f>'3.Planejamento de Ações'!E191</f>
        <v>0</v>
      </c>
      <c r="B185" s="134">
        <f>'3.Planejamento de Ações'!K191</f>
        <v>0</v>
      </c>
      <c r="C185" s="134">
        <f>'3.Planejamento de Ações'!N191</f>
        <v>0</v>
      </c>
      <c r="D185" s="134">
        <f>'3.Planejamento de Ações'!O191</f>
        <v>0</v>
      </c>
    </row>
    <row r="186" spans="1:4" ht="15.75" customHeight="1">
      <c r="A186" s="134">
        <f>'3.Planejamento de Ações'!E192</f>
        <v>0</v>
      </c>
      <c r="B186" s="134">
        <f>'3.Planejamento de Ações'!K192</f>
        <v>0</v>
      </c>
      <c r="C186" s="134">
        <f>'3.Planejamento de Ações'!N192</f>
        <v>0</v>
      </c>
      <c r="D186" s="134">
        <f>'3.Planejamento de Ações'!O192</f>
        <v>0</v>
      </c>
    </row>
    <row r="187" spans="1:4" ht="15.75" customHeight="1">
      <c r="A187" s="134">
        <f>'3.Planejamento de Ações'!E193</f>
        <v>0</v>
      </c>
      <c r="B187" s="134">
        <f>'3.Planejamento de Ações'!K193</f>
        <v>0</v>
      </c>
      <c r="C187" s="134">
        <f>'3.Planejamento de Ações'!N193</f>
        <v>0</v>
      </c>
      <c r="D187" s="134">
        <f>'3.Planejamento de Ações'!O193</f>
        <v>0</v>
      </c>
    </row>
    <row r="188" spans="1:4" ht="15.75" customHeight="1">
      <c r="A188" s="134">
        <f>'3.Planejamento de Ações'!E194</f>
        <v>0</v>
      </c>
      <c r="B188" s="134">
        <f>'3.Planejamento de Ações'!K194</f>
        <v>0</v>
      </c>
      <c r="C188" s="134">
        <f>'3.Planejamento de Ações'!N194</f>
        <v>0</v>
      </c>
      <c r="D188" s="134">
        <f>'3.Planejamento de Ações'!O194</f>
        <v>0</v>
      </c>
    </row>
    <row r="189" spans="1:4" ht="15.75" customHeight="1">
      <c r="A189" s="134">
        <f>'3.Planejamento de Ações'!E195</f>
        <v>0</v>
      </c>
      <c r="B189" s="134">
        <f>'3.Planejamento de Ações'!K195</f>
        <v>0</v>
      </c>
      <c r="C189" s="134">
        <f>'3.Planejamento de Ações'!N195</f>
        <v>0</v>
      </c>
      <c r="D189" s="134">
        <f>'3.Planejamento de Ações'!O195</f>
        <v>0</v>
      </c>
    </row>
    <row r="190" spans="1:4" ht="15.75" customHeight="1">
      <c r="A190" s="134">
        <f>'3.Planejamento de Ações'!E196</f>
        <v>0</v>
      </c>
      <c r="B190" s="134">
        <f>'3.Planejamento de Ações'!K196</f>
        <v>0</v>
      </c>
      <c r="C190" s="134">
        <f>'3.Planejamento de Ações'!N196</f>
        <v>0</v>
      </c>
      <c r="D190" s="134">
        <f>'3.Planejamento de Ações'!O196</f>
        <v>0</v>
      </c>
    </row>
    <row r="191" spans="1:4" ht="15.75" customHeight="1">
      <c r="A191" s="134">
        <f>'3.Planejamento de Ações'!E197</f>
        <v>0</v>
      </c>
      <c r="B191" s="134">
        <f>'3.Planejamento de Ações'!K197</f>
        <v>0</v>
      </c>
      <c r="C191" s="134">
        <f>'3.Planejamento de Ações'!N197</f>
        <v>0</v>
      </c>
      <c r="D191" s="134">
        <f>'3.Planejamento de Ações'!O197</f>
        <v>0</v>
      </c>
    </row>
    <row r="192" spans="1:4" ht="15.75" customHeight="1">
      <c r="A192" s="134">
        <f>'3.Planejamento de Ações'!E198</f>
        <v>0</v>
      </c>
      <c r="B192" s="134">
        <f>'3.Planejamento de Ações'!K198</f>
        <v>0</v>
      </c>
      <c r="C192" s="134">
        <f>'3.Planejamento de Ações'!N198</f>
        <v>0</v>
      </c>
      <c r="D192" s="134">
        <f>'3.Planejamento de Ações'!O198</f>
        <v>0</v>
      </c>
    </row>
    <row r="193" spans="1:4" ht="15.75" customHeight="1">
      <c r="A193" s="134">
        <f>'3.Planejamento de Ações'!E199</f>
        <v>0</v>
      </c>
      <c r="B193" s="134">
        <f>'3.Planejamento de Ações'!K199</f>
        <v>0</v>
      </c>
      <c r="C193" s="134">
        <f>'3.Planejamento de Ações'!N199</f>
        <v>0</v>
      </c>
      <c r="D193" s="134">
        <f>'3.Planejamento de Ações'!O199</f>
        <v>0</v>
      </c>
    </row>
    <row r="194" spans="1:4" ht="15.75" customHeight="1">
      <c r="A194" s="134">
        <f>'3.Planejamento de Ações'!E200</f>
        <v>0</v>
      </c>
      <c r="B194" s="134">
        <f>'3.Planejamento de Ações'!K200</f>
        <v>0</v>
      </c>
      <c r="C194" s="134">
        <f>'3.Planejamento de Ações'!N200</f>
        <v>0</v>
      </c>
      <c r="D194" s="134">
        <f>'3.Planejamento de Ações'!O200</f>
        <v>0</v>
      </c>
    </row>
    <row r="195" spans="1:4" ht="15.75" customHeight="1">
      <c r="A195" s="134">
        <f>'3.Planejamento de Ações'!E201</f>
        <v>0</v>
      </c>
      <c r="B195" s="134">
        <f>'3.Planejamento de Ações'!K201</f>
        <v>0</v>
      </c>
      <c r="C195" s="134">
        <f>'3.Planejamento de Ações'!N201</f>
        <v>0</v>
      </c>
      <c r="D195" s="134">
        <f>'3.Planejamento de Ações'!O201</f>
        <v>0</v>
      </c>
    </row>
    <row r="196" spans="1:4" ht="15.75" customHeight="1">
      <c r="A196" s="134">
        <f>'3.Planejamento de Ações'!E202</f>
        <v>0</v>
      </c>
      <c r="B196" s="134">
        <f>'3.Planejamento de Ações'!K202</f>
        <v>0</v>
      </c>
      <c r="C196" s="134">
        <f>'3.Planejamento de Ações'!N202</f>
        <v>0</v>
      </c>
      <c r="D196" s="134">
        <f>'3.Planejamento de Ações'!O202</f>
        <v>0</v>
      </c>
    </row>
    <row r="197" spans="1:4" ht="15.75" customHeight="1">
      <c r="A197" s="134">
        <f>'3.Planejamento de Ações'!E203</f>
        <v>0</v>
      </c>
      <c r="B197" s="134">
        <f>'3.Planejamento de Ações'!K203</f>
        <v>0</v>
      </c>
      <c r="C197" s="134">
        <f>'3.Planejamento de Ações'!N203</f>
        <v>0</v>
      </c>
      <c r="D197" s="134">
        <f>'3.Planejamento de Ações'!O203</f>
        <v>0</v>
      </c>
    </row>
    <row r="198" spans="1:4" ht="15.75" customHeight="1">
      <c r="A198" s="134">
        <f>'3.Planejamento de Ações'!E204</f>
        <v>0</v>
      </c>
      <c r="B198" s="134">
        <f>'3.Planejamento de Ações'!K204</f>
        <v>0</v>
      </c>
      <c r="C198" s="134">
        <f>'3.Planejamento de Ações'!N204</f>
        <v>0</v>
      </c>
      <c r="D198" s="134">
        <f>'3.Planejamento de Ações'!O204</f>
        <v>0</v>
      </c>
    </row>
    <row r="199" spans="1:4" ht="15.75" customHeight="1">
      <c r="A199" s="134">
        <f>'3.Planejamento de Ações'!E205</f>
        <v>0</v>
      </c>
      <c r="B199" s="134">
        <f>'3.Planejamento de Ações'!K205</f>
        <v>0</v>
      </c>
      <c r="C199" s="134">
        <f>'3.Planejamento de Ações'!N205</f>
        <v>0</v>
      </c>
      <c r="D199" s="134">
        <f>'3.Planejamento de Ações'!O205</f>
        <v>0</v>
      </c>
    </row>
    <row r="200" spans="1:4" ht="15.75" customHeight="1">
      <c r="A200" s="134">
        <f>'3.Planejamento de Ações'!E206</f>
        <v>0</v>
      </c>
      <c r="B200" s="134">
        <f>'3.Planejamento de Ações'!K206</f>
        <v>0</v>
      </c>
      <c r="C200" s="134">
        <f>'3.Planejamento de Ações'!N206</f>
        <v>0</v>
      </c>
      <c r="D200" s="134">
        <f>'3.Planejamento de Ações'!O206</f>
        <v>0</v>
      </c>
    </row>
    <row r="201" spans="1:4" ht="15.75" customHeight="1">
      <c r="A201" s="134">
        <f>'3.Planejamento de Ações'!E207</f>
        <v>0</v>
      </c>
      <c r="B201" s="134">
        <f>'3.Planejamento de Ações'!K207</f>
        <v>0</v>
      </c>
      <c r="C201" s="134">
        <f>'3.Planejamento de Ações'!N207</f>
        <v>0</v>
      </c>
      <c r="D201" s="134">
        <f>'3.Planejamento de Ações'!O207</f>
        <v>0</v>
      </c>
    </row>
    <row r="202" spans="1:4" ht="15.75" customHeight="1">
      <c r="A202" s="134">
        <f>'3.Planejamento de Ações'!E208</f>
        <v>0</v>
      </c>
      <c r="B202" s="134">
        <f>'3.Planejamento de Ações'!K208</f>
        <v>0</v>
      </c>
      <c r="C202" s="134">
        <f>'3.Planejamento de Ações'!N208</f>
        <v>0</v>
      </c>
      <c r="D202" s="134">
        <f>'3.Planejamento de Ações'!O208</f>
        <v>0</v>
      </c>
    </row>
    <row r="203" spans="1:4" ht="15.75" customHeight="1">
      <c r="A203" s="134">
        <f>'3.Planejamento de Ações'!E209</f>
        <v>0</v>
      </c>
      <c r="B203" s="134">
        <f>'3.Planejamento de Ações'!K209</f>
        <v>0</v>
      </c>
      <c r="C203" s="134">
        <f>'3.Planejamento de Ações'!N209</f>
        <v>0</v>
      </c>
      <c r="D203" s="134">
        <f>'3.Planejamento de Ações'!O209</f>
        <v>0</v>
      </c>
    </row>
    <row r="204" spans="1:4" ht="15.75" customHeight="1">
      <c r="A204" s="134">
        <f>'3.Planejamento de Ações'!E210</f>
        <v>0</v>
      </c>
      <c r="B204" s="134">
        <f>'3.Planejamento de Ações'!K210</f>
        <v>0</v>
      </c>
      <c r="C204" s="134">
        <f>'3.Planejamento de Ações'!N210</f>
        <v>0</v>
      </c>
      <c r="D204" s="134">
        <f>'3.Planejamento de Ações'!O210</f>
        <v>0</v>
      </c>
    </row>
    <row r="205" spans="1:4" ht="15.75" customHeight="1">
      <c r="A205" s="134">
        <f>'3.Planejamento de Ações'!E211</f>
        <v>0</v>
      </c>
      <c r="B205" s="134">
        <f>'3.Planejamento de Ações'!K211</f>
        <v>0</v>
      </c>
      <c r="C205" s="134">
        <f>'3.Planejamento de Ações'!N211</f>
        <v>0</v>
      </c>
      <c r="D205" s="134">
        <f>'3.Planejamento de Ações'!O211</f>
        <v>0</v>
      </c>
    </row>
    <row r="206" spans="1:4" ht="15.75" customHeight="1">
      <c r="A206" s="134">
        <f>'3.Planejamento de Ações'!E212</f>
        <v>0</v>
      </c>
      <c r="B206" s="134">
        <f>'3.Planejamento de Ações'!K212</f>
        <v>0</v>
      </c>
      <c r="C206" s="134">
        <f>'3.Planejamento de Ações'!N212</f>
        <v>0</v>
      </c>
      <c r="D206" s="134">
        <f>'3.Planejamento de Ações'!O212</f>
        <v>0</v>
      </c>
    </row>
    <row r="207" spans="1:4" ht="15.75" customHeight="1">
      <c r="A207" s="134">
        <f>'3.Planejamento de Ações'!E213</f>
        <v>0</v>
      </c>
      <c r="B207" s="134">
        <f>'3.Planejamento de Ações'!K213</f>
        <v>0</v>
      </c>
      <c r="C207" s="134">
        <f>'3.Planejamento de Ações'!N213</f>
        <v>0</v>
      </c>
      <c r="D207" s="134">
        <f>'3.Planejamento de Ações'!O213</f>
        <v>0</v>
      </c>
    </row>
    <row r="208" spans="1:4" ht="15.75" customHeight="1">
      <c r="A208" s="134">
        <f>'3.Planejamento de Ações'!E214</f>
        <v>0</v>
      </c>
      <c r="B208" s="134">
        <f>'3.Planejamento de Ações'!K214</f>
        <v>0</v>
      </c>
      <c r="C208" s="134">
        <f>'3.Planejamento de Ações'!N214</f>
        <v>0</v>
      </c>
      <c r="D208" s="134">
        <f>'3.Planejamento de Ações'!O214</f>
        <v>0</v>
      </c>
    </row>
    <row r="209" spans="1:4" ht="15.75" customHeight="1">
      <c r="A209" s="134">
        <f>'3.Planejamento de Ações'!E215</f>
        <v>0</v>
      </c>
      <c r="B209" s="134">
        <f>'3.Planejamento de Ações'!K215</f>
        <v>0</v>
      </c>
      <c r="C209" s="134">
        <f>'3.Planejamento de Ações'!N215</f>
        <v>0</v>
      </c>
      <c r="D209" s="134">
        <f>'3.Planejamento de Ações'!O215</f>
        <v>0</v>
      </c>
    </row>
    <row r="210" spans="1:4" ht="15.75" customHeight="1">
      <c r="A210" s="134">
        <f>'3.Planejamento de Ações'!E216</f>
        <v>0</v>
      </c>
      <c r="B210" s="134">
        <f>'3.Planejamento de Ações'!K216</f>
        <v>0</v>
      </c>
      <c r="C210" s="134">
        <f>'3.Planejamento de Ações'!N216</f>
        <v>0</v>
      </c>
      <c r="D210" s="134">
        <f>'3.Planejamento de Ações'!O216</f>
        <v>0</v>
      </c>
    </row>
    <row r="211" spans="1:4" ht="15.75" customHeight="1">
      <c r="A211" s="134">
        <f>'3.Planejamento de Ações'!E217</f>
        <v>0</v>
      </c>
      <c r="B211" s="134">
        <f>'3.Planejamento de Ações'!K217</f>
        <v>0</v>
      </c>
      <c r="C211" s="134">
        <f>'3.Planejamento de Ações'!N217</f>
        <v>0</v>
      </c>
      <c r="D211" s="134">
        <f>'3.Planejamento de Ações'!O217</f>
        <v>0</v>
      </c>
    </row>
    <row r="212" spans="1:4" ht="15.75" customHeight="1">
      <c r="A212" s="134">
        <f>'3.Planejamento de Ações'!E218</f>
        <v>0</v>
      </c>
      <c r="B212" s="134">
        <f>'3.Planejamento de Ações'!K218</f>
        <v>0</v>
      </c>
      <c r="C212" s="134">
        <f>'3.Planejamento de Ações'!N218</f>
        <v>0</v>
      </c>
      <c r="D212" s="134">
        <f>'3.Planejamento de Ações'!O218</f>
        <v>0</v>
      </c>
    </row>
    <row r="213" spans="1:4" ht="15.75" customHeight="1">
      <c r="A213" s="134">
        <f>'3.Planejamento de Ações'!E219</f>
        <v>0</v>
      </c>
      <c r="B213" s="134">
        <f>'3.Planejamento de Ações'!K219</f>
        <v>0</v>
      </c>
      <c r="C213" s="134">
        <f>'3.Planejamento de Ações'!N219</f>
        <v>0</v>
      </c>
      <c r="D213" s="134">
        <f>'3.Planejamento de Ações'!O219</f>
        <v>0</v>
      </c>
    </row>
    <row r="214" spans="1:4" ht="15.75" customHeight="1">
      <c r="A214" s="134">
        <f>'3.Planejamento de Ações'!E220</f>
        <v>0</v>
      </c>
      <c r="B214" s="134">
        <f>'3.Planejamento de Ações'!K220</f>
        <v>0</v>
      </c>
      <c r="C214" s="134">
        <f>'3.Planejamento de Ações'!N220</f>
        <v>0</v>
      </c>
      <c r="D214" s="134">
        <f>'3.Planejamento de Ações'!O220</f>
        <v>0</v>
      </c>
    </row>
    <row r="215" spans="1:4" ht="15.75" customHeight="1">
      <c r="A215" s="134">
        <f>'3.Planejamento de Ações'!E221</f>
        <v>0</v>
      </c>
      <c r="B215" s="134">
        <f>'3.Planejamento de Ações'!K221</f>
        <v>0</v>
      </c>
      <c r="C215" s="134">
        <f>'3.Planejamento de Ações'!N221</f>
        <v>0</v>
      </c>
      <c r="D215" s="134">
        <f>'3.Planejamento de Ações'!O221</f>
        <v>0</v>
      </c>
    </row>
    <row r="216" spans="1:4" ht="15.75" customHeight="1">
      <c r="A216" s="134">
        <f>'3.Planejamento de Ações'!E222</f>
        <v>0</v>
      </c>
      <c r="B216" s="134">
        <f>'3.Planejamento de Ações'!K222</f>
        <v>0</v>
      </c>
      <c r="C216" s="134">
        <f>'3.Planejamento de Ações'!N222</f>
        <v>0</v>
      </c>
      <c r="D216" s="134">
        <f>'3.Planejamento de Ações'!O222</f>
        <v>0</v>
      </c>
    </row>
    <row r="217" spans="1:4" ht="15.75" customHeight="1">
      <c r="A217" s="134">
        <f>'3.Planejamento de Ações'!E223</f>
        <v>0</v>
      </c>
      <c r="B217" s="134">
        <f>'3.Planejamento de Ações'!K223</f>
        <v>0</v>
      </c>
      <c r="C217" s="134">
        <f>'3.Planejamento de Ações'!N223</f>
        <v>0</v>
      </c>
      <c r="D217" s="134">
        <f>'3.Planejamento de Ações'!O223</f>
        <v>0</v>
      </c>
    </row>
    <row r="218" spans="1:4" ht="15.75" customHeight="1">
      <c r="A218" s="134">
        <f>'3.Planejamento de Ações'!E224</f>
        <v>0</v>
      </c>
      <c r="B218" s="134">
        <f>'3.Planejamento de Ações'!K224</f>
        <v>0</v>
      </c>
      <c r="C218" s="134">
        <f>'3.Planejamento de Ações'!N224</f>
        <v>0</v>
      </c>
      <c r="D218" s="134">
        <f>'3.Planejamento de Ações'!O224</f>
        <v>0</v>
      </c>
    </row>
    <row r="219" spans="1:4" ht="15.75" customHeight="1">
      <c r="A219" s="134">
        <f>'3.Planejamento de Ações'!E225</f>
        <v>0</v>
      </c>
      <c r="B219" s="134">
        <f>'3.Planejamento de Ações'!K225</f>
        <v>0</v>
      </c>
      <c r="C219" s="134">
        <f>'3.Planejamento de Ações'!N225</f>
        <v>0</v>
      </c>
      <c r="D219" s="134">
        <f>'3.Planejamento de Ações'!O225</f>
        <v>0</v>
      </c>
    </row>
    <row r="220" spans="1:4" ht="15.75" customHeight="1">
      <c r="A220" s="134">
        <f>'3.Planejamento de Ações'!E226</f>
        <v>0</v>
      </c>
      <c r="B220" s="134">
        <f>'3.Planejamento de Ações'!K226</f>
        <v>0</v>
      </c>
      <c r="C220" s="134">
        <f>'3.Planejamento de Ações'!N226</f>
        <v>0</v>
      </c>
      <c r="D220" s="134">
        <f>'3.Planejamento de Ações'!O226</f>
        <v>0</v>
      </c>
    </row>
    <row r="221" spans="1:4" ht="15.75" customHeight="1">
      <c r="A221" s="134">
        <f>'3.Planejamento de Ações'!E227</f>
        <v>0</v>
      </c>
      <c r="B221" s="134">
        <f>'3.Planejamento de Ações'!K227</f>
        <v>0</v>
      </c>
      <c r="C221" s="134">
        <f>'3.Planejamento de Ações'!N227</f>
        <v>0</v>
      </c>
      <c r="D221" s="134">
        <f>'3.Planejamento de Ações'!O227</f>
        <v>0</v>
      </c>
    </row>
    <row r="222" spans="1:4" ht="15.75" customHeight="1">
      <c r="A222" s="134">
        <f>'3.Planejamento de Ações'!E228</f>
        <v>0</v>
      </c>
      <c r="B222" s="134">
        <f>'3.Planejamento de Ações'!K228</f>
        <v>0</v>
      </c>
      <c r="C222" s="134">
        <f>'3.Planejamento de Ações'!N228</f>
        <v>0</v>
      </c>
      <c r="D222" s="134">
        <f>'3.Planejamento de Ações'!O228</f>
        <v>0</v>
      </c>
    </row>
    <row r="223" spans="1:4" ht="15.75" customHeight="1">
      <c r="A223" s="134">
        <f>'3.Planejamento de Ações'!E229</f>
        <v>0</v>
      </c>
      <c r="B223" s="134">
        <f>'3.Planejamento de Ações'!K229</f>
        <v>0</v>
      </c>
      <c r="C223" s="134">
        <f>'3.Planejamento de Ações'!N229</f>
        <v>0</v>
      </c>
      <c r="D223" s="134">
        <f>'3.Planejamento de Ações'!O229</f>
        <v>0</v>
      </c>
    </row>
    <row r="224" spans="1:4" ht="15.75" customHeight="1">
      <c r="A224" s="134">
        <f>'3.Planejamento de Ações'!E230</f>
        <v>0</v>
      </c>
      <c r="B224" s="134">
        <f>'3.Planejamento de Ações'!K230</f>
        <v>0</v>
      </c>
      <c r="C224" s="134">
        <f>'3.Planejamento de Ações'!N230</f>
        <v>0</v>
      </c>
      <c r="D224" s="134">
        <f>'3.Planejamento de Ações'!O230</f>
        <v>0</v>
      </c>
    </row>
    <row r="225" spans="1:4" ht="15.75" customHeight="1">
      <c r="A225" s="134">
        <f>'3.Planejamento de Ações'!E231</f>
        <v>0</v>
      </c>
      <c r="B225" s="134">
        <f>'3.Planejamento de Ações'!K231</f>
        <v>0</v>
      </c>
      <c r="C225" s="134">
        <f>'3.Planejamento de Ações'!N231</f>
        <v>0</v>
      </c>
      <c r="D225" s="134">
        <f>'3.Planejamento de Ações'!O231</f>
        <v>0</v>
      </c>
    </row>
    <row r="226" spans="1:4" ht="15.75" customHeight="1">
      <c r="A226" s="134">
        <f>'3.Planejamento de Ações'!E232</f>
        <v>0</v>
      </c>
      <c r="B226" s="134">
        <f>'3.Planejamento de Ações'!K232</f>
        <v>0</v>
      </c>
      <c r="C226" s="134">
        <f>'3.Planejamento de Ações'!N232</f>
        <v>0</v>
      </c>
      <c r="D226" s="134">
        <f>'3.Planejamento de Ações'!O232</f>
        <v>0</v>
      </c>
    </row>
    <row r="227" spans="1:4" ht="15.75" customHeight="1">
      <c r="A227" s="134">
        <f>'3.Planejamento de Ações'!E233</f>
        <v>0</v>
      </c>
      <c r="B227" s="134">
        <f>'3.Planejamento de Ações'!K233</f>
        <v>0</v>
      </c>
      <c r="C227" s="134">
        <f>'3.Planejamento de Ações'!N233</f>
        <v>0</v>
      </c>
      <c r="D227" s="134">
        <f>'3.Planejamento de Ações'!O233</f>
        <v>0</v>
      </c>
    </row>
    <row r="228" spans="1:4" ht="15.75" customHeight="1">
      <c r="A228" s="134">
        <f>'3.Planejamento de Ações'!E234</f>
        <v>0</v>
      </c>
      <c r="B228" s="134">
        <f>'3.Planejamento de Ações'!K234</f>
        <v>0</v>
      </c>
      <c r="C228" s="134">
        <f>'3.Planejamento de Ações'!N234</f>
        <v>0</v>
      </c>
      <c r="D228" s="134">
        <f>'3.Planejamento de Ações'!O234</f>
        <v>0</v>
      </c>
    </row>
    <row r="229" spans="1:4" ht="15.75" customHeight="1">
      <c r="A229" s="134">
        <f>'3.Planejamento de Ações'!E235</f>
        <v>0</v>
      </c>
      <c r="B229" s="134">
        <f>'3.Planejamento de Ações'!K235</f>
        <v>0</v>
      </c>
      <c r="C229" s="134">
        <f>'3.Planejamento de Ações'!N235</f>
        <v>0</v>
      </c>
      <c r="D229" s="134">
        <f>'3.Planejamento de Ações'!O235</f>
        <v>0</v>
      </c>
    </row>
    <row r="230" spans="1:4" ht="15.75" customHeight="1">
      <c r="A230" s="134">
        <f>'3.Planejamento de Ações'!E236</f>
        <v>0</v>
      </c>
      <c r="B230" s="134">
        <f>'3.Planejamento de Ações'!K236</f>
        <v>0</v>
      </c>
      <c r="C230" s="134">
        <f>'3.Planejamento de Ações'!N236</f>
        <v>0</v>
      </c>
      <c r="D230" s="134">
        <f>'3.Planejamento de Ações'!O236</f>
        <v>0</v>
      </c>
    </row>
    <row r="231" spans="1:4" ht="15.75" customHeight="1">
      <c r="A231" s="134">
        <f>'3.Planejamento de Ações'!E237</f>
        <v>0</v>
      </c>
      <c r="B231" s="134">
        <f>'3.Planejamento de Ações'!K237</f>
        <v>0</v>
      </c>
      <c r="C231" s="134">
        <f>'3.Planejamento de Ações'!N237</f>
        <v>0</v>
      </c>
      <c r="D231" s="134">
        <f>'3.Planejamento de Ações'!O237</f>
        <v>0</v>
      </c>
    </row>
    <row r="232" spans="1:4" ht="15.75" customHeight="1">
      <c r="A232" s="134">
        <f>'3.Planejamento de Ações'!E238</f>
        <v>0</v>
      </c>
      <c r="B232" s="134">
        <f>'3.Planejamento de Ações'!K238</f>
        <v>0</v>
      </c>
      <c r="C232" s="134">
        <f>'3.Planejamento de Ações'!N238</f>
        <v>0</v>
      </c>
      <c r="D232" s="134">
        <f>'3.Planejamento de Ações'!O238</f>
        <v>0</v>
      </c>
    </row>
    <row r="233" spans="1:4" ht="15.75" customHeight="1">
      <c r="A233" s="134">
        <f>'3.Planejamento de Ações'!E239</f>
        <v>0</v>
      </c>
      <c r="B233" s="134">
        <f>'3.Planejamento de Ações'!K239</f>
        <v>0</v>
      </c>
      <c r="C233" s="134">
        <f>'3.Planejamento de Ações'!N239</f>
        <v>0</v>
      </c>
      <c r="D233" s="134">
        <f>'3.Planejamento de Ações'!O239</f>
        <v>0</v>
      </c>
    </row>
    <row r="234" spans="1:4" ht="15.75" customHeight="1">
      <c r="A234" s="134">
        <f>'3.Planejamento de Ações'!E240</f>
        <v>0</v>
      </c>
      <c r="B234" s="134">
        <f>'3.Planejamento de Ações'!K240</f>
        <v>0</v>
      </c>
      <c r="C234" s="134">
        <f>'3.Planejamento de Ações'!N240</f>
        <v>0</v>
      </c>
      <c r="D234" s="134">
        <f>'3.Planejamento de Ações'!O240</f>
        <v>0</v>
      </c>
    </row>
    <row r="235" spans="1:4" ht="15.75" customHeight="1">
      <c r="A235" s="134">
        <f>'3.Planejamento de Ações'!E241</f>
        <v>0</v>
      </c>
      <c r="B235" s="134">
        <f>'3.Planejamento de Ações'!K241</f>
        <v>0</v>
      </c>
      <c r="C235" s="134">
        <f>'3.Planejamento de Ações'!N241</f>
        <v>0</v>
      </c>
      <c r="D235" s="134">
        <f>'3.Planejamento de Ações'!O241</f>
        <v>0</v>
      </c>
    </row>
    <row r="236" spans="1:4" ht="15.75" customHeight="1">
      <c r="A236" s="134">
        <f>'3.Planejamento de Ações'!E242</f>
        <v>0</v>
      </c>
      <c r="B236" s="134">
        <f>'3.Planejamento de Ações'!K242</f>
        <v>0</v>
      </c>
      <c r="C236" s="134">
        <f>'3.Planejamento de Ações'!N242</f>
        <v>0</v>
      </c>
      <c r="D236" s="134">
        <f>'3.Planejamento de Ações'!O242</f>
        <v>0</v>
      </c>
    </row>
    <row r="237" spans="1:4" ht="15.75" customHeight="1">
      <c r="A237" s="134">
        <f>'3.Planejamento de Ações'!E243</f>
        <v>0</v>
      </c>
      <c r="B237" s="134">
        <f>'3.Planejamento de Ações'!K243</f>
        <v>0</v>
      </c>
      <c r="C237" s="134">
        <f>'3.Planejamento de Ações'!N243</f>
        <v>0</v>
      </c>
      <c r="D237" s="134">
        <f>'3.Planejamento de Ações'!O243</f>
        <v>0</v>
      </c>
    </row>
    <row r="238" spans="1:4" ht="15.75" customHeight="1">
      <c r="A238" s="134">
        <f>'3.Planejamento de Ações'!E244</f>
        <v>0</v>
      </c>
      <c r="B238" s="134">
        <f>'3.Planejamento de Ações'!K244</f>
        <v>0</v>
      </c>
      <c r="C238" s="134">
        <f>'3.Planejamento de Ações'!N244</f>
        <v>0</v>
      </c>
      <c r="D238" s="134">
        <f>'3.Planejamento de Ações'!O244</f>
        <v>0</v>
      </c>
    </row>
    <row r="239" spans="1:4" ht="15.75" customHeight="1">
      <c r="A239" s="134">
        <f>'3.Planejamento de Ações'!E245</f>
        <v>0</v>
      </c>
      <c r="B239" s="134">
        <f>'3.Planejamento de Ações'!K245</f>
        <v>0</v>
      </c>
      <c r="C239" s="134">
        <f>'3.Planejamento de Ações'!N245</f>
        <v>0</v>
      </c>
      <c r="D239" s="134">
        <f>'3.Planejamento de Ações'!O245</f>
        <v>0</v>
      </c>
    </row>
    <row r="240" spans="1:4" ht="15.75" customHeight="1">
      <c r="A240" s="134">
        <f>'3.Planejamento de Ações'!E246</f>
        <v>0</v>
      </c>
      <c r="B240" s="134">
        <f>'3.Planejamento de Ações'!K246</f>
        <v>0</v>
      </c>
      <c r="C240" s="134">
        <f>'3.Planejamento de Ações'!N246</f>
        <v>0</v>
      </c>
      <c r="D240" s="134">
        <f>'3.Planejamento de Ações'!O246</f>
        <v>0</v>
      </c>
    </row>
    <row r="241" spans="1:4" ht="15.75" customHeight="1">
      <c r="A241" s="134">
        <f>'3.Planejamento de Ações'!E247</f>
        <v>0</v>
      </c>
      <c r="B241" s="134">
        <f>'3.Planejamento de Ações'!K247</f>
        <v>0</v>
      </c>
      <c r="C241" s="134">
        <f>'3.Planejamento de Ações'!N247</f>
        <v>0</v>
      </c>
      <c r="D241" s="134">
        <f>'3.Planejamento de Ações'!O247</f>
        <v>0</v>
      </c>
    </row>
    <row r="242" spans="1:4" ht="15.75" customHeight="1">
      <c r="A242" s="134">
        <f>'3.Planejamento de Ações'!E248</f>
        <v>0</v>
      </c>
      <c r="B242" s="134">
        <f>'3.Planejamento de Ações'!K248</f>
        <v>0</v>
      </c>
      <c r="C242" s="134">
        <f>'3.Planejamento de Ações'!N248</f>
        <v>0</v>
      </c>
      <c r="D242" s="134">
        <f>'3.Planejamento de Ações'!O248</f>
        <v>0</v>
      </c>
    </row>
    <row r="243" spans="1:4" ht="15.75" customHeight="1">
      <c r="A243" s="134">
        <f>'3.Planejamento de Ações'!E249</f>
        <v>0</v>
      </c>
      <c r="B243" s="134">
        <f>'3.Planejamento de Ações'!K249</f>
        <v>0</v>
      </c>
      <c r="C243" s="134">
        <f>'3.Planejamento de Ações'!N249</f>
        <v>0</v>
      </c>
      <c r="D243" s="134">
        <f>'3.Planejamento de Ações'!O249</f>
        <v>0</v>
      </c>
    </row>
    <row r="244" spans="1:4" ht="15.75" customHeight="1">
      <c r="A244" s="134">
        <f>'3.Planejamento de Ações'!E250</f>
        <v>0</v>
      </c>
      <c r="B244" s="134">
        <f>'3.Planejamento de Ações'!K250</f>
        <v>0</v>
      </c>
      <c r="C244" s="134">
        <f>'3.Planejamento de Ações'!N250</f>
        <v>0</v>
      </c>
      <c r="D244" s="134">
        <f>'3.Planejamento de Ações'!O250</f>
        <v>0</v>
      </c>
    </row>
    <row r="245" spans="1:4" ht="15.75" customHeight="1">
      <c r="A245" s="134">
        <f>'3.Planejamento de Ações'!E251</f>
        <v>0</v>
      </c>
      <c r="B245" s="134">
        <f>'3.Planejamento de Ações'!K251</f>
        <v>0</v>
      </c>
      <c r="C245" s="134">
        <f>'3.Planejamento de Ações'!N251</f>
        <v>0</v>
      </c>
      <c r="D245" s="134">
        <f>'3.Planejamento de Ações'!O251</f>
        <v>0</v>
      </c>
    </row>
    <row r="246" spans="1:4" ht="15.75" customHeight="1">
      <c r="A246" s="134">
        <f>'3.Planejamento de Ações'!E252</f>
        <v>0</v>
      </c>
      <c r="B246" s="134">
        <f>'3.Planejamento de Ações'!K252</f>
        <v>0</v>
      </c>
      <c r="C246" s="134">
        <f>'3.Planejamento de Ações'!N252</f>
        <v>0</v>
      </c>
      <c r="D246" s="134">
        <f>'3.Planejamento de Ações'!O252</f>
        <v>0</v>
      </c>
    </row>
    <row r="247" spans="1:4" ht="15.75" customHeight="1">
      <c r="A247" s="134">
        <f>'3.Planejamento de Ações'!E253</f>
        <v>0</v>
      </c>
      <c r="B247" s="134">
        <f>'3.Planejamento de Ações'!K253</f>
        <v>0</v>
      </c>
      <c r="C247" s="134">
        <f>'3.Planejamento de Ações'!N253</f>
        <v>0</v>
      </c>
      <c r="D247" s="134">
        <f>'3.Planejamento de Ações'!O253</f>
        <v>0</v>
      </c>
    </row>
    <row r="248" spans="1:4" ht="15.75" customHeight="1">
      <c r="A248" s="134">
        <f>'3.Planejamento de Ações'!E254</f>
        <v>0</v>
      </c>
      <c r="B248" s="134">
        <f>'3.Planejamento de Ações'!K254</f>
        <v>0</v>
      </c>
      <c r="C248" s="134">
        <f>'3.Planejamento de Ações'!N254</f>
        <v>0</v>
      </c>
      <c r="D248" s="134">
        <f>'3.Planejamento de Ações'!O254</f>
        <v>0</v>
      </c>
    </row>
    <row r="249" spans="1:4" ht="15.75" customHeight="1">
      <c r="A249" s="134">
        <f>'3.Planejamento de Ações'!E255</f>
        <v>0</v>
      </c>
      <c r="B249" s="134">
        <f>'3.Planejamento de Ações'!K255</f>
        <v>0</v>
      </c>
      <c r="C249" s="134">
        <f>'3.Planejamento de Ações'!N255</f>
        <v>0</v>
      </c>
      <c r="D249" s="134">
        <f>'3.Planejamento de Ações'!O255</f>
        <v>0</v>
      </c>
    </row>
    <row r="250" spans="1:4" ht="15.75" customHeight="1">
      <c r="A250" s="134">
        <f>'3.Planejamento de Ações'!E256</f>
        <v>0</v>
      </c>
      <c r="B250" s="134">
        <f>'3.Planejamento de Ações'!K256</f>
        <v>0</v>
      </c>
      <c r="C250" s="134">
        <f>'3.Planejamento de Ações'!N256</f>
        <v>0</v>
      </c>
      <c r="D250" s="134">
        <f>'3.Planejamento de Ações'!O256</f>
        <v>0</v>
      </c>
    </row>
    <row r="251" spans="1:4" ht="15.75" customHeight="1">
      <c r="A251" s="134">
        <f>'3.Planejamento de Ações'!E257</f>
        <v>0</v>
      </c>
      <c r="B251" s="134">
        <f>'3.Planejamento de Ações'!K257</f>
        <v>0</v>
      </c>
      <c r="C251" s="134">
        <f>'3.Planejamento de Ações'!N257</f>
        <v>0</v>
      </c>
      <c r="D251" s="134">
        <f>'3.Planejamento de Ações'!O257</f>
        <v>0</v>
      </c>
    </row>
    <row r="252" spans="1:4" ht="15.75" customHeight="1">
      <c r="A252" s="134">
        <f>'3.Planejamento de Ações'!E258</f>
        <v>0</v>
      </c>
      <c r="B252" s="134">
        <f>'3.Planejamento de Ações'!K258</f>
        <v>0</v>
      </c>
      <c r="C252" s="134">
        <f>'3.Planejamento de Ações'!N258</f>
        <v>0</v>
      </c>
      <c r="D252" s="134">
        <f>'3.Planejamento de Ações'!O258</f>
        <v>0</v>
      </c>
    </row>
    <row r="253" spans="1:4" ht="15.75" customHeight="1">
      <c r="A253" s="134">
        <f>'3.Planejamento de Ações'!E259</f>
        <v>0</v>
      </c>
      <c r="B253" s="134">
        <f>'3.Planejamento de Ações'!K259</f>
        <v>0</v>
      </c>
      <c r="C253" s="134">
        <f>'3.Planejamento de Ações'!N259</f>
        <v>0</v>
      </c>
      <c r="D253" s="134">
        <f>'3.Planejamento de Ações'!O259</f>
        <v>0</v>
      </c>
    </row>
    <row r="254" spans="1:4" ht="15.75" customHeight="1">
      <c r="A254" s="134">
        <f>'3.Planejamento de Ações'!E260</f>
        <v>0</v>
      </c>
      <c r="B254" s="134">
        <f>'3.Planejamento de Ações'!K260</f>
        <v>0</v>
      </c>
      <c r="C254" s="134">
        <f>'3.Planejamento de Ações'!N260</f>
        <v>0</v>
      </c>
      <c r="D254" s="134">
        <f>'3.Planejamento de Ações'!O260</f>
        <v>0</v>
      </c>
    </row>
    <row r="255" spans="1:4" ht="15.75" customHeight="1">
      <c r="A255" s="134">
        <f>'3.Planejamento de Ações'!E261</f>
        <v>0</v>
      </c>
      <c r="B255" s="134">
        <f>'3.Planejamento de Ações'!K261</f>
        <v>0</v>
      </c>
      <c r="C255" s="134">
        <f>'3.Planejamento de Ações'!N261</f>
        <v>0</v>
      </c>
      <c r="D255" s="134">
        <f>'3.Planejamento de Ações'!O261</f>
        <v>0</v>
      </c>
    </row>
    <row r="256" spans="1:4" ht="15.75" customHeight="1">
      <c r="A256" s="134">
        <f>'3.Planejamento de Ações'!E262</f>
        <v>0</v>
      </c>
      <c r="B256" s="134">
        <f>'3.Planejamento de Ações'!K262</f>
        <v>0</v>
      </c>
      <c r="C256" s="134">
        <f>'3.Planejamento de Ações'!N262</f>
        <v>0</v>
      </c>
      <c r="D256" s="134">
        <f>'3.Planejamento de Ações'!O262</f>
        <v>0</v>
      </c>
    </row>
    <row r="257" spans="1:4" ht="15.75" customHeight="1">
      <c r="A257" s="134">
        <f>'3.Planejamento de Ações'!E263</f>
        <v>0</v>
      </c>
      <c r="B257" s="134">
        <f>'3.Planejamento de Ações'!K263</f>
        <v>0</v>
      </c>
      <c r="C257" s="134">
        <f>'3.Planejamento de Ações'!N263</f>
        <v>0</v>
      </c>
      <c r="D257" s="134">
        <f>'3.Planejamento de Ações'!O263</f>
        <v>0</v>
      </c>
    </row>
    <row r="258" spans="1:4" ht="15.75" customHeight="1">
      <c r="A258" s="134">
        <f>'3.Planejamento de Ações'!E264</f>
        <v>0</v>
      </c>
      <c r="B258" s="134">
        <f>'3.Planejamento de Ações'!K264</f>
        <v>0</v>
      </c>
      <c r="C258" s="134">
        <f>'3.Planejamento de Ações'!N264</f>
        <v>0</v>
      </c>
      <c r="D258" s="134">
        <f>'3.Planejamento de Ações'!O264</f>
        <v>0</v>
      </c>
    </row>
    <row r="259" spans="1:4" ht="15.75" customHeight="1">
      <c r="A259" s="134">
        <f>'3.Planejamento de Ações'!E265</f>
        <v>0</v>
      </c>
      <c r="B259" s="134">
        <f>'3.Planejamento de Ações'!K265</f>
        <v>0</v>
      </c>
      <c r="C259" s="134">
        <f>'3.Planejamento de Ações'!N265</f>
        <v>0</v>
      </c>
      <c r="D259" s="134">
        <f>'3.Planejamento de Ações'!O265</f>
        <v>0</v>
      </c>
    </row>
    <row r="260" spans="1:4" ht="15.75" customHeight="1">
      <c r="A260" s="134">
        <f>'3.Planejamento de Ações'!E266</f>
        <v>0</v>
      </c>
      <c r="B260" s="134">
        <f>'3.Planejamento de Ações'!K266</f>
        <v>0</v>
      </c>
      <c r="C260" s="134">
        <f>'3.Planejamento de Ações'!N266</f>
        <v>0</v>
      </c>
      <c r="D260" s="134">
        <f>'3.Planejamento de Ações'!O266</f>
        <v>0</v>
      </c>
    </row>
    <row r="261" spans="1:4" ht="15.75" customHeight="1">
      <c r="A261" s="134">
        <f>'3.Planejamento de Ações'!E267</f>
        <v>0</v>
      </c>
      <c r="B261" s="134">
        <f>'3.Planejamento de Ações'!K267</f>
        <v>0</v>
      </c>
      <c r="C261" s="134">
        <f>'3.Planejamento de Ações'!N267</f>
        <v>0</v>
      </c>
      <c r="D261" s="134">
        <f>'3.Planejamento de Ações'!O267</f>
        <v>0</v>
      </c>
    </row>
    <row r="262" spans="1:4" ht="15.75" customHeight="1">
      <c r="A262" s="134">
        <f>'3.Planejamento de Ações'!E268</f>
        <v>0</v>
      </c>
      <c r="B262" s="134">
        <f>'3.Planejamento de Ações'!K268</f>
        <v>0</v>
      </c>
      <c r="C262" s="134">
        <f>'3.Planejamento de Ações'!N268</f>
        <v>0</v>
      </c>
      <c r="D262" s="134">
        <f>'3.Planejamento de Ações'!O268</f>
        <v>0</v>
      </c>
    </row>
    <row r="263" spans="1:4" ht="15.75" customHeight="1">
      <c r="A263" s="134">
        <f>'3.Planejamento de Ações'!E269</f>
        <v>0</v>
      </c>
      <c r="B263" s="134">
        <f>'3.Planejamento de Ações'!K269</f>
        <v>0</v>
      </c>
      <c r="C263" s="134">
        <f>'3.Planejamento de Ações'!N269</f>
        <v>0</v>
      </c>
      <c r="D263" s="134">
        <f>'3.Planejamento de Ações'!O269</f>
        <v>0</v>
      </c>
    </row>
    <row r="264" spans="1:4" ht="15.75" customHeight="1">
      <c r="A264" s="134">
        <f>'3.Planejamento de Ações'!E270</f>
        <v>0</v>
      </c>
      <c r="B264" s="134">
        <f>'3.Planejamento de Ações'!K270</f>
        <v>0</v>
      </c>
      <c r="C264" s="134">
        <f>'3.Planejamento de Ações'!N270</f>
        <v>0</v>
      </c>
      <c r="D264" s="134">
        <f>'3.Planejamento de Ações'!O270</f>
        <v>0</v>
      </c>
    </row>
    <row r="265" spans="1:4" ht="15.75" customHeight="1">
      <c r="A265" s="134">
        <f>'3.Planejamento de Ações'!E271</f>
        <v>0</v>
      </c>
      <c r="B265" s="134">
        <f>'3.Planejamento de Ações'!K271</f>
        <v>0</v>
      </c>
      <c r="C265" s="134">
        <f>'3.Planejamento de Ações'!N271</f>
        <v>0</v>
      </c>
      <c r="D265" s="134">
        <f>'3.Planejamento de Ações'!O271</f>
        <v>0</v>
      </c>
    </row>
    <row r="266" spans="1:4" ht="15.75" customHeight="1">
      <c r="A266" s="134">
        <f>'3.Planejamento de Ações'!E272</f>
        <v>0</v>
      </c>
      <c r="B266" s="134">
        <f>'3.Planejamento de Ações'!K272</f>
        <v>0</v>
      </c>
      <c r="C266" s="134">
        <f>'3.Planejamento de Ações'!N272</f>
        <v>0</v>
      </c>
      <c r="D266" s="134">
        <f>'3.Planejamento de Ações'!O272</f>
        <v>0</v>
      </c>
    </row>
    <row r="267" spans="1:4" ht="15.75" customHeight="1">
      <c r="A267" s="134">
        <f>'3.Planejamento de Ações'!E273</f>
        <v>0</v>
      </c>
      <c r="B267" s="134">
        <f>'3.Planejamento de Ações'!K273</f>
        <v>0</v>
      </c>
      <c r="C267" s="134">
        <f>'3.Planejamento de Ações'!N273</f>
        <v>0</v>
      </c>
      <c r="D267" s="134">
        <f>'3.Planejamento de Ações'!O273</f>
        <v>0</v>
      </c>
    </row>
    <row r="268" spans="1:4" ht="15.75" customHeight="1">
      <c r="A268" s="134">
        <f>'3.Planejamento de Ações'!E274</f>
        <v>0</v>
      </c>
      <c r="B268" s="134">
        <f>'3.Planejamento de Ações'!K274</f>
        <v>0</v>
      </c>
      <c r="C268" s="134">
        <f>'3.Planejamento de Ações'!N274</f>
        <v>0</v>
      </c>
      <c r="D268" s="134">
        <f>'3.Planejamento de Ações'!O274</f>
        <v>0</v>
      </c>
    </row>
    <row r="269" spans="1:4" ht="15.75" customHeight="1">
      <c r="A269" s="134">
        <f>'3.Planejamento de Ações'!E275</f>
        <v>0</v>
      </c>
      <c r="B269" s="134">
        <f>'3.Planejamento de Ações'!K275</f>
        <v>0</v>
      </c>
      <c r="C269" s="134">
        <f>'3.Planejamento de Ações'!N275</f>
        <v>0</v>
      </c>
      <c r="D269" s="134">
        <f>'3.Planejamento de Ações'!O275</f>
        <v>0</v>
      </c>
    </row>
    <row r="270" spans="1:4" ht="15.75" customHeight="1">
      <c r="A270" s="134">
        <f>'3.Planejamento de Ações'!E276</f>
        <v>0</v>
      </c>
      <c r="B270" s="134">
        <f>'3.Planejamento de Ações'!K276</f>
        <v>0</v>
      </c>
      <c r="C270" s="134">
        <f>'3.Planejamento de Ações'!N276</f>
        <v>0</v>
      </c>
      <c r="D270" s="134">
        <f>'3.Planejamento de Ações'!O276</f>
        <v>0</v>
      </c>
    </row>
    <row r="271" spans="1:4" ht="15.75" customHeight="1">
      <c r="A271" s="134">
        <f>'3.Planejamento de Ações'!E277</f>
        <v>0</v>
      </c>
      <c r="B271" s="134">
        <f>'3.Planejamento de Ações'!K277</f>
        <v>0</v>
      </c>
      <c r="C271" s="134">
        <f>'3.Planejamento de Ações'!N277</f>
        <v>0</v>
      </c>
      <c r="D271" s="134">
        <f>'3.Planejamento de Ações'!O277</f>
        <v>0</v>
      </c>
    </row>
    <row r="272" spans="1:4" ht="15.75" customHeight="1">
      <c r="A272" s="134">
        <f>'3.Planejamento de Ações'!E278</f>
        <v>0</v>
      </c>
      <c r="B272" s="134">
        <f>'3.Planejamento de Ações'!K278</f>
        <v>0</v>
      </c>
      <c r="C272" s="134">
        <f>'3.Planejamento de Ações'!N278</f>
        <v>0</v>
      </c>
      <c r="D272" s="134">
        <f>'3.Planejamento de Ações'!O278</f>
        <v>0</v>
      </c>
    </row>
    <row r="273" spans="1:4" ht="15.75" customHeight="1">
      <c r="A273" s="134">
        <f>'3.Planejamento de Ações'!E279</f>
        <v>0</v>
      </c>
      <c r="B273" s="134">
        <f>'3.Planejamento de Ações'!K279</f>
        <v>0</v>
      </c>
      <c r="C273" s="134">
        <f>'3.Planejamento de Ações'!N279</f>
        <v>0</v>
      </c>
      <c r="D273" s="134">
        <f>'3.Planejamento de Ações'!O279</f>
        <v>0</v>
      </c>
    </row>
    <row r="274" spans="1:4" ht="15.75" customHeight="1">
      <c r="A274" s="134">
        <f>'3.Planejamento de Ações'!E280</f>
        <v>0</v>
      </c>
      <c r="B274" s="134">
        <f>'3.Planejamento de Ações'!K280</f>
        <v>0</v>
      </c>
      <c r="C274" s="134">
        <f>'3.Planejamento de Ações'!N280</f>
        <v>0</v>
      </c>
      <c r="D274" s="134">
        <f>'3.Planejamento de Ações'!O280</f>
        <v>0</v>
      </c>
    </row>
    <row r="275" spans="1:4" ht="15.75" customHeight="1">
      <c r="A275" s="134">
        <f>'3.Planejamento de Ações'!E281</f>
        <v>0</v>
      </c>
      <c r="B275" s="134">
        <f>'3.Planejamento de Ações'!K281</f>
        <v>0</v>
      </c>
      <c r="C275" s="134">
        <f>'3.Planejamento de Ações'!N281</f>
        <v>0</v>
      </c>
      <c r="D275" s="134">
        <f>'3.Planejamento de Ações'!O281</f>
        <v>0</v>
      </c>
    </row>
    <row r="276" spans="1:4" ht="15.75" customHeight="1">
      <c r="A276" s="134">
        <f>'3.Planejamento de Ações'!E282</f>
        <v>0</v>
      </c>
      <c r="B276" s="134">
        <f>'3.Planejamento de Ações'!K282</f>
        <v>0</v>
      </c>
      <c r="C276" s="134">
        <f>'3.Planejamento de Ações'!N282</f>
        <v>0</v>
      </c>
      <c r="D276" s="134">
        <f>'3.Planejamento de Ações'!O282</f>
        <v>0</v>
      </c>
    </row>
    <row r="277" spans="1:4" ht="15.75" customHeight="1">
      <c r="A277" s="134">
        <f>'3.Planejamento de Ações'!E283</f>
        <v>0</v>
      </c>
      <c r="B277" s="134">
        <f>'3.Planejamento de Ações'!K283</f>
        <v>0</v>
      </c>
      <c r="C277" s="134">
        <f>'3.Planejamento de Ações'!N283</f>
        <v>0</v>
      </c>
      <c r="D277" s="134">
        <f>'3.Planejamento de Ações'!O283</f>
        <v>0</v>
      </c>
    </row>
    <row r="278" spans="1:4" ht="15.75" customHeight="1">
      <c r="A278" s="134">
        <f>'3.Planejamento de Ações'!E284</f>
        <v>0</v>
      </c>
      <c r="B278" s="134">
        <f>'3.Planejamento de Ações'!K284</f>
        <v>0</v>
      </c>
      <c r="C278" s="134">
        <f>'3.Planejamento de Ações'!N284</f>
        <v>0</v>
      </c>
      <c r="D278" s="134">
        <f>'3.Planejamento de Ações'!O284</f>
        <v>0</v>
      </c>
    </row>
    <row r="279" spans="1:4" ht="15.75" customHeight="1">
      <c r="A279" s="134">
        <f>'3.Planejamento de Ações'!E285</f>
        <v>0</v>
      </c>
      <c r="B279" s="134">
        <f>'3.Planejamento de Ações'!K285</f>
        <v>0</v>
      </c>
      <c r="C279" s="134">
        <f>'3.Planejamento de Ações'!N285</f>
        <v>0</v>
      </c>
      <c r="D279" s="134">
        <f>'3.Planejamento de Ações'!O285</f>
        <v>0</v>
      </c>
    </row>
    <row r="280" spans="1:4" ht="15.75" customHeight="1">
      <c r="A280" s="134">
        <f>'3.Planejamento de Ações'!E286</f>
        <v>0</v>
      </c>
      <c r="B280" s="134">
        <f>'3.Planejamento de Ações'!K286</f>
        <v>0</v>
      </c>
      <c r="C280" s="134">
        <f>'3.Planejamento de Ações'!N286</f>
        <v>0</v>
      </c>
      <c r="D280" s="134">
        <f>'3.Planejamento de Ações'!O286</f>
        <v>0</v>
      </c>
    </row>
    <row r="281" spans="1:4" ht="15.75" customHeight="1">
      <c r="A281" s="134">
        <f>'3.Planejamento de Ações'!E287</f>
        <v>0</v>
      </c>
      <c r="B281" s="134">
        <f>'3.Planejamento de Ações'!K287</f>
        <v>0</v>
      </c>
      <c r="C281" s="134">
        <f>'3.Planejamento de Ações'!N287</f>
        <v>0</v>
      </c>
      <c r="D281" s="134">
        <f>'3.Planejamento de Ações'!O287</f>
        <v>0</v>
      </c>
    </row>
    <row r="282" spans="1:4" ht="15.75" customHeight="1">
      <c r="A282" s="134">
        <f>'3.Planejamento de Ações'!E288</f>
        <v>0</v>
      </c>
      <c r="B282" s="134">
        <f>'3.Planejamento de Ações'!K288</f>
        <v>0</v>
      </c>
      <c r="C282" s="134">
        <f>'3.Planejamento de Ações'!N288</f>
        <v>0</v>
      </c>
      <c r="D282" s="134">
        <f>'3.Planejamento de Ações'!O288</f>
        <v>0</v>
      </c>
    </row>
    <row r="283" spans="1:4" ht="15.75" customHeight="1">
      <c r="A283" s="134">
        <f>'3.Planejamento de Ações'!E289</f>
        <v>0</v>
      </c>
      <c r="B283" s="134">
        <f>'3.Planejamento de Ações'!K289</f>
        <v>0</v>
      </c>
      <c r="C283" s="134">
        <f>'3.Planejamento de Ações'!N289</f>
        <v>0</v>
      </c>
      <c r="D283" s="134">
        <f>'3.Planejamento de Ações'!O289</f>
        <v>0</v>
      </c>
    </row>
    <row r="284" spans="1:4" ht="15.75" customHeight="1">
      <c r="A284" s="134">
        <f>'3.Planejamento de Ações'!E290</f>
        <v>0</v>
      </c>
      <c r="B284" s="134">
        <f>'3.Planejamento de Ações'!K290</f>
        <v>0</v>
      </c>
      <c r="C284" s="134">
        <f>'3.Planejamento de Ações'!N290</f>
        <v>0</v>
      </c>
      <c r="D284" s="134">
        <f>'3.Planejamento de Ações'!O290</f>
        <v>0</v>
      </c>
    </row>
    <row r="285" spans="1:4" ht="15.75" customHeight="1">
      <c r="A285" s="134">
        <f>'3.Planejamento de Ações'!E291</f>
        <v>0</v>
      </c>
      <c r="B285" s="134">
        <f>'3.Planejamento de Ações'!K291</f>
        <v>0</v>
      </c>
      <c r="C285" s="134">
        <f>'3.Planejamento de Ações'!N291</f>
        <v>0</v>
      </c>
      <c r="D285" s="134">
        <f>'3.Planejamento de Ações'!O291</f>
        <v>0</v>
      </c>
    </row>
    <row r="286" spans="1:4" ht="15.75" customHeight="1">
      <c r="A286" s="134">
        <f>'3.Planejamento de Ações'!E292</f>
        <v>0</v>
      </c>
      <c r="B286" s="134">
        <f>'3.Planejamento de Ações'!K292</f>
        <v>0</v>
      </c>
      <c r="C286" s="134">
        <f>'3.Planejamento de Ações'!N292</f>
        <v>0</v>
      </c>
      <c r="D286" s="134">
        <f>'3.Planejamento de Ações'!O292</f>
        <v>0</v>
      </c>
    </row>
    <row r="287" spans="1:4" ht="15.75" customHeight="1">
      <c r="A287" s="134">
        <f>'3.Planejamento de Ações'!E293</f>
        <v>0</v>
      </c>
      <c r="B287" s="134">
        <f>'3.Planejamento de Ações'!K293</f>
        <v>0</v>
      </c>
      <c r="C287" s="134">
        <f>'3.Planejamento de Ações'!N293</f>
        <v>0</v>
      </c>
      <c r="D287" s="134">
        <f>'3.Planejamento de Ações'!O293</f>
        <v>0</v>
      </c>
    </row>
    <row r="288" spans="1:4" ht="15.75" customHeight="1">
      <c r="A288" s="134">
        <f>'3.Planejamento de Ações'!E294</f>
        <v>0</v>
      </c>
      <c r="B288" s="134">
        <f>'3.Planejamento de Ações'!K294</f>
        <v>0</v>
      </c>
      <c r="C288" s="134">
        <f>'3.Planejamento de Ações'!N294</f>
        <v>0</v>
      </c>
      <c r="D288" s="134">
        <f>'3.Planejamento de Ações'!O294</f>
        <v>0</v>
      </c>
    </row>
    <row r="289" spans="1:4" ht="15.75" customHeight="1">
      <c r="A289" s="134">
        <f>'3.Planejamento de Ações'!E295</f>
        <v>0</v>
      </c>
      <c r="B289" s="134">
        <f>'3.Planejamento de Ações'!K295</f>
        <v>0</v>
      </c>
      <c r="C289" s="134">
        <f>'3.Planejamento de Ações'!N295</f>
        <v>0</v>
      </c>
      <c r="D289" s="134">
        <f>'3.Planejamento de Ações'!O295</f>
        <v>0</v>
      </c>
    </row>
    <row r="290" spans="1:4" ht="15.75" customHeight="1">
      <c r="A290" s="134">
        <f>'3.Planejamento de Ações'!E296</f>
        <v>0</v>
      </c>
      <c r="B290" s="134">
        <f>'3.Planejamento de Ações'!K296</f>
        <v>0</v>
      </c>
      <c r="C290" s="134">
        <f>'3.Planejamento de Ações'!N296</f>
        <v>0</v>
      </c>
      <c r="D290" s="134">
        <f>'3.Planejamento de Ações'!O296</f>
        <v>0</v>
      </c>
    </row>
    <row r="291" spans="1:4" ht="15.75" customHeight="1">
      <c r="A291" s="134">
        <f>'3.Planejamento de Ações'!E297</f>
        <v>0</v>
      </c>
      <c r="B291" s="134">
        <f>'3.Planejamento de Ações'!K297</f>
        <v>0</v>
      </c>
      <c r="C291" s="134">
        <f>'3.Planejamento de Ações'!N297</f>
        <v>0</v>
      </c>
      <c r="D291" s="134">
        <f>'3.Planejamento de Ações'!O297</f>
        <v>0</v>
      </c>
    </row>
    <row r="292" spans="1:4" ht="15.75" customHeight="1">
      <c r="A292" s="134">
        <f>'3.Planejamento de Ações'!E298</f>
        <v>0</v>
      </c>
      <c r="B292" s="134">
        <f>'3.Planejamento de Ações'!K298</f>
        <v>0</v>
      </c>
      <c r="C292" s="134">
        <f>'3.Planejamento de Ações'!N298</f>
        <v>0</v>
      </c>
      <c r="D292" s="134">
        <f>'3.Planejamento de Ações'!O298</f>
        <v>0</v>
      </c>
    </row>
    <row r="293" spans="1:4" ht="15.75" customHeight="1">
      <c r="A293" s="134">
        <f>'3.Planejamento de Ações'!E299</f>
        <v>0</v>
      </c>
      <c r="B293" s="134">
        <f>'3.Planejamento de Ações'!K299</f>
        <v>0</v>
      </c>
      <c r="C293" s="134">
        <f>'3.Planejamento de Ações'!N299</f>
        <v>0</v>
      </c>
      <c r="D293" s="134">
        <f>'3.Planejamento de Ações'!O299</f>
        <v>0</v>
      </c>
    </row>
    <row r="294" spans="1:4" ht="15.75" customHeight="1">
      <c r="A294" s="134">
        <f>'3.Planejamento de Ações'!E300</f>
        <v>0</v>
      </c>
      <c r="B294" s="134">
        <f>'3.Planejamento de Ações'!K300</f>
        <v>0</v>
      </c>
      <c r="C294" s="134">
        <f>'3.Planejamento de Ações'!N300</f>
        <v>0</v>
      </c>
      <c r="D294" s="134">
        <f>'3.Planejamento de Ações'!O300</f>
        <v>0</v>
      </c>
    </row>
    <row r="295" spans="1:4" ht="15.75" customHeight="1">
      <c r="A295" s="134">
        <f>'3.Planejamento de Ações'!E301</f>
        <v>0</v>
      </c>
      <c r="B295" s="134">
        <f>'3.Planejamento de Ações'!K301</f>
        <v>0</v>
      </c>
      <c r="C295" s="134">
        <f>'3.Planejamento de Ações'!N301</f>
        <v>0</v>
      </c>
      <c r="D295" s="134">
        <f>'3.Planejamento de Ações'!O301</f>
        <v>0</v>
      </c>
    </row>
    <row r="296" spans="1:4" ht="15.75" customHeight="1">
      <c r="A296" s="134">
        <f>'3.Planejamento de Ações'!E302</f>
        <v>0</v>
      </c>
      <c r="B296" s="134">
        <f>'3.Planejamento de Ações'!K302</f>
        <v>0</v>
      </c>
      <c r="C296" s="134">
        <f>'3.Planejamento de Ações'!N302</f>
        <v>0</v>
      </c>
      <c r="D296" s="134">
        <f>'3.Planejamento de Ações'!O302</f>
        <v>0</v>
      </c>
    </row>
    <row r="297" spans="1:4" ht="15.75" customHeight="1">
      <c r="A297" s="134">
        <f>'3.Planejamento de Ações'!E303</f>
        <v>0</v>
      </c>
      <c r="B297" s="134">
        <f>'3.Planejamento de Ações'!K303</f>
        <v>0</v>
      </c>
      <c r="C297" s="134">
        <f>'3.Planejamento de Ações'!N303</f>
        <v>0</v>
      </c>
      <c r="D297" s="134">
        <f>'3.Planejamento de Ações'!O303</f>
        <v>0</v>
      </c>
    </row>
    <row r="298" spans="1:4" ht="15.75" customHeight="1">
      <c r="A298" s="134">
        <f>'3.Planejamento de Ações'!E304</f>
        <v>0</v>
      </c>
      <c r="B298" s="134">
        <f>'3.Planejamento de Ações'!K304</f>
        <v>0</v>
      </c>
      <c r="C298" s="134">
        <f>'3.Planejamento de Ações'!N304</f>
        <v>0</v>
      </c>
      <c r="D298" s="134">
        <f>'3.Planejamento de Ações'!O304</f>
        <v>0</v>
      </c>
    </row>
    <row r="299" spans="1:4" ht="15.75" customHeight="1">
      <c r="A299" s="134">
        <f>'3.Planejamento de Ações'!E305</f>
        <v>0</v>
      </c>
      <c r="B299" s="134">
        <f>'3.Planejamento de Ações'!K305</f>
        <v>0</v>
      </c>
      <c r="C299" s="134">
        <f>'3.Planejamento de Ações'!N305</f>
        <v>0</v>
      </c>
      <c r="D299" s="134">
        <f>'3.Planejamento de Ações'!O305</f>
        <v>0</v>
      </c>
    </row>
    <row r="300" spans="1:4" ht="15.75" customHeight="1">
      <c r="A300" s="134">
        <f>'3.Planejamento de Ações'!E306</f>
        <v>0</v>
      </c>
      <c r="B300" s="134">
        <f>'3.Planejamento de Ações'!K306</f>
        <v>0</v>
      </c>
      <c r="C300" s="134">
        <f>'3.Planejamento de Ações'!N306</f>
        <v>0</v>
      </c>
      <c r="D300" s="134">
        <f>'3.Planejamento de Ações'!O306</f>
        <v>0</v>
      </c>
    </row>
    <row r="301" spans="1:4" ht="15.75" customHeight="1">
      <c r="A301" s="134">
        <f>'3.Planejamento de Ações'!E307</f>
        <v>0</v>
      </c>
      <c r="B301" s="134">
        <f>'3.Planejamento de Ações'!K307</f>
        <v>0</v>
      </c>
      <c r="C301" s="134">
        <f>'3.Planejamento de Ações'!N307</f>
        <v>0</v>
      </c>
      <c r="D301" s="134">
        <f>'3.Planejamento de Ações'!O307</f>
        <v>0</v>
      </c>
    </row>
    <row r="302" spans="1:4" ht="15.75" customHeight="1">
      <c r="A302" s="134">
        <f>'3.Planejamento de Ações'!E308</f>
        <v>0</v>
      </c>
      <c r="B302" s="134">
        <f>'3.Planejamento de Ações'!K308</f>
        <v>0</v>
      </c>
      <c r="C302" s="134">
        <f>'3.Planejamento de Ações'!N308</f>
        <v>0</v>
      </c>
      <c r="D302" s="134">
        <f>'3.Planejamento de Ações'!O308</f>
        <v>0</v>
      </c>
    </row>
    <row r="303" spans="1:4" ht="15.75" customHeight="1">
      <c r="A303" s="134">
        <f>'3.Planejamento de Ações'!E309</f>
        <v>0</v>
      </c>
      <c r="B303" s="134">
        <f>'3.Planejamento de Ações'!K309</f>
        <v>0</v>
      </c>
      <c r="C303" s="134">
        <f>'3.Planejamento de Ações'!N309</f>
        <v>0</v>
      </c>
      <c r="D303" s="134">
        <f>'3.Planejamento de Ações'!O309</f>
        <v>0</v>
      </c>
    </row>
    <row r="304" spans="1:4" ht="15.75" customHeight="1">
      <c r="A304" s="134">
        <f>'3.Planejamento de Ações'!E310</f>
        <v>0</v>
      </c>
      <c r="B304" s="134">
        <f>'3.Planejamento de Ações'!K310</f>
        <v>0</v>
      </c>
      <c r="C304" s="134">
        <f>'3.Planejamento de Ações'!N310</f>
        <v>0</v>
      </c>
      <c r="D304" s="134">
        <f>'3.Planejamento de Ações'!O310</f>
        <v>0</v>
      </c>
    </row>
    <row r="305" spans="1:4" ht="15.75" customHeight="1">
      <c r="A305" s="134">
        <f>'3.Planejamento de Ações'!E311</f>
        <v>0</v>
      </c>
      <c r="B305" s="134">
        <f>'3.Planejamento de Ações'!K311</f>
        <v>0</v>
      </c>
      <c r="C305" s="134">
        <f>'3.Planejamento de Ações'!N311</f>
        <v>0</v>
      </c>
      <c r="D305" s="134">
        <f>'3.Planejamento de Ações'!O311</f>
        <v>0</v>
      </c>
    </row>
    <row r="306" spans="1:4" ht="15.75" customHeight="1">
      <c r="A306" s="134">
        <f>'3.Planejamento de Ações'!E312</f>
        <v>0</v>
      </c>
      <c r="B306" s="134">
        <f>'3.Planejamento de Ações'!K312</f>
        <v>0</v>
      </c>
      <c r="C306" s="134">
        <f>'3.Planejamento de Ações'!N312</f>
        <v>0</v>
      </c>
      <c r="D306" s="134">
        <f>'3.Planejamento de Ações'!O312</f>
        <v>0</v>
      </c>
    </row>
    <row r="307" spans="1:4" ht="15.75" customHeight="1">
      <c r="A307" s="134">
        <f>'3.Planejamento de Ações'!E313</f>
        <v>0</v>
      </c>
      <c r="B307" s="134">
        <f>'3.Planejamento de Ações'!K313</f>
        <v>0</v>
      </c>
      <c r="C307" s="134">
        <f>'3.Planejamento de Ações'!N313</f>
        <v>0</v>
      </c>
      <c r="D307" s="134">
        <f>'3.Planejamento de Ações'!O313</f>
        <v>0</v>
      </c>
    </row>
    <row r="308" spans="1:4" ht="15.75" customHeight="1">
      <c r="A308" s="134">
        <f>'3.Planejamento de Ações'!E314</f>
        <v>0</v>
      </c>
      <c r="B308" s="134">
        <f>'3.Planejamento de Ações'!K314</f>
        <v>0</v>
      </c>
      <c r="C308" s="134">
        <f>'3.Planejamento de Ações'!N314</f>
        <v>0</v>
      </c>
      <c r="D308" s="134">
        <f>'3.Planejamento de Ações'!O314</f>
        <v>0</v>
      </c>
    </row>
    <row r="309" spans="1:4" ht="15.75" customHeight="1">
      <c r="A309" s="134">
        <f>'3.Planejamento de Ações'!E315</f>
        <v>0</v>
      </c>
      <c r="B309" s="134">
        <f>'3.Planejamento de Ações'!K315</f>
        <v>0</v>
      </c>
      <c r="C309" s="134">
        <f>'3.Planejamento de Ações'!N315</f>
        <v>0</v>
      </c>
      <c r="D309" s="134">
        <f>'3.Planejamento de Ações'!O315</f>
        <v>0</v>
      </c>
    </row>
    <row r="310" spans="1:4" ht="15.75" customHeight="1">
      <c r="A310" s="134">
        <f>'3.Planejamento de Ações'!E316</f>
        <v>0</v>
      </c>
      <c r="B310" s="134">
        <f>'3.Planejamento de Ações'!K316</f>
        <v>0</v>
      </c>
      <c r="C310" s="134">
        <f>'3.Planejamento de Ações'!N316</f>
        <v>0</v>
      </c>
      <c r="D310" s="134">
        <f>'3.Planejamento de Ações'!O316</f>
        <v>0</v>
      </c>
    </row>
    <row r="311" spans="1:4" ht="15.75" customHeight="1">
      <c r="A311" s="134">
        <f>'3.Planejamento de Ações'!E317</f>
        <v>0</v>
      </c>
      <c r="B311" s="134">
        <f>'3.Planejamento de Ações'!K317</f>
        <v>0</v>
      </c>
      <c r="C311" s="134">
        <f>'3.Planejamento de Ações'!N317</f>
        <v>0</v>
      </c>
      <c r="D311" s="134">
        <f>'3.Planejamento de Ações'!O317</f>
        <v>0</v>
      </c>
    </row>
    <row r="312" spans="1:4" ht="15.75" customHeight="1">
      <c r="A312" s="134">
        <f>'3.Planejamento de Ações'!E318</f>
        <v>0</v>
      </c>
      <c r="B312" s="134">
        <f>'3.Planejamento de Ações'!K318</f>
        <v>0</v>
      </c>
      <c r="C312" s="134">
        <f>'3.Planejamento de Ações'!N318</f>
        <v>0</v>
      </c>
      <c r="D312" s="134">
        <f>'3.Planejamento de Ações'!O318</f>
        <v>0</v>
      </c>
    </row>
    <row r="313" spans="1:4" ht="15.75" customHeight="1">
      <c r="A313" s="134">
        <f>'3.Planejamento de Ações'!E319</f>
        <v>0</v>
      </c>
      <c r="B313" s="134">
        <f>'3.Planejamento de Ações'!K319</f>
        <v>0</v>
      </c>
      <c r="C313" s="134">
        <f>'3.Planejamento de Ações'!N319</f>
        <v>0</v>
      </c>
      <c r="D313" s="134">
        <f>'3.Planejamento de Ações'!O319</f>
        <v>0</v>
      </c>
    </row>
    <row r="314" spans="1:4" ht="15.75" customHeight="1">
      <c r="A314" s="134">
        <f>'3.Planejamento de Ações'!E320</f>
        <v>0</v>
      </c>
      <c r="B314" s="134">
        <f>'3.Planejamento de Ações'!K320</f>
        <v>0</v>
      </c>
      <c r="C314" s="134">
        <f>'3.Planejamento de Ações'!N320</f>
        <v>0</v>
      </c>
      <c r="D314" s="134">
        <f>'3.Planejamento de Ações'!O320</f>
        <v>0</v>
      </c>
    </row>
    <row r="315" spans="1:4" ht="15.75" customHeight="1">
      <c r="A315" s="134">
        <f>'3.Planejamento de Ações'!E321</f>
        <v>0</v>
      </c>
      <c r="B315" s="134">
        <f>'3.Planejamento de Ações'!K321</f>
        <v>0</v>
      </c>
      <c r="C315" s="134">
        <f>'3.Planejamento de Ações'!N321</f>
        <v>0</v>
      </c>
      <c r="D315" s="134">
        <f>'3.Planejamento de Ações'!O321</f>
        <v>0</v>
      </c>
    </row>
    <row r="316" spans="1:4" ht="15.75" customHeight="1">
      <c r="A316" s="134">
        <f>'3.Planejamento de Ações'!E322</f>
        <v>0</v>
      </c>
      <c r="B316" s="134">
        <f>'3.Planejamento de Ações'!K322</f>
        <v>0</v>
      </c>
      <c r="C316" s="134">
        <f>'3.Planejamento de Ações'!N322</f>
        <v>0</v>
      </c>
      <c r="D316" s="134">
        <f>'3.Planejamento de Ações'!O322</f>
        <v>0</v>
      </c>
    </row>
    <row r="317" spans="1:4" ht="15.75" customHeight="1">
      <c r="A317" s="134">
        <f>'3.Planejamento de Ações'!E323</f>
        <v>0</v>
      </c>
      <c r="B317" s="134">
        <f>'3.Planejamento de Ações'!K323</f>
        <v>0</v>
      </c>
      <c r="C317" s="134">
        <f>'3.Planejamento de Ações'!N323</f>
        <v>0</v>
      </c>
      <c r="D317" s="134">
        <f>'3.Planejamento de Ações'!O323</f>
        <v>0</v>
      </c>
    </row>
    <row r="318" spans="1:4" ht="15.75" customHeight="1">
      <c r="A318" s="134">
        <f>'3.Planejamento de Ações'!E324</f>
        <v>0</v>
      </c>
      <c r="B318" s="134">
        <f>'3.Planejamento de Ações'!K324</f>
        <v>0</v>
      </c>
      <c r="C318" s="134">
        <f>'3.Planejamento de Ações'!N324</f>
        <v>0</v>
      </c>
      <c r="D318" s="134">
        <f>'3.Planejamento de Ações'!O324</f>
        <v>0</v>
      </c>
    </row>
    <row r="319" spans="1:4" ht="15.75" customHeight="1">
      <c r="A319" s="134">
        <f>'3.Planejamento de Ações'!E325</f>
        <v>0</v>
      </c>
      <c r="B319" s="134">
        <f>'3.Planejamento de Ações'!K325</f>
        <v>0</v>
      </c>
      <c r="C319" s="134">
        <f>'3.Planejamento de Ações'!N325</f>
        <v>0</v>
      </c>
      <c r="D319" s="134">
        <f>'3.Planejamento de Ações'!O325</f>
        <v>0</v>
      </c>
    </row>
    <row r="320" spans="1:4" ht="15.75" customHeight="1">
      <c r="A320" s="134">
        <f>'3.Planejamento de Ações'!E326</f>
        <v>0</v>
      </c>
      <c r="B320" s="134">
        <f>'3.Planejamento de Ações'!K326</f>
        <v>0</v>
      </c>
      <c r="C320" s="134">
        <f>'3.Planejamento de Ações'!N326</f>
        <v>0</v>
      </c>
      <c r="D320" s="134">
        <f>'3.Planejamento de Ações'!O326</f>
        <v>0</v>
      </c>
    </row>
    <row r="321" spans="1:4" ht="15.75" customHeight="1">
      <c r="A321" s="134">
        <f>'3.Planejamento de Ações'!E327</f>
        <v>0</v>
      </c>
      <c r="B321" s="134">
        <f>'3.Planejamento de Ações'!K327</f>
        <v>0</v>
      </c>
      <c r="C321" s="134">
        <f>'3.Planejamento de Ações'!N327</f>
        <v>0</v>
      </c>
      <c r="D321" s="134">
        <f>'3.Planejamento de Ações'!O327</f>
        <v>0</v>
      </c>
    </row>
    <row r="322" spans="1:4" ht="15.75" customHeight="1">
      <c r="A322" s="134">
        <f>'3.Planejamento de Ações'!E328</f>
        <v>0</v>
      </c>
      <c r="B322" s="134">
        <f>'3.Planejamento de Ações'!K328</f>
        <v>0</v>
      </c>
      <c r="C322" s="134">
        <f>'3.Planejamento de Ações'!N328</f>
        <v>0</v>
      </c>
      <c r="D322" s="134">
        <f>'3.Planejamento de Ações'!O328</f>
        <v>0</v>
      </c>
    </row>
    <row r="323" spans="1:4" ht="15.75" customHeight="1">
      <c r="A323" s="134">
        <f>'3.Planejamento de Ações'!E329</f>
        <v>0</v>
      </c>
      <c r="B323" s="134">
        <f>'3.Planejamento de Ações'!K329</f>
        <v>0</v>
      </c>
      <c r="C323" s="134">
        <f>'3.Planejamento de Ações'!N329</f>
        <v>0</v>
      </c>
      <c r="D323" s="134">
        <f>'3.Planejamento de Ações'!O329</f>
        <v>0</v>
      </c>
    </row>
    <row r="324" spans="1:4" ht="15.75" customHeight="1">
      <c r="A324" s="134">
        <f>'3.Planejamento de Ações'!E330</f>
        <v>0</v>
      </c>
      <c r="B324" s="134">
        <f>'3.Planejamento de Ações'!K330</f>
        <v>0</v>
      </c>
      <c r="C324" s="134">
        <f>'3.Planejamento de Ações'!N330</f>
        <v>0</v>
      </c>
      <c r="D324" s="134">
        <f>'3.Planejamento de Ações'!O330</f>
        <v>0</v>
      </c>
    </row>
    <row r="325" spans="1:4" ht="15.75" customHeight="1">
      <c r="A325" s="134">
        <f>'3.Planejamento de Ações'!E331</f>
        <v>0</v>
      </c>
      <c r="B325" s="134">
        <f>'3.Planejamento de Ações'!K331</f>
        <v>0</v>
      </c>
      <c r="C325" s="134">
        <f>'3.Planejamento de Ações'!N331</f>
        <v>0</v>
      </c>
      <c r="D325" s="134">
        <f>'3.Planejamento de Ações'!O331</f>
        <v>0</v>
      </c>
    </row>
    <row r="326" spans="1:4" ht="15.75" customHeight="1">
      <c r="A326" s="134">
        <f>'3.Planejamento de Ações'!E332</f>
        <v>0</v>
      </c>
      <c r="B326" s="134">
        <f>'3.Planejamento de Ações'!K332</f>
        <v>0</v>
      </c>
      <c r="C326" s="134">
        <f>'3.Planejamento de Ações'!N332</f>
        <v>0</v>
      </c>
      <c r="D326" s="134">
        <f>'3.Planejamento de Ações'!O332</f>
        <v>0</v>
      </c>
    </row>
    <row r="327" spans="1:4" ht="15.75" customHeight="1">
      <c r="A327" s="134">
        <f>'3.Planejamento de Ações'!E333</f>
        <v>0</v>
      </c>
      <c r="B327" s="134">
        <f>'3.Planejamento de Ações'!K333</f>
        <v>0</v>
      </c>
      <c r="C327" s="134">
        <f>'3.Planejamento de Ações'!N333</f>
        <v>0</v>
      </c>
      <c r="D327" s="134">
        <f>'3.Planejamento de Ações'!O333</f>
        <v>0</v>
      </c>
    </row>
    <row r="328" spans="1:4" ht="15.75" customHeight="1">
      <c r="A328" s="134">
        <f>'3.Planejamento de Ações'!E334</f>
        <v>0</v>
      </c>
      <c r="B328" s="134">
        <f>'3.Planejamento de Ações'!K334</f>
        <v>0</v>
      </c>
      <c r="C328" s="134">
        <f>'3.Planejamento de Ações'!N334</f>
        <v>0</v>
      </c>
      <c r="D328" s="134">
        <f>'3.Planejamento de Ações'!O334</f>
        <v>0</v>
      </c>
    </row>
    <row r="329" spans="1:4" ht="15.75" customHeight="1">
      <c r="A329" s="134">
        <f>'3.Planejamento de Ações'!E335</f>
        <v>0</v>
      </c>
      <c r="B329" s="134">
        <f>'3.Planejamento de Ações'!K335</f>
        <v>0</v>
      </c>
      <c r="C329" s="134">
        <f>'3.Planejamento de Ações'!N335</f>
        <v>0</v>
      </c>
      <c r="D329" s="134">
        <f>'3.Planejamento de Ações'!O335</f>
        <v>0</v>
      </c>
    </row>
    <row r="330" spans="1:4" ht="15.75" customHeight="1">
      <c r="A330" s="134">
        <f>'3.Planejamento de Ações'!E336</f>
        <v>0</v>
      </c>
      <c r="B330" s="134">
        <f>'3.Planejamento de Ações'!K336</f>
        <v>0</v>
      </c>
      <c r="C330" s="134">
        <f>'3.Planejamento de Ações'!N336</f>
        <v>0</v>
      </c>
      <c r="D330" s="134">
        <f>'3.Planejamento de Ações'!O336</f>
        <v>0</v>
      </c>
    </row>
    <row r="331" spans="1:4" ht="15.75" customHeight="1">
      <c r="A331" s="134">
        <f>'3.Planejamento de Ações'!E337</f>
        <v>0</v>
      </c>
      <c r="B331" s="134">
        <f>'3.Planejamento de Ações'!K337</f>
        <v>0</v>
      </c>
      <c r="C331" s="134">
        <f>'3.Planejamento de Ações'!N337</f>
        <v>0</v>
      </c>
      <c r="D331" s="134">
        <f>'3.Planejamento de Ações'!O337</f>
        <v>0</v>
      </c>
    </row>
    <row r="332" spans="1:4" ht="15.75" customHeight="1">
      <c r="A332" s="134">
        <f>'3.Planejamento de Ações'!E338</f>
        <v>0</v>
      </c>
      <c r="B332" s="134">
        <f>'3.Planejamento de Ações'!K338</f>
        <v>0</v>
      </c>
      <c r="C332" s="134">
        <f>'3.Planejamento de Ações'!N338</f>
        <v>0</v>
      </c>
      <c r="D332" s="134">
        <f>'3.Planejamento de Ações'!O338</f>
        <v>0</v>
      </c>
    </row>
    <row r="333" spans="1:4" ht="15.75" customHeight="1">
      <c r="A333" s="134">
        <f>'3.Planejamento de Ações'!E339</f>
        <v>0</v>
      </c>
      <c r="B333" s="134">
        <f>'3.Planejamento de Ações'!K339</f>
        <v>0</v>
      </c>
      <c r="C333" s="134">
        <f>'3.Planejamento de Ações'!N339</f>
        <v>0</v>
      </c>
      <c r="D333" s="134">
        <f>'3.Planejamento de Ações'!O339</f>
        <v>0</v>
      </c>
    </row>
    <row r="334" spans="1:4" ht="15.75" customHeight="1">
      <c r="A334" s="134">
        <f>'3.Planejamento de Ações'!E340</f>
        <v>0</v>
      </c>
      <c r="B334" s="134">
        <f>'3.Planejamento de Ações'!K340</f>
        <v>0</v>
      </c>
      <c r="C334" s="134">
        <f>'3.Planejamento de Ações'!N340</f>
        <v>0</v>
      </c>
      <c r="D334" s="134">
        <f>'3.Planejamento de Ações'!O340</f>
        <v>0</v>
      </c>
    </row>
    <row r="335" spans="1:4" ht="15.75" customHeight="1">
      <c r="A335" s="134">
        <f>'3.Planejamento de Ações'!E341</f>
        <v>0</v>
      </c>
      <c r="B335" s="134">
        <f>'3.Planejamento de Ações'!K341</f>
        <v>0</v>
      </c>
      <c r="C335" s="134">
        <f>'3.Planejamento de Ações'!N341</f>
        <v>0</v>
      </c>
      <c r="D335" s="134">
        <f>'3.Planejamento de Ações'!O341</f>
        <v>0</v>
      </c>
    </row>
    <row r="336" spans="1:4" ht="15.75" customHeight="1">
      <c r="A336" s="134">
        <f>'3.Planejamento de Ações'!E342</f>
        <v>0</v>
      </c>
      <c r="B336" s="134">
        <f>'3.Planejamento de Ações'!K342</f>
        <v>0</v>
      </c>
      <c r="C336" s="134">
        <f>'3.Planejamento de Ações'!N342</f>
        <v>0</v>
      </c>
      <c r="D336" s="134">
        <f>'3.Planejamento de Ações'!O342</f>
        <v>0</v>
      </c>
    </row>
    <row r="337" spans="1:4" ht="15.75" customHeight="1">
      <c r="A337" s="134">
        <f>'3.Planejamento de Ações'!E343</f>
        <v>0</v>
      </c>
      <c r="B337" s="134">
        <f>'3.Planejamento de Ações'!K343</f>
        <v>0</v>
      </c>
      <c r="C337" s="134">
        <f>'3.Planejamento de Ações'!N343</f>
        <v>0</v>
      </c>
      <c r="D337" s="134">
        <f>'3.Planejamento de Ações'!O343</f>
        <v>0</v>
      </c>
    </row>
    <row r="338" spans="1:4" ht="15.75" customHeight="1">
      <c r="A338" s="134">
        <f>'3.Planejamento de Ações'!E344</f>
        <v>0</v>
      </c>
      <c r="B338" s="134">
        <f>'3.Planejamento de Ações'!K344</f>
        <v>0</v>
      </c>
      <c r="C338" s="134">
        <f>'3.Planejamento de Ações'!N344</f>
        <v>0</v>
      </c>
      <c r="D338" s="134">
        <f>'3.Planejamento de Ações'!O344</f>
        <v>0</v>
      </c>
    </row>
    <row r="339" spans="1:4" ht="15.75" customHeight="1">
      <c r="A339" s="134">
        <f>'3.Planejamento de Ações'!E345</f>
        <v>0</v>
      </c>
      <c r="B339" s="134">
        <f>'3.Planejamento de Ações'!K345</f>
        <v>0</v>
      </c>
      <c r="C339" s="134">
        <f>'3.Planejamento de Ações'!N345</f>
        <v>0</v>
      </c>
      <c r="D339" s="134">
        <f>'3.Planejamento de Ações'!O345</f>
        <v>0</v>
      </c>
    </row>
    <row r="340" spans="1:4" ht="15.75" customHeight="1">
      <c r="A340" s="134">
        <f>'3.Planejamento de Ações'!E346</f>
        <v>0</v>
      </c>
      <c r="B340" s="134">
        <f>'3.Planejamento de Ações'!K346</f>
        <v>0</v>
      </c>
      <c r="C340" s="134">
        <f>'3.Planejamento de Ações'!N346</f>
        <v>0</v>
      </c>
      <c r="D340" s="134">
        <f>'3.Planejamento de Ações'!O346</f>
        <v>0</v>
      </c>
    </row>
    <row r="341" spans="1:4" ht="15.75" customHeight="1">
      <c r="A341" s="134">
        <f>'3.Planejamento de Ações'!E347</f>
        <v>0</v>
      </c>
      <c r="B341" s="134">
        <f>'3.Planejamento de Ações'!K347</f>
        <v>0</v>
      </c>
      <c r="C341" s="134">
        <f>'3.Planejamento de Ações'!N347</f>
        <v>0</v>
      </c>
      <c r="D341" s="134">
        <f>'3.Planejamento de Ações'!O347</f>
        <v>0</v>
      </c>
    </row>
    <row r="342" spans="1:4" ht="15.75" customHeight="1">
      <c r="A342" s="134">
        <f>'3.Planejamento de Ações'!E348</f>
        <v>0</v>
      </c>
      <c r="B342" s="134">
        <f>'3.Planejamento de Ações'!K348</f>
        <v>0</v>
      </c>
      <c r="C342" s="134">
        <f>'3.Planejamento de Ações'!N348</f>
        <v>0</v>
      </c>
      <c r="D342" s="134">
        <f>'3.Planejamento de Ações'!O348</f>
        <v>0</v>
      </c>
    </row>
    <row r="343" spans="1:4" ht="15.75" customHeight="1">
      <c r="A343" s="134">
        <f>'3.Planejamento de Ações'!E349</f>
        <v>0</v>
      </c>
      <c r="B343" s="134">
        <f>'3.Planejamento de Ações'!K349</f>
        <v>0</v>
      </c>
      <c r="C343" s="134">
        <f>'3.Planejamento de Ações'!N349</f>
        <v>0</v>
      </c>
      <c r="D343" s="134">
        <f>'3.Planejamento de Ações'!O349</f>
        <v>0</v>
      </c>
    </row>
    <row r="344" spans="1:4" ht="15.75" customHeight="1">
      <c r="A344" s="134">
        <f>'3.Planejamento de Ações'!E350</f>
        <v>0</v>
      </c>
      <c r="B344" s="134">
        <f>'3.Planejamento de Ações'!K350</f>
        <v>0</v>
      </c>
      <c r="C344" s="134">
        <f>'3.Planejamento de Ações'!N350</f>
        <v>0</v>
      </c>
      <c r="D344" s="134">
        <f>'3.Planejamento de Ações'!O350</f>
        <v>0</v>
      </c>
    </row>
    <row r="345" spans="1:4" ht="15.75" customHeight="1">
      <c r="A345" s="134">
        <f>'3.Planejamento de Ações'!E351</f>
        <v>0</v>
      </c>
      <c r="B345" s="134">
        <f>'3.Planejamento de Ações'!K351</f>
        <v>0</v>
      </c>
      <c r="C345" s="134">
        <f>'3.Planejamento de Ações'!N351</f>
        <v>0</v>
      </c>
      <c r="D345" s="134">
        <f>'3.Planejamento de Ações'!O351</f>
        <v>0</v>
      </c>
    </row>
    <row r="346" spans="1:4" ht="15.75" customHeight="1">
      <c r="A346" s="134">
        <f>'3.Planejamento de Ações'!E352</f>
        <v>0</v>
      </c>
      <c r="B346" s="134">
        <f>'3.Planejamento de Ações'!K352</f>
        <v>0</v>
      </c>
      <c r="C346" s="134">
        <f>'3.Planejamento de Ações'!N352</f>
        <v>0</v>
      </c>
      <c r="D346" s="134">
        <f>'3.Planejamento de Ações'!O352</f>
        <v>0</v>
      </c>
    </row>
    <row r="347" spans="1:4" ht="15.75" customHeight="1">
      <c r="A347" s="134">
        <f>'3.Planejamento de Ações'!E353</f>
        <v>0</v>
      </c>
      <c r="B347" s="134">
        <f>'3.Planejamento de Ações'!K353</f>
        <v>0</v>
      </c>
      <c r="C347" s="134">
        <f>'3.Planejamento de Ações'!N353</f>
        <v>0</v>
      </c>
      <c r="D347" s="134">
        <f>'3.Planejamento de Ações'!O353</f>
        <v>0</v>
      </c>
    </row>
    <row r="348" spans="1:4" ht="15.75" customHeight="1">
      <c r="A348" s="134">
        <f>'3.Planejamento de Ações'!E354</f>
        <v>0</v>
      </c>
      <c r="B348" s="134">
        <f>'3.Planejamento de Ações'!K354</f>
        <v>0</v>
      </c>
      <c r="C348" s="134">
        <f>'3.Planejamento de Ações'!N354</f>
        <v>0</v>
      </c>
      <c r="D348" s="134">
        <f>'3.Planejamento de Ações'!O354</f>
        <v>0</v>
      </c>
    </row>
    <row r="349" spans="1:4" ht="15.75" customHeight="1">
      <c r="A349" s="134">
        <f>'3.Planejamento de Ações'!E355</f>
        <v>0</v>
      </c>
      <c r="B349" s="134">
        <f>'3.Planejamento de Ações'!K355</f>
        <v>0</v>
      </c>
      <c r="C349" s="134">
        <f>'3.Planejamento de Ações'!N355</f>
        <v>0</v>
      </c>
      <c r="D349" s="134">
        <f>'3.Planejamento de Ações'!O355</f>
        <v>0</v>
      </c>
    </row>
    <row r="350" spans="1:4" ht="15.75" customHeight="1">
      <c r="A350" s="134">
        <f>'3.Planejamento de Ações'!E356</f>
        <v>0</v>
      </c>
      <c r="B350" s="134">
        <f>'3.Planejamento de Ações'!K356</f>
        <v>0</v>
      </c>
      <c r="C350" s="134">
        <f>'3.Planejamento de Ações'!N356</f>
        <v>0</v>
      </c>
      <c r="D350" s="134">
        <f>'3.Planejamento de Ações'!O356</f>
        <v>0</v>
      </c>
    </row>
    <row r="351" spans="1:4" ht="15.75" customHeight="1">
      <c r="A351" s="134">
        <f>'3.Planejamento de Ações'!E357</f>
        <v>0</v>
      </c>
      <c r="B351" s="134">
        <f>'3.Planejamento de Ações'!K357</f>
        <v>0</v>
      </c>
      <c r="C351" s="134">
        <f>'3.Planejamento de Ações'!N357</f>
        <v>0</v>
      </c>
      <c r="D351" s="134">
        <f>'3.Planejamento de Ações'!O357</f>
        <v>0</v>
      </c>
    </row>
    <row r="352" spans="1:4" ht="15.75" customHeight="1">
      <c r="A352" s="134">
        <f>'3.Planejamento de Ações'!E358</f>
        <v>0</v>
      </c>
      <c r="B352" s="134">
        <f>'3.Planejamento de Ações'!K358</f>
        <v>0</v>
      </c>
      <c r="C352" s="134">
        <f>'3.Planejamento de Ações'!N358</f>
        <v>0</v>
      </c>
      <c r="D352" s="134">
        <f>'3.Planejamento de Ações'!O358</f>
        <v>0</v>
      </c>
    </row>
    <row r="353" spans="1:4" ht="15.75" customHeight="1">
      <c r="A353" s="134">
        <f>'3.Planejamento de Ações'!E359</f>
        <v>0</v>
      </c>
      <c r="B353" s="134">
        <f>'3.Planejamento de Ações'!K359</f>
        <v>0</v>
      </c>
      <c r="C353" s="134">
        <f>'3.Planejamento de Ações'!N359</f>
        <v>0</v>
      </c>
      <c r="D353" s="134">
        <f>'3.Planejamento de Ações'!O359</f>
        <v>0</v>
      </c>
    </row>
    <row r="354" spans="1:4" ht="15.75" customHeight="1">
      <c r="A354" s="134">
        <f>'3.Planejamento de Ações'!E360</f>
        <v>0</v>
      </c>
      <c r="B354" s="134">
        <f>'3.Planejamento de Ações'!K360</f>
        <v>0</v>
      </c>
      <c r="C354" s="134">
        <f>'3.Planejamento de Ações'!N360</f>
        <v>0</v>
      </c>
      <c r="D354" s="134">
        <f>'3.Planejamento de Ações'!O360</f>
        <v>0</v>
      </c>
    </row>
    <row r="355" spans="1:4" ht="15.75" customHeight="1">
      <c r="A355" s="134">
        <f>'3.Planejamento de Ações'!E361</f>
        <v>0</v>
      </c>
      <c r="B355" s="134">
        <f>'3.Planejamento de Ações'!K361</f>
        <v>0</v>
      </c>
      <c r="C355" s="134">
        <f>'3.Planejamento de Ações'!N361</f>
        <v>0</v>
      </c>
      <c r="D355" s="134">
        <f>'3.Planejamento de Ações'!O361</f>
        <v>0</v>
      </c>
    </row>
    <row r="356" spans="1:4" ht="15.75" customHeight="1">
      <c r="A356" s="134">
        <f>'3.Planejamento de Ações'!E362</f>
        <v>0</v>
      </c>
      <c r="B356" s="134">
        <f>'3.Planejamento de Ações'!K362</f>
        <v>0</v>
      </c>
      <c r="C356" s="134">
        <f>'3.Planejamento de Ações'!N362</f>
        <v>0</v>
      </c>
      <c r="D356" s="134">
        <f>'3.Planejamento de Ações'!O362</f>
        <v>0</v>
      </c>
    </row>
    <row r="357" spans="1:4" ht="15.75" customHeight="1">
      <c r="A357" s="134">
        <f>'3.Planejamento de Ações'!E363</f>
        <v>0</v>
      </c>
      <c r="B357" s="134">
        <f>'3.Planejamento de Ações'!K363</f>
        <v>0</v>
      </c>
      <c r="C357" s="134">
        <f>'3.Planejamento de Ações'!N363</f>
        <v>0</v>
      </c>
      <c r="D357" s="134">
        <f>'3.Planejamento de Ações'!O363</f>
        <v>0</v>
      </c>
    </row>
    <row r="358" spans="1:4" ht="15.75" customHeight="1">
      <c r="A358" s="134">
        <f>'3.Planejamento de Ações'!E364</f>
        <v>0</v>
      </c>
      <c r="B358" s="134">
        <f>'3.Planejamento de Ações'!K364</f>
        <v>0</v>
      </c>
      <c r="C358" s="134">
        <f>'3.Planejamento de Ações'!N364</f>
        <v>0</v>
      </c>
      <c r="D358" s="134">
        <f>'3.Planejamento de Ações'!O364</f>
        <v>0</v>
      </c>
    </row>
    <row r="359" spans="1:4" ht="15.75" customHeight="1">
      <c r="A359" s="134">
        <f>'3.Planejamento de Ações'!E365</f>
        <v>0</v>
      </c>
      <c r="B359" s="134">
        <f>'3.Planejamento de Ações'!K365</f>
        <v>0</v>
      </c>
      <c r="C359" s="134">
        <f>'3.Planejamento de Ações'!N365</f>
        <v>0</v>
      </c>
      <c r="D359" s="134">
        <f>'3.Planejamento de Ações'!O365</f>
        <v>0</v>
      </c>
    </row>
    <row r="360" spans="1:4" ht="15.75" customHeight="1">
      <c r="A360" s="134">
        <f>'3.Planejamento de Ações'!E366</f>
        <v>0</v>
      </c>
      <c r="B360" s="134">
        <f>'3.Planejamento de Ações'!K366</f>
        <v>0</v>
      </c>
      <c r="C360" s="134">
        <f>'3.Planejamento de Ações'!N366</f>
        <v>0</v>
      </c>
      <c r="D360" s="134">
        <f>'3.Planejamento de Ações'!O366</f>
        <v>0</v>
      </c>
    </row>
    <row r="361" spans="1:4" ht="15.75" customHeight="1">
      <c r="A361" s="134">
        <f>'3.Planejamento de Ações'!E367</f>
        <v>0</v>
      </c>
      <c r="B361" s="134">
        <f>'3.Planejamento de Ações'!K367</f>
        <v>0</v>
      </c>
      <c r="C361" s="134">
        <f>'3.Planejamento de Ações'!N367</f>
        <v>0</v>
      </c>
      <c r="D361" s="134">
        <f>'3.Planejamento de Ações'!O367</f>
        <v>0</v>
      </c>
    </row>
    <row r="362" spans="1:4" ht="15.75" customHeight="1">
      <c r="A362" s="134">
        <f>'3.Planejamento de Ações'!E368</f>
        <v>0</v>
      </c>
      <c r="B362" s="134">
        <f>'3.Planejamento de Ações'!K368</f>
        <v>0</v>
      </c>
      <c r="C362" s="134">
        <f>'3.Planejamento de Ações'!N368</f>
        <v>0</v>
      </c>
      <c r="D362" s="134">
        <f>'3.Planejamento de Ações'!O368</f>
        <v>0</v>
      </c>
    </row>
    <row r="363" spans="1:4" ht="15.75" customHeight="1">
      <c r="A363" s="134">
        <f>'3.Planejamento de Ações'!E369</f>
        <v>0</v>
      </c>
      <c r="B363" s="134">
        <f>'3.Planejamento de Ações'!K369</f>
        <v>0</v>
      </c>
      <c r="C363" s="134">
        <f>'3.Planejamento de Ações'!N369</f>
        <v>0</v>
      </c>
      <c r="D363" s="134">
        <f>'3.Planejamento de Ações'!O369</f>
        <v>0</v>
      </c>
    </row>
    <row r="364" spans="1:4" ht="15.75" customHeight="1">
      <c r="A364" s="134">
        <f>'3.Planejamento de Ações'!E370</f>
        <v>0</v>
      </c>
      <c r="B364" s="134">
        <f>'3.Planejamento de Ações'!K370</f>
        <v>0</v>
      </c>
      <c r="C364" s="134">
        <f>'3.Planejamento de Ações'!N370</f>
        <v>0</v>
      </c>
      <c r="D364" s="134">
        <f>'3.Planejamento de Ações'!O370</f>
        <v>0</v>
      </c>
    </row>
    <row r="365" spans="1:4" ht="15.75" customHeight="1">
      <c r="A365" s="134">
        <f>'3.Planejamento de Ações'!E371</f>
        <v>0</v>
      </c>
      <c r="B365" s="134">
        <f>'3.Planejamento de Ações'!K371</f>
        <v>0</v>
      </c>
      <c r="C365" s="134">
        <f>'3.Planejamento de Ações'!N371</f>
        <v>0</v>
      </c>
      <c r="D365" s="134">
        <f>'3.Planejamento de Ações'!O371</f>
        <v>0</v>
      </c>
    </row>
    <row r="366" spans="1:4" ht="15.75" customHeight="1">
      <c r="A366" s="134">
        <f>'3.Planejamento de Ações'!E372</f>
        <v>0</v>
      </c>
      <c r="B366" s="134">
        <f>'3.Planejamento de Ações'!K372</f>
        <v>0</v>
      </c>
      <c r="C366" s="134">
        <f>'3.Planejamento de Ações'!N372</f>
        <v>0</v>
      </c>
      <c r="D366" s="134">
        <f>'3.Planejamento de Ações'!O372</f>
        <v>0</v>
      </c>
    </row>
    <row r="367" spans="1:4" ht="15.75" customHeight="1">
      <c r="A367" s="134">
        <f>'3.Planejamento de Ações'!E373</f>
        <v>0</v>
      </c>
      <c r="B367" s="134">
        <f>'3.Planejamento de Ações'!K373</f>
        <v>0</v>
      </c>
      <c r="C367" s="134">
        <f>'3.Planejamento de Ações'!N373</f>
        <v>0</v>
      </c>
      <c r="D367" s="134">
        <f>'3.Planejamento de Ações'!O373</f>
        <v>0</v>
      </c>
    </row>
    <row r="368" spans="1:4" ht="15.75" customHeight="1">
      <c r="A368" s="134">
        <f>'3.Planejamento de Ações'!E374</f>
        <v>0</v>
      </c>
      <c r="B368" s="134">
        <f>'3.Planejamento de Ações'!K374</f>
        <v>0</v>
      </c>
      <c r="C368" s="134">
        <f>'3.Planejamento de Ações'!N374</f>
        <v>0</v>
      </c>
      <c r="D368" s="134">
        <f>'3.Planejamento de Ações'!O374</f>
        <v>0</v>
      </c>
    </row>
    <row r="369" spans="1:4" ht="15.75" customHeight="1">
      <c r="A369" s="134">
        <f>'3.Planejamento de Ações'!E375</f>
        <v>0</v>
      </c>
      <c r="B369" s="134">
        <f>'3.Planejamento de Ações'!K375</f>
        <v>0</v>
      </c>
      <c r="C369" s="134">
        <f>'3.Planejamento de Ações'!N375</f>
        <v>0</v>
      </c>
      <c r="D369" s="134">
        <f>'3.Planejamento de Ações'!O375</f>
        <v>0</v>
      </c>
    </row>
    <row r="370" spans="1:4" ht="15.75" customHeight="1">
      <c r="A370" s="134">
        <f>'3.Planejamento de Ações'!E376</f>
        <v>0</v>
      </c>
      <c r="B370" s="134">
        <f>'3.Planejamento de Ações'!K376</f>
        <v>0</v>
      </c>
      <c r="C370" s="134">
        <f>'3.Planejamento de Ações'!N376</f>
        <v>0</v>
      </c>
      <c r="D370" s="134">
        <f>'3.Planejamento de Ações'!O376</f>
        <v>0</v>
      </c>
    </row>
    <row r="371" spans="1:4" ht="15.75" customHeight="1">
      <c r="A371" s="134">
        <f>'3.Planejamento de Ações'!E377</f>
        <v>0</v>
      </c>
      <c r="B371" s="134">
        <f>'3.Planejamento de Ações'!K377</f>
        <v>0</v>
      </c>
      <c r="C371" s="134">
        <f>'3.Planejamento de Ações'!N377</f>
        <v>0</v>
      </c>
      <c r="D371" s="134">
        <f>'3.Planejamento de Ações'!O377</f>
        <v>0</v>
      </c>
    </row>
    <row r="372" spans="1:4" ht="15.75" customHeight="1">
      <c r="A372" s="134">
        <f>'3.Planejamento de Ações'!E378</f>
        <v>0</v>
      </c>
      <c r="B372" s="134">
        <f>'3.Planejamento de Ações'!K378</f>
        <v>0</v>
      </c>
      <c r="C372" s="134">
        <f>'3.Planejamento de Ações'!N378</f>
        <v>0</v>
      </c>
      <c r="D372" s="134">
        <f>'3.Planejamento de Ações'!O378</f>
        <v>0</v>
      </c>
    </row>
    <row r="373" spans="1:4" ht="15.75" customHeight="1">
      <c r="A373" s="134">
        <f>'3.Planejamento de Ações'!E379</f>
        <v>0</v>
      </c>
      <c r="B373" s="134">
        <f>'3.Planejamento de Ações'!K379</f>
        <v>0</v>
      </c>
      <c r="C373" s="134">
        <f>'3.Planejamento de Ações'!N379</f>
        <v>0</v>
      </c>
      <c r="D373" s="134">
        <f>'3.Planejamento de Ações'!O379</f>
        <v>0</v>
      </c>
    </row>
    <row r="374" spans="1:4" ht="15.75" customHeight="1">
      <c r="A374" s="134">
        <f>'3.Planejamento de Ações'!E380</f>
        <v>0</v>
      </c>
      <c r="B374" s="134">
        <f>'3.Planejamento de Ações'!K380</f>
        <v>0</v>
      </c>
      <c r="C374" s="134">
        <f>'3.Planejamento de Ações'!N380</f>
        <v>0</v>
      </c>
      <c r="D374" s="134">
        <f>'3.Planejamento de Ações'!O380</f>
        <v>0</v>
      </c>
    </row>
    <row r="375" spans="1:4" ht="15.75" customHeight="1">
      <c r="A375" s="134">
        <f>'3.Planejamento de Ações'!E381</f>
        <v>0</v>
      </c>
      <c r="B375" s="134">
        <f>'3.Planejamento de Ações'!K381</f>
        <v>0</v>
      </c>
      <c r="C375" s="134">
        <f>'3.Planejamento de Ações'!N381</f>
        <v>0</v>
      </c>
      <c r="D375" s="134">
        <f>'3.Planejamento de Ações'!O381</f>
        <v>0</v>
      </c>
    </row>
    <row r="376" spans="1:4" ht="15.75" customHeight="1">
      <c r="A376" s="134">
        <f>'3.Planejamento de Ações'!E382</f>
        <v>0</v>
      </c>
      <c r="B376" s="134">
        <f>'3.Planejamento de Ações'!K382</f>
        <v>0</v>
      </c>
      <c r="C376" s="134">
        <f>'3.Planejamento de Ações'!N382</f>
        <v>0</v>
      </c>
      <c r="D376" s="134">
        <f>'3.Planejamento de Ações'!O382</f>
        <v>0</v>
      </c>
    </row>
    <row r="377" spans="1:4" ht="15.75" customHeight="1">
      <c r="A377" s="134">
        <f>'3.Planejamento de Ações'!E383</f>
        <v>0</v>
      </c>
      <c r="B377" s="134">
        <f>'3.Planejamento de Ações'!K383</f>
        <v>0</v>
      </c>
      <c r="C377" s="134">
        <f>'3.Planejamento de Ações'!N383</f>
        <v>0</v>
      </c>
      <c r="D377" s="134">
        <f>'3.Planejamento de Ações'!O383</f>
        <v>0</v>
      </c>
    </row>
    <row r="378" spans="1:4" ht="15.75" customHeight="1">
      <c r="A378" s="134">
        <f>'3.Planejamento de Ações'!E384</f>
        <v>0</v>
      </c>
      <c r="B378" s="134">
        <f>'3.Planejamento de Ações'!K384</f>
        <v>0</v>
      </c>
      <c r="C378" s="134">
        <f>'3.Planejamento de Ações'!N384</f>
        <v>0</v>
      </c>
      <c r="D378" s="134">
        <f>'3.Planejamento de Ações'!O384</f>
        <v>0</v>
      </c>
    </row>
    <row r="379" spans="1:4" ht="15.75" customHeight="1">
      <c r="A379" s="134">
        <f>'3.Planejamento de Ações'!E385</f>
        <v>0</v>
      </c>
      <c r="B379" s="134">
        <f>'3.Planejamento de Ações'!K385</f>
        <v>0</v>
      </c>
      <c r="C379" s="134">
        <f>'3.Planejamento de Ações'!N385</f>
        <v>0</v>
      </c>
      <c r="D379" s="134">
        <f>'3.Planejamento de Ações'!O385</f>
        <v>0</v>
      </c>
    </row>
    <row r="380" spans="1:4" ht="15.75" customHeight="1">
      <c r="A380" s="134">
        <f>'3.Planejamento de Ações'!E386</f>
        <v>0</v>
      </c>
      <c r="B380" s="134">
        <f>'3.Planejamento de Ações'!K386</f>
        <v>0</v>
      </c>
      <c r="C380" s="134">
        <f>'3.Planejamento de Ações'!N386</f>
        <v>0</v>
      </c>
      <c r="D380" s="134">
        <f>'3.Planejamento de Ações'!O386</f>
        <v>0</v>
      </c>
    </row>
    <row r="381" spans="1:4" ht="15.75" customHeight="1">
      <c r="A381" s="134">
        <f>'3.Planejamento de Ações'!E387</f>
        <v>0</v>
      </c>
      <c r="B381" s="134">
        <f>'3.Planejamento de Ações'!K387</f>
        <v>0</v>
      </c>
      <c r="C381" s="134">
        <f>'3.Planejamento de Ações'!N387</f>
        <v>0</v>
      </c>
      <c r="D381" s="134">
        <f>'3.Planejamento de Ações'!O387</f>
        <v>0</v>
      </c>
    </row>
    <row r="382" spans="1:4" ht="15.75" customHeight="1">
      <c r="A382" s="134">
        <f>'3.Planejamento de Ações'!E388</f>
        <v>0</v>
      </c>
      <c r="B382" s="134">
        <f>'3.Planejamento de Ações'!K388</f>
        <v>0</v>
      </c>
      <c r="C382" s="134">
        <f>'3.Planejamento de Ações'!N388</f>
        <v>0</v>
      </c>
      <c r="D382" s="134">
        <f>'3.Planejamento de Ações'!O388</f>
        <v>0</v>
      </c>
    </row>
    <row r="383" spans="1:4" ht="15.75" customHeight="1">
      <c r="A383" s="134">
        <f>'3.Planejamento de Ações'!E389</f>
        <v>0</v>
      </c>
      <c r="B383" s="134">
        <f>'3.Planejamento de Ações'!K389</f>
        <v>0</v>
      </c>
      <c r="C383" s="134">
        <f>'3.Planejamento de Ações'!N389</f>
        <v>0</v>
      </c>
      <c r="D383" s="134">
        <f>'3.Planejamento de Ações'!O389</f>
        <v>0</v>
      </c>
    </row>
    <row r="384" spans="1:4" ht="15.75" customHeight="1">
      <c r="A384" s="134">
        <f>'3.Planejamento de Ações'!E390</f>
        <v>0</v>
      </c>
      <c r="B384" s="134">
        <f>'3.Planejamento de Ações'!K390</f>
        <v>0</v>
      </c>
      <c r="C384" s="134">
        <f>'3.Planejamento de Ações'!N390</f>
        <v>0</v>
      </c>
      <c r="D384" s="134">
        <f>'3.Planejamento de Ações'!O390</f>
        <v>0</v>
      </c>
    </row>
    <row r="385" spans="1:4" ht="15.75" customHeight="1">
      <c r="A385" s="134">
        <f>'3.Planejamento de Ações'!E391</f>
        <v>0</v>
      </c>
      <c r="B385" s="134">
        <f>'3.Planejamento de Ações'!K391</f>
        <v>0</v>
      </c>
      <c r="C385" s="134">
        <f>'3.Planejamento de Ações'!N391</f>
        <v>0</v>
      </c>
      <c r="D385" s="134">
        <f>'3.Planejamento de Ações'!O391</f>
        <v>0</v>
      </c>
    </row>
    <row r="386" spans="1:4" ht="15.75" customHeight="1">
      <c r="A386" s="134">
        <f>'3.Planejamento de Ações'!E392</f>
        <v>0</v>
      </c>
      <c r="B386" s="134">
        <f>'3.Planejamento de Ações'!K392</f>
        <v>0</v>
      </c>
      <c r="C386" s="134">
        <f>'3.Planejamento de Ações'!N392</f>
        <v>0</v>
      </c>
      <c r="D386" s="134">
        <f>'3.Planejamento de Ações'!O392</f>
        <v>0</v>
      </c>
    </row>
    <row r="387" spans="1:4" ht="15.75" customHeight="1">
      <c r="A387" s="134">
        <f>'3.Planejamento de Ações'!E393</f>
        <v>0</v>
      </c>
      <c r="B387" s="134">
        <f>'3.Planejamento de Ações'!K393</f>
        <v>0</v>
      </c>
      <c r="C387" s="134">
        <f>'3.Planejamento de Ações'!N393</f>
        <v>0</v>
      </c>
      <c r="D387" s="134">
        <f>'3.Planejamento de Ações'!O393</f>
        <v>0</v>
      </c>
    </row>
    <row r="388" spans="1:4" ht="15.75" customHeight="1">
      <c r="A388" s="134">
        <f>'3.Planejamento de Ações'!E394</f>
        <v>0</v>
      </c>
      <c r="B388" s="134">
        <f>'3.Planejamento de Ações'!K394</f>
        <v>0</v>
      </c>
      <c r="C388" s="134">
        <f>'3.Planejamento de Ações'!N394</f>
        <v>0</v>
      </c>
      <c r="D388" s="134">
        <f>'3.Planejamento de Ações'!O394</f>
        <v>0</v>
      </c>
    </row>
    <row r="389" spans="1:4" ht="15.75" customHeight="1">
      <c r="A389" s="134">
        <f>'3.Planejamento de Ações'!E395</f>
        <v>0</v>
      </c>
      <c r="B389" s="134">
        <f>'3.Planejamento de Ações'!K395</f>
        <v>0</v>
      </c>
      <c r="C389" s="134">
        <f>'3.Planejamento de Ações'!N395</f>
        <v>0</v>
      </c>
      <c r="D389" s="134">
        <f>'3.Planejamento de Ações'!O395</f>
        <v>0</v>
      </c>
    </row>
    <row r="390" spans="1:4" ht="15.75" customHeight="1">
      <c r="A390" s="134">
        <f>'3.Planejamento de Ações'!E396</f>
        <v>0</v>
      </c>
      <c r="B390" s="134">
        <f>'3.Planejamento de Ações'!K396</f>
        <v>0</v>
      </c>
      <c r="C390" s="134">
        <f>'3.Planejamento de Ações'!N396</f>
        <v>0</v>
      </c>
      <c r="D390" s="134">
        <f>'3.Planejamento de Ações'!O396</f>
        <v>0</v>
      </c>
    </row>
    <row r="391" spans="1:4" ht="15.75" customHeight="1">
      <c r="A391" s="134">
        <f>'3.Planejamento de Ações'!E397</f>
        <v>0</v>
      </c>
      <c r="B391" s="134">
        <f>'3.Planejamento de Ações'!K397</f>
        <v>0</v>
      </c>
      <c r="C391" s="134">
        <f>'3.Planejamento de Ações'!N397</f>
        <v>0</v>
      </c>
      <c r="D391" s="134">
        <f>'3.Planejamento de Ações'!O397</f>
        <v>0</v>
      </c>
    </row>
    <row r="392" spans="1:4" ht="15.75" customHeight="1">
      <c r="A392" s="134">
        <f>'3.Planejamento de Ações'!E398</f>
        <v>0</v>
      </c>
      <c r="B392" s="134">
        <f>'3.Planejamento de Ações'!K398</f>
        <v>0</v>
      </c>
      <c r="C392" s="134">
        <f>'3.Planejamento de Ações'!N398</f>
        <v>0</v>
      </c>
      <c r="D392" s="134">
        <f>'3.Planejamento de Ações'!O398</f>
        <v>0</v>
      </c>
    </row>
    <row r="393" spans="1:4" ht="15.75" customHeight="1">
      <c r="A393" s="134">
        <f>'3.Planejamento de Ações'!E399</f>
        <v>0</v>
      </c>
      <c r="B393" s="134">
        <f>'3.Planejamento de Ações'!K399</f>
        <v>0</v>
      </c>
      <c r="C393" s="134">
        <f>'3.Planejamento de Ações'!N399</f>
        <v>0</v>
      </c>
      <c r="D393" s="134">
        <f>'3.Planejamento de Ações'!O399</f>
        <v>0</v>
      </c>
    </row>
    <row r="394" spans="1:4" ht="15.75" customHeight="1">
      <c r="A394" s="134">
        <f>'3.Planejamento de Ações'!E400</f>
        <v>0</v>
      </c>
      <c r="B394" s="134">
        <f>'3.Planejamento de Ações'!K400</f>
        <v>0</v>
      </c>
      <c r="C394" s="134">
        <f>'3.Planejamento de Ações'!N400</f>
        <v>0</v>
      </c>
      <c r="D394" s="134">
        <f>'3.Planejamento de Ações'!O400</f>
        <v>0</v>
      </c>
    </row>
    <row r="395" spans="1:4" ht="15.75" customHeight="1">
      <c r="A395" s="134">
        <f>'3.Planejamento de Ações'!E401</f>
        <v>0</v>
      </c>
      <c r="B395" s="134">
        <f>'3.Planejamento de Ações'!K401</f>
        <v>0</v>
      </c>
      <c r="C395" s="134">
        <f>'3.Planejamento de Ações'!N401</f>
        <v>0</v>
      </c>
      <c r="D395" s="134">
        <f>'3.Planejamento de Ações'!O401</f>
        <v>0</v>
      </c>
    </row>
    <row r="396" spans="1:4" ht="15.75" customHeight="1">
      <c r="A396" s="134">
        <f>'3.Planejamento de Ações'!E402</f>
        <v>0</v>
      </c>
      <c r="B396" s="134">
        <f>'3.Planejamento de Ações'!K402</f>
        <v>0</v>
      </c>
      <c r="C396" s="134">
        <f>'3.Planejamento de Ações'!N402</f>
        <v>0</v>
      </c>
      <c r="D396" s="134">
        <f>'3.Planejamento de Ações'!O402</f>
        <v>0</v>
      </c>
    </row>
    <row r="397" spans="1:4" ht="15.75" customHeight="1">
      <c r="A397" s="134">
        <f>'3.Planejamento de Ações'!E403</f>
        <v>0</v>
      </c>
      <c r="B397" s="134">
        <f>'3.Planejamento de Ações'!K403</f>
        <v>0</v>
      </c>
      <c r="C397" s="134">
        <f>'3.Planejamento de Ações'!N403</f>
        <v>0</v>
      </c>
      <c r="D397" s="134">
        <f>'3.Planejamento de Ações'!O403</f>
        <v>0</v>
      </c>
    </row>
    <row r="398" spans="1:4" ht="15.75" customHeight="1">
      <c r="A398" s="134">
        <f>'3.Planejamento de Ações'!E404</f>
        <v>0</v>
      </c>
      <c r="B398" s="134">
        <f>'3.Planejamento de Ações'!K404</f>
        <v>0</v>
      </c>
      <c r="C398" s="134">
        <f>'3.Planejamento de Ações'!N404</f>
        <v>0</v>
      </c>
      <c r="D398" s="134">
        <f>'3.Planejamento de Ações'!O404</f>
        <v>0</v>
      </c>
    </row>
    <row r="399" spans="1:4" ht="15.75" customHeight="1">
      <c r="A399" s="134">
        <f>'3.Planejamento de Ações'!E405</f>
        <v>0</v>
      </c>
      <c r="B399" s="134">
        <f>'3.Planejamento de Ações'!K405</f>
        <v>0</v>
      </c>
      <c r="C399" s="134">
        <f>'3.Planejamento de Ações'!N405</f>
        <v>0</v>
      </c>
      <c r="D399" s="134">
        <f>'3.Planejamento de Ações'!O405</f>
        <v>0</v>
      </c>
    </row>
    <row r="400" spans="1:4" ht="15.75" customHeight="1">
      <c r="A400" s="134">
        <f>'3.Planejamento de Ações'!E406</f>
        <v>0</v>
      </c>
      <c r="B400" s="134">
        <f>'3.Planejamento de Ações'!K406</f>
        <v>0</v>
      </c>
      <c r="C400" s="134">
        <f>'3.Planejamento de Ações'!N406</f>
        <v>0</v>
      </c>
      <c r="D400" s="134">
        <f>'3.Planejamento de Ações'!O406</f>
        <v>0</v>
      </c>
    </row>
    <row r="401" spans="1:4" ht="15.75" customHeight="1">
      <c r="A401" s="134">
        <f>'3.Planejamento de Ações'!E407</f>
        <v>0</v>
      </c>
      <c r="B401" s="134">
        <f>'3.Planejamento de Ações'!K407</f>
        <v>0</v>
      </c>
      <c r="C401" s="134">
        <f>'3.Planejamento de Ações'!N407</f>
        <v>0</v>
      </c>
      <c r="D401" s="134">
        <f>'3.Planejamento de Ações'!O407</f>
        <v>0</v>
      </c>
    </row>
    <row r="402" spans="1:4" ht="15.75" customHeight="1">
      <c r="A402" s="134">
        <f>'3.Planejamento de Ações'!E408</f>
        <v>0</v>
      </c>
      <c r="B402" s="134">
        <f>'3.Planejamento de Ações'!K408</f>
        <v>0</v>
      </c>
      <c r="C402" s="134">
        <f>'3.Planejamento de Ações'!N408</f>
        <v>0</v>
      </c>
      <c r="D402" s="134">
        <f>'3.Planejamento de Ações'!O408</f>
        <v>0</v>
      </c>
    </row>
    <row r="403" spans="1:4" ht="15.75" customHeight="1">
      <c r="A403" s="134">
        <f>'3.Planejamento de Ações'!E409</f>
        <v>0</v>
      </c>
      <c r="B403" s="134">
        <f>'3.Planejamento de Ações'!K409</f>
        <v>0</v>
      </c>
      <c r="C403" s="134">
        <f>'3.Planejamento de Ações'!N409</f>
        <v>0</v>
      </c>
      <c r="D403" s="134">
        <f>'3.Planejamento de Ações'!O409</f>
        <v>0</v>
      </c>
    </row>
    <row r="404" spans="1:4" ht="15.75" customHeight="1">
      <c r="A404" s="134">
        <f>'3.Planejamento de Ações'!E410</f>
        <v>0</v>
      </c>
      <c r="B404" s="134">
        <f>'3.Planejamento de Ações'!K410</f>
        <v>0</v>
      </c>
      <c r="C404" s="134">
        <f>'3.Planejamento de Ações'!N410</f>
        <v>0</v>
      </c>
      <c r="D404" s="134">
        <f>'3.Planejamento de Ações'!O410</f>
        <v>0</v>
      </c>
    </row>
    <row r="405" spans="1:4" ht="15.75" customHeight="1">
      <c r="A405" s="134">
        <f>'3.Planejamento de Ações'!E411</f>
        <v>0</v>
      </c>
      <c r="B405" s="134">
        <f>'3.Planejamento de Ações'!K411</f>
        <v>0</v>
      </c>
      <c r="C405" s="134">
        <f>'3.Planejamento de Ações'!N411</f>
        <v>0</v>
      </c>
      <c r="D405" s="134">
        <f>'3.Planejamento de Ações'!O411</f>
        <v>0</v>
      </c>
    </row>
    <row r="406" spans="1:4" ht="15.75" customHeight="1">
      <c r="A406" s="134">
        <f>'3.Planejamento de Ações'!E412</f>
        <v>0</v>
      </c>
      <c r="B406" s="134">
        <f>'3.Planejamento de Ações'!K412</f>
        <v>0</v>
      </c>
      <c r="C406" s="134">
        <f>'3.Planejamento de Ações'!N412</f>
        <v>0</v>
      </c>
      <c r="D406" s="134">
        <f>'3.Planejamento de Ações'!O412</f>
        <v>0</v>
      </c>
    </row>
    <row r="407" spans="1:4" ht="15.75" customHeight="1">
      <c r="A407" s="134">
        <f>'3.Planejamento de Ações'!E413</f>
        <v>0</v>
      </c>
      <c r="B407" s="134">
        <f>'3.Planejamento de Ações'!K413</f>
        <v>0</v>
      </c>
      <c r="C407" s="134">
        <f>'3.Planejamento de Ações'!N413</f>
        <v>0</v>
      </c>
      <c r="D407" s="134">
        <f>'3.Planejamento de Ações'!O413</f>
        <v>0</v>
      </c>
    </row>
    <row r="408" spans="1:4" ht="15.75" customHeight="1">
      <c r="A408" s="134">
        <f>'3.Planejamento de Ações'!E414</f>
        <v>0</v>
      </c>
      <c r="B408" s="134">
        <f>'3.Planejamento de Ações'!K414</f>
        <v>0</v>
      </c>
      <c r="C408" s="134">
        <f>'3.Planejamento de Ações'!N414</f>
        <v>0</v>
      </c>
      <c r="D408" s="134">
        <f>'3.Planejamento de Ações'!O414</f>
        <v>0</v>
      </c>
    </row>
    <row r="409" spans="1:4" ht="15.75" customHeight="1">
      <c r="A409" s="134">
        <f>'3.Planejamento de Ações'!E415</f>
        <v>0</v>
      </c>
      <c r="B409" s="134">
        <f>'3.Planejamento de Ações'!K415</f>
        <v>0</v>
      </c>
      <c r="C409" s="134">
        <f>'3.Planejamento de Ações'!N415</f>
        <v>0</v>
      </c>
      <c r="D409" s="134">
        <f>'3.Planejamento de Ações'!O415</f>
        <v>0</v>
      </c>
    </row>
    <row r="410" spans="1:4" ht="15.75" customHeight="1">
      <c r="A410" s="134">
        <f>'3.Planejamento de Ações'!E416</f>
        <v>0</v>
      </c>
      <c r="B410" s="134">
        <f>'3.Planejamento de Ações'!K416</f>
        <v>0</v>
      </c>
      <c r="C410" s="134">
        <f>'3.Planejamento de Ações'!N416</f>
        <v>0</v>
      </c>
      <c r="D410" s="134">
        <f>'3.Planejamento de Ações'!O416</f>
        <v>0</v>
      </c>
    </row>
    <row r="411" spans="1:4" ht="15.75" customHeight="1">
      <c r="A411" s="134">
        <f>'3.Planejamento de Ações'!E417</f>
        <v>0</v>
      </c>
      <c r="B411" s="134">
        <f>'3.Planejamento de Ações'!K417</f>
        <v>0</v>
      </c>
      <c r="C411" s="134">
        <f>'3.Planejamento de Ações'!N417</f>
        <v>0</v>
      </c>
      <c r="D411" s="134">
        <f>'3.Planejamento de Ações'!O417</f>
        <v>0</v>
      </c>
    </row>
    <row r="412" spans="1:4" ht="15.75" customHeight="1">
      <c r="A412" s="134">
        <f>'3.Planejamento de Ações'!E418</f>
        <v>0</v>
      </c>
      <c r="B412" s="134">
        <f>'3.Planejamento de Ações'!K418</f>
        <v>0</v>
      </c>
      <c r="C412" s="134">
        <f>'3.Planejamento de Ações'!N418</f>
        <v>0</v>
      </c>
      <c r="D412" s="134">
        <f>'3.Planejamento de Ações'!O418</f>
        <v>0</v>
      </c>
    </row>
    <row r="413" spans="1:4" ht="15.75" customHeight="1">
      <c r="A413" s="134">
        <f>'3.Planejamento de Ações'!E419</f>
        <v>0</v>
      </c>
      <c r="B413" s="134">
        <f>'3.Planejamento de Ações'!K419</f>
        <v>0</v>
      </c>
      <c r="C413" s="134">
        <f>'3.Planejamento de Ações'!N419</f>
        <v>0</v>
      </c>
      <c r="D413" s="134">
        <f>'3.Planejamento de Ações'!O419</f>
        <v>0</v>
      </c>
    </row>
    <row r="414" spans="1:4" ht="15.75" customHeight="1">
      <c r="A414" s="134">
        <f>'3.Planejamento de Ações'!E420</f>
        <v>0</v>
      </c>
      <c r="B414" s="134">
        <f>'3.Planejamento de Ações'!K420</f>
        <v>0</v>
      </c>
      <c r="C414" s="134">
        <f>'3.Planejamento de Ações'!N420</f>
        <v>0</v>
      </c>
      <c r="D414" s="134">
        <f>'3.Planejamento de Ações'!O420</f>
        <v>0</v>
      </c>
    </row>
    <row r="415" spans="1:4" ht="15.75" customHeight="1">
      <c r="A415" s="134">
        <f>'3.Planejamento de Ações'!E421</f>
        <v>0</v>
      </c>
      <c r="B415" s="134">
        <f>'3.Planejamento de Ações'!K421</f>
        <v>0</v>
      </c>
      <c r="C415" s="134">
        <f>'3.Planejamento de Ações'!N421</f>
        <v>0</v>
      </c>
      <c r="D415" s="134">
        <f>'3.Planejamento de Ações'!O421</f>
        <v>0</v>
      </c>
    </row>
    <row r="416" spans="1:4" ht="15.75" customHeight="1">
      <c r="A416" s="134">
        <f>'3.Planejamento de Ações'!E422</f>
        <v>0</v>
      </c>
      <c r="B416" s="134">
        <f>'3.Planejamento de Ações'!K422</f>
        <v>0</v>
      </c>
      <c r="C416" s="134">
        <f>'3.Planejamento de Ações'!N422</f>
        <v>0</v>
      </c>
      <c r="D416" s="134">
        <f>'3.Planejamento de Ações'!O422</f>
        <v>0</v>
      </c>
    </row>
    <row r="417" spans="1:4" ht="15.75" customHeight="1">
      <c r="A417" s="134">
        <f>'3.Planejamento de Ações'!E423</f>
        <v>0</v>
      </c>
      <c r="B417" s="134">
        <f>'3.Planejamento de Ações'!K423</f>
        <v>0</v>
      </c>
      <c r="C417" s="134">
        <f>'3.Planejamento de Ações'!N423</f>
        <v>0</v>
      </c>
      <c r="D417" s="134">
        <f>'3.Planejamento de Ações'!O423</f>
        <v>0</v>
      </c>
    </row>
    <row r="418" spans="1:4" ht="15.75" customHeight="1">
      <c r="A418" s="134">
        <f>'3.Planejamento de Ações'!E424</f>
        <v>0</v>
      </c>
      <c r="B418" s="134">
        <f>'3.Planejamento de Ações'!K424</f>
        <v>0</v>
      </c>
      <c r="C418" s="134">
        <f>'3.Planejamento de Ações'!N424</f>
        <v>0</v>
      </c>
      <c r="D418" s="134">
        <f>'3.Planejamento de Ações'!O424</f>
        <v>0</v>
      </c>
    </row>
    <row r="419" spans="1:4" ht="15.75" customHeight="1">
      <c r="A419" s="134">
        <f>'3.Planejamento de Ações'!E425</f>
        <v>0</v>
      </c>
      <c r="B419" s="134">
        <f>'3.Planejamento de Ações'!K425</f>
        <v>0</v>
      </c>
      <c r="C419" s="134">
        <f>'3.Planejamento de Ações'!N425</f>
        <v>0</v>
      </c>
      <c r="D419" s="134">
        <f>'3.Planejamento de Ações'!O425</f>
        <v>0</v>
      </c>
    </row>
    <row r="420" spans="1:4" ht="15.75" customHeight="1">
      <c r="A420" s="134">
        <f>'3.Planejamento de Ações'!E426</f>
        <v>0</v>
      </c>
      <c r="B420" s="134">
        <f>'3.Planejamento de Ações'!K426</f>
        <v>0</v>
      </c>
      <c r="C420" s="134">
        <f>'3.Planejamento de Ações'!N426</f>
        <v>0</v>
      </c>
      <c r="D420" s="134">
        <f>'3.Planejamento de Ações'!O426</f>
        <v>0</v>
      </c>
    </row>
    <row r="421" spans="1:4" ht="15.75" customHeight="1">
      <c r="A421" s="134">
        <f>'3.Planejamento de Ações'!E427</f>
        <v>0</v>
      </c>
      <c r="B421" s="134">
        <f>'3.Planejamento de Ações'!K427</f>
        <v>0</v>
      </c>
      <c r="C421" s="134">
        <f>'3.Planejamento de Ações'!N427</f>
        <v>0</v>
      </c>
      <c r="D421" s="134">
        <f>'3.Planejamento de Ações'!O427</f>
        <v>0</v>
      </c>
    </row>
    <row r="422" spans="1:4" ht="15.75" customHeight="1">
      <c r="A422" s="134">
        <f>'3.Planejamento de Ações'!E428</f>
        <v>0</v>
      </c>
      <c r="B422" s="134">
        <f>'3.Planejamento de Ações'!K428</f>
        <v>0</v>
      </c>
      <c r="C422" s="134">
        <f>'3.Planejamento de Ações'!N428</f>
        <v>0</v>
      </c>
      <c r="D422" s="134">
        <f>'3.Planejamento de Ações'!O428</f>
        <v>0</v>
      </c>
    </row>
    <row r="423" spans="1:4" ht="15.75" customHeight="1">
      <c r="A423" s="134">
        <f>'3.Planejamento de Ações'!E429</f>
        <v>0</v>
      </c>
      <c r="B423" s="134">
        <f>'3.Planejamento de Ações'!K429</f>
        <v>0</v>
      </c>
      <c r="C423" s="134">
        <f>'3.Planejamento de Ações'!N429</f>
        <v>0</v>
      </c>
      <c r="D423" s="134">
        <f>'3.Planejamento de Ações'!O429</f>
        <v>0</v>
      </c>
    </row>
    <row r="424" spans="1:4" ht="15.75" customHeight="1">
      <c r="A424" s="134">
        <f>'3.Planejamento de Ações'!E430</f>
        <v>0</v>
      </c>
      <c r="B424" s="134">
        <f>'3.Planejamento de Ações'!K430</f>
        <v>0</v>
      </c>
      <c r="C424" s="134">
        <f>'3.Planejamento de Ações'!N430</f>
        <v>0</v>
      </c>
      <c r="D424" s="134">
        <f>'3.Planejamento de Ações'!O430</f>
        <v>0</v>
      </c>
    </row>
    <row r="425" spans="1:4" ht="15.75" customHeight="1">
      <c r="A425" s="134">
        <f>'3.Planejamento de Ações'!E431</f>
        <v>0</v>
      </c>
      <c r="B425" s="134">
        <f>'3.Planejamento de Ações'!K431</f>
        <v>0</v>
      </c>
      <c r="C425" s="134">
        <f>'3.Planejamento de Ações'!N431</f>
        <v>0</v>
      </c>
      <c r="D425" s="134">
        <f>'3.Planejamento de Ações'!O431</f>
        <v>0</v>
      </c>
    </row>
    <row r="426" spans="1:4" ht="15.75" customHeight="1">
      <c r="A426" s="134">
        <f>'3.Planejamento de Ações'!E432</f>
        <v>0</v>
      </c>
      <c r="B426" s="134">
        <f>'3.Planejamento de Ações'!K432</f>
        <v>0</v>
      </c>
      <c r="C426" s="134">
        <f>'3.Planejamento de Ações'!N432</f>
        <v>0</v>
      </c>
      <c r="D426" s="134">
        <f>'3.Planejamento de Ações'!O432</f>
        <v>0</v>
      </c>
    </row>
    <row r="427" spans="1:4" ht="15.75" customHeight="1">
      <c r="A427" s="134">
        <f>'3.Planejamento de Ações'!E433</f>
        <v>0</v>
      </c>
      <c r="B427" s="134">
        <f>'3.Planejamento de Ações'!K433</f>
        <v>0</v>
      </c>
      <c r="C427" s="134">
        <f>'3.Planejamento de Ações'!N433</f>
        <v>0</v>
      </c>
      <c r="D427" s="134">
        <f>'3.Planejamento de Ações'!O433</f>
        <v>0</v>
      </c>
    </row>
    <row r="428" spans="1:4" ht="15.75" customHeight="1">
      <c r="A428" s="134">
        <f>'3.Planejamento de Ações'!E434</f>
        <v>0</v>
      </c>
      <c r="B428" s="134">
        <f>'3.Planejamento de Ações'!K434</f>
        <v>0</v>
      </c>
      <c r="C428" s="134">
        <f>'3.Planejamento de Ações'!N434</f>
        <v>0</v>
      </c>
      <c r="D428" s="134">
        <f>'3.Planejamento de Ações'!O434</f>
        <v>0</v>
      </c>
    </row>
    <row r="429" spans="1:4" ht="15.75" customHeight="1">
      <c r="A429" s="134">
        <f>'3.Planejamento de Ações'!E435</f>
        <v>0</v>
      </c>
      <c r="B429" s="134">
        <f>'3.Planejamento de Ações'!K435</f>
        <v>0</v>
      </c>
      <c r="C429" s="134">
        <f>'3.Planejamento de Ações'!N435</f>
        <v>0</v>
      </c>
      <c r="D429" s="134">
        <f>'3.Planejamento de Ações'!O435</f>
        <v>0</v>
      </c>
    </row>
    <row r="430" spans="1:4" ht="15.75" customHeight="1">
      <c r="A430" s="134">
        <f>'3.Planejamento de Ações'!E436</f>
        <v>0</v>
      </c>
      <c r="B430" s="134">
        <f>'3.Planejamento de Ações'!K436</f>
        <v>0</v>
      </c>
      <c r="C430" s="134">
        <f>'3.Planejamento de Ações'!N436</f>
        <v>0</v>
      </c>
      <c r="D430" s="134">
        <f>'3.Planejamento de Ações'!O436</f>
        <v>0</v>
      </c>
    </row>
    <row r="431" spans="1:4" ht="15.75" customHeight="1">
      <c r="A431" s="134">
        <f>'3.Planejamento de Ações'!E437</f>
        <v>0</v>
      </c>
      <c r="B431" s="134">
        <f>'3.Planejamento de Ações'!K437</f>
        <v>0</v>
      </c>
      <c r="C431" s="134">
        <f>'3.Planejamento de Ações'!N437</f>
        <v>0</v>
      </c>
      <c r="D431" s="134">
        <f>'3.Planejamento de Ações'!O437</f>
        <v>0</v>
      </c>
    </row>
    <row r="432" spans="1:4" ht="15.75" customHeight="1">
      <c r="A432" s="134">
        <f>'3.Planejamento de Ações'!E438</f>
        <v>0</v>
      </c>
      <c r="B432" s="134">
        <f>'3.Planejamento de Ações'!K438</f>
        <v>0</v>
      </c>
      <c r="C432" s="134">
        <f>'3.Planejamento de Ações'!N438</f>
        <v>0</v>
      </c>
      <c r="D432" s="134">
        <f>'3.Planejamento de Ações'!O438</f>
        <v>0</v>
      </c>
    </row>
    <row r="433" spans="1:4" ht="15.75" customHeight="1">
      <c r="A433" s="134">
        <f>'3.Planejamento de Ações'!E439</f>
        <v>0</v>
      </c>
      <c r="B433" s="134">
        <f>'3.Planejamento de Ações'!K439</f>
        <v>0</v>
      </c>
      <c r="C433" s="134">
        <f>'3.Planejamento de Ações'!N439</f>
        <v>0</v>
      </c>
      <c r="D433" s="134">
        <f>'3.Planejamento de Ações'!O439</f>
        <v>0</v>
      </c>
    </row>
    <row r="434" spans="1:4" ht="15.75" customHeight="1">
      <c r="A434" s="134">
        <f>'3.Planejamento de Ações'!E440</f>
        <v>0</v>
      </c>
      <c r="B434" s="134">
        <f>'3.Planejamento de Ações'!K440</f>
        <v>0</v>
      </c>
      <c r="C434" s="134">
        <f>'3.Planejamento de Ações'!N440</f>
        <v>0</v>
      </c>
      <c r="D434" s="134">
        <f>'3.Planejamento de Ações'!O440</f>
        <v>0</v>
      </c>
    </row>
    <row r="435" spans="1:4" ht="15.75" customHeight="1">
      <c r="A435" s="134">
        <f>'3.Planejamento de Ações'!E441</f>
        <v>0</v>
      </c>
      <c r="B435" s="134">
        <f>'3.Planejamento de Ações'!K441</f>
        <v>0</v>
      </c>
      <c r="C435" s="134">
        <f>'3.Planejamento de Ações'!N441</f>
        <v>0</v>
      </c>
      <c r="D435" s="134">
        <f>'3.Planejamento de Ações'!O441</f>
        <v>0</v>
      </c>
    </row>
    <row r="436" spans="1:4" ht="15.75" customHeight="1">
      <c r="A436" s="134">
        <f>'3.Planejamento de Ações'!E442</f>
        <v>0</v>
      </c>
      <c r="B436" s="134">
        <f>'3.Planejamento de Ações'!K442</f>
        <v>0</v>
      </c>
      <c r="C436" s="134">
        <f>'3.Planejamento de Ações'!N442</f>
        <v>0</v>
      </c>
      <c r="D436" s="134">
        <f>'3.Planejamento de Ações'!O442</f>
        <v>0</v>
      </c>
    </row>
    <row r="437" spans="1:4" ht="15.75" customHeight="1">
      <c r="A437" s="134">
        <f>'3.Planejamento de Ações'!E443</f>
        <v>0</v>
      </c>
      <c r="B437" s="134">
        <f>'3.Planejamento de Ações'!K443</f>
        <v>0</v>
      </c>
      <c r="C437" s="134">
        <f>'3.Planejamento de Ações'!N443</f>
        <v>0</v>
      </c>
      <c r="D437" s="134">
        <f>'3.Planejamento de Ações'!O443</f>
        <v>0</v>
      </c>
    </row>
    <row r="438" spans="1:4" ht="15.75" customHeight="1">
      <c r="A438" s="134">
        <f>'3.Planejamento de Ações'!E444</f>
        <v>0</v>
      </c>
      <c r="B438" s="134">
        <f>'3.Planejamento de Ações'!K444</f>
        <v>0</v>
      </c>
      <c r="C438" s="134">
        <f>'3.Planejamento de Ações'!N444</f>
        <v>0</v>
      </c>
      <c r="D438" s="134">
        <f>'3.Planejamento de Ações'!O444</f>
        <v>0</v>
      </c>
    </row>
    <row r="439" spans="1:4" ht="15.75" customHeight="1">
      <c r="A439" s="134">
        <f>'3.Planejamento de Ações'!E445</f>
        <v>0</v>
      </c>
      <c r="B439" s="134">
        <f>'3.Planejamento de Ações'!K445</f>
        <v>0</v>
      </c>
      <c r="C439" s="134">
        <f>'3.Planejamento de Ações'!N445</f>
        <v>0</v>
      </c>
      <c r="D439" s="134">
        <f>'3.Planejamento de Ações'!O445</f>
        <v>0</v>
      </c>
    </row>
    <row r="440" spans="1:4" ht="15.75" customHeight="1">
      <c r="A440" s="134">
        <f>'3.Planejamento de Ações'!E446</f>
        <v>0</v>
      </c>
      <c r="B440" s="134">
        <f>'3.Planejamento de Ações'!K446</f>
        <v>0</v>
      </c>
      <c r="C440" s="134">
        <f>'3.Planejamento de Ações'!N446</f>
        <v>0</v>
      </c>
      <c r="D440" s="134">
        <f>'3.Planejamento de Ações'!O446</f>
        <v>0</v>
      </c>
    </row>
    <row r="441" spans="1:4" ht="15.75" customHeight="1">
      <c r="A441" s="134">
        <f>'3.Planejamento de Ações'!E447</f>
        <v>0</v>
      </c>
      <c r="B441" s="134">
        <f>'3.Planejamento de Ações'!K447</f>
        <v>0</v>
      </c>
      <c r="C441" s="134">
        <f>'3.Planejamento de Ações'!N447</f>
        <v>0</v>
      </c>
      <c r="D441" s="134">
        <f>'3.Planejamento de Ações'!O447</f>
        <v>0</v>
      </c>
    </row>
    <row r="442" spans="1:4" ht="15.75" customHeight="1">
      <c r="A442" s="134">
        <f>'3.Planejamento de Ações'!E448</f>
        <v>0</v>
      </c>
      <c r="B442" s="134">
        <f>'3.Planejamento de Ações'!K448</f>
        <v>0</v>
      </c>
      <c r="C442" s="134">
        <f>'3.Planejamento de Ações'!N448</f>
        <v>0</v>
      </c>
      <c r="D442" s="134">
        <f>'3.Planejamento de Ações'!O448</f>
        <v>0</v>
      </c>
    </row>
    <row r="443" spans="1:4" ht="15.75" customHeight="1">
      <c r="A443" s="134">
        <f>'3.Planejamento de Ações'!E449</f>
        <v>0</v>
      </c>
      <c r="B443" s="134">
        <f>'3.Planejamento de Ações'!K449</f>
        <v>0</v>
      </c>
      <c r="C443" s="134">
        <f>'3.Planejamento de Ações'!N449</f>
        <v>0</v>
      </c>
      <c r="D443" s="134">
        <f>'3.Planejamento de Ações'!O449</f>
        <v>0</v>
      </c>
    </row>
    <row r="444" spans="1:4" ht="15.75" customHeight="1">
      <c r="A444" s="134">
        <f>'3.Planejamento de Ações'!E450</f>
        <v>0</v>
      </c>
      <c r="B444" s="134">
        <f>'3.Planejamento de Ações'!K450</f>
        <v>0</v>
      </c>
      <c r="C444" s="134">
        <f>'3.Planejamento de Ações'!N450</f>
        <v>0</v>
      </c>
      <c r="D444" s="134">
        <f>'3.Planejamento de Ações'!O450</f>
        <v>0</v>
      </c>
    </row>
    <row r="445" spans="1:4" ht="15.75" customHeight="1">
      <c r="A445" s="134">
        <f>'3.Planejamento de Ações'!E451</f>
        <v>0</v>
      </c>
      <c r="B445" s="134">
        <f>'3.Planejamento de Ações'!K451</f>
        <v>0</v>
      </c>
      <c r="C445" s="134">
        <f>'3.Planejamento de Ações'!N451</f>
        <v>0</v>
      </c>
      <c r="D445" s="134">
        <f>'3.Planejamento de Ações'!O451</f>
        <v>0</v>
      </c>
    </row>
    <row r="446" spans="1:4" ht="15.75" customHeight="1">
      <c r="A446" s="134">
        <f>'3.Planejamento de Ações'!E452</f>
        <v>0</v>
      </c>
      <c r="B446" s="134">
        <f>'3.Planejamento de Ações'!K452</f>
        <v>0</v>
      </c>
      <c r="C446" s="134">
        <f>'3.Planejamento de Ações'!N452</f>
        <v>0</v>
      </c>
      <c r="D446" s="134">
        <f>'3.Planejamento de Ações'!O452</f>
        <v>0</v>
      </c>
    </row>
    <row r="447" spans="1:4" ht="15.75" customHeight="1">
      <c r="A447" s="134">
        <f>'3.Planejamento de Ações'!E453</f>
        <v>0</v>
      </c>
      <c r="B447" s="134">
        <f>'3.Planejamento de Ações'!K453</f>
        <v>0</v>
      </c>
      <c r="C447" s="134">
        <f>'3.Planejamento de Ações'!N453</f>
        <v>0</v>
      </c>
      <c r="D447" s="134">
        <f>'3.Planejamento de Ações'!O453</f>
        <v>0</v>
      </c>
    </row>
    <row r="448" spans="1:4" ht="15.75" customHeight="1">
      <c r="A448" s="134">
        <f>'3.Planejamento de Ações'!E454</f>
        <v>0</v>
      </c>
      <c r="B448" s="134">
        <f>'3.Planejamento de Ações'!K454</f>
        <v>0</v>
      </c>
      <c r="C448" s="134">
        <f>'3.Planejamento de Ações'!N454</f>
        <v>0</v>
      </c>
      <c r="D448" s="134">
        <f>'3.Planejamento de Ações'!O454</f>
        <v>0</v>
      </c>
    </row>
    <row r="449" spans="1:4" ht="15.75" customHeight="1">
      <c r="A449" s="134">
        <f>'3.Planejamento de Ações'!E455</f>
        <v>0</v>
      </c>
      <c r="B449" s="134">
        <f>'3.Planejamento de Ações'!K455</f>
        <v>0</v>
      </c>
      <c r="C449" s="134">
        <f>'3.Planejamento de Ações'!N455</f>
        <v>0</v>
      </c>
      <c r="D449" s="134">
        <f>'3.Planejamento de Ações'!O455</f>
        <v>0</v>
      </c>
    </row>
    <row r="450" spans="1:4" ht="15.75" customHeight="1">
      <c r="A450" s="134">
        <f>'3.Planejamento de Ações'!E456</f>
        <v>0</v>
      </c>
      <c r="B450" s="134">
        <f>'3.Planejamento de Ações'!K456</f>
        <v>0</v>
      </c>
      <c r="C450" s="134">
        <f>'3.Planejamento de Ações'!N456</f>
        <v>0</v>
      </c>
      <c r="D450" s="134">
        <f>'3.Planejamento de Ações'!O456</f>
        <v>0</v>
      </c>
    </row>
    <row r="451" spans="1:4" ht="15.75" customHeight="1">
      <c r="A451" s="134">
        <f>'3.Planejamento de Ações'!E457</f>
        <v>0</v>
      </c>
      <c r="B451" s="134">
        <f>'3.Planejamento de Ações'!K457</f>
        <v>0</v>
      </c>
      <c r="C451" s="134">
        <f>'3.Planejamento de Ações'!N457</f>
        <v>0</v>
      </c>
      <c r="D451" s="134">
        <f>'3.Planejamento de Ações'!O457</f>
        <v>0</v>
      </c>
    </row>
    <row r="452" spans="1:4" ht="15.75" customHeight="1">
      <c r="A452" s="134">
        <f>'3.Planejamento de Ações'!E458</f>
        <v>0</v>
      </c>
      <c r="B452" s="134">
        <f>'3.Planejamento de Ações'!K458</f>
        <v>0</v>
      </c>
      <c r="C452" s="134">
        <f>'3.Planejamento de Ações'!N458</f>
        <v>0</v>
      </c>
      <c r="D452" s="134">
        <f>'3.Planejamento de Ações'!O458</f>
        <v>0</v>
      </c>
    </row>
    <row r="453" spans="1:4" ht="15.75" customHeight="1">
      <c r="A453" s="134">
        <f>'3.Planejamento de Ações'!E459</f>
        <v>0</v>
      </c>
      <c r="B453" s="134">
        <f>'3.Planejamento de Ações'!K459</f>
        <v>0</v>
      </c>
      <c r="C453" s="134">
        <f>'3.Planejamento de Ações'!N459</f>
        <v>0</v>
      </c>
      <c r="D453" s="134">
        <f>'3.Planejamento de Ações'!O459</f>
        <v>0</v>
      </c>
    </row>
    <row r="454" spans="1:4" ht="15.75" customHeight="1">
      <c r="A454" s="134">
        <f>'3.Planejamento de Ações'!E460</f>
        <v>0</v>
      </c>
      <c r="B454" s="134">
        <f>'3.Planejamento de Ações'!K460</f>
        <v>0</v>
      </c>
      <c r="C454" s="134">
        <f>'3.Planejamento de Ações'!N460</f>
        <v>0</v>
      </c>
      <c r="D454" s="134">
        <f>'3.Planejamento de Ações'!O460</f>
        <v>0</v>
      </c>
    </row>
    <row r="455" spans="1:4" ht="15.75" customHeight="1">
      <c r="A455" s="134">
        <f>'3.Planejamento de Ações'!E461</f>
        <v>0</v>
      </c>
      <c r="B455" s="134">
        <f>'3.Planejamento de Ações'!K461</f>
        <v>0</v>
      </c>
      <c r="C455" s="134">
        <f>'3.Planejamento de Ações'!N461</f>
        <v>0</v>
      </c>
      <c r="D455" s="134">
        <f>'3.Planejamento de Ações'!O461</f>
        <v>0</v>
      </c>
    </row>
    <row r="456" spans="1:4" ht="15.75" customHeight="1">
      <c r="A456" s="134">
        <f>'3.Planejamento de Ações'!E462</f>
        <v>0</v>
      </c>
      <c r="B456" s="134">
        <f>'3.Planejamento de Ações'!K462</f>
        <v>0</v>
      </c>
      <c r="C456" s="134">
        <f>'3.Planejamento de Ações'!N462</f>
        <v>0</v>
      </c>
      <c r="D456" s="134">
        <f>'3.Planejamento de Ações'!O462</f>
        <v>0</v>
      </c>
    </row>
    <row r="457" spans="1:4" ht="15.75" customHeight="1">
      <c r="A457" s="134">
        <f>'3.Planejamento de Ações'!E463</f>
        <v>0</v>
      </c>
      <c r="B457" s="134">
        <f>'3.Planejamento de Ações'!K463</f>
        <v>0</v>
      </c>
      <c r="C457" s="134">
        <f>'3.Planejamento de Ações'!N463</f>
        <v>0</v>
      </c>
      <c r="D457" s="134">
        <f>'3.Planejamento de Ações'!O463</f>
        <v>0</v>
      </c>
    </row>
    <row r="458" spans="1:4" ht="15.75" customHeight="1">
      <c r="A458" s="134">
        <f>'3.Planejamento de Ações'!E464</f>
        <v>0</v>
      </c>
      <c r="B458" s="134">
        <f>'3.Planejamento de Ações'!K464</f>
        <v>0</v>
      </c>
      <c r="C458" s="134">
        <f>'3.Planejamento de Ações'!N464</f>
        <v>0</v>
      </c>
      <c r="D458" s="134">
        <f>'3.Planejamento de Ações'!O464</f>
        <v>0</v>
      </c>
    </row>
    <row r="459" spans="1:4" ht="15.75" customHeight="1">
      <c r="A459" s="134">
        <f>'3.Planejamento de Ações'!E465</f>
        <v>0</v>
      </c>
      <c r="B459" s="134">
        <f>'3.Planejamento de Ações'!K465</f>
        <v>0</v>
      </c>
      <c r="C459" s="134">
        <f>'3.Planejamento de Ações'!N465</f>
        <v>0</v>
      </c>
      <c r="D459" s="134">
        <f>'3.Planejamento de Ações'!O465</f>
        <v>0</v>
      </c>
    </row>
    <row r="460" spans="1:4" ht="15.75" customHeight="1">
      <c r="A460" s="134">
        <f>'3.Planejamento de Ações'!E466</f>
        <v>0</v>
      </c>
      <c r="B460" s="134">
        <f>'3.Planejamento de Ações'!K466</f>
        <v>0</v>
      </c>
      <c r="C460" s="134">
        <f>'3.Planejamento de Ações'!N466</f>
        <v>0</v>
      </c>
      <c r="D460" s="134">
        <f>'3.Planejamento de Ações'!O466</f>
        <v>0</v>
      </c>
    </row>
    <row r="461" spans="1:4" ht="15.75" customHeight="1">
      <c r="A461" s="134">
        <f>'3.Planejamento de Ações'!E467</f>
        <v>0</v>
      </c>
      <c r="B461" s="134">
        <f>'3.Planejamento de Ações'!K467</f>
        <v>0</v>
      </c>
      <c r="C461" s="134">
        <f>'3.Planejamento de Ações'!N467</f>
        <v>0</v>
      </c>
      <c r="D461" s="134">
        <f>'3.Planejamento de Ações'!O467</f>
        <v>0</v>
      </c>
    </row>
    <row r="462" spans="1:4" ht="15.75" customHeight="1">
      <c r="A462" s="134">
        <f>'3.Planejamento de Ações'!E468</f>
        <v>0</v>
      </c>
      <c r="B462" s="134">
        <f>'3.Planejamento de Ações'!K468</f>
        <v>0</v>
      </c>
      <c r="C462" s="134">
        <f>'3.Planejamento de Ações'!N468</f>
        <v>0</v>
      </c>
      <c r="D462" s="134">
        <f>'3.Planejamento de Ações'!O468</f>
        <v>0</v>
      </c>
    </row>
    <row r="463" spans="1:4" ht="15.75" customHeight="1">
      <c r="A463" s="134">
        <f>'3.Planejamento de Ações'!E469</f>
        <v>0</v>
      </c>
      <c r="B463" s="134">
        <f>'3.Planejamento de Ações'!K469</f>
        <v>0</v>
      </c>
      <c r="C463" s="134">
        <f>'3.Planejamento de Ações'!N469</f>
        <v>0</v>
      </c>
      <c r="D463" s="134">
        <f>'3.Planejamento de Ações'!O469</f>
        <v>0</v>
      </c>
    </row>
    <row r="464" spans="1:4" ht="15.75" customHeight="1">
      <c r="A464" s="134">
        <f>'3.Planejamento de Ações'!E470</f>
        <v>0</v>
      </c>
      <c r="B464" s="134">
        <f>'3.Planejamento de Ações'!K470</f>
        <v>0</v>
      </c>
      <c r="C464" s="134">
        <f>'3.Planejamento de Ações'!N470</f>
        <v>0</v>
      </c>
      <c r="D464" s="134">
        <f>'3.Planejamento de Ações'!O470</f>
        <v>0</v>
      </c>
    </row>
    <row r="465" spans="1:4" ht="15.75" customHeight="1">
      <c r="A465" s="134">
        <f>'3.Planejamento de Ações'!E471</f>
        <v>0</v>
      </c>
      <c r="B465" s="134">
        <f>'3.Planejamento de Ações'!K471</f>
        <v>0</v>
      </c>
      <c r="C465" s="134">
        <f>'3.Planejamento de Ações'!N471</f>
        <v>0</v>
      </c>
      <c r="D465" s="134">
        <f>'3.Planejamento de Ações'!O471</f>
        <v>0</v>
      </c>
    </row>
    <row r="466" spans="1:4" ht="15.75" customHeight="1">
      <c r="A466" s="134">
        <f>'3.Planejamento de Ações'!E472</f>
        <v>0</v>
      </c>
      <c r="B466" s="134">
        <f>'3.Planejamento de Ações'!K472</f>
        <v>0</v>
      </c>
      <c r="C466" s="134">
        <f>'3.Planejamento de Ações'!N472</f>
        <v>0</v>
      </c>
      <c r="D466" s="134">
        <f>'3.Planejamento de Ações'!O472</f>
        <v>0</v>
      </c>
    </row>
    <row r="467" spans="1:4" ht="15.75" customHeight="1">
      <c r="A467" s="134">
        <f>'3.Planejamento de Ações'!E473</f>
        <v>0</v>
      </c>
      <c r="B467" s="134">
        <f>'3.Planejamento de Ações'!K473</f>
        <v>0</v>
      </c>
      <c r="C467" s="134">
        <f>'3.Planejamento de Ações'!N473</f>
        <v>0</v>
      </c>
      <c r="D467" s="134">
        <f>'3.Planejamento de Ações'!O473</f>
        <v>0</v>
      </c>
    </row>
    <row r="468" spans="1:4" ht="15.75" customHeight="1">
      <c r="A468" s="134">
        <f>'3.Planejamento de Ações'!E474</f>
        <v>0</v>
      </c>
      <c r="B468" s="134">
        <f>'3.Planejamento de Ações'!K474</f>
        <v>0</v>
      </c>
      <c r="C468" s="134">
        <f>'3.Planejamento de Ações'!N474</f>
        <v>0</v>
      </c>
      <c r="D468" s="134">
        <f>'3.Planejamento de Ações'!O474</f>
        <v>0</v>
      </c>
    </row>
    <row r="469" spans="1:4" ht="15.75" customHeight="1">
      <c r="A469" s="134">
        <f>'3.Planejamento de Ações'!E475</f>
        <v>0</v>
      </c>
      <c r="B469" s="134">
        <f>'3.Planejamento de Ações'!K475</f>
        <v>0</v>
      </c>
      <c r="C469" s="134">
        <f>'3.Planejamento de Ações'!N475</f>
        <v>0</v>
      </c>
      <c r="D469" s="134">
        <f>'3.Planejamento de Ações'!O475</f>
        <v>0</v>
      </c>
    </row>
    <row r="470" spans="1:4" ht="15.75" customHeight="1">
      <c r="A470" s="134">
        <f>'3.Planejamento de Ações'!E476</f>
        <v>0</v>
      </c>
      <c r="B470" s="134">
        <f>'3.Planejamento de Ações'!K476</f>
        <v>0</v>
      </c>
      <c r="C470" s="134">
        <f>'3.Planejamento de Ações'!N476</f>
        <v>0</v>
      </c>
      <c r="D470" s="134">
        <f>'3.Planejamento de Ações'!O476</f>
        <v>0</v>
      </c>
    </row>
    <row r="471" spans="1:4" ht="15.75" customHeight="1">
      <c r="A471" s="134">
        <f>'3.Planejamento de Ações'!E477</f>
        <v>0</v>
      </c>
      <c r="B471" s="134">
        <f>'3.Planejamento de Ações'!K477</f>
        <v>0</v>
      </c>
      <c r="C471" s="134">
        <f>'3.Planejamento de Ações'!N477</f>
        <v>0</v>
      </c>
      <c r="D471" s="134">
        <f>'3.Planejamento de Ações'!O477</f>
        <v>0</v>
      </c>
    </row>
    <row r="472" spans="1:4" ht="15.75" customHeight="1">
      <c r="A472" s="134">
        <f>'3.Planejamento de Ações'!E478</f>
        <v>0</v>
      </c>
      <c r="B472" s="134">
        <f>'3.Planejamento de Ações'!K478</f>
        <v>0</v>
      </c>
      <c r="C472" s="134">
        <f>'3.Planejamento de Ações'!N478</f>
        <v>0</v>
      </c>
      <c r="D472" s="134">
        <f>'3.Planejamento de Ações'!O478</f>
        <v>0</v>
      </c>
    </row>
    <row r="473" spans="1:4" ht="15.75" customHeight="1">
      <c r="A473" s="134">
        <f>'3.Planejamento de Ações'!E479</f>
        <v>0</v>
      </c>
      <c r="B473" s="134">
        <f>'3.Planejamento de Ações'!K479</f>
        <v>0</v>
      </c>
      <c r="C473" s="134">
        <f>'3.Planejamento de Ações'!N479</f>
        <v>0</v>
      </c>
      <c r="D473" s="134">
        <f>'3.Planejamento de Ações'!O479</f>
        <v>0</v>
      </c>
    </row>
    <row r="474" spans="1:4" ht="15.75" customHeight="1">
      <c r="A474" s="134">
        <f>'3.Planejamento de Ações'!E480</f>
        <v>0</v>
      </c>
      <c r="B474" s="134">
        <f>'3.Planejamento de Ações'!K480</f>
        <v>0</v>
      </c>
      <c r="C474" s="134">
        <f>'3.Planejamento de Ações'!N480</f>
        <v>0</v>
      </c>
      <c r="D474" s="134">
        <f>'3.Planejamento de Ações'!O480</f>
        <v>0</v>
      </c>
    </row>
    <row r="475" spans="1:4" ht="15.75" customHeight="1">
      <c r="A475" s="134">
        <f>'3.Planejamento de Ações'!E481</f>
        <v>0</v>
      </c>
      <c r="B475" s="134">
        <f>'3.Planejamento de Ações'!K481</f>
        <v>0</v>
      </c>
      <c r="C475" s="134">
        <f>'3.Planejamento de Ações'!N481</f>
        <v>0</v>
      </c>
      <c r="D475" s="134">
        <f>'3.Planejamento de Ações'!O481</f>
        <v>0</v>
      </c>
    </row>
    <row r="476" spans="1:4" ht="15.75" customHeight="1">
      <c r="A476" s="134">
        <f>'3.Planejamento de Ações'!E482</f>
        <v>0</v>
      </c>
      <c r="B476" s="134">
        <f>'3.Planejamento de Ações'!K482</f>
        <v>0</v>
      </c>
      <c r="C476" s="134">
        <f>'3.Planejamento de Ações'!N482</f>
        <v>0</v>
      </c>
      <c r="D476" s="134">
        <f>'3.Planejamento de Ações'!O482</f>
        <v>0</v>
      </c>
    </row>
    <row r="477" spans="1:4" ht="15.75" customHeight="1">
      <c r="A477" s="134">
        <f>'3.Planejamento de Ações'!E483</f>
        <v>0</v>
      </c>
      <c r="B477" s="134">
        <f>'3.Planejamento de Ações'!K483</f>
        <v>0</v>
      </c>
      <c r="C477" s="134">
        <f>'3.Planejamento de Ações'!N483</f>
        <v>0</v>
      </c>
      <c r="D477" s="134">
        <f>'3.Planejamento de Ações'!O483</f>
        <v>0</v>
      </c>
    </row>
    <row r="478" spans="1:4" ht="15.75" customHeight="1">
      <c r="A478" s="134">
        <f>'3.Planejamento de Ações'!E484</f>
        <v>0</v>
      </c>
      <c r="B478" s="134">
        <f>'3.Planejamento de Ações'!K484</f>
        <v>0</v>
      </c>
      <c r="C478" s="134">
        <f>'3.Planejamento de Ações'!N484</f>
        <v>0</v>
      </c>
      <c r="D478" s="134">
        <f>'3.Planejamento de Ações'!O484</f>
        <v>0</v>
      </c>
    </row>
    <row r="479" spans="1:4" ht="15.75" customHeight="1">
      <c r="A479" s="134">
        <f>'3.Planejamento de Ações'!E485</f>
        <v>0</v>
      </c>
      <c r="B479" s="134">
        <f>'3.Planejamento de Ações'!K485</f>
        <v>0</v>
      </c>
      <c r="C479" s="134">
        <f>'3.Planejamento de Ações'!N485</f>
        <v>0</v>
      </c>
      <c r="D479" s="134">
        <f>'3.Planejamento de Ações'!O485</f>
        <v>0</v>
      </c>
    </row>
    <row r="480" spans="1:4" ht="15.75" customHeight="1">
      <c r="A480" s="134">
        <f>'3.Planejamento de Ações'!E486</f>
        <v>0</v>
      </c>
      <c r="B480" s="134">
        <f>'3.Planejamento de Ações'!K486</f>
        <v>0</v>
      </c>
      <c r="C480" s="134">
        <f>'3.Planejamento de Ações'!N486</f>
        <v>0</v>
      </c>
      <c r="D480" s="134">
        <f>'3.Planejamento de Ações'!O486</f>
        <v>0</v>
      </c>
    </row>
    <row r="481" spans="1:4" ht="15.75" customHeight="1">
      <c r="A481" s="134">
        <f>'3.Planejamento de Ações'!E487</f>
        <v>0</v>
      </c>
      <c r="B481" s="134">
        <f>'3.Planejamento de Ações'!K487</f>
        <v>0</v>
      </c>
      <c r="C481" s="134">
        <f>'3.Planejamento de Ações'!N487</f>
        <v>0</v>
      </c>
      <c r="D481" s="134">
        <f>'3.Planejamento de Ações'!O487</f>
        <v>0</v>
      </c>
    </row>
    <row r="482" spans="1:4" ht="15.75" customHeight="1">
      <c r="A482" s="134">
        <f>'3.Planejamento de Ações'!E488</f>
        <v>0</v>
      </c>
      <c r="B482" s="134">
        <f>'3.Planejamento de Ações'!K488</f>
        <v>0</v>
      </c>
      <c r="C482" s="134">
        <f>'3.Planejamento de Ações'!N488</f>
        <v>0</v>
      </c>
      <c r="D482" s="134">
        <f>'3.Planejamento de Ações'!O488</f>
        <v>0</v>
      </c>
    </row>
    <row r="483" spans="1:4" ht="15.75" customHeight="1">
      <c r="A483" s="134">
        <f>'3.Planejamento de Ações'!E489</f>
        <v>0</v>
      </c>
      <c r="B483" s="134">
        <f>'3.Planejamento de Ações'!K489</f>
        <v>0</v>
      </c>
      <c r="C483" s="134">
        <f>'3.Planejamento de Ações'!N489</f>
        <v>0</v>
      </c>
      <c r="D483" s="134">
        <f>'3.Planejamento de Ações'!O489</f>
        <v>0</v>
      </c>
    </row>
    <row r="484" spans="1:4" ht="15.75" customHeight="1">
      <c r="A484" s="134">
        <f>'3.Planejamento de Ações'!E490</f>
        <v>0</v>
      </c>
      <c r="B484" s="134">
        <f>'3.Planejamento de Ações'!K490</f>
        <v>0</v>
      </c>
      <c r="C484" s="134">
        <f>'3.Planejamento de Ações'!N490</f>
        <v>0</v>
      </c>
      <c r="D484" s="134">
        <f>'3.Planejamento de Ações'!O490</f>
        <v>0</v>
      </c>
    </row>
    <row r="485" spans="1:4" ht="15.75" customHeight="1">
      <c r="A485" s="134">
        <f>'3.Planejamento de Ações'!E491</f>
        <v>0</v>
      </c>
      <c r="B485" s="134">
        <f>'3.Planejamento de Ações'!K491</f>
        <v>0</v>
      </c>
      <c r="C485" s="134">
        <f>'3.Planejamento de Ações'!N491</f>
        <v>0</v>
      </c>
      <c r="D485" s="134">
        <f>'3.Planejamento de Ações'!O491</f>
        <v>0</v>
      </c>
    </row>
    <row r="486" spans="1:4" ht="15.75" customHeight="1">
      <c r="A486" s="134">
        <f>'3.Planejamento de Ações'!E492</f>
        <v>0</v>
      </c>
      <c r="B486" s="134">
        <f>'3.Planejamento de Ações'!K492</f>
        <v>0</v>
      </c>
      <c r="C486" s="134">
        <f>'3.Planejamento de Ações'!N492</f>
        <v>0</v>
      </c>
      <c r="D486" s="134">
        <f>'3.Planejamento de Ações'!O492</f>
        <v>0</v>
      </c>
    </row>
    <row r="487" spans="1:4" ht="15.75" customHeight="1">
      <c r="A487" s="134">
        <f>'3.Planejamento de Ações'!E493</f>
        <v>0</v>
      </c>
      <c r="B487" s="134">
        <f>'3.Planejamento de Ações'!K493</f>
        <v>0</v>
      </c>
      <c r="C487" s="134">
        <f>'3.Planejamento de Ações'!N493</f>
        <v>0</v>
      </c>
      <c r="D487" s="134">
        <f>'3.Planejamento de Ações'!O493</f>
        <v>0</v>
      </c>
    </row>
    <row r="488" spans="1:4" ht="15.75" customHeight="1">
      <c r="A488" s="134">
        <f>'3.Planejamento de Ações'!E494</f>
        <v>0</v>
      </c>
      <c r="B488" s="134">
        <f>'3.Planejamento de Ações'!K494</f>
        <v>0</v>
      </c>
      <c r="C488" s="134">
        <f>'3.Planejamento de Ações'!N494</f>
        <v>0</v>
      </c>
      <c r="D488" s="134">
        <f>'3.Planejamento de Ações'!O494</f>
        <v>0</v>
      </c>
    </row>
    <row r="489" spans="1:4" ht="15.75" customHeight="1">
      <c r="A489" s="134">
        <f>'3.Planejamento de Ações'!E495</f>
        <v>0</v>
      </c>
      <c r="B489" s="134">
        <f>'3.Planejamento de Ações'!K495</f>
        <v>0</v>
      </c>
      <c r="C489" s="134">
        <f>'3.Planejamento de Ações'!N495</f>
        <v>0</v>
      </c>
      <c r="D489" s="134">
        <f>'3.Planejamento de Ações'!O495</f>
        <v>0</v>
      </c>
    </row>
    <row r="490" spans="1:4" ht="15.75" customHeight="1">
      <c r="A490" s="134">
        <f>'3.Planejamento de Ações'!E496</f>
        <v>0</v>
      </c>
      <c r="B490" s="134">
        <f>'3.Planejamento de Ações'!K496</f>
        <v>0</v>
      </c>
      <c r="C490" s="134">
        <f>'3.Planejamento de Ações'!N496</f>
        <v>0</v>
      </c>
      <c r="D490" s="134">
        <f>'3.Planejamento de Ações'!O496</f>
        <v>0</v>
      </c>
    </row>
    <row r="491" spans="1:4" ht="15.75" customHeight="1">
      <c r="A491" s="134">
        <f>'3.Planejamento de Ações'!E497</f>
        <v>0</v>
      </c>
      <c r="B491" s="134">
        <f>'3.Planejamento de Ações'!K497</f>
        <v>0</v>
      </c>
      <c r="C491" s="134">
        <f>'3.Planejamento de Ações'!N497</f>
        <v>0</v>
      </c>
      <c r="D491" s="134">
        <f>'3.Planejamento de Ações'!O497</f>
        <v>0</v>
      </c>
    </row>
    <row r="492" spans="1:4" ht="15.75" customHeight="1">
      <c r="A492" s="134">
        <f>'3.Planejamento de Ações'!E498</f>
        <v>0</v>
      </c>
      <c r="B492" s="134">
        <f>'3.Planejamento de Ações'!K498</f>
        <v>0</v>
      </c>
      <c r="C492" s="134">
        <f>'3.Planejamento de Ações'!N498</f>
        <v>0</v>
      </c>
      <c r="D492" s="134">
        <f>'3.Planejamento de Ações'!O498</f>
        <v>0</v>
      </c>
    </row>
    <row r="493" spans="1:4" ht="15.75" customHeight="1">
      <c r="A493" s="134">
        <f>'3.Planejamento de Ações'!E499</f>
        <v>0</v>
      </c>
      <c r="B493" s="134">
        <f>'3.Planejamento de Ações'!K499</f>
        <v>0</v>
      </c>
      <c r="C493" s="134">
        <f>'3.Planejamento de Ações'!N499</f>
        <v>0</v>
      </c>
      <c r="D493" s="134">
        <f>'3.Planejamento de Ações'!O499</f>
        <v>0</v>
      </c>
    </row>
    <row r="494" spans="1:4" ht="15.75" customHeight="1">
      <c r="A494" s="134">
        <f>'3.Planejamento de Ações'!E500</f>
        <v>0</v>
      </c>
      <c r="B494" s="134">
        <f>'3.Planejamento de Ações'!K500</f>
        <v>0</v>
      </c>
      <c r="C494" s="134">
        <f>'3.Planejamento de Ações'!N500</f>
        <v>0</v>
      </c>
      <c r="D494" s="134">
        <f>'3.Planejamento de Ações'!O500</f>
        <v>0</v>
      </c>
    </row>
    <row r="495" spans="1:4" ht="15.75" customHeight="1">
      <c r="A495" s="134">
        <f>'3.Planejamento de Ações'!E501</f>
        <v>0</v>
      </c>
      <c r="B495" s="134">
        <f>'3.Planejamento de Ações'!K501</f>
        <v>0</v>
      </c>
      <c r="C495" s="134">
        <f>'3.Planejamento de Ações'!N501</f>
        <v>0</v>
      </c>
      <c r="D495" s="134">
        <f>'3.Planejamento de Ações'!O501</f>
        <v>0</v>
      </c>
    </row>
    <row r="496" spans="1:4" ht="15.75" customHeight="1">
      <c r="A496" s="134">
        <f>'3.Planejamento de Ações'!E502</f>
        <v>0</v>
      </c>
      <c r="B496" s="134">
        <f>'3.Planejamento de Ações'!K502</f>
        <v>0</v>
      </c>
      <c r="C496" s="134">
        <f>'3.Planejamento de Ações'!N502</f>
        <v>0</v>
      </c>
      <c r="D496" s="134">
        <f>'3.Planejamento de Ações'!O502</f>
        <v>0</v>
      </c>
    </row>
    <row r="497" spans="1:4" ht="15.75" customHeight="1">
      <c r="A497" s="134">
        <f>'3.Planejamento de Ações'!E503</f>
        <v>0</v>
      </c>
      <c r="B497" s="134">
        <f>'3.Planejamento de Ações'!K503</f>
        <v>0</v>
      </c>
      <c r="C497" s="134">
        <f>'3.Planejamento de Ações'!N503</f>
        <v>0</v>
      </c>
      <c r="D497" s="134">
        <f>'3.Planejamento de Ações'!O503</f>
        <v>0</v>
      </c>
    </row>
    <row r="498" spans="1:4" ht="15.75" customHeight="1">
      <c r="A498" s="134">
        <f>'3.Planejamento de Ações'!E504</f>
        <v>0</v>
      </c>
      <c r="B498" s="134">
        <f>'3.Planejamento de Ações'!K504</f>
        <v>0</v>
      </c>
      <c r="C498" s="134">
        <f>'3.Planejamento de Ações'!N504</f>
        <v>0</v>
      </c>
      <c r="D498" s="134">
        <f>'3.Planejamento de Ações'!O504</f>
        <v>0</v>
      </c>
    </row>
    <row r="499" spans="1:4" ht="15.75" customHeight="1">
      <c r="A499" s="134">
        <f>'3.Planejamento de Ações'!E505</f>
        <v>0</v>
      </c>
      <c r="B499" s="134">
        <f>'3.Planejamento de Ações'!K505</f>
        <v>0</v>
      </c>
      <c r="C499" s="134">
        <f>'3.Planejamento de Ações'!N505</f>
        <v>0</v>
      </c>
      <c r="D499" s="134">
        <f>'3.Planejamento de Ações'!O505</f>
        <v>0</v>
      </c>
    </row>
    <row r="500" spans="1:4" ht="15.75" customHeight="1">
      <c r="A500" s="134">
        <f>'3.Planejamento de Ações'!E506</f>
        <v>0</v>
      </c>
      <c r="B500" s="134">
        <f>'3.Planejamento de Ações'!K506</f>
        <v>0</v>
      </c>
      <c r="C500" s="134">
        <f>'3.Planejamento de Ações'!N506</f>
        <v>0</v>
      </c>
      <c r="D500" s="134">
        <f>'3.Planejamento de Ações'!O506</f>
        <v>0</v>
      </c>
    </row>
    <row r="501" spans="1:4" ht="15.75" customHeight="1">
      <c r="A501" s="134">
        <f>'3.Planejamento de Ações'!E507</f>
        <v>0</v>
      </c>
      <c r="B501" s="134">
        <f>'3.Planejamento de Ações'!K507</f>
        <v>0</v>
      </c>
      <c r="C501" s="134">
        <f>'3.Planejamento de Ações'!N507</f>
        <v>0</v>
      </c>
      <c r="D501" s="134">
        <f>'3.Planejamento de Ações'!O507</f>
        <v>0</v>
      </c>
    </row>
    <row r="502" spans="1:4" ht="15.75" customHeight="1">
      <c r="A502" s="134">
        <f>'3.Planejamento de Ações'!E508</f>
        <v>0</v>
      </c>
      <c r="B502" s="134">
        <f>'3.Planejamento de Ações'!K508</f>
        <v>0</v>
      </c>
      <c r="C502" s="134">
        <f>'3.Planejamento de Ações'!N508</f>
        <v>0</v>
      </c>
      <c r="D502" s="134">
        <f>'3.Planejamento de Ações'!O508</f>
        <v>0</v>
      </c>
    </row>
    <row r="503" spans="1:4" ht="15.75" customHeight="1">
      <c r="A503" s="134">
        <f>'3.Planejamento de Ações'!E509</f>
        <v>0</v>
      </c>
      <c r="B503" s="134">
        <f>'3.Planejamento de Ações'!K509</f>
        <v>0</v>
      </c>
      <c r="C503" s="134">
        <f>'3.Planejamento de Ações'!N509</f>
        <v>0</v>
      </c>
      <c r="D503" s="134">
        <f>'3.Planejamento de Ações'!O509</f>
        <v>0</v>
      </c>
    </row>
    <row r="504" spans="1:4" ht="15.75" customHeight="1">
      <c r="A504" s="134">
        <f>'3.Planejamento de Ações'!E510</f>
        <v>0</v>
      </c>
      <c r="B504" s="134">
        <f>'3.Planejamento de Ações'!K510</f>
        <v>0</v>
      </c>
      <c r="C504" s="134">
        <f>'3.Planejamento de Ações'!N510</f>
        <v>0</v>
      </c>
      <c r="D504" s="134">
        <f>'3.Planejamento de Ações'!O510</f>
        <v>0</v>
      </c>
    </row>
    <row r="505" spans="1:4" ht="15.75" customHeight="1">
      <c r="A505" s="134">
        <f>'3.Planejamento de Ações'!E511</f>
        <v>0</v>
      </c>
      <c r="B505" s="134">
        <f>'3.Planejamento de Ações'!K511</f>
        <v>0</v>
      </c>
      <c r="C505" s="134">
        <f>'3.Planejamento de Ações'!N511</f>
        <v>0</v>
      </c>
      <c r="D505" s="134">
        <f>'3.Planejamento de Ações'!O511</f>
        <v>0</v>
      </c>
    </row>
    <row r="506" spans="1:4" ht="15.75" customHeight="1">
      <c r="A506" s="134">
        <f>'3.Planejamento de Ações'!E512</f>
        <v>0</v>
      </c>
      <c r="B506" s="134">
        <f>'3.Planejamento de Ações'!K512</f>
        <v>0</v>
      </c>
      <c r="C506" s="134">
        <f>'3.Planejamento de Ações'!N512</f>
        <v>0</v>
      </c>
      <c r="D506" s="134">
        <f>'3.Planejamento de Ações'!O512</f>
        <v>0</v>
      </c>
    </row>
    <row r="507" spans="1:4" ht="15.75" customHeight="1">
      <c r="A507" s="134">
        <f>'3.Planejamento de Ações'!E513</f>
        <v>0</v>
      </c>
      <c r="B507" s="134">
        <f>'3.Planejamento de Ações'!K513</f>
        <v>0</v>
      </c>
      <c r="C507" s="134">
        <f>'3.Planejamento de Ações'!N513</f>
        <v>0</v>
      </c>
      <c r="D507" s="134">
        <f>'3.Planejamento de Ações'!O513</f>
        <v>0</v>
      </c>
    </row>
    <row r="508" spans="1:4" ht="15.75" customHeight="1">
      <c r="A508" s="134">
        <f>'3.Planejamento de Ações'!E514</f>
        <v>0</v>
      </c>
      <c r="B508" s="134">
        <f>'3.Planejamento de Ações'!K514</f>
        <v>0</v>
      </c>
      <c r="C508" s="134">
        <f>'3.Planejamento de Ações'!N514</f>
        <v>0</v>
      </c>
      <c r="D508" s="134">
        <f>'3.Planejamento de Ações'!O514</f>
        <v>0</v>
      </c>
    </row>
    <row r="509" spans="1:4" ht="15.75" customHeight="1">
      <c r="A509" s="134">
        <f>'3.Planejamento de Ações'!E515</f>
        <v>0</v>
      </c>
      <c r="B509" s="134">
        <f>'3.Planejamento de Ações'!K515</f>
        <v>0</v>
      </c>
      <c r="C509" s="134">
        <f>'3.Planejamento de Ações'!N515</f>
        <v>0</v>
      </c>
      <c r="D509" s="134">
        <f>'3.Planejamento de Ações'!O515</f>
        <v>0</v>
      </c>
    </row>
    <row r="510" spans="1:4" ht="15.75" customHeight="1">
      <c r="A510" s="134">
        <f>'3.Planejamento de Ações'!E516</f>
        <v>0</v>
      </c>
      <c r="B510" s="134">
        <f>'3.Planejamento de Ações'!K516</f>
        <v>0</v>
      </c>
      <c r="C510" s="134">
        <f>'3.Planejamento de Ações'!N516</f>
        <v>0</v>
      </c>
      <c r="D510" s="134">
        <f>'3.Planejamento de Ações'!O516</f>
        <v>0</v>
      </c>
    </row>
    <row r="511" spans="1:4" ht="15.75" customHeight="1">
      <c r="A511" s="134">
        <f>'3.Planejamento de Ações'!E517</f>
        <v>0</v>
      </c>
      <c r="B511" s="134">
        <f>'3.Planejamento de Ações'!K517</f>
        <v>0</v>
      </c>
      <c r="C511" s="134">
        <f>'3.Planejamento de Ações'!N517</f>
        <v>0</v>
      </c>
      <c r="D511" s="134">
        <f>'3.Planejamento de Ações'!O517</f>
        <v>0</v>
      </c>
    </row>
    <row r="512" spans="1:4" ht="15.75" customHeight="1">
      <c r="A512" s="134">
        <f>'3.Planejamento de Ações'!E518</f>
        <v>0</v>
      </c>
      <c r="B512" s="134">
        <f>'3.Planejamento de Ações'!K518</f>
        <v>0</v>
      </c>
      <c r="C512" s="134">
        <f>'3.Planejamento de Ações'!N518</f>
        <v>0</v>
      </c>
      <c r="D512" s="134">
        <f>'3.Planejamento de Ações'!O518</f>
        <v>0</v>
      </c>
    </row>
    <row r="513" spans="1:4" ht="15.75" customHeight="1">
      <c r="A513" s="134">
        <f>'3.Planejamento de Ações'!E519</f>
        <v>0</v>
      </c>
      <c r="B513" s="134">
        <f>'3.Planejamento de Ações'!K519</f>
        <v>0</v>
      </c>
      <c r="C513" s="134">
        <f>'3.Planejamento de Ações'!N519</f>
        <v>0</v>
      </c>
      <c r="D513" s="134">
        <f>'3.Planejamento de Ações'!O519</f>
        <v>0</v>
      </c>
    </row>
    <row r="514" spans="1:4" ht="15.75" customHeight="1">
      <c r="A514" s="134">
        <f>'3.Planejamento de Ações'!E520</f>
        <v>0</v>
      </c>
      <c r="B514" s="134">
        <f>'3.Planejamento de Ações'!K520</f>
        <v>0</v>
      </c>
      <c r="C514" s="134">
        <f>'3.Planejamento de Ações'!N520</f>
        <v>0</v>
      </c>
      <c r="D514" s="134">
        <f>'3.Planejamento de Ações'!O520</f>
        <v>0</v>
      </c>
    </row>
    <row r="515" spans="1:4" ht="15.75" customHeight="1">
      <c r="A515" s="134">
        <f>'3.Planejamento de Ações'!E521</f>
        <v>0</v>
      </c>
      <c r="B515" s="134">
        <f>'3.Planejamento de Ações'!K521</f>
        <v>0</v>
      </c>
      <c r="C515" s="134">
        <f>'3.Planejamento de Ações'!N521</f>
        <v>0</v>
      </c>
      <c r="D515" s="134">
        <f>'3.Planejamento de Ações'!O521</f>
        <v>0</v>
      </c>
    </row>
    <row r="516" spans="1:4" ht="15.75" customHeight="1">
      <c r="A516" s="134">
        <f>'3.Planejamento de Ações'!E522</f>
        <v>0</v>
      </c>
      <c r="B516" s="134">
        <f>'3.Planejamento de Ações'!K522</f>
        <v>0</v>
      </c>
      <c r="C516" s="134">
        <f>'3.Planejamento de Ações'!N522</f>
        <v>0</v>
      </c>
      <c r="D516" s="134">
        <f>'3.Planejamento de Ações'!O522</f>
        <v>0</v>
      </c>
    </row>
    <row r="517" spans="1:4" ht="15.75" customHeight="1">
      <c r="A517" s="134">
        <f>'3.Planejamento de Ações'!E523</f>
        <v>0</v>
      </c>
      <c r="B517" s="134">
        <f>'3.Planejamento de Ações'!K523</f>
        <v>0</v>
      </c>
      <c r="C517" s="134">
        <f>'3.Planejamento de Ações'!N523</f>
        <v>0</v>
      </c>
      <c r="D517" s="134">
        <f>'3.Planejamento de Ações'!O523</f>
        <v>0</v>
      </c>
    </row>
    <row r="518" spans="1:4" ht="15.75" customHeight="1">
      <c r="A518" s="134">
        <f>'3.Planejamento de Ações'!E524</f>
        <v>0</v>
      </c>
      <c r="B518" s="134">
        <f>'3.Planejamento de Ações'!K524</f>
        <v>0</v>
      </c>
      <c r="C518" s="134">
        <f>'3.Planejamento de Ações'!N524</f>
        <v>0</v>
      </c>
      <c r="D518" s="134">
        <f>'3.Planejamento de Ações'!O524</f>
        <v>0</v>
      </c>
    </row>
    <row r="519" spans="1:4" ht="15.75" customHeight="1">
      <c r="A519" s="134">
        <f>'3.Planejamento de Ações'!E525</f>
        <v>0</v>
      </c>
      <c r="B519" s="134">
        <f>'3.Planejamento de Ações'!K525</f>
        <v>0</v>
      </c>
      <c r="C519" s="134">
        <f>'3.Planejamento de Ações'!N525</f>
        <v>0</v>
      </c>
      <c r="D519" s="134">
        <f>'3.Planejamento de Ações'!O525</f>
        <v>0</v>
      </c>
    </row>
    <row r="520" spans="1:4" ht="15.75" customHeight="1">
      <c r="A520" s="134">
        <f>'3.Planejamento de Ações'!E526</f>
        <v>0</v>
      </c>
      <c r="B520" s="134">
        <f>'3.Planejamento de Ações'!K526</f>
        <v>0</v>
      </c>
      <c r="C520" s="134">
        <f>'3.Planejamento de Ações'!N526</f>
        <v>0</v>
      </c>
      <c r="D520" s="134">
        <f>'3.Planejamento de Ações'!O526</f>
        <v>0</v>
      </c>
    </row>
    <row r="521" spans="1:4" ht="15.75" customHeight="1">
      <c r="A521" s="134">
        <f>'3.Planejamento de Ações'!E527</f>
        <v>0</v>
      </c>
      <c r="B521" s="134">
        <f>'3.Planejamento de Ações'!K527</f>
        <v>0</v>
      </c>
      <c r="C521" s="134">
        <f>'3.Planejamento de Ações'!N527</f>
        <v>0</v>
      </c>
      <c r="D521" s="134">
        <f>'3.Planejamento de Ações'!O527</f>
        <v>0</v>
      </c>
    </row>
    <row r="522" spans="1:4" ht="15.75" customHeight="1">
      <c r="A522" s="134">
        <f>'3.Planejamento de Ações'!E528</f>
        <v>0</v>
      </c>
      <c r="B522" s="134">
        <f>'3.Planejamento de Ações'!K528</f>
        <v>0</v>
      </c>
      <c r="C522" s="134">
        <f>'3.Planejamento de Ações'!N528</f>
        <v>0</v>
      </c>
      <c r="D522" s="134">
        <f>'3.Planejamento de Ações'!O528</f>
        <v>0</v>
      </c>
    </row>
    <row r="523" spans="1:4" ht="15.75" customHeight="1">
      <c r="A523" s="134">
        <f>'3.Planejamento de Ações'!E529</f>
        <v>0</v>
      </c>
      <c r="B523" s="134">
        <f>'3.Planejamento de Ações'!K529</f>
        <v>0</v>
      </c>
      <c r="C523" s="134">
        <f>'3.Planejamento de Ações'!N529</f>
        <v>0</v>
      </c>
      <c r="D523" s="134">
        <f>'3.Planejamento de Ações'!O529</f>
        <v>0</v>
      </c>
    </row>
    <row r="524" spans="1:4" ht="15.75" customHeight="1">
      <c r="A524" s="134">
        <f>'3.Planejamento de Ações'!E530</f>
        <v>0</v>
      </c>
      <c r="B524" s="134">
        <f>'3.Planejamento de Ações'!K530</f>
        <v>0</v>
      </c>
      <c r="C524" s="134">
        <f>'3.Planejamento de Ações'!N530</f>
        <v>0</v>
      </c>
      <c r="D524" s="134">
        <f>'3.Planejamento de Ações'!O530</f>
        <v>0</v>
      </c>
    </row>
    <row r="525" spans="1:4" ht="15.75" customHeight="1">
      <c r="A525" s="134">
        <f>'3.Planejamento de Ações'!E531</f>
        <v>0</v>
      </c>
      <c r="B525" s="134">
        <f>'3.Planejamento de Ações'!K531</f>
        <v>0</v>
      </c>
      <c r="C525" s="134">
        <f>'3.Planejamento de Ações'!N531</f>
        <v>0</v>
      </c>
      <c r="D525" s="134">
        <f>'3.Planejamento de Ações'!O531</f>
        <v>0</v>
      </c>
    </row>
    <row r="526" spans="1:4" ht="15.75" customHeight="1">
      <c r="A526" s="134">
        <f>'3.Planejamento de Ações'!E532</f>
        <v>0</v>
      </c>
      <c r="B526" s="134">
        <f>'3.Planejamento de Ações'!K532</f>
        <v>0</v>
      </c>
      <c r="C526" s="134">
        <f>'3.Planejamento de Ações'!N532</f>
        <v>0</v>
      </c>
      <c r="D526" s="134">
        <f>'3.Planejamento de Ações'!O532</f>
        <v>0</v>
      </c>
    </row>
    <row r="527" spans="1:4" ht="15.75" customHeight="1">
      <c r="A527" s="134">
        <f>'3.Planejamento de Ações'!E533</f>
        <v>0</v>
      </c>
      <c r="B527" s="134">
        <f>'3.Planejamento de Ações'!K533</f>
        <v>0</v>
      </c>
      <c r="C527" s="134">
        <f>'3.Planejamento de Ações'!N533</f>
        <v>0</v>
      </c>
      <c r="D527" s="134">
        <f>'3.Planejamento de Ações'!O533</f>
        <v>0</v>
      </c>
    </row>
    <row r="528" spans="1:4" ht="15.75" customHeight="1">
      <c r="A528" s="134">
        <f>'3.Planejamento de Ações'!E534</f>
        <v>0</v>
      </c>
      <c r="B528" s="134">
        <f>'3.Planejamento de Ações'!K534</f>
        <v>0</v>
      </c>
      <c r="C528" s="134">
        <f>'3.Planejamento de Ações'!N534</f>
        <v>0</v>
      </c>
      <c r="D528" s="134">
        <f>'3.Planejamento de Ações'!O534</f>
        <v>0</v>
      </c>
    </row>
    <row r="529" spans="1:4" ht="15.75" customHeight="1">
      <c r="A529" s="134">
        <f>'3.Planejamento de Ações'!E535</f>
        <v>0</v>
      </c>
      <c r="B529" s="134">
        <f>'3.Planejamento de Ações'!K535</f>
        <v>0</v>
      </c>
      <c r="C529" s="134">
        <f>'3.Planejamento de Ações'!N535</f>
        <v>0</v>
      </c>
      <c r="D529" s="134">
        <f>'3.Planejamento de Ações'!O535</f>
        <v>0</v>
      </c>
    </row>
    <row r="530" spans="1:4" ht="15.75" customHeight="1">
      <c r="A530" s="134">
        <f>'3.Planejamento de Ações'!E536</f>
        <v>0</v>
      </c>
      <c r="B530" s="134">
        <f>'3.Planejamento de Ações'!K536</f>
        <v>0</v>
      </c>
      <c r="C530" s="134">
        <f>'3.Planejamento de Ações'!N536</f>
        <v>0</v>
      </c>
      <c r="D530" s="134">
        <f>'3.Planejamento de Ações'!O536</f>
        <v>0</v>
      </c>
    </row>
    <row r="531" spans="1:4" ht="15.75" customHeight="1">
      <c r="A531" s="134">
        <f>'3.Planejamento de Ações'!E537</f>
        <v>0</v>
      </c>
      <c r="B531" s="134">
        <f>'3.Planejamento de Ações'!K537</f>
        <v>0</v>
      </c>
      <c r="C531" s="134">
        <f>'3.Planejamento de Ações'!N537</f>
        <v>0</v>
      </c>
      <c r="D531" s="134">
        <f>'3.Planejamento de Ações'!O537</f>
        <v>0</v>
      </c>
    </row>
    <row r="532" spans="1:4" ht="15.75" customHeight="1">
      <c r="A532" s="134">
        <f>'3.Planejamento de Ações'!E538</f>
        <v>0</v>
      </c>
      <c r="B532" s="134">
        <f>'3.Planejamento de Ações'!K538</f>
        <v>0</v>
      </c>
      <c r="C532" s="134">
        <f>'3.Planejamento de Ações'!N538</f>
        <v>0</v>
      </c>
      <c r="D532" s="134">
        <f>'3.Planejamento de Ações'!O538</f>
        <v>0</v>
      </c>
    </row>
    <row r="533" spans="1:4" ht="15.75" customHeight="1">
      <c r="A533" s="134">
        <f>'3.Planejamento de Ações'!E539</f>
        <v>0</v>
      </c>
      <c r="B533" s="134">
        <f>'3.Planejamento de Ações'!K539</f>
        <v>0</v>
      </c>
      <c r="C533" s="134">
        <f>'3.Planejamento de Ações'!N539</f>
        <v>0</v>
      </c>
      <c r="D533" s="134">
        <f>'3.Planejamento de Ações'!O539</f>
        <v>0</v>
      </c>
    </row>
    <row r="534" spans="1:4" ht="15.75" customHeight="1">
      <c r="A534" s="134">
        <f>'3.Planejamento de Ações'!E540</f>
        <v>0</v>
      </c>
      <c r="B534" s="134">
        <f>'3.Planejamento de Ações'!K540</f>
        <v>0</v>
      </c>
      <c r="C534" s="134">
        <f>'3.Planejamento de Ações'!N540</f>
        <v>0</v>
      </c>
      <c r="D534" s="134">
        <f>'3.Planejamento de Ações'!O540</f>
        <v>0</v>
      </c>
    </row>
    <row r="535" spans="1:4" ht="15.75" customHeight="1">
      <c r="A535" s="134">
        <f>'3.Planejamento de Ações'!E541</f>
        <v>0</v>
      </c>
      <c r="B535" s="134">
        <f>'3.Planejamento de Ações'!K541</f>
        <v>0</v>
      </c>
      <c r="C535" s="134">
        <f>'3.Planejamento de Ações'!N541</f>
        <v>0</v>
      </c>
      <c r="D535" s="134">
        <f>'3.Planejamento de Ações'!O541</f>
        <v>0</v>
      </c>
    </row>
    <row r="536" spans="1:4" ht="15.75" customHeight="1">
      <c r="A536" s="134">
        <f>'3.Planejamento de Ações'!E542</f>
        <v>0</v>
      </c>
      <c r="B536" s="134">
        <f>'3.Planejamento de Ações'!K542</f>
        <v>0</v>
      </c>
      <c r="C536" s="134">
        <f>'3.Planejamento de Ações'!N542</f>
        <v>0</v>
      </c>
      <c r="D536" s="134">
        <f>'3.Planejamento de Ações'!O542</f>
        <v>0</v>
      </c>
    </row>
    <row r="537" spans="1:4" ht="15.75" customHeight="1">
      <c r="A537" s="134">
        <f>'3.Planejamento de Ações'!E543</f>
        <v>0</v>
      </c>
      <c r="B537" s="134">
        <f>'3.Planejamento de Ações'!K543</f>
        <v>0</v>
      </c>
      <c r="C537" s="134">
        <f>'3.Planejamento de Ações'!N543</f>
        <v>0</v>
      </c>
      <c r="D537" s="134">
        <f>'3.Planejamento de Ações'!O543</f>
        <v>0</v>
      </c>
    </row>
    <row r="538" spans="1:4" ht="15.75" customHeight="1">
      <c r="A538" s="134">
        <f>'3.Planejamento de Ações'!E544</f>
        <v>0</v>
      </c>
      <c r="B538" s="134">
        <f>'3.Planejamento de Ações'!K544</f>
        <v>0</v>
      </c>
      <c r="C538" s="134">
        <f>'3.Planejamento de Ações'!N544</f>
        <v>0</v>
      </c>
      <c r="D538" s="134">
        <f>'3.Planejamento de Ações'!O544</f>
        <v>0</v>
      </c>
    </row>
    <row r="539" spans="1:4" ht="15.75" customHeight="1">
      <c r="A539" s="134">
        <f>'3.Planejamento de Ações'!E545</f>
        <v>0</v>
      </c>
      <c r="B539" s="134">
        <f>'3.Planejamento de Ações'!K545</f>
        <v>0</v>
      </c>
      <c r="C539" s="134">
        <f>'3.Planejamento de Ações'!N545</f>
        <v>0</v>
      </c>
      <c r="D539" s="134">
        <f>'3.Planejamento de Ações'!O545</f>
        <v>0</v>
      </c>
    </row>
    <row r="540" spans="1:4" ht="15.75" customHeight="1">
      <c r="A540" s="134">
        <f>'3.Planejamento de Ações'!E546</f>
        <v>0</v>
      </c>
      <c r="B540" s="134">
        <f>'3.Planejamento de Ações'!K546</f>
        <v>0</v>
      </c>
      <c r="C540" s="134">
        <f>'3.Planejamento de Ações'!N546</f>
        <v>0</v>
      </c>
      <c r="D540" s="134">
        <f>'3.Planejamento de Ações'!O546</f>
        <v>0</v>
      </c>
    </row>
    <row r="541" spans="1:4" ht="15.75" customHeight="1">
      <c r="A541" s="134">
        <f>'3.Planejamento de Ações'!E547</f>
        <v>0</v>
      </c>
      <c r="B541" s="134">
        <f>'3.Planejamento de Ações'!K547</f>
        <v>0</v>
      </c>
      <c r="C541" s="134">
        <f>'3.Planejamento de Ações'!N547</f>
        <v>0</v>
      </c>
      <c r="D541" s="134">
        <f>'3.Planejamento de Ações'!O547</f>
        <v>0</v>
      </c>
    </row>
    <row r="542" spans="1:4" ht="15.75" customHeight="1">
      <c r="A542" s="134">
        <f>'3.Planejamento de Ações'!E548</f>
        <v>0</v>
      </c>
      <c r="B542" s="134">
        <f>'3.Planejamento de Ações'!K548</f>
        <v>0</v>
      </c>
      <c r="C542" s="134">
        <f>'3.Planejamento de Ações'!N548</f>
        <v>0</v>
      </c>
      <c r="D542" s="134">
        <f>'3.Planejamento de Ações'!O548</f>
        <v>0</v>
      </c>
    </row>
    <row r="543" spans="1:4" ht="15.75" customHeight="1">
      <c r="A543" s="134">
        <f>'3.Planejamento de Ações'!E549</f>
        <v>0</v>
      </c>
      <c r="B543" s="134">
        <f>'3.Planejamento de Ações'!K549</f>
        <v>0</v>
      </c>
      <c r="C543" s="134">
        <f>'3.Planejamento de Ações'!N549</f>
        <v>0</v>
      </c>
      <c r="D543" s="134">
        <f>'3.Planejamento de Ações'!O549</f>
        <v>0</v>
      </c>
    </row>
    <row r="544" spans="1:4" ht="15.75" customHeight="1">
      <c r="A544" s="134">
        <f>'3.Planejamento de Ações'!E550</f>
        <v>0</v>
      </c>
      <c r="B544" s="134">
        <f>'3.Planejamento de Ações'!K550</f>
        <v>0</v>
      </c>
      <c r="C544" s="134">
        <f>'3.Planejamento de Ações'!N550</f>
        <v>0</v>
      </c>
      <c r="D544" s="134">
        <f>'3.Planejamento de Ações'!O550</f>
        <v>0</v>
      </c>
    </row>
    <row r="545" spans="1:4" ht="15.75" customHeight="1">
      <c r="A545" s="134">
        <f>'3.Planejamento de Ações'!E551</f>
        <v>0</v>
      </c>
      <c r="B545" s="134">
        <f>'3.Planejamento de Ações'!K551</f>
        <v>0</v>
      </c>
      <c r="C545" s="134">
        <f>'3.Planejamento de Ações'!N551</f>
        <v>0</v>
      </c>
      <c r="D545" s="134">
        <f>'3.Planejamento de Ações'!O551</f>
        <v>0</v>
      </c>
    </row>
    <row r="546" spans="1:4" ht="15.75" customHeight="1">
      <c r="A546" s="134">
        <f>'3.Planejamento de Ações'!E552</f>
        <v>0</v>
      </c>
      <c r="B546" s="134">
        <f>'3.Planejamento de Ações'!K552</f>
        <v>0</v>
      </c>
      <c r="C546" s="134">
        <f>'3.Planejamento de Ações'!N552</f>
        <v>0</v>
      </c>
      <c r="D546" s="134">
        <f>'3.Planejamento de Ações'!O552</f>
        <v>0</v>
      </c>
    </row>
    <row r="547" spans="1:4" ht="15.75" customHeight="1">
      <c r="A547" s="134">
        <f>'3.Planejamento de Ações'!E553</f>
        <v>0</v>
      </c>
      <c r="B547" s="134">
        <f>'3.Planejamento de Ações'!K553</f>
        <v>0</v>
      </c>
      <c r="C547" s="134">
        <f>'3.Planejamento de Ações'!N553</f>
        <v>0</v>
      </c>
      <c r="D547" s="134">
        <f>'3.Planejamento de Ações'!O553</f>
        <v>0</v>
      </c>
    </row>
    <row r="548" spans="1:4" ht="15.75" customHeight="1">
      <c r="A548" s="134">
        <f>'3.Planejamento de Ações'!E554</f>
        <v>0</v>
      </c>
      <c r="B548" s="134">
        <f>'3.Planejamento de Ações'!K554</f>
        <v>0</v>
      </c>
      <c r="C548" s="134">
        <f>'3.Planejamento de Ações'!N554</f>
        <v>0</v>
      </c>
      <c r="D548" s="134">
        <f>'3.Planejamento de Ações'!O554</f>
        <v>0</v>
      </c>
    </row>
    <row r="549" spans="1:4" ht="15.75" customHeight="1">
      <c r="A549" s="134">
        <f>'3.Planejamento de Ações'!E555</f>
        <v>0</v>
      </c>
      <c r="B549" s="134">
        <f>'3.Planejamento de Ações'!K555</f>
        <v>0</v>
      </c>
      <c r="C549" s="134">
        <f>'3.Planejamento de Ações'!N555</f>
        <v>0</v>
      </c>
      <c r="D549" s="134">
        <f>'3.Planejamento de Ações'!O555</f>
        <v>0</v>
      </c>
    </row>
    <row r="550" spans="1:4" ht="15.75" customHeight="1">
      <c r="A550" s="134">
        <f>'3.Planejamento de Ações'!E556</f>
        <v>0</v>
      </c>
      <c r="B550" s="134">
        <f>'3.Planejamento de Ações'!K556</f>
        <v>0</v>
      </c>
      <c r="C550" s="134">
        <f>'3.Planejamento de Ações'!N556</f>
        <v>0</v>
      </c>
      <c r="D550" s="134">
        <f>'3.Planejamento de Ações'!O556</f>
        <v>0</v>
      </c>
    </row>
    <row r="551" spans="1:4" ht="15.75" customHeight="1">
      <c r="A551" s="134">
        <f>'3.Planejamento de Ações'!E557</f>
        <v>0</v>
      </c>
      <c r="B551" s="134">
        <f>'3.Planejamento de Ações'!K557</f>
        <v>0</v>
      </c>
      <c r="C551" s="134">
        <f>'3.Planejamento de Ações'!N557</f>
        <v>0</v>
      </c>
      <c r="D551" s="134">
        <f>'3.Planejamento de Ações'!O557</f>
        <v>0</v>
      </c>
    </row>
    <row r="552" spans="1:4" ht="15.75" customHeight="1">
      <c r="A552" s="134">
        <f>'3.Planejamento de Ações'!E558</f>
        <v>0</v>
      </c>
      <c r="B552" s="134">
        <f>'3.Planejamento de Ações'!K558</f>
        <v>0</v>
      </c>
      <c r="C552" s="134">
        <f>'3.Planejamento de Ações'!N558</f>
        <v>0</v>
      </c>
      <c r="D552" s="134">
        <f>'3.Planejamento de Ações'!O558</f>
        <v>0</v>
      </c>
    </row>
    <row r="553" spans="1:4" ht="15.75" customHeight="1">
      <c r="A553" s="134">
        <f>'3.Planejamento de Ações'!E559</f>
        <v>0</v>
      </c>
      <c r="B553" s="134">
        <f>'3.Planejamento de Ações'!K559</f>
        <v>0</v>
      </c>
      <c r="C553" s="134">
        <f>'3.Planejamento de Ações'!N559</f>
        <v>0</v>
      </c>
      <c r="D553" s="134">
        <f>'3.Planejamento de Ações'!O559</f>
        <v>0</v>
      </c>
    </row>
    <row r="554" spans="1:4" ht="15.75" customHeight="1">
      <c r="A554" s="134">
        <f>'3.Planejamento de Ações'!E560</f>
        <v>0</v>
      </c>
      <c r="B554" s="134">
        <f>'3.Planejamento de Ações'!K560</f>
        <v>0</v>
      </c>
      <c r="C554" s="134">
        <f>'3.Planejamento de Ações'!N560</f>
        <v>0</v>
      </c>
      <c r="D554" s="134">
        <f>'3.Planejamento de Ações'!O560</f>
        <v>0</v>
      </c>
    </row>
    <row r="555" spans="1:4" ht="15.75" customHeight="1">
      <c r="A555" s="134">
        <f>'3.Planejamento de Ações'!E561</f>
        <v>0</v>
      </c>
      <c r="B555" s="134">
        <f>'3.Planejamento de Ações'!K561</f>
        <v>0</v>
      </c>
      <c r="C555" s="134">
        <f>'3.Planejamento de Ações'!N561</f>
        <v>0</v>
      </c>
      <c r="D555" s="134">
        <f>'3.Planejamento de Ações'!O561</f>
        <v>0</v>
      </c>
    </row>
    <row r="556" spans="1:4" ht="15.75" customHeight="1">
      <c r="A556" s="134">
        <f>'3.Planejamento de Ações'!E562</f>
        <v>0</v>
      </c>
      <c r="B556" s="134">
        <f>'3.Planejamento de Ações'!K562</f>
        <v>0</v>
      </c>
      <c r="C556" s="134">
        <f>'3.Planejamento de Ações'!N562</f>
        <v>0</v>
      </c>
      <c r="D556" s="134">
        <f>'3.Planejamento de Ações'!O562</f>
        <v>0</v>
      </c>
    </row>
    <row r="557" spans="1:4" ht="15.75" customHeight="1">
      <c r="A557" s="134">
        <f>'3.Planejamento de Ações'!E563</f>
        <v>0</v>
      </c>
      <c r="B557" s="134">
        <f>'3.Planejamento de Ações'!K563</f>
        <v>0</v>
      </c>
      <c r="C557" s="134">
        <f>'3.Planejamento de Ações'!N563</f>
        <v>0</v>
      </c>
      <c r="D557" s="134">
        <f>'3.Planejamento de Ações'!O563</f>
        <v>0</v>
      </c>
    </row>
    <row r="558" spans="1:4" ht="15.75" customHeight="1">
      <c r="A558" s="134">
        <f>'3.Planejamento de Ações'!E564</f>
        <v>0</v>
      </c>
      <c r="B558" s="134">
        <f>'3.Planejamento de Ações'!K564</f>
        <v>0</v>
      </c>
      <c r="C558" s="134">
        <f>'3.Planejamento de Ações'!N564</f>
        <v>0</v>
      </c>
      <c r="D558" s="134">
        <f>'3.Planejamento de Ações'!O564</f>
        <v>0</v>
      </c>
    </row>
    <row r="559" spans="1:4" ht="15.75" customHeight="1">
      <c r="A559" s="134">
        <f>'3.Planejamento de Ações'!E565</f>
        <v>0</v>
      </c>
      <c r="B559" s="134">
        <f>'3.Planejamento de Ações'!K565</f>
        <v>0</v>
      </c>
      <c r="C559" s="134">
        <f>'3.Planejamento de Ações'!N565</f>
        <v>0</v>
      </c>
      <c r="D559" s="134">
        <f>'3.Planejamento de Ações'!O565</f>
        <v>0</v>
      </c>
    </row>
    <row r="560" spans="1:4" ht="15.75" customHeight="1">
      <c r="A560" s="134">
        <f>'3.Planejamento de Ações'!E566</f>
        <v>0</v>
      </c>
      <c r="B560" s="134">
        <f>'3.Planejamento de Ações'!K566</f>
        <v>0</v>
      </c>
      <c r="C560" s="134">
        <f>'3.Planejamento de Ações'!N566</f>
        <v>0</v>
      </c>
      <c r="D560" s="134">
        <f>'3.Planejamento de Ações'!O566</f>
        <v>0</v>
      </c>
    </row>
    <row r="561" spans="1:4" ht="15.75" customHeight="1">
      <c r="A561" s="134">
        <f>'3.Planejamento de Ações'!E567</f>
        <v>0</v>
      </c>
      <c r="B561" s="134">
        <f>'3.Planejamento de Ações'!K567</f>
        <v>0</v>
      </c>
      <c r="C561" s="134">
        <f>'3.Planejamento de Ações'!N567</f>
        <v>0</v>
      </c>
      <c r="D561" s="134">
        <f>'3.Planejamento de Ações'!O567</f>
        <v>0</v>
      </c>
    </row>
    <row r="562" spans="1:4" ht="15.75" customHeight="1">
      <c r="A562" s="134">
        <f>'3.Planejamento de Ações'!E568</f>
        <v>0</v>
      </c>
      <c r="B562" s="134">
        <f>'3.Planejamento de Ações'!K568</f>
        <v>0</v>
      </c>
      <c r="C562" s="134">
        <f>'3.Planejamento de Ações'!N568</f>
        <v>0</v>
      </c>
      <c r="D562" s="134">
        <f>'3.Planejamento de Ações'!O568</f>
        <v>0</v>
      </c>
    </row>
    <row r="563" spans="1:4" ht="15.75" customHeight="1">
      <c r="A563" s="134">
        <f>'3.Planejamento de Ações'!E569</f>
        <v>0</v>
      </c>
      <c r="B563" s="134">
        <f>'3.Planejamento de Ações'!K569</f>
        <v>0</v>
      </c>
      <c r="C563" s="134">
        <f>'3.Planejamento de Ações'!N569</f>
        <v>0</v>
      </c>
      <c r="D563" s="134">
        <f>'3.Planejamento de Ações'!O569</f>
        <v>0</v>
      </c>
    </row>
    <row r="564" spans="1:4" ht="15.75" customHeight="1">
      <c r="A564" s="134">
        <f>'3.Planejamento de Ações'!E570</f>
        <v>0</v>
      </c>
      <c r="B564" s="134">
        <f>'3.Planejamento de Ações'!K570</f>
        <v>0</v>
      </c>
      <c r="C564" s="134">
        <f>'3.Planejamento de Ações'!N570</f>
        <v>0</v>
      </c>
      <c r="D564" s="134">
        <f>'3.Planejamento de Ações'!O570</f>
        <v>0</v>
      </c>
    </row>
    <row r="565" spans="1:4" ht="15.75" customHeight="1">
      <c r="A565" s="134">
        <f>'3.Planejamento de Ações'!E571</f>
        <v>0</v>
      </c>
      <c r="B565" s="134">
        <f>'3.Planejamento de Ações'!K571</f>
        <v>0</v>
      </c>
      <c r="C565" s="134">
        <f>'3.Planejamento de Ações'!N571</f>
        <v>0</v>
      </c>
      <c r="D565" s="134">
        <f>'3.Planejamento de Ações'!O571</f>
        <v>0</v>
      </c>
    </row>
    <row r="566" spans="1:4" ht="15.75" customHeight="1">
      <c r="A566" s="134">
        <f>'3.Planejamento de Ações'!E572</f>
        <v>0</v>
      </c>
      <c r="B566" s="134">
        <f>'3.Planejamento de Ações'!K572</f>
        <v>0</v>
      </c>
      <c r="C566" s="134">
        <f>'3.Planejamento de Ações'!N572</f>
        <v>0</v>
      </c>
      <c r="D566" s="134">
        <f>'3.Planejamento de Ações'!O572</f>
        <v>0</v>
      </c>
    </row>
    <row r="567" spans="1:4" ht="15.75" customHeight="1">
      <c r="A567" s="134">
        <f>'3.Planejamento de Ações'!E573</f>
        <v>0</v>
      </c>
      <c r="B567" s="134">
        <f>'3.Planejamento de Ações'!K573</f>
        <v>0</v>
      </c>
      <c r="C567" s="134">
        <f>'3.Planejamento de Ações'!N573</f>
        <v>0</v>
      </c>
      <c r="D567" s="134">
        <f>'3.Planejamento de Ações'!O573</f>
        <v>0</v>
      </c>
    </row>
    <row r="568" spans="1:4" ht="15.75" customHeight="1">
      <c r="A568" s="134">
        <f>'3.Planejamento de Ações'!E574</f>
        <v>0</v>
      </c>
      <c r="B568" s="134">
        <f>'3.Planejamento de Ações'!K574</f>
        <v>0</v>
      </c>
      <c r="C568" s="134">
        <f>'3.Planejamento de Ações'!N574</f>
        <v>0</v>
      </c>
      <c r="D568" s="134">
        <f>'3.Planejamento de Ações'!O574</f>
        <v>0</v>
      </c>
    </row>
    <row r="569" spans="1:4" ht="15.75" customHeight="1">
      <c r="A569" s="134">
        <f>'3.Planejamento de Ações'!E575</f>
        <v>0</v>
      </c>
      <c r="B569" s="134">
        <f>'3.Planejamento de Ações'!K575</f>
        <v>0</v>
      </c>
      <c r="C569" s="134">
        <f>'3.Planejamento de Ações'!N575</f>
        <v>0</v>
      </c>
      <c r="D569" s="134">
        <f>'3.Planejamento de Ações'!O575</f>
        <v>0</v>
      </c>
    </row>
    <row r="570" spans="1:4" ht="15.75" customHeight="1">
      <c r="A570" s="134">
        <f>'3.Planejamento de Ações'!E576</f>
        <v>0</v>
      </c>
      <c r="B570" s="134">
        <f>'3.Planejamento de Ações'!K576</f>
        <v>0</v>
      </c>
      <c r="C570" s="134">
        <f>'3.Planejamento de Ações'!N576</f>
        <v>0</v>
      </c>
      <c r="D570" s="134">
        <f>'3.Planejamento de Ações'!O576</f>
        <v>0</v>
      </c>
    </row>
    <row r="571" spans="1:4" ht="15.75" customHeight="1">
      <c r="A571" s="134">
        <f>'3.Planejamento de Ações'!E577</f>
        <v>0</v>
      </c>
      <c r="B571" s="134">
        <f>'3.Planejamento de Ações'!K577</f>
        <v>0</v>
      </c>
      <c r="C571" s="134">
        <f>'3.Planejamento de Ações'!N577</f>
        <v>0</v>
      </c>
      <c r="D571" s="134">
        <f>'3.Planejamento de Ações'!O577</f>
        <v>0</v>
      </c>
    </row>
    <row r="572" spans="1:4" ht="15.75" customHeight="1">
      <c r="A572" s="134">
        <f>'3.Planejamento de Ações'!E578</f>
        <v>0</v>
      </c>
      <c r="B572" s="134">
        <f>'3.Planejamento de Ações'!K578</f>
        <v>0</v>
      </c>
      <c r="C572" s="134">
        <f>'3.Planejamento de Ações'!N578</f>
        <v>0</v>
      </c>
      <c r="D572" s="134">
        <f>'3.Planejamento de Ações'!O578</f>
        <v>0</v>
      </c>
    </row>
    <row r="573" spans="1:4" ht="15.75" customHeight="1">
      <c r="A573" s="134">
        <f>'3.Planejamento de Ações'!E579</f>
        <v>0</v>
      </c>
      <c r="B573" s="134">
        <f>'3.Planejamento de Ações'!K579</f>
        <v>0</v>
      </c>
      <c r="C573" s="134">
        <f>'3.Planejamento de Ações'!N579</f>
        <v>0</v>
      </c>
      <c r="D573" s="134">
        <f>'3.Planejamento de Ações'!O579</f>
        <v>0</v>
      </c>
    </row>
    <row r="574" spans="1:4" ht="15.75" customHeight="1">
      <c r="A574" s="134">
        <f>'3.Planejamento de Ações'!E580</f>
        <v>0</v>
      </c>
      <c r="B574" s="134">
        <f>'3.Planejamento de Ações'!K580</f>
        <v>0</v>
      </c>
      <c r="C574" s="134">
        <f>'3.Planejamento de Ações'!N580</f>
        <v>0</v>
      </c>
      <c r="D574" s="134">
        <f>'3.Planejamento de Ações'!O580</f>
        <v>0</v>
      </c>
    </row>
    <row r="575" spans="1:4" ht="15.75" customHeight="1">
      <c r="A575" s="134">
        <f>'3.Planejamento de Ações'!E581</f>
        <v>0</v>
      </c>
      <c r="B575" s="134">
        <f>'3.Planejamento de Ações'!K581</f>
        <v>0</v>
      </c>
      <c r="C575" s="134">
        <f>'3.Planejamento de Ações'!N581</f>
        <v>0</v>
      </c>
      <c r="D575" s="134">
        <f>'3.Planejamento de Ações'!O581</f>
        <v>0</v>
      </c>
    </row>
    <row r="576" spans="1:4" ht="15.75" customHeight="1">
      <c r="A576" s="134">
        <f>'3.Planejamento de Ações'!E582</f>
        <v>0</v>
      </c>
      <c r="B576" s="134">
        <f>'3.Planejamento de Ações'!K582</f>
        <v>0</v>
      </c>
      <c r="C576" s="134">
        <f>'3.Planejamento de Ações'!N582</f>
        <v>0</v>
      </c>
      <c r="D576" s="134">
        <f>'3.Planejamento de Ações'!O582</f>
        <v>0</v>
      </c>
    </row>
    <row r="577" spans="1:4" ht="15.75" customHeight="1">
      <c r="A577" s="134">
        <f>'3.Planejamento de Ações'!E583</f>
        <v>0</v>
      </c>
      <c r="B577" s="134">
        <f>'3.Planejamento de Ações'!K583</f>
        <v>0</v>
      </c>
      <c r="C577" s="134">
        <f>'3.Planejamento de Ações'!N583</f>
        <v>0</v>
      </c>
      <c r="D577" s="134">
        <f>'3.Planejamento de Ações'!O583</f>
        <v>0</v>
      </c>
    </row>
    <row r="578" spans="1:4" ht="15.75" customHeight="1">
      <c r="A578" s="134">
        <f>'3.Planejamento de Ações'!E584</f>
        <v>0</v>
      </c>
      <c r="B578" s="134">
        <f>'3.Planejamento de Ações'!K584</f>
        <v>0</v>
      </c>
      <c r="C578" s="134">
        <f>'3.Planejamento de Ações'!N584</f>
        <v>0</v>
      </c>
      <c r="D578" s="134">
        <f>'3.Planejamento de Ações'!O584</f>
        <v>0</v>
      </c>
    </row>
    <row r="579" spans="1:4" ht="15.75" customHeight="1">
      <c r="A579" s="134">
        <f>'3.Planejamento de Ações'!E585</f>
        <v>0</v>
      </c>
      <c r="B579" s="134">
        <f>'3.Planejamento de Ações'!K585</f>
        <v>0</v>
      </c>
      <c r="C579" s="134">
        <f>'3.Planejamento de Ações'!N585</f>
        <v>0</v>
      </c>
      <c r="D579" s="134">
        <f>'3.Planejamento de Ações'!O585</f>
        <v>0</v>
      </c>
    </row>
    <row r="580" spans="1:4" ht="15.75" customHeight="1">
      <c r="A580" s="134">
        <f>'3.Planejamento de Ações'!E586</f>
        <v>0</v>
      </c>
      <c r="B580" s="134">
        <f>'3.Planejamento de Ações'!K586</f>
        <v>0</v>
      </c>
      <c r="C580" s="134">
        <f>'3.Planejamento de Ações'!N586</f>
        <v>0</v>
      </c>
      <c r="D580" s="134">
        <f>'3.Planejamento de Ações'!O586</f>
        <v>0</v>
      </c>
    </row>
    <row r="581" spans="1:4" ht="15.75" customHeight="1">
      <c r="A581" s="134">
        <f>'3.Planejamento de Ações'!E587</f>
        <v>0</v>
      </c>
      <c r="B581" s="134">
        <f>'3.Planejamento de Ações'!K587</f>
        <v>0</v>
      </c>
      <c r="C581" s="134">
        <f>'3.Planejamento de Ações'!N587</f>
        <v>0</v>
      </c>
      <c r="D581" s="134">
        <f>'3.Planejamento de Ações'!O587</f>
        <v>0</v>
      </c>
    </row>
    <row r="582" spans="1:4" ht="15.75" customHeight="1">
      <c r="A582" s="134">
        <f>'3.Planejamento de Ações'!E588</f>
        <v>0</v>
      </c>
      <c r="B582" s="134">
        <f>'3.Planejamento de Ações'!K588</f>
        <v>0</v>
      </c>
      <c r="C582" s="134">
        <f>'3.Planejamento de Ações'!N588</f>
        <v>0</v>
      </c>
      <c r="D582" s="134">
        <f>'3.Planejamento de Ações'!O588</f>
        <v>0</v>
      </c>
    </row>
    <row r="583" spans="1:4" ht="15.75" customHeight="1">
      <c r="A583" s="134">
        <f>'3.Planejamento de Ações'!E589</f>
        <v>0</v>
      </c>
      <c r="B583" s="134">
        <f>'3.Planejamento de Ações'!K589</f>
        <v>0</v>
      </c>
      <c r="C583" s="134">
        <f>'3.Planejamento de Ações'!N589</f>
        <v>0</v>
      </c>
      <c r="D583" s="134">
        <f>'3.Planejamento de Ações'!O589</f>
        <v>0</v>
      </c>
    </row>
    <row r="584" spans="1:4" ht="15.75" customHeight="1">
      <c r="A584" s="134">
        <f>'3.Planejamento de Ações'!E590</f>
        <v>0</v>
      </c>
      <c r="B584" s="134">
        <f>'3.Planejamento de Ações'!K590</f>
        <v>0</v>
      </c>
      <c r="C584" s="134">
        <f>'3.Planejamento de Ações'!N590</f>
        <v>0</v>
      </c>
      <c r="D584" s="134">
        <f>'3.Planejamento de Ações'!O590</f>
        <v>0</v>
      </c>
    </row>
    <row r="585" spans="1:4" ht="15.75" customHeight="1">
      <c r="A585" s="134">
        <f>'3.Planejamento de Ações'!E591</f>
        <v>0</v>
      </c>
      <c r="B585" s="134">
        <f>'3.Planejamento de Ações'!K591</f>
        <v>0</v>
      </c>
      <c r="C585" s="134">
        <f>'3.Planejamento de Ações'!N591</f>
        <v>0</v>
      </c>
      <c r="D585" s="134">
        <f>'3.Planejamento de Ações'!O591</f>
        <v>0</v>
      </c>
    </row>
    <row r="586" spans="1:4" ht="15.75" customHeight="1">
      <c r="A586" s="134">
        <f>'3.Planejamento de Ações'!E592</f>
        <v>0</v>
      </c>
      <c r="B586" s="134">
        <f>'3.Planejamento de Ações'!K592</f>
        <v>0</v>
      </c>
      <c r="C586" s="134">
        <f>'3.Planejamento de Ações'!N592</f>
        <v>0</v>
      </c>
      <c r="D586" s="134">
        <f>'3.Planejamento de Ações'!O592</f>
        <v>0</v>
      </c>
    </row>
    <row r="587" spans="1:4" ht="15.75" customHeight="1">
      <c r="A587" s="134">
        <f>'3.Planejamento de Ações'!E593</f>
        <v>0</v>
      </c>
      <c r="B587" s="134">
        <f>'3.Planejamento de Ações'!K593</f>
        <v>0</v>
      </c>
      <c r="C587" s="134">
        <f>'3.Planejamento de Ações'!N593</f>
        <v>0</v>
      </c>
      <c r="D587" s="134">
        <f>'3.Planejamento de Ações'!O593</f>
        <v>0</v>
      </c>
    </row>
    <row r="588" spans="1:4" ht="15.75" customHeight="1">
      <c r="A588" s="134">
        <f>'3.Planejamento de Ações'!E594</f>
        <v>0</v>
      </c>
      <c r="B588" s="134">
        <f>'3.Planejamento de Ações'!K594</f>
        <v>0</v>
      </c>
      <c r="C588" s="134">
        <f>'3.Planejamento de Ações'!N594</f>
        <v>0</v>
      </c>
      <c r="D588" s="134">
        <f>'3.Planejamento de Ações'!O594</f>
        <v>0</v>
      </c>
    </row>
    <row r="589" spans="1:4" ht="15.75" customHeight="1">
      <c r="A589" s="134">
        <f>'3.Planejamento de Ações'!E595</f>
        <v>0</v>
      </c>
      <c r="B589" s="134">
        <f>'3.Planejamento de Ações'!K595</f>
        <v>0</v>
      </c>
      <c r="C589" s="134">
        <f>'3.Planejamento de Ações'!N595</f>
        <v>0</v>
      </c>
      <c r="D589" s="134">
        <f>'3.Planejamento de Ações'!O595</f>
        <v>0</v>
      </c>
    </row>
    <row r="590" spans="1:4" ht="15.75" customHeight="1">
      <c r="A590" s="134">
        <f>'3.Planejamento de Ações'!E596</f>
        <v>0</v>
      </c>
      <c r="B590" s="134">
        <f>'3.Planejamento de Ações'!K596</f>
        <v>0</v>
      </c>
      <c r="C590" s="134">
        <f>'3.Planejamento de Ações'!N596</f>
        <v>0</v>
      </c>
      <c r="D590" s="134">
        <f>'3.Planejamento de Ações'!O596</f>
        <v>0</v>
      </c>
    </row>
    <row r="591" spans="1:4" ht="15.75" customHeight="1">
      <c r="A591" s="134">
        <f>'3.Planejamento de Ações'!E597</f>
        <v>0</v>
      </c>
      <c r="B591" s="134">
        <f>'3.Planejamento de Ações'!K597</f>
        <v>0</v>
      </c>
      <c r="C591" s="134">
        <f>'3.Planejamento de Ações'!N597</f>
        <v>0</v>
      </c>
      <c r="D591" s="134">
        <f>'3.Planejamento de Ações'!O597</f>
        <v>0</v>
      </c>
    </row>
    <row r="592" spans="1:4" ht="15.75" customHeight="1">
      <c r="A592" s="134">
        <f>'3.Planejamento de Ações'!E598</f>
        <v>0</v>
      </c>
      <c r="B592" s="134">
        <f>'3.Planejamento de Ações'!K598</f>
        <v>0</v>
      </c>
      <c r="C592" s="134">
        <f>'3.Planejamento de Ações'!N598</f>
        <v>0</v>
      </c>
      <c r="D592" s="134">
        <f>'3.Planejamento de Ações'!O598</f>
        <v>0</v>
      </c>
    </row>
    <row r="593" spans="1:4" ht="15.75" customHeight="1">
      <c r="A593" s="134">
        <f>'3.Planejamento de Ações'!E599</f>
        <v>0</v>
      </c>
      <c r="B593" s="134">
        <f>'3.Planejamento de Ações'!K599</f>
        <v>0</v>
      </c>
      <c r="C593" s="134">
        <f>'3.Planejamento de Ações'!N599</f>
        <v>0</v>
      </c>
      <c r="D593" s="134">
        <f>'3.Planejamento de Ações'!O599</f>
        <v>0</v>
      </c>
    </row>
    <row r="594" spans="1:4" ht="15.75" customHeight="1">
      <c r="A594" s="134">
        <f>'3.Planejamento de Ações'!E600</f>
        <v>0</v>
      </c>
      <c r="B594" s="134">
        <f>'3.Planejamento de Ações'!K600</f>
        <v>0</v>
      </c>
      <c r="C594" s="134">
        <f>'3.Planejamento de Ações'!N600</f>
        <v>0</v>
      </c>
      <c r="D594" s="134">
        <f>'3.Planejamento de Ações'!O600</f>
        <v>0</v>
      </c>
    </row>
    <row r="595" spans="1:4" ht="15.75" customHeight="1">
      <c r="A595" s="134">
        <f>'3.Planejamento de Ações'!E601</f>
        <v>0</v>
      </c>
      <c r="B595" s="134">
        <f>'3.Planejamento de Ações'!K601</f>
        <v>0</v>
      </c>
      <c r="C595" s="134">
        <f>'3.Planejamento de Ações'!N601</f>
        <v>0</v>
      </c>
      <c r="D595" s="134">
        <f>'3.Planejamento de Ações'!O601</f>
        <v>0</v>
      </c>
    </row>
    <row r="596" spans="1:4" ht="15.75" customHeight="1">
      <c r="A596" s="134">
        <f>'3.Planejamento de Ações'!E602</f>
        <v>0</v>
      </c>
      <c r="B596" s="134">
        <f>'3.Planejamento de Ações'!K602</f>
        <v>0</v>
      </c>
      <c r="C596" s="134">
        <f>'3.Planejamento de Ações'!N602</f>
        <v>0</v>
      </c>
      <c r="D596" s="134">
        <f>'3.Planejamento de Ações'!O602</f>
        <v>0</v>
      </c>
    </row>
    <row r="597" spans="1:4" ht="15.75" customHeight="1">
      <c r="A597" s="134">
        <f>'3.Planejamento de Ações'!E603</f>
        <v>0</v>
      </c>
      <c r="B597" s="134">
        <f>'3.Planejamento de Ações'!K603</f>
        <v>0</v>
      </c>
      <c r="C597" s="134">
        <f>'3.Planejamento de Ações'!N603</f>
        <v>0</v>
      </c>
      <c r="D597" s="134">
        <f>'3.Planejamento de Ações'!O603</f>
        <v>0</v>
      </c>
    </row>
    <row r="598" spans="1:4" ht="15.75" customHeight="1">
      <c r="A598" s="134">
        <f>'3.Planejamento de Ações'!E604</f>
        <v>0</v>
      </c>
      <c r="B598" s="134">
        <f>'3.Planejamento de Ações'!K604</f>
        <v>0</v>
      </c>
      <c r="C598" s="134">
        <f>'3.Planejamento de Ações'!N604</f>
        <v>0</v>
      </c>
      <c r="D598" s="134">
        <f>'3.Planejamento de Ações'!O604</f>
        <v>0</v>
      </c>
    </row>
    <row r="599" spans="1:4" ht="15.75" customHeight="1">
      <c r="A599" s="134">
        <f>'3.Planejamento de Ações'!E605</f>
        <v>0</v>
      </c>
      <c r="B599" s="134">
        <f>'3.Planejamento de Ações'!K605</f>
        <v>0</v>
      </c>
      <c r="C599" s="134">
        <f>'3.Planejamento de Ações'!N605</f>
        <v>0</v>
      </c>
      <c r="D599" s="134">
        <f>'3.Planejamento de Ações'!O605</f>
        <v>0</v>
      </c>
    </row>
    <row r="600" spans="1:4" ht="15.75" customHeight="1">
      <c r="A600" s="134">
        <f>'3.Planejamento de Ações'!E606</f>
        <v>0</v>
      </c>
      <c r="B600" s="134">
        <f>'3.Planejamento de Ações'!K606</f>
        <v>0</v>
      </c>
      <c r="C600" s="134">
        <f>'3.Planejamento de Ações'!N606</f>
        <v>0</v>
      </c>
      <c r="D600" s="134">
        <f>'3.Planejamento de Ações'!O606</f>
        <v>0</v>
      </c>
    </row>
    <row r="601" spans="1:4" ht="15.75" customHeight="1">
      <c r="A601" s="134">
        <f>'3.Planejamento de Ações'!E607</f>
        <v>0</v>
      </c>
      <c r="B601" s="134">
        <f>'3.Planejamento de Ações'!K607</f>
        <v>0</v>
      </c>
      <c r="C601" s="134">
        <f>'3.Planejamento de Ações'!N607</f>
        <v>0</v>
      </c>
      <c r="D601" s="134">
        <f>'3.Planejamento de Ações'!O607</f>
        <v>0</v>
      </c>
    </row>
    <row r="602" spans="1:4" ht="15.75" customHeight="1">
      <c r="A602" s="134">
        <f>'3.Planejamento de Ações'!E608</f>
        <v>0</v>
      </c>
      <c r="B602" s="134">
        <f>'3.Planejamento de Ações'!K608</f>
        <v>0</v>
      </c>
      <c r="C602" s="134">
        <f>'3.Planejamento de Ações'!N608</f>
        <v>0</v>
      </c>
      <c r="D602" s="134">
        <f>'3.Planejamento de Ações'!O608</f>
        <v>0</v>
      </c>
    </row>
    <row r="603" spans="1:4" ht="15.75" customHeight="1">
      <c r="A603" s="134">
        <f>'3.Planejamento de Ações'!E609</f>
        <v>0</v>
      </c>
      <c r="B603" s="134">
        <f>'3.Planejamento de Ações'!K609</f>
        <v>0</v>
      </c>
      <c r="C603" s="134">
        <f>'3.Planejamento de Ações'!N609</f>
        <v>0</v>
      </c>
      <c r="D603" s="134">
        <f>'3.Planejamento de Ações'!O609</f>
        <v>0</v>
      </c>
    </row>
    <row r="604" spans="1:4" ht="15.75" customHeight="1">
      <c r="A604" s="134">
        <f>'3.Planejamento de Ações'!E610</f>
        <v>0</v>
      </c>
      <c r="B604" s="134">
        <f>'3.Planejamento de Ações'!K610</f>
        <v>0</v>
      </c>
      <c r="C604" s="134">
        <f>'3.Planejamento de Ações'!N610</f>
        <v>0</v>
      </c>
      <c r="D604" s="134">
        <f>'3.Planejamento de Ações'!O610</f>
        <v>0</v>
      </c>
    </row>
    <row r="605" spans="1:4" ht="15.75" customHeight="1">
      <c r="A605" s="134">
        <f>'3.Planejamento de Ações'!E611</f>
        <v>0</v>
      </c>
      <c r="B605" s="134">
        <f>'3.Planejamento de Ações'!K611</f>
        <v>0</v>
      </c>
      <c r="C605" s="134">
        <f>'3.Planejamento de Ações'!N611</f>
        <v>0</v>
      </c>
      <c r="D605" s="134">
        <f>'3.Planejamento de Ações'!O611</f>
        <v>0</v>
      </c>
    </row>
    <row r="606" spans="1:4" ht="15.75" customHeight="1">
      <c r="A606" s="134">
        <f>'3.Planejamento de Ações'!E612</f>
        <v>0</v>
      </c>
      <c r="B606" s="134">
        <f>'3.Planejamento de Ações'!K612</f>
        <v>0</v>
      </c>
      <c r="C606" s="134">
        <f>'3.Planejamento de Ações'!N612</f>
        <v>0</v>
      </c>
      <c r="D606" s="134">
        <f>'3.Planejamento de Ações'!O612</f>
        <v>0</v>
      </c>
    </row>
    <row r="607" spans="1:4" ht="15.75" customHeight="1">
      <c r="A607" s="134">
        <f>'3.Planejamento de Ações'!E613</f>
        <v>0</v>
      </c>
      <c r="B607" s="134">
        <f>'3.Planejamento de Ações'!K613</f>
        <v>0</v>
      </c>
      <c r="C607" s="134">
        <f>'3.Planejamento de Ações'!N613</f>
        <v>0</v>
      </c>
      <c r="D607" s="134">
        <f>'3.Planejamento de Ações'!O613</f>
        <v>0</v>
      </c>
    </row>
    <row r="608" spans="1:4" ht="15.75" customHeight="1">
      <c r="A608" s="134">
        <f>'3.Planejamento de Ações'!E614</f>
        <v>0</v>
      </c>
      <c r="B608" s="134">
        <f>'3.Planejamento de Ações'!K614</f>
        <v>0</v>
      </c>
      <c r="C608" s="134">
        <f>'3.Planejamento de Ações'!N614</f>
        <v>0</v>
      </c>
      <c r="D608" s="134">
        <f>'3.Planejamento de Ações'!O614</f>
        <v>0</v>
      </c>
    </row>
    <row r="609" spans="1:4" ht="15.75" customHeight="1">
      <c r="A609" s="134">
        <f>'3.Planejamento de Ações'!E615</f>
        <v>0</v>
      </c>
      <c r="B609" s="134">
        <f>'3.Planejamento de Ações'!K615</f>
        <v>0</v>
      </c>
      <c r="C609" s="134">
        <f>'3.Planejamento de Ações'!N615</f>
        <v>0</v>
      </c>
      <c r="D609" s="134">
        <f>'3.Planejamento de Ações'!O615</f>
        <v>0</v>
      </c>
    </row>
    <row r="610" spans="1:4" ht="15.75" customHeight="1">
      <c r="A610" s="134">
        <f>'3.Planejamento de Ações'!E616</f>
        <v>0</v>
      </c>
      <c r="B610" s="134">
        <f>'3.Planejamento de Ações'!K616</f>
        <v>0</v>
      </c>
      <c r="C610" s="134">
        <f>'3.Planejamento de Ações'!N616</f>
        <v>0</v>
      </c>
      <c r="D610" s="134">
        <f>'3.Planejamento de Ações'!O616</f>
        <v>0</v>
      </c>
    </row>
    <row r="611" spans="1:4" ht="15.75" customHeight="1">
      <c r="A611" s="134">
        <f>'3.Planejamento de Ações'!E617</f>
        <v>0</v>
      </c>
      <c r="B611" s="134">
        <f>'3.Planejamento de Ações'!K617</f>
        <v>0</v>
      </c>
      <c r="C611" s="134">
        <f>'3.Planejamento de Ações'!N617</f>
        <v>0</v>
      </c>
      <c r="D611" s="134">
        <f>'3.Planejamento de Ações'!O617</f>
        <v>0</v>
      </c>
    </row>
    <row r="612" spans="1:4" ht="15.75" customHeight="1">
      <c r="A612" s="134">
        <f>'3.Planejamento de Ações'!E618</f>
        <v>0</v>
      </c>
      <c r="B612" s="134">
        <f>'3.Planejamento de Ações'!K618</f>
        <v>0</v>
      </c>
      <c r="C612" s="134">
        <f>'3.Planejamento de Ações'!N618</f>
        <v>0</v>
      </c>
      <c r="D612" s="134">
        <f>'3.Planejamento de Ações'!O618</f>
        <v>0</v>
      </c>
    </row>
    <row r="613" spans="1:4" ht="15.75" customHeight="1">
      <c r="A613" s="134">
        <f>'3.Planejamento de Ações'!E619</f>
        <v>0</v>
      </c>
      <c r="B613" s="134">
        <f>'3.Planejamento de Ações'!K619</f>
        <v>0</v>
      </c>
      <c r="C613" s="134">
        <f>'3.Planejamento de Ações'!N619</f>
        <v>0</v>
      </c>
      <c r="D613" s="134">
        <f>'3.Planejamento de Ações'!O619</f>
        <v>0</v>
      </c>
    </row>
    <row r="614" spans="1:4" ht="15.75" customHeight="1">
      <c r="A614" s="134">
        <f>'3.Planejamento de Ações'!E620</f>
        <v>0</v>
      </c>
      <c r="B614" s="134">
        <f>'3.Planejamento de Ações'!K620</f>
        <v>0</v>
      </c>
      <c r="C614" s="134">
        <f>'3.Planejamento de Ações'!N620</f>
        <v>0</v>
      </c>
      <c r="D614" s="134">
        <f>'3.Planejamento de Ações'!O620</f>
        <v>0</v>
      </c>
    </row>
    <row r="615" spans="1:4" ht="15.75" customHeight="1">
      <c r="A615" s="134">
        <f>'3.Planejamento de Ações'!E621</f>
        <v>0</v>
      </c>
      <c r="B615" s="134">
        <f>'3.Planejamento de Ações'!K621</f>
        <v>0</v>
      </c>
      <c r="C615" s="134">
        <f>'3.Planejamento de Ações'!N621</f>
        <v>0</v>
      </c>
      <c r="D615" s="134">
        <f>'3.Planejamento de Ações'!O621</f>
        <v>0</v>
      </c>
    </row>
    <row r="616" spans="1:4" ht="15.75" customHeight="1">
      <c r="A616" s="134">
        <f>'3.Planejamento de Ações'!E622</f>
        <v>0</v>
      </c>
      <c r="B616" s="134">
        <f>'3.Planejamento de Ações'!K622</f>
        <v>0</v>
      </c>
      <c r="C616" s="134">
        <f>'3.Planejamento de Ações'!N622</f>
        <v>0</v>
      </c>
      <c r="D616" s="134">
        <f>'3.Planejamento de Ações'!O622</f>
        <v>0</v>
      </c>
    </row>
    <row r="617" spans="1:4" ht="15.75" customHeight="1">
      <c r="A617" s="134">
        <f>'3.Planejamento de Ações'!E623</f>
        <v>0</v>
      </c>
      <c r="B617" s="134">
        <f>'3.Planejamento de Ações'!K623</f>
        <v>0</v>
      </c>
      <c r="C617" s="134">
        <f>'3.Planejamento de Ações'!N623</f>
        <v>0</v>
      </c>
      <c r="D617" s="134">
        <f>'3.Planejamento de Ações'!O623</f>
        <v>0</v>
      </c>
    </row>
    <row r="618" spans="1:4" ht="15.75" customHeight="1">
      <c r="A618" s="134">
        <f>'3.Planejamento de Ações'!E624</f>
        <v>0</v>
      </c>
      <c r="B618" s="134">
        <f>'3.Planejamento de Ações'!K624</f>
        <v>0</v>
      </c>
      <c r="C618" s="134">
        <f>'3.Planejamento de Ações'!N624</f>
        <v>0</v>
      </c>
      <c r="D618" s="134">
        <f>'3.Planejamento de Ações'!O624</f>
        <v>0</v>
      </c>
    </row>
    <row r="619" spans="1:4" ht="15.75" customHeight="1">
      <c r="A619" s="134">
        <f>'3.Planejamento de Ações'!E625</f>
        <v>0</v>
      </c>
      <c r="B619" s="134">
        <f>'3.Planejamento de Ações'!K625</f>
        <v>0</v>
      </c>
      <c r="C619" s="134">
        <f>'3.Planejamento de Ações'!N625</f>
        <v>0</v>
      </c>
      <c r="D619" s="134">
        <f>'3.Planejamento de Ações'!O625</f>
        <v>0</v>
      </c>
    </row>
    <row r="620" spans="1:4" ht="15.75" customHeight="1">
      <c r="A620" s="134">
        <f>'3.Planejamento de Ações'!E626</f>
        <v>0</v>
      </c>
      <c r="B620" s="134">
        <f>'3.Planejamento de Ações'!K626</f>
        <v>0</v>
      </c>
      <c r="C620" s="134">
        <f>'3.Planejamento de Ações'!N626</f>
        <v>0</v>
      </c>
      <c r="D620" s="134">
        <f>'3.Planejamento de Ações'!O626</f>
        <v>0</v>
      </c>
    </row>
    <row r="621" spans="1:4" ht="15.75" customHeight="1">
      <c r="A621" s="134">
        <f>'3.Planejamento de Ações'!E627</f>
        <v>0</v>
      </c>
      <c r="B621" s="134">
        <f>'3.Planejamento de Ações'!K627</f>
        <v>0</v>
      </c>
      <c r="C621" s="134">
        <f>'3.Planejamento de Ações'!N627</f>
        <v>0</v>
      </c>
      <c r="D621" s="134">
        <f>'3.Planejamento de Ações'!O627</f>
        <v>0</v>
      </c>
    </row>
    <row r="622" spans="1:4" ht="15.75" customHeight="1">
      <c r="A622" s="134">
        <f>'3.Planejamento de Ações'!E628</f>
        <v>0</v>
      </c>
      <c r="B622" s="134">
        <f>'3.Planejamento de Ações'!K628</f>
        <v>0</v>
      </c>
      <c r="C622" s="134">
        <f>'3.Planejamento de Ações'!N628</f>
        <v>0</v>
      </c>
      <c r="D622" s="134">
        <f>'3.Planejamento de Ações'!O628</f>
        <v>0</v>
      </c>
    </row>
    <row r="623" spans="1:4" ht="15.75" customHeight="1">
      <c r="A623" s="134">
        <f>'3.Planejamento de Ações'!E629</f>
        <v>0</v>
      </c>
      <c r="B623" s="134">
        <f>'3.Planejamento de Ações'!K629</f>
        <v>0</v>
      </c>
      <c r="C623" s="134">
        <f>'3.Planejamento de Ações'!N629</f>
        <v>0</v>
      </c>
      <c r="D623" s="134">
        <f>'3.Planejamento de Ações'!O629</f>
        <v>0</v>
      </c>
    </row>
    <row r="624" spans="1:4" ht="15.75" customHeight="1">
      <c r="A624" s="134">
        <f>'3.Planejamento de Ações'!E630</f>
        <v>0</v>
      </c>
      <c r="B624" s="134">
        <f>'3.Planejamento de Ações'!K630</f>
        <v>0</v>
      </c>
      <c r="C624" s="134">
        <f>'3.Planejamento de Ações'!N630</f>
        <v>0</v>
      </c>
      <c r="D624" s="134">
        <f>'3.Planejamento de Ações'!O630</f>
        <v>0</v>
      </c>
    </row>
    <row r="625" spans="1:4" ht="15.75" customHeight="1">
      <c r="A625" s="134">
        <f>'3.Planejamento de Ações'!E631</f>
        <v>0</v>
      </c>
      <c r="B625" s="134">
        <f>'3.Planejamento de Ações'!K631</f>
        <v>0</v>
      </c>
      <c r="C625" s="134">
        <f>'3.Planejamento de Ações'!N631</f>
        <v>0</v>
      </c>
      <c r="D625" s="134">
        <f>'3.Planejamento de Ações'!O631</f>
        <v>0</v>
      </c>
    </row>
    <row r="626" spans="1:4" ht="15.75" customHeight="1">
      <c r="A626" s="134">
        <f>'3.Planejamento de Ações'!E632</f>
        <v>0</v>
      </c>
      <c r="B626" s="134">
        <f>'3.Planejamento de Ações'!K632</f>
        <v>0</v>
      </c>
      <c r="C626" s="134">
        <f>'3.Planejamento de Ações'!N632</f>
        <v>0</v>
      </c>
      <c r="D626" s="134">
        <f>'3.Planejamento de Ações'!O632</f>
        <v>0</v>
      </c>
    </row>
    <row r="627" spans="1:4" ht="15.75" customHeight="1">
      <c r="A627" s="134">
        <f>'3.Planejamento de Ações'!E633</f>
        <v>0</v>
      </c>
      <c r="B627" s="134">
        <f>'3.Planejamento de Ações'!K633</f>
        <v>0</v>
      </c>
      <c r="C627" s="134">
        <f>'3.Planejamento de Ações'!N633</f>
        <v>0</v>
      </c>
      <c r="D627" s="134">
        <f>'3.Planejamento de Ações'!O633</f>
        <v>0</v>
      </c>
    </row>
    <row r="628" spans="1:4" ht="15.75" customHeight="1">
      <c r="A628" s="134">
        <f>'3.Planejamento de Ações'!E634</f>
        <v>0</v>
      </c>
      <c r="B628" s="134">
        <f>'3.Planejamento de Ações'!K634</f>
        <v>0</v>
      </c>
      <c r="C628" s="134">
        <f>'3.Planejamento de Ações'!N634</f>
        <v>0</v>
      </c>
      <c r="D628" s="134">
        <f>'3.Planejamento de Ações'!O634</f>
        <v>0</v>
      </c>
    </row>
    <row r="629" spans="1:4" ht="15.75" customHeight="1">
      <c r="A629" s="134">
        <f>'3.Planejamento de Ações'!E635</f>
        <v>0</v>
      </c>
      <c r="B629" s="134">
        <f>'3.Planejamento de Ações'!K635</f>
        <v>0</v>
      </c>
      <c r="C629" s="134">
        <f>'3.Planejamento de Ações'!N635</f>
        <v>0</v>
      </c>
      <c r="D629" s="134">
        <f>'3.Planejamento de Ações'!O635</f>
        <v>0</v>
      </c>
    </row>
    <row r="630" spans="1:4" ht="15.75" customHeight="1">
      <c r="A630" s="134">
        <f>'3.Planejamento de Ações'!E636</f>
        <v>0</v>
      </c>
      <c r="B630" s="134">
        <f>'3.Planejamento de Ações'!K636</f>
        <v>0</v>
      </c>
      <c r="C630" s="134">
        <f>'3.Planejamento de Ações'!N636</f>
        <v>0</v>
      </c>
      <c r="D630" s="134">
        <f>'3.Planejamento de Ações'!O636</f>
        <v>0</v>
      </c>
    </row>
    <row r="631" spans="1:4" ht="15.75" customHeight="1">
      <c r="A631" s="134">
        <f>'3.Planejamento de Ações'!E637</f>
        <v>0</v>
      </c>
      <c r="B631" s="134">
        <f>'3.Planejamento de Ações'!K637</f>
        <v>0</v>
      </c>
      <c r="C631" s="134">
        <f>'3.Planejamento de Ações'!N637</f>
        <v>0</v>
      </c>
      <c r="D631" s="134">
        <f>'3.Planejamento de Ações'!O637</f>
        <v>0</v>
      </c>
    </row>
    <row r="632" spans="1:4" ht="15.75" customHeight="1">
      <c r="A632" s="134">
        <f>'3.Planejamento de Ações'!E638</f>
        <v>0</v>
      </c>
      <c r="B632" s="134">
        <f>'3.Planejamento de Ações'!K638</f>
        <v>0</v>
      </c>
      <c r="C632" s="134">
        <f>'3.Planejamento de Ações'!N638</f>
        <v>0</v>
      </c>
      <c r="D632" s="134">
        <f>'3.Planejamento de Ações'!O638</f>
        <v>0</v>
      </c>
    </row>
    <row r="633" spans="1:4" ht="15.75" customHeight="1">
      <c r="A633" s="134">
        <f>'3.Planejamento de Ações'!E639</f>
        <v>0</v>
      </c>
      <c r="B633" s="134">
        <f>'3.Planejamento de Ações'!K639</f>
        <v>0</v>
      </c>
      <c r="C633" s="134">
        <f>'3.Planejamento de Ações'!N639</f>
        <v>0</v>
      </c>
      <c r="D633" s="134">
        <f>'3.Planejamento de Ações'!O639</f>
        <v>0</v>
      </c>
    </row>
    <row r="634" spans="1:4" ht="15.75" customHeight="1">
      <c r="A634" s="134">
        <f>'3.Planejamento de Ações'!E640</f>
        <v>0</v>
      </c>
      <c r="B634" s="134">
        <f>'3.Planejamento de Ações'!K640</f>
        <v>0</v>
      </c>
      <c r="C634" s="134">
        <f>'3.Planejamento de Ações'!N640</f>
        <v>0</v>
      </c>
      <c r="D634" s="134">
        <f>'3.Planejamento de Ações'!O640</f>
        <v>0</v>
      </c>
    </row>
    <row r="635" spans="1:4" ht="15.75" customHeight="1">
      <c r="A635" s="134">
        <f>'3.Planejamento de Ações'!E641</f>
        <v>0</v>
      </c>
      <c r="B635" s="134">
        <f>'3.Planejamento de Ações'!K641</f>
        <v>0</v>
      </c>
      <c r="C635" s="134">
        <f>'3.Planejamento de Ações'!N641</f>
        <v>0</v>
      </c>
      <c r="D635" s="134">
        <f>'3.Planejamento de Ações'!O641</f>
        <v>0</v>
      </c>
    </row>
    <row r="636" spans="1:4" ht="15.75" customHeight="1">
      <c r="A636" s="134">
        <f>'3.Planejamento de Ações'!E642</f>
        <v>0</v>
      </c>
      <c r="B636" s="134">
        <f>'3.Planejamento de Ações'!K642</f>
        <v>0</v>
      </c>
      <c r="C636" s="134">
        <f>'3.Planejamento de Ações'!N642</f>
        <v>0</v>
      </c>
      <c r="D636" s="134">
        <f>'3.Planejamento de Ações'!O642</f>
        <v>0</v>
      </c>
    </row>
    <row r="637" spans="1:4" ht="15.75" customHeight="1">
      <c r="A637" s="134">
        <f>'3.Planejamento de Ações'!E643</f>
        <v>0</v>
      </c>
      <c r="B637" s="134">
        <f>'3.Planejamento de Ações'!K643</f>
        <v>0</v>
      </c>
      <c r="C637" s="134">
        <f>'3.Planejamento de Ações'!N643</f>
        <v>0</v>
      </c>
      <c r="D637" s="134">
        <f>'3.Planejamento de Ações'!O643</f>
        <v>0</v>
      </c>
    </row>
    <row r="638" spans="1:4" ht="15.75" customHeight="1">
      <c r="A638" s="134">
        <f>'3.Planejamento de Ações'!E644</f>
        <v>0</v>
      </c>
      <c r="B638" s="134">
        <f>'3.Planejamento de Ações'!K644</f>
        <v>0</v>
      </c>
      <c r="C638" s="134">
        <f>'3.Planejamento de Ações'!N644</f>
        <v>0</v>
      </c>
      <c r="D638" s="134">
        <f>'3.Planejamento de Ações'!O644</f>
        <v>0</v>
      </c>
    </row>
    <row r="639" spans="1:4" ht="15.75" customHeight="1">
      <c r="A639" s="134">
        <f>'3.Planejamento de Ações'!E645</f>
        <v>0</v>
      </c>
      <c r="B639" s="134">
        <f>'3.Planejamento de Ações'!K645</f>
        <v>0</v>
      </c>
      <c r="C639" s="134">
        <f>'3.Planejamento de Ações'!N645</f>
        <v>0</v>
      </c>
      <c r="D639" s="134">
        <f>'3.Planejamento de Ações'!O645</f>
        <v>0</v>
      </c>
    </row>
    <row r="640" spans="1:4" ht="15.75" customHeight="1">
      <c r="A640" s="134">
        <f>'3.Planejamento de Ações'!E646</f>
        <v>0</v>
      </c>
      <c r="B640" s="134">
        <f>'3.Planejamento de Ações'!K646</f>
        <v>0</v>
      </c>
      <c r="C640" s="134">
        <f>'3.Planejamento de Ações'!N646</f>
        <v>0</v>
      </c>
      <c r="D640" s="134">
        <f>'3.Planejamento de Ações'!O646</f>
        <v>0</v>
      </c>
    </row>
    <row r="641" spans="1:4" ht="15.75" customHeight="1">
      <c r="A641" s="134">
        <f>'3.Planejamento de Ações'!E647</f>
        <v>0</v>
      </c>
      <c r="B641" s="134">
        <f>'3.Planejamento de Ações'!K647</f>
        <v>0</v>
      </c>
      <c r="C641" s="134">
        <f>'3.Planejamento de Ações'!N647</f>
        <v>0</v>
      </c>
      <c r="D641" s="134">
        <f>'3.Planejamento de Ações'!O647</f>
        <v>0</v>
      </c>
    </row>
    <row r="642" spans="1:4" ht="15.75" customHeight="1">
      <c r="A642" s="134">
        <f>'3.Planejamento de Ações'!E648</f>
        <v>0</v>
      </c>
      <c r="B642" s="134">
        <f>'3.Planejamento de Ações'!K648</f>
        <v>0</v>
      </c>
      <c r="C642" s="134">
        <f>'3.Planejamento de Ações'!N648</f>
        <v>0</v>
      </c>
      <c r="D642" s="134">
        <f>'3.Planejamento de Ações'!O648</f>
        <v>0</v>
      </c>
    </row>
    <row r="643" spans="1:4" ht="15.75" customHeight="1">
      <c r="A643" s="134">
        <f>'3.Planejamento de Ações'!E649</f>
        <v>0</v>
      </c>
      <c r="B643" s="134">
        <f>'3.Planejamento de Ações'!K649</f>
        <v>0</v>
      </c>
      <c r="C643" s="134">
        <f>'3.Planejamento de Ações'!N649</f>
        <v>0</v>
      </c>
      <c r="D643" s="134">
        <f>'3.Planejamento de Ações'!O649</f>
        <v>0</v>
      </c>
    </row>
    <row r="644" spans="1:4" ht="15.75" customHeight="1">
      <c r="A644" s="134">
        <f>'3.Planejamento de Ações'!E650</f>
        <v>0</v>
      </c>
      <c r="B644" s="134">
        <f>'3.Planejamento de Ações'!K650</f>
        <v>0</v>
      </c>
      <c r="C644" s="134">
        <f>'3.Planejamento de Ações'!N650</f>
        <v>0</v>
      </c>
      <c r="D644" s="134">
        <f>'3.Planejamento de Ações'!O650</f>
        <v>0</v>
      </c>
    </row>
    <row r="645" spans="1:4" ht="15.75" customHeight="1">
      <c r="A645" s="134">
        <f>'3.Planejamento de Ações'!E651</f>
        <v>0</v>
      </c>
      <c r="B645" s="134">
        <f>'3.Planejamento de Ações'!K651</f>
        <v>0</v>
      </c>
      <c r="C645" s="134">
        <f>'3.Planejamento de Ações'!N651</f>
        <v>0</v>
      </c>
      <c r="D645" s="134">
        <f>'3.Planejamento de Ações'!O651</f>
        <v>0</v>
      </c>
    </row>
    <row r="646" spans="1:4" ht="15.75" customHeight="1">
      <c r="A646" s="134">
        <f>'3.Planejamento de Ações'!E652</f>
        <v>0</v>
      </c>
      <c r="B646" s="134">
        <f>'3.Planejamento de Ações'!K652</f>
        <v>0</v>
      </c>
      <c r="C646" s="134">
        <f>'3.Planejamento de Ações'!N652</f>
        <v>0</v>
      </c>
      <c r="D646" s="134">
        <f>'3.Planejamento de Ações'!O652</f>
        <v>0</v>
      </c>
    </row>
    <row r="647" spans="1:4" ht="15.75" customHeight="1">
      <c r="A647" s="134">
        <f>'3.Planejamento de Ações'!E653</f>
        <v>0</v>
      </c>
      <c r="B647" s="134">
        <f>'3.Planejamento de Ações'!K653</f>
        <v>0</v>
      </c>
      <c r="C647" s="134">
        <f>'3.Planejamento de Ações'!N653</f>
        <v>0</v>
      </c>
      <c r="D647" s="134">
        <f>'3.Planejamento de Ações'!O653</f>
        <v>0</v>
      </c>
    </row>
    <row r="648" spans="1:4" ht="15.75" customHeight="1">
      <c r="A648" s="134">
        <f>'3.Planejamento de Ações'!E654</f>
        <v>0</v>
      </c>
      <c r="B648" s="134">
        <f>'3.Planejamento de Ações'!K654</f>
        <v>0</v>
      </c>
      <c r="C648" s="134">
        <f>'3.Planejamento de Ações'!N654</f>
        <v>0</v>
      </c>
      <c r="D648" s="134">
        <f>'3.Planejamento de Ações'!O654</f>
        <v>0</v>
      </c>
    </row>
    <row r="649" spans="1:4" ht="15.75" customHeight="1">
      <c r="A649" s="134">
        <f>'3.Planejamento de Ações'!E655</f>
        <v>0</v>
      </c>
      <c r="B649" s="134">
        <f>'3.Planejamento de Ações'!K655</f>
        <v>0</v>
      </c>
      <c r="C649" s="134">
        <f>'3.Planejamento de Ações'!N655</f>
        <v>0</v>
      </c>
      <c r="D649" s="134">
        <f>'3.Planejamento de Ações'!O655</f>
        <v>0</v>
      </c>
    </row>
    <row r="650" spans="1:4" ht="15.75" customHeight="1">
      <c r="A650" s="134">
        <f>'3.Planejamento de Ações'!E656</f>
        <v>0</v>
      </c>
      <c r="B650" s="134">
        <f>'3.Planejamento de Ações'!K656</f>
        <v>0</v>
      </c>
      <c r="C650" s="134">
        <f>'3.Planejamento de Ações'!N656</f>
        <v>0</v>
      </c>
      <c r="D650" s="134">
        <f>'3.Planejamento de Ações'!O656</f>
        <v>0</v>
      </c>
    </row>
    <row r="651" spans="1:4" ht="15.75" customHeight="1">
      <c r="A651" s="134">
        <f>'3.Planejamento de Ações'!E657</f>
        <v>0</v>
      </c>
      <c r="B651" s="134">
        <f>'3.Planejamento de Ações'!K657</f>
        <v>0</v>
      </c>
      <c r="C651" s="134">
        <f>'3.Planejamento de Ações'!N657</f>
        <v>0</v>
      </c>
      <c r="D651" s="134">
        <f>'3.Planejamento de Ações'!O657</f>
        <v>0</v>
      </c>
    </row>
    <row r="652" spans="1:4" ht="15.75" customHeight="1">
      <c r="A652" s="134">
        <f>'3.Planejamento de Ações'!E658</f>
        <v>0</v>
      </c>
      <c r="B652" s="134">
        <f>'3.Planejamento de Ações'!K658</f>
        <v>0</v>
      </c>
      <c r="C652" s="134">
        <f>'3.Planejamento de Ações'!N658</f>
        <v>0</v>
      </c>
      <c r="D652" s="134">
        <f>'3.Planejamento de Ações'!O658</f>
        <v>0</v>
      </c>
    </row>
    <row r="653" spans="1:4" ht="15.75" customHeight="1">
      <c r="A653" s="134">
        <f>'3.Planejamento de Ações'!E659</f>
        <v>0</v>
      </c>
      <c r="B653" s="134">
        <f>'3.Planejamento de Ações'!K659</f>
        <v>0</v>
      </c>
      <c r="C653" s="134">
        <f>'3.Planejamento de Ações'!N659</f>
        <v>0</v>
      </c>
      <c r="D653" s="134">
        <f>'3.Planejamento de Ações'!O659</f>
        <v>0</v>
      </c>
    </row>
    <row r="654" spans="1:4" ht="15.75" customHeight="1">
      <c r="A654" s="134">
        <f>'3.Planejamento de Ações'!E660</f>
        <v>0</v>
      </c>
      <c r="B654" s="134">
        <f>'3.Planejamento de Ações'!K660</f>
        <v>0</v>
      </c>
      <c r="C654" s="134">
        <f>'3.Planejamento de Ações'!N660</f>
        <v>0</v>
      </c>
      <c r="D654" s="134">
        <f>'3.Planejamento de Ações'!O660</f>
        <v>0</v>
      </c>
    </row>
    <row r="655" spans="1:4" ht="15.75" customHeight="1">
      <c r="A655" s="134">
        <f>'3.Planejamento de Ações'!E661</f>
        <v>0</v>
      </c>
      <c r="B655" s="134">
        <f>'3.Planejamento de Ações'!K661</f>
        <v>0</v>
      </c>
      <c r="C655" s="134">
        <f>'3.Planejamento de Ações'!N661</f>
        <v>0</v>
      </c>
      <c r="D655" s="134">
        <f>'3.Planejamento de Ações'!O661</f>
        <v>0</v>
      </c>
    </row>
    <row r="656" spans="1:4" ht="15.75" customHeight="1">
      <c r="A656" s="134">
        <f>'3.Planejamento de Ações'!E662</f>
        <v>0</v>
      </c>
      <c r="B656" s="134">
        <f>'3.Planejamento de Ações'!K662</f>
        <v>0</v>
      </c>
      <c r="C656" s="134">
        <f>'3.Planejamento de Ações'!N662</f>
        <v>0</v>
      </c>
      <c r="D656" s="134">
        <f>'3.Planejamento de Ações'!O662</f>
        <v>0</v>
      </c>
    </row>
    <row r="657" spans="1:4" ht="15.75" customHeight="1">
      <c r="A657" s="134">
        <f>'3.Planejamento de Ações'!E663</f>
        <v>0</v>
      </c>
      <c r="B657" s="134">
        <f>'3.Planejamento de Ações'!K663</f>
        <v>0</v>
      </c>
      <c r="C657" s="134">
        <f>'3.Planejamento de Ações'!N663</f>
        <v>0</v>
      </c>
      <c r="D657" s="134">
        <f>'3.Planejamento de Ações'!O663</f>
        <v>0</v>
      </c>
    </row>
    <row r="658" spans="1:4" ht="15.75" customHeight="1">
      <c r="A658" s="134">
        <f>'3.Planejamento de Ações'!E664</f>
        <v>0</v>
      </c>
      <c r="B658" s="134">
        <f>'3.Planejamento de Ações'!K664</f>
        <v>0</v>
      </c>
      <c r="C658" s="134">
        <f>'3.Planejamento de Ações'!N664</f>
        <v>0</v>
      </c>
      <c r="D658" s="134">
        <f>'3.Planejamento de Ações'!O664</f>
        <v>0</v>
      </c>
    </row>
    <row r="659" spans="1:4" ht="15.75" customHeight="1">
      <c r="A659" s="134">
        <f>'3.Planejamento de Ações'!E665</f>
        <v>0</v>
      </c>
      <c r="B659" s="134">
        <f>'3.Planejamento de Ações'!K665</f>
        <v>0</v>
      </c>
      <c r="C659" s="134">
        <f>'3.Planejamento de Ações'!N665</f>
        <v>0</v>
      </c>
      <c r="D659" s="134">
        <f>'3.Planejamento de Ações'!O665</f>
        <v>0</v>
      </c>
    </row>
    <row r="660" spans="1:4" ht="15.75" customHeight="1">
      <c r="A660" s="134">
        <f>'3.Planejamento de Ações'!E666</f>
        <v>0</v>
      </c>
      <c r="B660" s="134">
        <f>'3.Planejamento de Ações'!K666</f>
        <v>0</v>
      </c>
      <c r="C660" s="134">
        <f>'3.Planejamento de Ações'!N666</f>
        <v>0</v>
      </c>
      <c r="D660" s="134">
        <f>'3.Planejamento de Ações'!O666</f>
        <v>0</v>
      </c>
    </row>
    <row r="661" spans="1:4" ht="15.75" customHeight="1">
      <c r="A661" s="134">
        <f>'3.Planejamento de Ações'!E667</f>
        <v>0</v>
      </c>
      <c r="B661" s="134">
        <f>'3.Planejamento de Ações'!K667</f>
        <v>0</v>
      </c>
      <c r="C661" s="134">
        <f>'3.Planejamento de Ações'!N667</f>
        <v>0</v>
      </c>
      <c r="D661" s="134">
        <f>'3.Planejamento de Ações'!O667</f>
        <v>0</v>
      </c>
    </row>
    <row r="662" spans="1:4" ht="15.75" customHeight="1">
      <c r="A662" s="134">
        <f>'3.Planejamento de Ações'!E668</f>
        <v>0</v>
      </c>
      <c r="B662" s="134">
        <f>'3.Planejamento de Ações'!K668</f>
        <v>0</v>
      </c>
      <c r="C662" s="134">
        <f>'3.Planejamento de Ações'!N668</f>
        <v>0</v>
      </c>
      <c r="D662" s="134">
        <f>'3.Planejamento de Ações'!O668</f>
        <v>0</v>
      </c>
    </row>
    <row r="663" spans="1:4" ht="15.75" customHeight="1">
      <c r="A663" s="134">
        <f>'3.Planejamento de Ações'!E669</f>
        <v>0</v>
      </c>
      <c r="B663" s="134">
        <f>'3.Planejamento de Ações'!K669</f>
        <v>0</v>
      </c>
      <c r="C663" s="134">
        <f>'3.Planejamento de Ações'!N669</f>
        <v>0</v>
      </c>
      <c r="D663" s="134">
        <f>'3.Planejamento de Ações'!O669</f>
        <v>0</v>
      </c>
    </row>
    <row r="664" spans="1:4" ht="15.75" customHeight="1">
      <c r="A664" s="134">
        <f>'3.Planejamento de Ações'!E670</f>
        <v>0</v>
      </c>
      <c r="B664" s="134">
        <f>'3.Planejamento de Ações'!K670</f>
        <v>0</v>
      </c>
      <c r="C664" s="134">
        <f>'3.Planejamento de Ações'!N670</f>
        <v>0</v>
      </c>
      <c r="D664" s="134">
        <f>'3.Planejamento de Ações'!O670</f>
        <v>0</v>
      </c>
    </row>
    <row r="665" spans="1:4" ht="15.75" customHeight="1">
      <c r="A665" s="134">
        <f>'3.Planejamento de Ações'!E671</f>
        <v>0</v>
      </c>
      <c r="B665" s="134">
        <f>'3.Planejamento de Ações'!K671</f>
        <v>0</v>
      </c>
      <c r="C665" s="134">
        <f>'3.Planejamento de Ações'!N671</f>
        <v>0</v>
      </c>
      <c r="D665" s="134">
        <f>'3.Planejamento de Ações'!O671</f>
        <v>0</v>
      </c>
    </row>
    <row r="666" spans="1:4" ht="15.75" customHeight="1">
      <c r="A666" s="134">
        <f>'3.Planejamento de Ações'!E672</f>
        <v>0</v>
      </c>
      <c r="B666" s="134">
        <f>'3.Planejamento de Ações'!K672</f>
        <v>0</v>
      </c>
      <c r="C666" s="134">
        <f>'3.Planejamento de Ações'!N672</f>
        <v>0</v>
      </c>
      <c r="D666" s="134">
        <f>'3.Planejamento de Ações'!O672</f>
        <v>0</v>
      </c>
    </row>
    <row r="667" spans="1:4" ht="15.75" customHeight="1">
      <c r="A667" s="134">
        <f>'3.Planejamento de Ações'!E673</f>
        <v>0</v>
      </c>
      <c r="B667" s="134">
        <f>'3.Planejamento de Ações'!K673</f>
        <v>0</v>
      </c>
      <c r="C667" s="134">
        <f>'3.Planejamento de Ações'!N673</f>
        <v>0</v>
      </c>
      <c r="D667" s="134">
        <f>'3.Planejamento de Ações'!O673</f>
        <v>0</v>
      </c>
    </row>
    <row r="668" spans="1:4" ht="15.75" customHeight="1">
      <c r="A668" s="134">
        <f>'3.Planejamento de Ações'!E674</f>
        <v>0</v>
      </c>
      <c r="B668" s="134">
        <f>'3.Planejamento de Ações'!K674</f>
        <v>0</v>
      </c>
      <c r="C668" s="134">
        <f>'3.Planejamento de Ações'!N674</f>
        <v>0</v>
      </c>
      <c r="D668" s="134">
        <f>'3.Planejamento de Ações'!O674</f>
        <v>0</v>
      </c>
    </row>
    <row r="669" spans="1:4" ht="15.75" customHeight="1">
      <c r="A669" s="134">
        <f>'3.Planejamento de Ações'!E675</f>
        <v>0</v>
      </c>
      <c r="B669" s="134">
        <f>'3.Planejamento de Ações'!K675</f>
        <v>0</v>
      </c>
      <c r="C669" s="134">
        <f>'3.Planejamento de Ações'!N675</f>
        <v>0</v>
      </c>
      <c r="D669" s="134">
        <f>'3.Planejamento de Ações'!O675</f>
        <v>0</v>
      </c>
    </row>
    <row r="670" spans="1:4" ht="15.75" customHeight="1">
      <c r="A670" s="134">
        <f>'3.Planejamento de Ações'!E676</f>
        <v>0</v>
      </c>
      <c r="B670" s="134">
        <f>'3.Planejamento de Ações'!K676</f>
        <v>0</v>
      </c>
      <c r="C670" s="134">
        <f>'3.Planejamento de Ações'!N676</f>
        <v>0</v>
      </c>
      <c r="D670" s="134">
        <f>'3.Planejamento de Ações'!O676</f>
        <v>0</v>
      </c>
    </row>
    <row r="671" spans="1:4" ht="15.75" customHeight="1">
      <c r="A671" s="134">
        <f>'3.Planejamento de Ações'!E677</f>
        <v>0</v>
      </c>
      <c r="B671" s="134">
        <f>'3.Planejamento de Ações'!K677</f>
        <v>0</v>
      </c>
      <c r="C671" s="134">
        <f>'3.Planejamento de Ações'!N677</f>
        <v>0</v>
      </c>
      <c r="D671" s="134">
        <f>'3.Planejamento de Ações'!O677</f>
        <v>0</v>
      </c>
    </row>
    <row r="672" spans="1:4" ht="15.75" customHeight="1">
      <c r="A672" s="134">
        <f>'3.Planejamento de Ações'!E678</f>
        <v>0</v>
      </c>
      <c r="B672" s="134">
        <f>'3.Planejamento de Ações'!K678</f>
        <v>0</v>
      </c>
      <c r="C672" s="134">
        <f>'3.Planejamento de Ações'!N678</f>
        <v>0</v>
      </c>
      <c r="D672" s="134">
        <f>'3.Planejamento de Ações'!O678</f>
        <v>0</v>
      </c>
    </row>
    <row r="673" spans="1:4" ht="15.75" customHeight="1">
      <c r="A673" s="134">
        <f>'3.Planejamento de Ações'!E679</f>
        <v>0</v>
      </c>
      <c r="B673" s="134">
        <f>'3.Planejamento de Ações'!K679</f>
        <v>0</v>
      </c>
      <c r="C673" s="134">
        <f>'3.Planejamento de Ações'!N679</f>
        <v>0</v>
      </c>
      <c r="D673" s="134">
        <f>'3.Planejamento de Ações'!O679</f>
        <v>0</v>
      </c>
    </row>
    <row r="674" spans="1:4" ht="15.75" customHeight="1">
      <c r="A674" s="134">
        <f>'3.Planejamento de Ações'!E680</f>
        <v>0</v>
      </c>
      <c r="B674" s="134">
        <f>'3.Planejamento de Ações'!K680</f>
        <v>0</v>
      </c>
      <c r="C674" s="134">
        <f>'3.Planejamento de Ações'!N680</f>
        <v>0</v>
      </c>
      <c r="D674" s="134">
        <f>'3.Planejamento de Ações'!O680</f>
        <v>0</v>
      </c>
    </row>
    <row r="675" spans="1:4" ht="15.75" customHeight="1">
      <c r="A675" s="134">
        <f>'3.Planejamento de Ações'!E681</f>
        <v>0</v>
      </c>
      <c r="B675" s="134">
        <f>'3.Planejamento de Ações'!K681</f>
        <v>0</v>
      </c>
      <c r="C675" s="134">
        <f>'3.Planejamento de Ações'!N681</f>
        <v>0</v>
      </c>
      <c r="D675" s="134">
        <f>'3.Planejamento de Ações'!O681</f>
        <v>0</v>
      </c>
    </row>
    <row r="676" spans="1:4" ht="15.75" customHeight="1">
      <c r="A676" s="134">
        <f>'3.Planejamento de Ações'!E682</f>
        <v>0</v>
      </c>
      <c r="B676" s="134">
        <f>'3.Planejamento de Ações'!K682</f>
        <v>0</v>
      </c>
      <c r="C676" s="134">
        <f>'3.Planejamento de Ações'!N682</f>
        <v>0</v>
      </c>
      <c r="D676" s="134">
        <f>'3.Planejamento de Ações'!O682</f>
        <v>0</v>
      </c>
    </row>
    <row r="677" spans="1:4" ht="15.75" customHeight="1">
      <c r="A677" s="134">
        <f>'3.Planejamento de Ações'!E683</f>
        <v>0</v>
      </c>
      <c r="B677" s="134">
        <f>'3.Planejamento de Ações'!K683</f>
        <v>0</v>
      </c>
      <c r="C677" s="134">
        <f>'3.Planejamento de Ações'!N683</f>
        <v>0</v>
      </c>
      <c r="D677" s="134">
        <f>'3.Planejamento de Ações'!O683</f>
        <v>0</v>
      </c>
    </row>
    <row r="678" spans="1:4" ht="15.75" customHeight="1">
      <c r="A678" s="134">
        <f>'3.Planejamento de Ações'!E684</f>
        <v>0</v>
      </c>
      <c r="B678" s="134">
        <f>'3.Planejamento de Ações'!K684</f>
        <v>0</v>
      </c>
      <c r="C678" s="134">
        <f>'3.Planejamento de Ações'!N684</f>
        <v>0</v>
      </c>
      <c r="D678" s="134">
        <f>'3.Planejamento de Ações'!O684</f>
        <v>0</v>
      </c>
    </row>
    <row r="679" spans="1:4" ht="15.75" customHeight="1">
      <c r="A679" s="134">
        <f>'3.Planejamento de Ações'!E685</f>
        <v>0</v>
      </c>
      <c r="B679" s="134">
        <f>'3.Planejamento de Ações'!K685</f>
        <v>0</v>
      </c>
      <c r="C679" s="134">
        <f>'3.Planejamento de Ações'!N685</f>
        <v>0</v>
      </c>
      <c r="D679" s="134">
        <f>'3.Planejamento de Ações'!O685</f>
        <v>0</v>
      </c>
    </row>
    <row r="680" spans="1:4" ht="15.75" customHeight="1">
      <c r="A680" s="134">
        <f>'3.Planejamento de Ações'!E686</f>
        <v>0</v>
      </c>
      <c r="B680" s="134">
        <f>'3.Planejamento de Ações'!K686</f>
        <v>0</v>
      </c>
      <c r="C680" s="134">
        <f>'3.Planejamento de Ações'!N686</f>
        <v>0</v>
      </c>
      <c r="D680" s="134">
        <f>'3.Planejamento de Ações'!O686</f>
        <v>0</v>
      </c>
    </row>
    <row r="681" spans="1:4" ht="15.75" customHeight="1">
      <c r="A681" s="134">
        <f>'3.Planejamento de Ações'!E687</f>
        <v>0</v>
      </c>
      <c r="B681" s="134">
        <f>'3.Planejamento de Ações'!K687</f>
        <v>0</v>
      </c>
      <c r="C681" s="134">
        <f>'3.Planejamento de Ações'!N687</f>
        <v>0</v>
      </c>
      <c r="D681" s="134">
        <f>'3.Planejamento de Ações'!O687</f>
        <v>0</v>
      </c>
    </row>
    <row r="682" spans="1:4" ht="15.75" customHeight="1">
      <c r="A682" s="134">
        <f>'3.Planejamento de Ações'!E688</f>
        <v>0</v>
      </c>
      <c r="B682" s="134">
        <f>'3.Planejamento de Ações'!K688</f>
        <v>0</v>
      </c>
      <c r="C682" s="134">
        <f>'3.Planejamento de Ações'!N688</f>
        <v>0</v>
      </c>
      <c r="D682" s="134">
        <f>'3.Planejamento de Ações'!O688</f>
        <v>0</v>
      </c>
    </row>
    <row r="683" spans="1:4" ht="15.75" customHeight="1">
      <c r="A683" s="134">
        <f>'3.Planejamento de Ações'!E689</f>
        <v>0</v>
      </c>
      <c r="B683" s="134">
        <f>'3.Planejamento de Ações'!K689</f>
        <v>0</v>
      </c>
      <c r="C683" s="134">
        <f>'3.Planejamento de Ações'!N689</f>
        <v>0</v>
      </c>
      <c r="D683" s="134">
        <f>'3.Planejamento de Ações'!O689</f>
        <v>0</v>
      </c>
    </row>
    <row r="684" spans="1:4" ht="15.75" customHeight="1">
      <c r="A684" s="134">
        <f>'3.Planejamento de Ações'!E690</f>
        <v>0</v>
      </c>
      <c r="B684" s="134">
        <f>'3.Planejamento de Ações'!K690</f>
        <v>0</v>
      </c>
      <c r="C684" s="134">
        <f>'3.Planejamento de Ações'!N690</f>
        <v>0</v>
      </c>
      <c r="D684" s="134">
        <f>'3.Planejamento de Ações'!O690</f>
        <v>0</v>
      </c>
    </row>
    <row r="685" spans="1:4" ht="15.75" customHeight="1">
      <c r="A685" s="134">
        <f>'3.Planejamento de Ações'!E691</f>
        <v>0</v>
      </c>
      <c r="B685" s="134">
        <f>'3.Planejamento de Ações'!K691</f>
        <v>0</v>
      </c>
      <c r="C685" s="134">
        <f>'3.Planejamento de Ações'!N691</f>
        <v>0</v>
      </c>
      <c r="D685" s="134">
        <f>'3.Planejamento de Ações'!O691</f>
        <v>0</v>
      </c>
    </row>
    <row r="686" spans="1:4" ht="15.75" customHeight="1">
      <c r="A686" s="134">
        <f>'3.Planejamento de Ações'!E692</f>
        <v>0</v>
      </c>
      <c r="B686" s="134">
        <f>'3.Planejamento de Ações'!K692</f>
        <v>0</v>
      </c>
      <c r="C686" s="134">
        <f>'3.Planejamento de Ações'!N692</f>
        <v>0</v>
      </c>
      <c r="D686" s="134">
        <f>'3.Planejamento de Ações'!O692</f>
        <v>0</v>
      </c>
    </row>
    <row r="687" spans="1:4" ht="15.75" customHeight="1">
      <c r="A687" s="134">
        <f>'3.Planejamento de Ações'!E693</f>
        <v>0</v>
      </c>
      <c r="B687" s="134">
        <f>'3.Planejamento de Ações'!K693</f>
        <v>0</v>
      </c>
      <c r="C687" s="134">
        <f>'3.Planejamento de Ações'!N693</f>
        <v>0</v>
      </c>
      <c r="D687" s="134">
        <f>'3.Planejamento de Ações'!O693</f>
        <v>0</v>
      </c>
    </row>
    <row r="688" spans="1:4" ht="15.75" customHeight="1">
      <c r="A688" s="134">
        <f>'3.Planejamento de Ações'!E694</f>
        <v>0</v>
      </c>
      <c r="B688" s="134">
        <f>'3.Planejamento de Ações'!K694</f>
        <v>0</v>
      </c>
      <c r="C688" s="134">
        <f>'3.Planejamento de Ações'!N694</f>
        <v>0</v>
      </c>
      <c r="D688" s="134">
        <f>'3.Planejamento de Ações'!O694</f>
        <v>0</v>
      </c>
    </row>
    <row r="689" spans="1:4" ht="15.75" customHeight="1">
      <c r="A689" s="134">
        <f>'3.Planejamento de Ações'!E695</f>
        <v>0</v>
      </c>
      <c r="B689" s="134">
        <f>'3.Planejamento de Ações'!K695</f>
        <v>0</v>
      </c>
      <c r="C689" s="134">
        <f>'3.Planejamento de Ações'!N695</f>
        <v>0</v>
      </c>
      <c r="D689" s="134">
        <f>'3.Planejamento de Ações'!O695</f>
        <v>0</v>
      </c>
    </row>
    <row r="690" spans="1:4" ht="15.75" customHeight="1">
      <c r="A690" s="134">
        <f>'3.Planejamento de Ações'!E696</f>
        <v>0</v>
      </c>
      <c r="B690" s="134">
        <f>'3.Planejamento de Ações'!K696</f>
        <v>0</v>
      </c>
      <c r="C690" s="134">
        <f>'3.Planejamento de Ações'!N696</f>
        <v>0</v>
      </c>
      <c r="D690" s="134">
        <f>'3.Planejamento de Ações'!O696</f>
        <v>0</v>
      </c>
    </row>
    <row r="691" spans="1:4" ht="15.75" customHeight="1">
      <c r="A691" s="134">
        <f>'3.Planejamento de Ações'!E697</f>
        <v>0</v>
      </c>
      <c r="B691" s="134">
        <f>'3.Planejamento de Ações'!K697</f>
        <v>0</v>
      </c>
      <c r="C691" s="134">
        <f>'3.Planejamento de Ações'!N697</f>
        <v>0</v>
      </c>
      <c r="D691" s="134">
        <f>'3.Planejamento de Ações'!O697</f>
        <v>0</v>
      </c>
    </row>
    <row r="692" spans="1:4" ht="15.75" customHeight="1">
      <c r="A692" s="134">
        <f>'3.Planejamento de Ações'!E698</f>
        <v>0</v>
      </c>
      <c r="B692" s="134">
        <f>'3.Planejamento de Ações'!K698</f>
        <v>0</v>
      </c>
      <c r="C692" s="134">
        <f>'3.Planejamento de Ações'!N698</f>
        <v>0</v>
      </c>
      <c r="D692" s="134">
        <f>'3.Planejamento de Ações'!O698</f>
        <v>0</v>
      </c>
    </row>
    <row r="693" spans="1:4" ht="15.75" customHeight="1">
      <c r="A693" s="134">
        <f>'3.Planejamento de Ações'!E699</f>
        <v>0</v>
      </c>
      <c r="B693" s="134">
        <f>'3.Planejamento de Ações'!K699</f>
        <v>0</v>
      </c>
      <c r="C693" s="134">
        <f>'3.Planejamento de Ações'!N699</f>
        <v>0</v>
      </c>
      <c r="D693" s="134">
        <f>'3.Planejamento de Ações'!O699</f>
        <v>0</v>
      </c>
    </row>
    <row r="694" spans="1:4" ht="15.75" customHeight="1">
      <c r="A694" s="134">
        <f>'3.Planejamento de Ações'!E700</f>
        <v>0</v>
      </c>
      <c r="B694" s="134">
        <f>'3.Planejamento de Ações'!K700</f>
        <v>0</v>
      </c>
      <c r="C694" s="134">
        <f>'3.Planejamento de Ações'!N700</f>
        <v>0</v>
      </c>
      <c r="D694" s="134">
        <f>'3.Planejamento de Ações'!O700</f>
        <v>0</v>
      </c>
    </row>
    <row r="695" spans="1:4" ht="15.75" customHeight="1">
      <c r="A695" s="134">
        <f>'3.Planejamento de Ações'!E701</f>
        <v>0</v>
      </c>
      <c r="B695" s="134">
        <f>'3.Planejamento de Ações'!K701</f>
        <v>0</v>
      </c>
      <c r="C695" s="134">
        <f>'3.Planejamento de Ações'!N701</f>
        <v>0</v>
      </c>
      <c r="D695" s="134">
        <f>'3.Planejamento de Ações'!O701</f>
        <v>0</v>
      </c>
    </row>
    <row r="696" spans="1:4" ht="15.75" customHeight="1">
      <c r="A696" s="134">
        <f>'3.Planejamento de Ações'!E702</f>
        <v>0</v>
      </c>
      <c r="B696" s="134">
        <f>'3.Planejamento de Ações'!K702</f>
        <v>0</v>
      </c>
      <c r="C696" s="134">
        <f>'3.Planejamento de Ações'!N702</f>
        <v>0</v>
      </c>
      <c r="D696" s="134">
        <f>'3.Planejamento de Ações'!O702</f>
        <v>0</v>
      </c>
    </row>
    <row r="697" spans="1:4" ht="15.75" customHeight="1">
      <c r="A697" s="134">
        <f>'3.Planejamento de Ações'!E703</f>
        <v>0</v>
      </c>
      <c r="B697" s="134">
        <f>'3.Planejamento de Ações'!K703</f>
        <v>0</v>
      </c>
      <c r="C697" s="134">
        <f>'3.Planejamento de Ações'!N703</f>
        <v>0</v>
      </c>
      <c r="D697" s="134">
        <f>'3.Planejamento de Ações'!O703</f>
        <v>0</v>
      </c>
    </row>
    <row r="698" spans="1:4" ht="15.75" customHeight="1">
      <c r="A698" s="134">
        <f>'3.Planejamento de Ações'!E704</f>
        <v>0</v>
      </c>
      <c r="B698" s="134">
        <f>'3.Planejamento de Ações'!K704</f>
        <v>0</v>
      </c>
      <c r="C698" s="134">
        <f>'3.Planejamento de Ações'!N704</f>
        <v>0</v>
      </c>
      <c r="D698" s="134">
        <f>'3.Planejamento de Ações'!O704</f>
        <v>0</v>
      </c>
    </row>
    <row r="699" spans="1:4" ht="15.75" customHeight="1">
      <c r="A699" s="134">
        <f>'3.Planejamento de Ações'!E705</f>
        <v>0</v>
      </c>
      <c r="B699" s="134">
        <f>'3.Planejamento de Ações'!K705</f>
        <v>0</v>
      </c>
      <c r="C699" s="134">
        <f>'3.Planejamento de Ações'!N705</f>
        <v>0</v>
      </c>
      <c r="D699" s="134">
        <f>'3.Planejamento de Ações'!O705</f>
        <v>0</v>
      </c>
    </row>
    <row r="700" spans="1:4" ht="15.75" customHeight="1">
      <c r="A700" s="134">
        <f>'3.Planejamento de Ações'!E706</f>
        <v>0</v>
      </c>
      <c r="B700" s="134">
        <f>'3.Planejamento de Ações'!K706</f>
        <v>0</v>
      </c>
      <c r="C700" s="134">
        <f>'3.Planejamento de Ações'!N706</f>
        <v>0</v>
      </c>
      <c r="D700" s="134">
        <f>'3.Planejamento de Ações'!O706</f>
        <v>0</v>
      </c>
    </row>
    <row r="701" spans="1:4" ht="15.75" customHeight="1">
      <c r="A701" s="134">
        <f>'3.Planejamento de Ações'!E707</f>
        <v>0</v>
      </c>
      <c r="B701" s="134">
        <f>'3.Planejamento de Ações'!K707</f>
        <v>0</v>
      </c>
      <c r="C701" s="134">
        <f>'3.Planejamento de Ações'!N707</f>
        <v>0</v>
      </c>
      <c r="D701" s="134">
        <f>'3.Planejamento de Ações'!O707</f>
        <v>0</v>
      </c>
    </row>
    <row r="702" spans="1:4" ht="15.75" customHeight="1">
      <c r="A702" s="134">
        <f>'3.Planejamento de Ações'!E708</f>
        <v>0</v>
      </c>
      <c r="B702" s="134">
        <f>'3.Planejamento de Ações'!K708</f>
        <v>0</v>
      </c>
      <c r="C702" s="134">
        <f>'3.Planejamento de Ações'!N708</f>
        <v>0</v>
      </c>
      <c r="D702" s="134">
        <f>'3.Planejamento de Ações'!O708</f>
        <v>0</v>
      </c>
    </row>
    <row r="703" spans="1:4" ht="15.75" customHeight="1">
      <c r="A703" s="134">
        <f>'3.Planejamento de Ações'!E709</f>
        <v>0</v>
      </c>
      <c r="B703" s="134">
        <f>'3.Planejamento de Ações'!K709</f>
        <v>0</v>
      </c>
      <c r="C703" s="134">
        <f>'3.Planejamento de Ações'!N709</f>
        <v>0</v>
      </c>
      <c r="D703" s="134">
        <f>'3.Planejamento de Ações'!O709</f>
        <v>0</v>
      </c>
    </row>
    <row r="704" spans="1:4" ht="15.75" customHeight="1">
      <c r="A704" s="134">
        <f>'3.Planejamento de Ações'!E710</f>
        <v>0</v>
      </c>
      <c r="B704" s="134">
        <f>'3.Planejamento de Ações'!K710</f>
        <v>0</v>
      </c>
      <c r="C704" s="134">
        <f>'3.Planejamento de Ações'!N710</f>
        <v>0</v>
      </c>
      <c r="D704" s="134">
        <f>'3.Planejamento de Ações'!O710</f>
        <v>0</v>
      </c>
    </row>
    <row r="705" spans="1:4" ht="15.75" customHeight="1">
      <c r="A705" s="134">
        <f>'3.Planejamento de Ações'!E711</f>
        <v>0</v>
      </c>
      <c r="B705" s="134">
        <f>'3.Planejamento de Ações'!K711</f>
        <v>0</v>
      </c>
      <c r="C705" s="134">
        <f>'3.Planejamento de Ações'!N711</f>
        <v>0</v>
      </c>
      <c r="D705" s="134">
        <f>'3.Planejamento de Ações'!O711</f>
        <v>0</v>
      </c>
    </row>
    <row r="706" spans="1:4" ht="15.75" customHeight="1">
      <c r="A706" s="134">
        <f>'3.Planejamento de Ações'!E712</f>
        <v>0</v>
      </c>
      <c r="B706" s="134">
        <f>'3.Planejamento de Ações'!K712</f>
        <v>0</v>
      </c>
      <c r="C706" s="134">
        <f>'3.Planejamento de Ações'!N712</f>
        <v>0</v>
      </c>
      <c r="D706" s="134">
        <f>'3.Planejamento de Ações'!O712</f>
        <v>0</v>
      </c>
    </row>
    <row r="707" spans="1:4" ht="15.75" customHeight="1">
      <c r="A707" s="134">
        <f>'3.Planejamento de Ações'!E713</f>
        <v>0</v>
      </c>
      <c r="B707" s="134">
        <f>'3.Planejamento de Ações'!K713</f>
        <v>0</v>
      </c>
      <c r="C707" s="134">
        <f>'3.Planejamento de Ações'!N713</f>
        <v>0</v>
      </c>
      <c r="D707" s="134">
        <f>'3.Planejamento de Ações'!O713</f>
        <v>0</v>
      </c>
    </row>
    <row r="708" spans="1:4" ht="15.75" customHeight="1">
      <c r="A708" s="134">
        <f>'3.Planejamento de Ações'!E714</f>
        <v>0</v>
      </c>
      <c r="B708" s="134">
        <f>'3.Planejamento de Ações'!K714</f>
        <v>0</v>
      </c>
      <c r="C708" s="134">
        <f>'3.Planejamento de Ações'!N714</f>
        <v>0</v>
      </c>
      <c r="D708" s="134">
        <f>'3.Planejamento de Ações'!O714</f>
        <v>0</v>
      </c>
    </row>
    <row r="709" spans="1:4" ht="15.75" customHeight="1">
      <c r="A709" s="134">
        <f>'3.Planejamento de Ações'!E715</f>
        <v>0</v>
      </c>
      <c r="B709" s="134">
        <f>'3.Planejamento de Ações'!K715</f>
        <v>0</v>
      </c>
      <c r="C709" s="134">
        <f>'3.Planejamento de Ações'!N715</f>
        <v>0</v>
      </c>
      <c r="D709" s="134">
        <f>'3.Planejamento de Ações'!O715</f>
        <v>0</v>
      </c>
    </row>
    <row r="710" spans="1:4" ht="15.75" customHeight="1">
      <c r="A710" s="134">
        <f>'3.Planejamento de Ações'!E716</f>
        <v>0</v>
      </c>
      <c r="B710" s="134">
        <f>'3.Planejamento de Ações'!K716</f>
        <v>0</v>
      </c>
      <c r="C710" s="134">
        <f>'3.Planejamento de Ações'!N716</f>
        <v>0</v>
      </c>
      <c r="D710" s="134">
        <f>'3.Planejamento de Ações'!O716</f>
        <v>0</v>
      </c>
    </row>
    <row r="711" spans="1:4" ht="15.75" customHeight="1">
      <c r="A711" s="134">
        <f>'3.Planejamento de Ações'!E717</f>
        <v>0</v>
      </c>
      <c r="B711" s="134">
        <f>'3.Planejamento de Ações'!K717</f>
        <v>0</v>
      </c>
      <c r="C711" s="134">
        <f>'3.Planejamento de Ações'!N717</f>
        <v>0</v>
      </c>
      <c r="D711" s="134">
        <f>'3.Planejamento de Ações'!O717</f>
        <v>0</v>
      </c>
    </row>
    <row r="712" spans="1:4" ht="15.75" customHeight="1">
      <c r="A712" s="134">
        <f>'3.Planejamento de Ações'!E718</f>
        <v>0</v>
      </c>
      <c r="B712" s="134">
        <f>'3.Planejamento de Ações'!K718</f>
        <v>0</v>
      </c>
      <c r="C712" s="134">
        <f>'3.Planejamento de Ações'!N718</f>
        <v>0</v>
      </c>
      <c r="D712" s="134">
        <f>'3.Planejamento de Ações'!O718</f>
        <v>0</v>
      </c>
    </row>
    <row r="713" spans="1:4" ht="15.75" customHeight="1">
      <c r="A713" s="134">
        <f>'3.Planejamento de Ações'!E719</f>
        <v>0</v>
      </c>
      <c r="B713" s="134">
        <f>'3.Planejamento de Ações'!K719</f>
        <v>0</v>
      </c>
      <c r="C713" s="134">
        <f>'3.Planejamento de Ações'!N719</f>
        <v>0</v>
      </c>
      <c r="D713" s="134">
        <f>'3.Planejamento de Ações'!O719</f>
        <v>0</v>
      </c>
    </row>
    <row r="714" spans="1:4" ht="15.75" customHeight="1">
      <c r="A714" s="134">
        <f>'3.Planejamento de Ações'!E720</f>
        <v>0</v>
      </c>
      <c r="B714" s="134">
        <f>'3.Planejamento de Ações'!K720</f>
        <v>0</v>
      </c>
      <c r="C714" s="134">
        <f>'3.Planejamento de Ações'!N720</f>
        <v>0</v>
      </c>
      <c r="D714" s="134">
        <f>'3.Planejamento de Ações'!O720</f>
        <v>0</v>
      </c>
    </row>
    <row r="715" spans="1:4" ht="15.75" customHeight="1">
      <c r="A715" s="134">
        <f>'3.Planejamento de Ações'!E721</f>
        <v>0</v>
      </c>
      <c r="B715" s="134">
        <f>'3.Planejamento de Ações'!K721</f>
        <v>0</v>
      </c>
      <c r="C715" s="134">
        <f>'3.Planejamento de Ações'!N721</f>
        <v>0</v>
      </c>
      <c r="D715" s="134">
        <f>'3.Planejamento de Ações'!O721</f>
        <v>0</v>
      </c>
    </row>
    <row r="716" spans="1:4" ht="15.75" customHeight="1">
      <c r="A716" s="134">
        <f>'3.Planejamento de Ações'!E722</f>
        <v>0</v>
      </c>
      <c r="B716" s="134">
        <f>'3.Planejamento de Ações'!K722</f>
        <v>0</v>
      </c>
      <c r="C716" s="134">
        <f>'3.Planejamento de Ações'!N722</f>
        <v>0</v>
      </c>
      <c r="D716" s="134">
        <f>'3.Planejamento de Ações'!O722</f>
        <v>0</v>
      </c>
    </row>
    <row r="717" spans="1:4" ht="15.75" customHeight="1">
      <c r="A717" s="134">
        <f>'3.Planejamento de Ações'!E723</f>
        <v>0</v>
      </c>
      <c r="B717" s="134">
        <f>'3.Planejamento de Ações'!K723</f>
        <v>0</v>
      </c>
      <c r="C717" s="134">
        <f>'3.Planejamento de Ações'!N723</f>
        <v>0</v>
      </c>
      <c r="D717" s="134">
        <f>'3.Planejamento de Ações'!O723</f>
        <v>0</v>
      </c>
    </row>
    <row r="718" spans="1:4" ht="15.75" customHeight="1">
      <c r="A718" s="134">
        <f>'3.Planejamento de Ações'!E724</f>
        <v>0</v>
      </c>
      <c r="B718" s="134">
        <f>'3.Planejamento de Ações'!K724</f>
        <v>0</v>
      </c>
      <c r="C718" s="134">
        <f>'3.Planejamento de Ações'!N724</f>
        <v>0</v>
      </c>
      <c r="D718" s="134">
        <f>'3.Planejamento de Ações'!O724</f>
        <v>0</v>
      </c>
    </row>
    <row r="719" spans="1:4" ht="15.75" customHeight="1">
      <c r="A719" s="134">
        <f>'3.Planejamento de Ações'!E725</f>
        <v>0</v>
      </c>
      <c r="B719" s="134">
        <f>'3.Planejamento de Ações'!K725</f>
        <v>0</v>
      </c>
      <c r="C719" s="134">
        <f>'3.Planejamento de Ações'!N725</f>
        <v>0</v>
      </c>
      <c r="D719" s="134">
        <f>'3.Planejamento de Ações'!O725</f>
        <v>0</v>
      </c>
    </row>
    <row r="720" spans="1:4" ht="15.75" customHeight="1">
      <c r="A720" s="134">
        <f>'3.Planejamento de Ações'!E726</f>
        <v>0</v>
      </c>
      <c r="B720" s="134">
        <f>'3.Planejamento de Ações'!K726</f>
        <v>0</v>
      </c>
      <c r="C720" s="134">
        <f>'3.Planejamento de Ações'!N726</f>
        <v>0</v>
      </c>
      <c r="D720" s="134">
        <f>'3.Planejamento de Ações'!O726</f>
        <v>0</v>
      </c>
    </row>
    <row r="721" spans="1:4" ht="15.75" customHeight="1">
      <c r="A721" s="134">
        <f>'3.Planejamento de Ações'!E727</f>
        <v>0</v>
      </c>
      <c r="B721" s="134">
        <f>'3.Planejamento de Ações'!K727</f>
        <v>0</v>
      </c>
      <c r="C721" s="134">
        <f>'3.Planejamento de Ações'!N727</f>
        <v>0</v>
      </c>
      <c r="D721" s="134">
        <f>'3.Planejamento de Ações'!O727</f>
        <v>0</v>
      </c>
    </row>
    <row r="722" spans="1:4" ht="15.75" customHeight="1">
      <c r="A722" s="134">
        <f>'3.Planejamento de Ações'!E728</f>
        <v>0</v>
      </c>
      <c r="B722" s="134">
        <f>'3.Planejamento de Ações'!K728</f>
        <v>0</v>
      </c>
      <c r="C722" s="134">
        <f>'3.Planejamento de Ações'!N728</f>
        <v>0</v>
      </c>
      <c r="D722" s="134">
        <f>'3.Planejamento de Ações'!O728</f>
        <v>0</v>
      </c>
    </row>
    <row r="723" spans="1:4" ht="15.75" customHeight="1">
      <c r="A723" s="134">
        <f>'3.Planejamento de Ações'!E729</f>
        <v>0</v>
      </c>
      <c r="B723" s="134">
        <f>'3.Planejamento de Ações'!K729</f>
        <v>0</v>
      </c>
      <c r="C723" s="134">
        <f>'3.Planejamento de Ações'!N729</f>
        <v>0</v>
      </c>
      <c r="D723" s="134">
        <f>'3.Planejamento de Ações'!O729</f>
        <v>0</v>
      </c>
    </row>
    <row r="724" spans="1:4" ht="15.75" customHeight="1">
      <c r="A724" s="134">
        <f>'3.Planejamento de Ações'!E730</f>
        <v>0</v>
      </c>
      <c r="B724" s="134">
        <f>'3.Planejamento de Ações'!K730</f>
        <v>0</v>
      </c>
      <c r="C724" s="134">
        <f>'3.Planejamento de Ações'!N730</f>
        <v>0</v>
      </c>
      <c r="D724" s="134">
        <f>'3.Planejamento de Ações'!O730</f>
        <v>0</v>
      </c>
    </row>
    <row r="725" spans="1:4" ht="15.75" customHeight="1">
      <c r="A725" s="134">
        <f>'3.Planejamento de Ações'!E731</f>
        <v>0</v>
      </c>
      <c r="B725" s="134">
        <f>'3.Planejamento de Ações'!K731</f>
        <v>0</v>
      </c>
      <c r="C725" s="134">
        <f>'3.Planejamento de Ações'!N731</f>
        <v>0</v>
      </c>
      <c r="D725" s="134">
        <f>'3.Planejamento de Ações'!O731</f>
        <v>0</v>
      </c>
    </row>
    <row r="726" spans="1:4" ht="15.75" customHeight="1">
      <c r="A726" s="134">
        <f>'3.Planejamento de Ações'!E732</f>
        <v>0</v>
      </c>
      <c r="B726" s="134">
        <f>'3.Planejamento de Ações'!K732</f>
        <v>0</v>
      </c>
      <c r="C726" s="134">
        <f>'3.Planejamento de Ações'!N732</f>
        <v>0</v>
      </c>
      <c r="D726" s="134">
        <f>'3.Planejamento de Ações'!O732</f>
        <v>0</v>
      </c>
    </row>
    <row r="727" spans="1:4" ht="15.75" customHeight="1">
      <c r="A727" s="134">
        <f>'3.Planejamento de Ações'!E733</f>
        <v>0</v>
      </c>
      <c r="B727" s="134">
        <f>'3.Planejamento de Ações'!K733</f>
        <v>0</v>
      </c>
      <c r="C727" s="134">
        <f>'3.Planejamento de Ações'!N733</f>
        <v>0</v>
      </c>
      <c r="D727" s="134">
        <f>'3.Planejamento de Ações'!O733</f>
        <v>0</v>
      </c>
    </row>
    <row r="728" spans="1:4" ht="15.75" customHeight="1">
      <c r="A728" s="134">
        <f>'3.Planejamento de Ações'!E734</f>
        <v>0</v>
      </c>
      <c r="B728" s="134">
        <f>'3.Planejamento de Ações'!K734</f>
        <v>0</v>
      </c>
      <c r="C728" s="134">
        <f>'3.Planejamento de Ações'!N734</f>
        <v>0</v>
      </c>
      <c r="D728" s="134">
        <f>'3.Planejamento de Ações'!O734</f>
        <v>0</v>
      </c>
    </row>
    <row r="729" spans="1:4" ht="15.75" customHeight="1">
      <c r="A729" s="134">
        <f>'3.Planejamento de Ações'!E735</f>
        <v>0</v>
      </c>
      <c r="B729" s="134">
        <f>'3.Planejamento de Ações'!K735</f>
        <v>0</v>
      </c>
      <c r="C729" s="134">
        <f>'3.Planejamento de Ações'!N735</f>
        <v>0</v>
      </c>
      <c r="D729" s="134">
        <f>'3.Planejamento de Ações'!O735</f>
        <v>0</v>
      </c>
    </row>
    <row r="730" spans="1:4" ht="15.75" customHeight="1">
      <c r="A730" s="134">
        <f>'3.Planejamento de Ações'!E736</f>
        <v>0</v>
      </c>
      <c r="B730" s="134">
        <f>'3.Planejamento de Ações'!K736</f>
        <v>0</v>
      </c>
      <c r="C730" s="134">
        <f>'3.Planejamento de Ações'!N736</f>
        <v>0</v>
      </c>
      <c r="D730" s="134">
        <f>'3.Planejamento de Ações'!O736</f>
        <v>0</v>
      </c>
    </row>
    <row r="731" spans="1:4" ht="15.75" customHeight="1">
      <c r="A731" s="134">
        <f>'3.Planejamento de Ações'!E737</f>
        <v>0</v>
      </c>
      <c r="B731" s="134">
        <f>'3.Planejamento de Ações'!K737</f>
        <v>0</v>
      </c>
      <c r="C731" s="134">
        <f>'3.Planejamento de Ações'!N737</f>
        <v>0</v>
      </c>
      <c r="D731" s="134">
        <f>'3.Planejamento de Ações'!O737</f>
        <v>0</v>
      </c>
    </row>
    <row r="732" spans="1:4" ht="15.75" customHeight="1">
      <c r="A732" s="134">
        <f>'3.Planejamento de Ações'!E738</f>
        <v>0</v>
      </c>
      <c r="B732" s="134">
        <f>'3.Planejamento de Ações'!K738</f>
        <v>0</v>
      </c>
      <c r="C732" s="134">
        <f>'3.Planejamento de Ações'!N738</f>
        <v>0</v>
      </c>
      <c r="D732" s="134">
        <f>'3.Planejamento de Ações'!O738</f>
        <v>0</v>
      </c>
    </row>
    <row r="733" spans="1:4" ht="15.75" customHeight="1">
      <c r="A733" s="134">
        <f>'3.Planejamento de Ações'!E739</f>
        <v>0</v>
      </c>
      <c r="B733" s="134">
        <f>'3.Planejamento de Ações'!K739</f>
        <v>0</v>
      </c>
      <c r="C733" s="134">
        <f>'3.Planejamento de Ações'!N739</f>
        <v>0</v>
      </c>
      <c r="D733" s="134">
        <f>'3.Planejamento de Ações'!O739</f>
        <v>0</v>
      </c>
    </row>
    <row r="734" spans="1:4" ht="15.75" customHeight="1">
      <c r="A734" s="134">
        <f>'3.Planejamento de Ações'!E740</f>
        <v>0</v>
      </c>
      <c r="B734" s="134">
        <f>'3.Planejamento de Ações'!K740</f>
        <v>0</v>
      </c>
      <c r="C734" s="134">
        <f>'3.Planejamento de Ações'!N740</f>
        <v>0</v>
      </c>
      <c r="D734" s="134">
        <f>'3.Planejamento de Ações'!O740</f>
        <v>0</v>
      </c>
    </row>
    <row r="735" spans="1:4" ht="15.75" customHeight="1">
      <c r="A735" s="134">
        <f>'3.Planejamento de Ações'!E741</f>
        <v>0</v>
      </c>
      <c r="B735" s="134">
        <f>'3.Planejamento de Ações'!K741</f>
        <v>0</v>
      </c>
      <c r="C735" s="134">
        <f>'3.Planejamento de Ações'!N741</f>
        <v>0</v>
      </c>
      <c r="D735" s="134">
        <f>'3.Planejamento de Ações'!O741</f>
        <v>0</v>
      </c>
    </row>
    <row r="736" spans="1:4" ht="15.75" customHeight="1">
      <c r="A736" s="134">
        <f>'3.Planejamento de Ações'!E742</f>
        <v>0</v>
      </c>
      <c r="B736" s="134">
        <f>'3.Planejamento de Ações'!K742</f>
        <v>0</v>
      </c>
      <c r="C736" s="134">
        <f>'3.Planejamento de Ações'!N742</f>
        <v>0</v>
      </c>
      <c r="D736" s="134">
        <f>'3.Planejamento de Ações'!O742</f>
        <v>0</v>
      </c>
    </row>
    <row r="737" spans="1:4" ht="15.75" customHeight="1">
      <c r="A737" s="134">
        <f>'3.Planejamento de Ações'!E743</f>
        <v>0</v>
      </c>
      <c r="B737" s="134">
        <f>'3.Planejamento de Ações'!K743</f>
        <v>0</v>
      </c>
      <c r="C737" s="134">
        <f>'3.Planejamento de Ações'!N743</f>
        <v>0</v>
      </c>
      <c r="D737" s="134">
        <f>'3.Planejamento de Ações'!O743</f>
        <v>0</v>
      </c>
    </row>
    <row r="738" spans="1:4" ht="15.75" customHeight="1">
      <c r="A738" s="134">
        <f>'3.Planejamento de Ações'!E744</f>
        <v>0</v>
      </c>
      <c r="B738" s="134">
        <f>'3.Planejamento de Ações'!K744</f>
        <v>0</v>
      </c>
      <c r="C738" s="134">
        <f>'3.Planejamento de Ações'!N744</f>
        <v>0</v>
      </c>
      <c r="D738" s="134">
        <f>'3.Planejamento de Ações'!O744</f>
        <v>0</v>
      </c>
    </row>
    <row r="739" spans="1:4" ht="15.75" customHeight="1">
      <c r="A739" s="134">
        <f>'3.Planejamento de Ações'!E745</f>
        <v>0</v>
      </c>
      <c r="B739" s="134">
        <f>'3.Planejamento de Ações'!K745</f>
        <v>0</v>
      </c>
      <c r="C739" s="134">
        <f>'3.Planejamento de Ações'!N745</f>
        <v>0</v>
      </c>
      <c r="D739" s="134">
        <f>'3.Planejamento de Ações'!O745</f>
        <v>0</v>
      </c>
    </row>
    <row r="740" spans="1:4" ht="15.75" customHeight="1">
      <c r="A740" s="134">
        <f>'3.Planejamento de Ações'!E746</f>
        <v>0</v>
      </c>
      <c r="B740" s="134">
        <f>'3.Planejamento de Ações'!K746</f>
        <v>0</v>
      </c>
      <c r="C740" s="134">
        <f>'3.Planejamento de Ações'!N746</f>
        <v>0</v>
      </c>
      <c r="D740" s="134">
        <f>'3.Planejamento de Ações'!O746</f>
        <v>0</v>
      </c>
    </row>
    <row r="741" spans="1:4" ht="15.75" customHeight="1">
      <c r="A741" s="134">
        <f>'3.Planejamento de Ações'!E747</f>
        <v>0</v>
      </c>
      <c r="B741" s="134">
        <f>'3.Planejamento de Ações'!K747</f>
        <v>0</v>
      </c>
      <c r="C741" s="134">
        <f>'3.Planejamento de Ações'!N747</f>
        <v>0</v>
      </c>
      <c r="D741" s="134">
        <f>'3.Planejamento de Ações'!O747</f>
        <v>0</v>
      </c>
    </row>
    <row r="742" spans="1:4" ht="15.75" customHeight="1">
      <c r="A742" s="134">
        <f>'3.Planejamento de Ações'!E748</f>
        <v>0</v>
      </c>
      <c r="B742" s="134">
        <f>'3.Planejamento de Ações'!K748</f>
        <v>0</v>
      </c>
      <c r="C742" s="134">
        <f>'3.Planejamento de Ações'!N748</f>
        <v>0</v>
      </c>
      <c r="D742" s="134">
        <f>'3.Planejamento de Ações'!O748</f>
        <v>0</v>
      </c>
    </row>
    <row r="743" spans="1:4" ht="15.75" customHeight="1">
      <c r="A743" s="134">
        <f>'3.Planejamento de Ações'!E749</f>
        <v>0</v>
      </c>
      <c r="B743" s="134">
        <f>'3.Planejamento de Ações'!K749</f>
        <v>0</v>
      </c>
      <c r="C743" s="134">
        <f>'3.Planejamento de Ações'!N749</f>
        <v>0</v>
      </c>
      <c r="D743" s="134">
        <f>'3.Planejamento de Ações'!O749</f>
        <v>0</v>
      </c>
    </row>
    <row r="744" spans="1:4" ht="15.75" customHeight="1">
      <c r="A744" s="134">
        <f>'3.Planejamento de Ações'!E750</f>
        <v>0</v>
      </c>
      <c r="B744" s="134">
        <f>'3.Planejamento de Ações'!K750</f>
        <v>0</v>
      </c>
      <c r="C744" s="134">
        <f>'3.Planejamento de Ações'!N750</f>
        <v>0</v>
      </c>
      <c r="D744" s="134">
        <f>'3.Planejamento de Ações'!O750</f>
        <v>0</v>
      </c>
    </row>
    <row r="745" spans="1:4" ht="15.75" customHeight="1">
      <c r="A745" s="134">
        <f>'3.Planejamento de Ações'!E751</f>
        <v>0</v>
      </c>
      <c r="B745" s="134">
        <f>'3.Planejamento de Ações'!K751</f>
        <v>0</v>
      </c>
      <c r="C745" s="134">
        <f>'3.Planejamento de Ações'!N751</f>
        <v>0</v>
      </c>
      <c r="D745" s="134">
        <f>'3.Planejamento de Ações'!O751</f>
        <v>0</v>
      </c>
    </row>
    <row r="746" spans="1:4" ht="15.75" customHeight="1">
      <c r="A746" s="134">
        <f>'3.Planejamento de Ações'!E752</f>
        <v>0</v>
      </c>
      <c r="B746" s="134">
        <f>'3.Planejamento de Ações'!K752</f>
        <v>0</v>
      </c>
      <c r="C746" s="134">
        <f>'3.Planejamento de Ações'!N752</f>
        <v>0</v>
      </c>
      <c r="D746" s="134">
        <f>'3.Planejamento de Ações'!O752</f>
        <v>0</v>
      </c>
    </row>
    <row r="747" spans="1:4" ht="15.75" customHeight="1">
      <c r="A747" s="134">
        <f>'3.Planejamento de Ações'!E753</f>
        <v>0</v>
      </c>
      <c r="B747" s="134">
        <f>'3.Planejamento de Ações'!K753</f>
        <v>0</v>
      </c>
      <c r="C747" s="134">
        <f>'3.Planejamento de Ações'!N753</f>
        <v>0</v>
      </c>
      <c r="D747" s="134">
        <f>'3.Planejamento de Ações'!O753</f>
        <v>0</v>
      </c>
    </row>
    <row r="748" spans="1:4" ht="15.75" customHeight="1">
      <c r="A748" s="134">
        <f>'3.Planejamento de Ações'!E754</f>
        <v>0</v>
      </c>
      <c r="B748" s="134">
        <f>'3.Planejamento de Ações'!K754</f>
        <v>0</v>
      </c>
      <c r="C748" s="134">
        <f>'3.Planejamento de Ações'!N754</f>
        <v>0</v>
      </c>
      <c r="D748" s="134">
        <f>'3.Planejamento de Ações'!O754</f>
        <v>0</v>
      </c>
    </row>
    <row r="749" spans="1:4" ht="15.75" customHeight="1">
      <c r="A749" s="134">
        <f>'3.Planejamento de Ações'!E755</f>
        <v>0</v>
      </c>
      <c r="B749" s="134">
        <f>'3.Planejamento de Ações'!K755</f>
        <v>0</v>
      </c>
      <c r="C749" s="134">
        <f>'3.Planejamento de Ações'!N755</f>
        <v>0</v>
      </c>
      <c r="D749" s="134">
        <f>'3.Planejamento de Ações'!O755</f>
        <v>0</v>
      </c>
    </row>
    <row r="750" spans="1:4" ht="15.75" customHeight="1">
      <c r="A750" s="134">
        <f>'3.Planejamento de Ações'!E756</f>
        <v>0</v>
      </c>
      <c r="B750" s="134">
        <f>'3.Planejamento de Ações'!K756</f>
        <v>0</v>
      </c>
      <c r="C750" s="134">
        <f>'3.Planejamento de Ações'!N756</f>
        <v>0</v>
      </c>
      <c r="D750" s="134">
        <f>'3.Planejamento de Ações'!O756</f>
        <v>0</v>
      </c>
    </row>
    <row r="751" spans="1:4" ht="15.75" customHeight="1">
      <c r="A751" s="134">
        <f>'3.Planejamento de Ações'!E757</f>
        <v>0</v>
      </c>
      <c r="B751" s="134">
        <f>'3.Planejamento de Ações'!K757</f>
        <v>0</v>
      </c>
      <c r="C751" s="134">
        <f>'3.Planejamento de Ações'!N757</f>
        <v>0</v>
      </c>
      <c r="D751" s="134">
        <f>'3.Planejamento de Ações'!O757</f>
        <v>0</v>
      </c>
    </row>
    <row r="752" spans="1:4" ht="15.75" customHeight="1">
      <c r="A752" s="134">
        <f>'3.Planejamento de Ações'!E758</f>
        <v>0</v>
      </c>
      <c r="B752" s="134">
        <f>'3.Planejamento de Ações'!K758</f>
        <v>0</v>
      </c>
      <c r="C752" s="134">
        <f>'3.Planejamento de Ações'!N758</f>
        <v>0</v>
      </c>
      <c r="D752" s="134">
        <f>'3.Planejamento de Ações'!O758</f>
        <v>0</v>
      </c>
    </row>
    <row r="753" spans="1:4" ht="15.75" customHeight="1">
      <c r="A753" s="134">
        <f>'3.Planejamento de Ações'!E759</f>
        <v>0</v>
      </c>
      <c r="B753" s="134">
        <f>'3.Planejamento de Ações'!K759</f>
        <v>0</v>
      </c>
      <c r="C753" s="134">
        <f>'3.Planejamento de Ações'!N759</f>
        <v>0</v>
      </c>
      <c r="D753" s="134">
        <f>'3.Planejamento de Ações'!O759</f>
        <v>0</v>
      </c>
    </row>
    <row r="754" spans="1:4" ht="15.75" customHeight="1">
      <c r="A754" s="134">
        <f>'3.Planejamento de Ações'!E760</f>
        <v>0</v>
      </c>
      <c r="B754" s="134">
        <f>'3.Planejamento de Ações'!K760</f>
        <v>0</v>
      </c>
      <c r="C754" s="134">
        <f>'3.Planejamento de Ações'!N760</f>
        <v>0</v>
      </c>
      <c r="D754" s="134">
        <f>'3.Planejamento de Ações'!O760</f>
        <v>0</v>
      </c>
    </row>
    <row r="755" spans="1:4" ht="15.75" customHeight="1">
      <c r="A755" s="134">
        <f>'3.Planejamento de Ações'!E761</f>
        <v>0</v>
      </c>
      <c r="B755" s="134">
        <f>'3.Planejamento de Ações'!K761</f>
        <v>0</v>
      </c>
      <c r="C755" s="134">
        <f>'3.Planejamento de Ações'!N761</f>
        <v>0</v>
      </c>
      <c r="D755" s="134">
        <f>'3.Planejamento de Ações'!O761</f>
        <v>0</v>
      </c>
    </row>
    <row r="756" spans="1:4" ht="15.75" customHeight="1">
      <c r="A756" s="134">
        <f>'3.Planejamento de Ações'!E762</f>
        <v>0</v>
      </c>
      <c r="B756" s="134">
        <f>'3.Planejamento de Ações'!K762</f>
        <v>0</v>
      </c>
      <c r="C756" s="134">
        <f>'3.Planejamento de Ações'!N762</f>
        <v>0</v>
      </c>
      <c r="D756" s="134">
        <f>'3.Planejamento de Ações'!O762</f>
        <v>0</v>
      </c>
    </row>
    <row r="757" spans="1:4" ht="15.75" customHeight="1">
      <c r="A757" s="134">
        <f>'3.Planejamento de Ações'!E763</f>
        <v>0</v>
      </c>
      <c r="B757" s="134">
        <f>'3.Planejamento de Ações'!K763</f>
        <v>0</v>
      </c>
      <c r="C757" s="134">
        <f>'3.Planejamento de Ações'!N763</f>
        <v>0</v>
      </c>
      <c r="D757" s="134">
        <f>'3.Planejamento de Ações'!O763</f>
        <v>0</v>
      </c>
    </row>
    <row r="758" spans="1:4" ht="15.75" customHeight="1">
      <c r="A758" s="134">
        <f>'3.Planejamento de Ações'!E764</f>
        <v>0</v>
      </c>
      <c r="B758" s="134">
        <f>'3.Planejamento de Ações'!K764</f>
        <v>0</v>
      </c>
      <c r="C758" s="134">
        <f>'3.Planejamento de Ações'!N764</f>
        <v>0</v>
      </c>
      <c r="D758" s="134">
        <f>'3.Planejamento de Ações'!O764</f>
        <v>0</v>
      </c>
    </row>
    <row r="759" spans="1:4" ht="15.75" customHeight="1">
      <c r="A759" s="134">
        <f>'3.Planejamento de Ações'!E765</f>
        <v>0</v>
      </c>
      <c r="B759" s="134">
        <f>'3.Planejamento de Ações'!K765</f>
        <v>0</v>
      </c>
      <c r="C759" s="134">
        <f>'3.Planejamento de Ações'!N765</f>
        <v>0</v>
      </c>
      <c r="D759" s="134">
        <f>'3.Planejamento de Ações'!O765</f>
        <v>0</v>
      </c>
    </row>
    <row r="760" spans="1:4" ht="15.75" customHeight="1">
      <c r="A760" s="134">
        <f>'3.Planejamento de Ações'!E766</f>
        <v>0</v>
      </c>
      <c r="B760" s="134">
        <f>'3.Planejamento de Ações'!K766</f>
        <v>0</v>
      </c>
      <c r="C760" s="134">
        <f>'3.Planejamento de Ações'!N766</f>
        <v>0</v>
      </c>
      <c r="D760" s="134">
        <f>'3.Planejamento de Ações'!O766</f>
        <v>0</v>
      </c>
    </row>
    <row r="761" spans="1:4" ht="15.75" customHeight="1">
      <c r="A761" s="134">
        <f>'3.Planejamento de Ações'!E767</f>
        <v>0</v>
      </c>
      <c r="B761" s="134">
        <f>'3.Planejamento de Ações'!K767</f>
        <v>0</v>
      </c>
      <c r="C761" s="134">
        <f>'3.Planejamento de Ações'!N767</f>
        <v>0</v>
      </c>
      <c r="D761" s="134">
        <f>'3.Planejamento de Ações'!O767</f>
        <v>0</v>
      </c>
    </row>
    <row r="762" spans="1:4" ht="15.75" customHeight="1">
      <c r="A762" s="134">
        <f>'3.Planejamento de Ações'!E768</f>
        <v>0</v>
      </c>
      <c r="B762" s="134">
        <f>'3.Planejamento de Ações'!K768</f>
        <v>0</v>
      </c>
      <c r="C762" s="134">
        <f>'3.Planejamento de Ações'!N768</f>
        <v>0</v>
      </c>
      <c r="D762" s="134">
        <f>'3.Planejamento de Ações'!O768</f>
        <v>0</v>
      </c>
    </row>
    <row r="763" spans="1:4" ht="15.75" customHeight="1">
      <c r="A763" s="134">
        <f>'3.Planejamento de Ações'!E769</f>
        <v>0</v>
      </c>
      <c r="B763" s="134">
        <f>'3.Planejamento de Ações'!K769</f>
        <v>0</v>
      </c>
      <c r="C763" s="134">
        <f>'3.Planejamento de Ações'!N769</f>
        <v>0</v>
      </c>
      <c r="D763" s="134">
        <f>'3.Planejamento de Ações'!O769</f>
        <v>0</v>
      </c>
    </row>
    <row r="764" spans="1:4" ht="15.75" customHeight="1">
      <c r="A764" s="134">
        <f>'3.Planejamento de Ações'!E770</f>
        <v>0</v>
      </c>
      <c r="B764" s="134">
        <f>'3.Planejamento de Ações'!K770</f>
        <v>0</v>
      </c>
      <c r="C764" s="134">
        <f>'3.Planejamento de Ações'!N770</f>
        <v>0</v>
      </c>
      <c r="D764" s="134">
        <f>'3.Planejamento de Ações'!O770</f>
        <v>0</v>
      </c>
    </row>
    <row r="765" spans="1:4" ht="15.75" customHeight="1">
      <c r="A765" s="134">
        <f>'3.Planejamento de Ações'!E771</f>
        <v>0</v>
      </c>
      <c r="B765" s="134">
        <f>'3.Planejamento de Ações'!K771</f>
        <v>0</v>
      </c>
      <c r="C765" s="134">
        <f>'3.Planejamento de Ações'!N771</f>
        <v>0</v>
      </c>
      <c r="D765" s="134">
        <f>'3.Planejamento de Ações'!O771</f>
        <v>0</v>
      </c>
    </row>
    <row r="766" spans="1:4" ht="15.75" customHeight="1">
      <c r="A766" s="134">
        <f>'3.Planejamento de Ações'!E772</f>
        <v>0</v>
      </c>
      <c r="B766" s="134">
        <f>'3.Planejamento de Ações'!K772</f>
        <v>0</v>
      </c>
      <c r="C766" s="134">
        <f>'3.Planejamento de Ações'!N772</f>
        <v>0</v>
      </c>
      <c r="D766" s="134">
        <f>'3.Planejamento de Ações'!O772</f>
        <v>0</v>
      </c>
    </row>
    <row r="767" spans="1:4" ht="15.75" customHeight="1">
      <c r="A767" s="134">
        <f>'3.Planejamento de Ações'!E773</f>
        <v>0</v>
      </c>
      <c r="B767" s="134">
        <f>'3.Planejamento de Ações'!K773</f>
        <v>0</v>
      </c>
      <c r="C767" s="134">
        <f>'3.Planejamento de Ações'!N773</f>
        <v>0</v>
      </c>
      <c r="D767" s="134">
        <f>'3.Planejamento de Ações'!O773</f>
        <v>0</v>
      </c>
    </row>
    <row r="768" spans="1:4" ht="15.75" customHeight="1">
      <c r="A768" s="134">
        <f>'3.Planejamento de Ações'!E774</f>
        <v>0</v>
      </c>
      <c r="B768" s="134">
        <f>'3.Planejamento de Ações'!K774</f>
        <v>0</v>
      </c>
      <c r="C768" s="134">
        <f>'3.Planejamento de Ações'!N774</f>
        <v>0</v>
      </c>
      <c r="D768" s="134">
        <f>'3.Planejamento de Ações'!O774</f>
        <v>0</v>
      </c>
    </row>
    <row r="769" spans="1:4" ht="15.75" customHeight="1">
      <c r="A769" s="134">
        <f>'3.Planejamento de Ações'!E775</f>
        <v>0</v>
      </c>
      <c r="B769" s="134">
        <f>'3.Planejamento de Ações'!K775</f>
        <v>0</v>
      </c>
      <c r="C769" s="134">
        <f>'3.Planejamento de Ações'!N775</f>
        <v>0</v>
      </c>
      <c r="D769" s="134">
        <f>'3.Planejamento de Ações'!O775</f>
        <v>0</v>
      </c>
    </row>
    <row r="770" spans="1:4" ht="15.75" customHeight="1">
      <c r="A770" s="134">
        <f>'3.Planejamento de Ações'!E776</f>
        <v>0</v>
      </c>
      <c r="B770" s="134">
        <f>'3.Planejamento de Ações'!K776</f>
        <v>0</v>
      </c>
      <c r="C770" s="134">
        <f>'3.Planejamento de Ações'!N776</f>
        <v>0</v>
      </c>
      <c r="D770" s="134">
        <f>'3.Planejamento de Ações'!O776</f>
        <v>0</v>
      </c>
    </row>
    <row r="771" spans="1:4" ht="15.75" customHeight="1">
      <c r="A771" s="134">
        <f>'3.Planejamento de Ações'!E777</f>
        <v>0</v>
      </c>
      <c r="B771" s="134">
        <f>'3.Planejamento de Ações'!K777</f>
        <v>0</v>
      </c>
      <c r="C771" s="134">
        <f>'3.Planejamento de Ações'!N777</f>
        <v>0</v>
      </c>
      <c r="D771" s="134">
        <f>'3.Planejamento de Ações'!O777</f>
        <v>0</v>
      </c>
    </row>
    <row r="772" spans="1:4" ht="15.75" customHeight="1">
      <c r="A772" s="134">
        <f>'3.Planejamento de Ações'!E778</f>
        <v>0</v>
      </c>
      <c r="B772" s="134">
        <f>'3.Planejamento de Ações'!K778</f>
        <v>0</v>
      </c>
      <c r="C772" s="134">
        <f>'3.Planejamento de Ações'!N778</f>
        <v>0</v>
      </c>
      <c r="D772" s="134">
        <f>'3.Planejamento de Ações'!O778</f>
        <v>0</v>
      </c>
    </row>
    <row r="773" spans="1:4" ht="15.75" customHeight="1">
      <c r="A773" s="134">
        <f>'3.Planejamento de Ações'!E779</f>
        <v>0</v>
      </c>
      <c r="B773" s="134">
        <f>'3.Planejamento de Ações'!K779</f>
        <v>0</v>
      </c>
      <c r="C773" s="134">
        <f>'3.Planejamento de Ações'!N779</f>
        <v>0</v>
      </c>
      <c r="D773" s="134">
        <f>'3.Planejamento de Ações'!O779</f>
        <v>0</v>
      </c>
    </row>
    <row r="774" spans="1:4" ht="15.75" customHeight="1">
      <c r="A774" s="134">
        <f>'3.Planejamento de Ações'!E780</f>
        <v>0</v>
      </c>
      <c r="B774" s="134">
        <f>'3.Planejamento de Ações'!K780</f>
        <v>0</v>
      </c>
      <c r="C774" s="134">
        <f>'3.Planejamento de Ações'!N780</f>
        <v>0</v>
      </c>
      <c r="D774" s="134">
        <f>'3.Planejamento de Ações'!O780</f>
        <v>0</v>
      </c>
    </row>
    <row r="775" spans="1:4" ht="15.75" customHeight="1">
      <c r="A775" s="134">
        <f>'3.Planejamento de Ações'!E781</f>
        <v>0</v>
      </c>
      <c r="B775" s="134">
        <f>'3.Planejamento de Ações'!K781</f>
        <v>0</v>
      </c>
      <c r="C775" s="134">
        <f>'3.Planejamento de Ações'!N781</f>
        <v>0</v>
      </c>
      <c r="D775" s="134">
        <f>'3.Planejamento de Ações'!O781</f>
        <v>0</v>
      </c>
    </row>
    <row r="776" spans="1:4" ht="15.75" customHeight="1">
      <c r="A776" s="134">
        <f>'3.Planejamento de Ações'!E782</f>
        <v>0</v>
      </c>
      <c r="B776" s="134">
        <f>'3.Planejamento de Ações'!K782</f>
        <v>0</v>
      </c>
      <c r="C776" s="134">
        <f>'3.Planejamento de Ações'!N782</f>
        <v>0</v>
      </c>
      <c r="D776" s="134">
        <f>'3.Planejamento de Ações'!O782</f>
        <v>0</v>
      </c>
    </row>
    <row r="777" spans="1:4" ht="15.75" customHeight="1">
      <c r="A777" s="134">
        <f>'3.Planejamento de Ações'!E783</f>
        <v>0</v>
      </c>
      <c r="B777" s="134">
        <f>'3.Planejamento de Ações'!K783</f>
        <v>0</v>
      </c>
      <c r="C777" s="134">
        <f>'3.Planejamento de Ações'!N783</f>
        <v>0</v>
      </c>
      <c r="D777" s="134">
        <f>'3.Planejamento de Ações'!O783</f>
        <v>0</v>
      </c>
    </row>
    <row r="778" spans="1:4" ht="15.75" customHeight="1">
      <c r="A778" s="134">
        <f>'3.Planejamento de Ações'!E784</f>
        <v>0</v>
      </c>
      <c r="B778" s="134">
        <f>'3.Planejamento de Ações'!K784</f>
        <v>0</v>
      </c>
      <c r="C778" s="134">
        <f>'3.Planejamento de Ações'!N784</f>
        <v>0</v>
      </c>
      <c r="D778" s="134">
        <f>'3.Planejamento de Ações'!O784</f>
        <v>0</v>
      </c>
    </row>
    <row r="779" spans="1:4" ht="15.75" customHeight="1">
      <c r="A779" s="134">
        <f>'3.Planejamento de Ações'!E785</f>
        <v>0</v>
      </c>
      <c r="B779" s="134">
        <f>'3.Planejamento de Ações'!K785</f>
        <v>0</v>
      </c>
      <c r="C779" s="134">
        <f>'3.Planejamento de Ações'!N785</f>
        <v>0</v>
      </c>
      <c r="D779" s="134">
        <f>'3.Planejamento de Ações'!O785</f>
        <v>0</v>
      </c>
    </row>
    <row r="780" spans="1:4" ht="15.75" customHeight="1">
      <c r="A780" s="134">
        <f>'3.Planejamento de Ações'!E786</f>
        <v>0</v>
      </c>
      <c r="B780" s="134">
        <f>'3.Planejamento de Ações'!K786</f>
        <v>0</v>
      </c>
      <c r="C780" s="134">
        <f>'3.Planejamento de Ações'!N786</f>
        <v>0</v>
      </c>
      <c r="D780" s="134">
        <f>'3.Planejamento de Ações'!O786</f>
        <v>0</v>
      </c>
    </row>
    <row r="781" spans="1:4" ht="15.75" customHeight="1">
      <c r="A781" s="134">
        <f>'3.Planejamento de Ações'!E787</f>
        <v>0</v>
      </c>
      <c r="B781" s="134">
        <f>'3.Planejamento de Ações'!K787</f>
        <v>0</v>
      </c>
      <c r="C781" s="134">
        <f>'3.Planejamento de Ações'!N787</f>
        <v>0</v>
      </c>
      <c r="D781" s="134">
        <f>'3.Planejamento de Ações'!O787</f>
        <v>0</v>
      </c>
    </row>
    <row r="782" spans="1:4" ht="15.75" customHeight="1">
      <c r="A782" s="134">
        <f>'3.Planejamento de Ações'!E788</f>
        <v>0</v>
      </c>
      <c r="B782" s="134">
        <f>'3.Planejamento de Ações'!K788</f>
        <v>0</v>
      </c>
      <c r="C782" s="134">
        <f>'3.Planejamento de Ações'!N788</f>
        <v>0</v>
      </c>
      <c r="D782" s="134">
        <f>'3.Planejamento de Ações'!O788</f>
        <v>0</v>
      </c>
    </row>
    <row r="783" spans="1:4" ht="15.75" customHeight="1">
      <c r="A783" s="134">
        <f>'3.Planejamento de Ações'!E789</f>
        <v>0</v>
      </c>
      <c r="B783" s="134">
        <f>'3.Planejamento de Ações'!K789</f>
        <v>0</v>
      </c>
      <c r="C783" s="134">
        <f>'3.Planejamento de Ações'!N789</f>
        <v>0</v>
      </c>
      <c r="D783" s="134">
        <f>'3.Planejamento de Ações'!O789</f>
        <v>0</v>
      </c>
    </row>
    <row r="784" spans="1:4" ht="15.75" customHeight="1">
      <c r="A784" s="134">
        <f>'3.Planejamento de Ações'!E790</f>
        <v>0</v>
      </c>
      <c r="B784" s="134">
        <f>'3.Planejamento de Ações'!K790</f>
        <v>0</v>
      </c>
      <c r="C784" s="134">
        <f>'3.Planejamento de Ações'!N790</f>
        <v>0</v>
      </c>
      <c r="D784" s="134">
        <f>'3.Planejamento de Ações'!O790</f>
        <v>0</v>
      </c>
    </row>
    <row r="785" spans="1:4" ht="15.75" customHeight="1">
      <c r="A785" s="134">
        <f>'3.Planejamento de Ações'!E791</f>
        <v>0</v>
      </c>
      <c r="B785" s="134">
        <f>'3.Planejamento de Ações'!K791</f>
        <v>0</v>
      </c>
      <c r="C785" s="134">
        <f>'3.Planejamento de Ações'!N791</f>
        <v>0</v>
      </c>
      <c r="D785" s="134">
        <f>'3.Planejamento de Ações'!O791</f>
        <v>0</v>
      </c>
    </row>
    <row r="786" spans="1:4" ht="15.75" customHeight="1">
      <c r="A786" s="134">
        <f>'3.Planejamento de Ações'!E792</f>
        <v>0</v>
      </c>
      <c r="B786" s="134">
        <f>'3.Planejamento de Ações'!K792</f>
        <v>0</v>
      </c>
      <c r="C786" s="134">
        <f>'3.Planejamento de Ações'!N792</f>
        <v>0</v>
      </c>
      <c r="D786" s="134">
        <f>'3.Planejamento de Ações'!O792</f>
        <v>0</v>
      </c>
    </row>
    <row r="787" spans="1:4" ht="15.75" customHeight="1">
      <c r="A787" s="134">
        <f>'3.Planejamento de Ações'!E793</f>
        <v>0</v>
      </c>
      <c r="B787" s="134">
        <f>'3.Planejamento de Ações'!K793</f>
        <v>0</v>
      </c>
      <c r="C787" s="134">
        <f>'3.Planejamento de Ações'!N793</f>
        <v>0</v>
      </c>
      <c r="D787" s="134">
        <f>'3.Planejamento de Ações'!O793</f>
        <v>0</v>
      </c>
    </row>
    <row r="788" spans="1:4" ht="15.75" customHeight="1">
      <c r="A788" s="134">
        <f>'3.Planejamento de Ações'!E794</f>
        <v>0</v>
      </c>
      <c r="B788" s="134">
        <f>'3.Planejamento de Ações'!K794</f>
        <v>0</v>
      </c>
      <c r="C788" s="134">
        <f>'3.Planejamento de Ações'!N794</f>
        <v>0</v>
      </c>
      <c r="D788" s="134">
        <f>'3.Planejamento de Ações'!O794</f>
        <v>0</v>
      </c>
    </row>
    <row r="789" spans="1:4" ht="15.75" customHeight="1">
      <c r="A789" s="134">
        <f>'3.Planejamento de Ações'!E795</f>
        <v>0</v>
      </c>
      <c r="B789" s="134">
        <f>'3.Planejamento de Ações'!K795</f>
        <v>0</v>
      </c>
      <c r="C789" s="134">
        <f>'3.Planejamento de Ações'!N795</f>
        <v>0</v>
      </c>
      <c r="D789" s="134">
        <f>'3.Planejamento de Ações'!O795</f>
        <v>0</v>
      </c>
    </row>
    <row r="790" spans="1:4" ht="15.75" customHeight="1">
      <c r="A790" s="134">
        <f>'3.Planejamento de Ações'!E796</f>
        <v>0</v>
      </c>
      <c r="B790" s="134">
        <f>'3.Planejamento de Ações'!K796</f>
        <v>0</v>
      </c>
      <c r="C790" s="134">
        <f>'3.Planejamento de Ações'!N796</f>
        <v>0</v>
      </c>
      <c r="D790" s="134">
        <f>'3.Planejamento de Ações'!O796</f>
        <v>0</v>
      </c>
    </row>
    <row r="791" spans="1:4" ht="15.75" customHeight="1">
      <c r="A791" s="134">
        <f>'3.Planejamento de Ações'!E797</f>
        <v>0</v>
      </c>
      <c r="B791" s="134">
        <f>'3.Planejamento de Ações'!K797</f>
        <v>0</v>
      </c>
      <c r="C791" s="134">
        <f>'3.Planejamento de Ações'!N797</f>
        <v>0</v>
      </c>
      <c r="D791" s="134">
        <f>'3.Planejamento de Ações'!O797</f>
        <v>0</v>
      </c>
    </row>
    <row r="792" spans="1:4" ht="15.75" customHeight="1">
      <c r="A792" s="134">
        <f>'3.Planejamento de Ações'!E798</f>
        <v>0</v>
      </c>
      <c r="B792" s="134">
        <f>'3.Planejamento de Ações'!K798</f>
        <v>0</v>
      </c>
      <c r="C792" s="134">
        <f>'3.Planejamento de Ações'!N798</f>
        <v>0</v>
      </c>
      <c r="D792" s="134">
        <f>'3.Planejamento de Ações'!O798</f>
        <v>0</v>
      </c>
    </row>
    <row r="793" spans="1:4" ht="15.75" customHeight="1">
      <c r="A793" s="134">
        <f>'3.Planejamento de Ações'!E799</f>
        <v>0</v>
      </c>
      <c r="B793" s="134">
        <f>'3.Planejamento de Ações'!K799</f>
        <v>0</v>
      </c>
      <c r="C793" s="134">
        <f>'3.Planejamento de Ações'!N799</f>
        <v>0</v>
      </c>
      <c r="D793" s="134">
        <f>'3.Planejamento de Ações'!O799</f>
        <v>0</v>
      </c>
    </row>
    <row r="794" spans="1:4" ht="15.75" customHeight="1">
      <c r="A794" s="134">
        <f>'3.Planejamento de Ações'!E800</f>
        <v>0</v>
      </c>
      <c r="B794" s="134">
        <f>'3.Planejamento de Ações'!K800</f>
        <v>0</v>
      </c>
      <c r="C794" s="134">
        <f>'3.Planejamento de Ações'!N800</f>
        <v>0</v>
      </c>
      <c r="D794" s="134">
        <f>'3.Planejamento de Ações'!O800</f>
        <v>0</v>
      </c>
    </row>
    <row r="795" spans="1:4" ht="15.75" customHeight="1">
      <c r="A795" s="134">
        <f>'3.Planejamento de Ações'!E801</f>
        <v>0</v>
      </c>
      <c r="B795" s="134">
        <f>'3.Planejamento de Ações'!K801</f>
        <v>0</v>
      </c>
      <c r="C795" s="134">
        <f>'3.Planejamento de Ações'!N801</f>
        <v>0</v>
      </c>
      <c r="D795" s="134">
        <f>'3.Planejamento de Ações'!O801</f>
        <v>0</v>
      </c>
    </row>
    <row r="796" spans="1:4" ht="15.75" customHeight="1">
      <c r="A796" s="134">
        <f>'3.Planejamento de Ações'!E802</f>
        <v>0</v>
      </c>
      <c r="B796" s="134">
        <f>'3.Planejamento de Ações'!K802</f>
        <v>0</v>
      </c>
      <c r="C796" s="134">
        <f>'3.Planejamento de Ações'!N802</f>
        <v>0</v>
      </c>
      <c r="D796" s="134">
        <f>'3.Planejamento de Ações'!O802</f>
        <v>0</v>
      </c>
    </row>
    <row r="797" spans="1:4" ht="15.75" customHeight="1">
      <c r="A797" s="134">
        <f>'3.Planejamento de Ações'!E803</f>
        <v>0</v>
      </c>
      <c r="B797" s="134">
        <f>'3.Planejamento de Ações'!K803</f>
        <v>0</v>
      </c>
      <c r="C797" s="134">
        <f>'3.Planejamento de Ações'!N803</f>
        <v>0</v>
      </c>
      <c r="D797" s="134">
        <f>'3.Planejamento de Ações'!O803</f>
        <v>0</v>
      </c>
    </row>
    <row r="798" spans="1:4" ht="15.75" customHeight="1">
      <c r="A798" s="134">
        <f>'3.Planejamento de Ações'!E804</f>
        <v>0</v>
      </c>
      <c r="B798" s="134">
        <f>'3.Planejamento de Ações'!K804</f>
        <v>0</v>
      </c>
      <c r="C798" s="134">
        <f>'3.Planejamento de Ações'!N804</f>
        <v>0</v>
      </c>
      <c r="D798" s="134">
        <f>'3.Planejamento de Ações'!O804</f>
        <v>0</v>
      </c>
    </row>
    <row r="799" spans="1:4" ht="15.75" customHeight="1">
      <c r="A799" s="134">
        <f>'3.Planejamento de Ações'!E805</f>
        <v>0</v>
      </c>
      <c r="B799" s="134">
        <f>'3.Planejamento de Ações'!K805</f>
        <v>0</v>
      </c>
      <c r="C799" s="134">
        <f>'3.Planejamento de Ações'!N805</f>
        <v>0</v>
      </c>
      <c r="D799" s="134">
        <f>'3.Planejamento de Ações'!O805</f>
        <v>0</v>
      </c>
    </row>
    <row r="800" spans="1:4" ht="15.75" customHeight="1">
      <c r="A800" s="134">
        <f>'3.Planejamento de Ações'!E806</f>
        <v>0</v>
      </c>
      <c r="B800" s="134">
        <f>'3.Planejamento de Ações'!K806</f>
        <v>0</v>
      </c>
      <c r="C800" s="134">
        <f>'3.Planejamento de Ações'!N806</f>
        <v>0</v>
      </c>
      <c r="D800" s="134">
        <f>'3.Planejamento de Ações'!O806</f>
        <v>0</v>
      </c>
    </row>
    <row r="801" spans="1:4" ht="15.75" customHeight="1">
      <c r="A801" s="134">
        <f>'3.Planejamento de Ações'!E807</f>
        <v>0</v>
      </c>
      <c r="B801" s="134">
        <f>'3.Planejamento de Ações'!K807</f>
        <v>0</v>
      </c>
      <c r="C801" s="134">
        <f>'3.Planejamento de Ações'!N807</f>
        <v>0</v>
      </c>
      <c r="D801" s="134">
        <f>'3.Planejamento de Ações'!O807</f>
        <v>0</v>
      </c>
    </row>
    <row r="802" spans="1:4" ht="15.75" customHeight="1">
      <c r="A802" s="134">
        <f>'3.Planejamento de Ações'!E808</f>
        <v>0</v>
      </c>
      <c r="B802" s="134">
        <f>'3.Planejamento de Ações'!K808</f>
        <v>0</v>
      </c>
      <c r="C802" s="134">
        <f>'3.Planejamento de Ações'!N808</f>
        <v>0</v>
      </c>
      <c r="D802" s="134">
        <f>'3.Planejamento de Ações'!O808</f>
        <v>0</v>
      </c>
    </row>
    <row r="803" spans="1:4" ht="15.75" customHeight="1">
      <c r="A803" s="134">
        <f>'3.Planejamento de Ações'!E809</f>
        <v>0</v>
      </c>
      <c r="B803" s="134">
        <f>'3.Planejamento de Ações'!K809</f>
        <v>0</v>
      </c>
      <c r="C803" s="134">
        <f>'3.Planejamento de Ações'!N809</f>
        <v>0</v>
      </c>
      <c r="D803" s="134">
        <f>'3.Planejamento de Ações'!O809</f>
        <v>0</v>
      </c>
    </row>
    <row r="804" spans="1:4" ht="15.75" customHeight="1">
      <c r="A804" s="134">
        <f>'3.Planejamento de Ações'!E810</f>
        <v>0</v>
      </c>
      <c r="B804" s="134">
        <f>'3.Planejamento de Ações'!K810</f>
        <v>0</v>
      </c>
      <c r="C804" s="134">
        <f>'3.Planejamento de Ações'!N810</f>
        <v>0</v>
      </c>
      <c r="D804" s="134">
        <f>'3.Planejamento de Ações'!O810</f>
        <v>0</v>
      </c>
    </row>
    <row r="805" spans="1:4" ht="15.75" customHeight="1">
      <c r="A805" s="134">
        <f>'3.Planejamento de Ações'!E811</f>
        <v>0</v>
      </c>
      <c r="B805" s="134">
        <f>'3.Planejamento de Ações'!K811</f>
        <v>0</v>
      </c>
      <c r="C805" s="134">
        <f>'3.Planejamento de Ações'!N811</f>
        <v>0</v>
      </c>
      <c r="D805" s="134">
        <f>'3.Planejamento de Ações'!O811</f>
        <v>0</v>
      </c>
    </row>
    <row r="806" spans="1:4" ht="15.75" customHeight="1">
      <c r="A806" s="134">
        <f>'3.Planejamento de Ações'!E812</f>
        <v>0</v>
      </c>
      <c r="B806" s="134">
        <f>'3.Planejamento de Ações'!K812</f>
        <v>0</v>
      </c>
      <c r="C806" s="134">
        <f>'3.Planejamento de Ações'!N812</f>
        <v>0</v>
      </c>
      <c r="D806" s="134">
        <f>'3.Planejamento de Ações'!O812</f>
        <v>0</v>
      </c>
    </row>
    <row r="807" spans="1:4" ht="15.75" customHeight="1">
      <c r="A807" s="134">
        <f>'3.Planejamento de Ações'!E813</f>
        <v>0</v>
      </c>
      <c r="B807" s="134">
        <f>'3.Planejamento de Ações'!K813</f>
        <v>0</v>
      </c>
      <c r="C807" s="134">
        <f>'3.Planejamento de Ações'!N813</f>
        <v>0</v>
      </c>
      <c r="D807" s="134">
        <f>'3.Planejamento de Ações'!O813</f>
        <v>0</v>
      </c>
    </row>
    <row r="808" spans="1:4" ht="15.75" customHeight="1">
      <c r="A808" s="134">
        <f>'3.Planejamento de Ações'!E814</f>
        <v>0</v>
      </c>
      <c r="B808" s="134">
        <f>'3.Planejamento de Ações'!K814</f>
        <v>0</v>
      </c>
      <c r="C808" s="134">
        <f>'3.Planejamento de Ações'!N814</f>
        <v>0</v>
      </c>
      <c r="D808" s="134">
        <f>'3.Planejamento de Ações'!O814</f>
        <v>0</v>
      </c>
    </row>
    <row r="809" spans="1:4" ht="15.75" customHeight="1">
      <c r="A809" s="134">
        <f>'3.Planejamento de Ações'!E815</f>
        <v>0</v>
      </c>
      <c r="B809" s="134">
        <f>'3.Planejamento de Ações'!K815</f>
        <v>0</v>
      </c>
      <c r="C809" s="134">
        <f>'3.Planejamento de Ações'!N815</f>
        <v>0</v>
      </c>
      <c r="D809" s="134">
        <f>'3.Planejamento de Ações'!O815</f>
        <v>0</v>
      </c>
    </row>
    <row r="810" spans="1:4" ht="15.75" customHeight="1">
      <c r="A810" s="134">
        <f>'3.Planejamento de Ações'!E816</f>
        <v>0</v>
      </c>
      <c r="B810" s="134">
        <f>'3.Planejamento de Ações'!K816</f>
        <v>0</v>
      </c>
      <c r="C810" s="134">
        <f>'3.Planejamento de Ações'!N816</f>
        <v>0</v>
      </c>
      <c r="D810" s="134">
        <f>'3.Planejamento de Ações'!O816</f>
        <v>0</v>
      </c>
    </row>
    <row r="811" spans="1:4" ht="15.75" customHeight="1">
      <c r="A811" s="134">
        <f>'3.Planejamento de Ações'!E817</f>
        <v>0</v>
      </c>
      <c r="B811" s="134">
        <f>'3.Planejamento de Ações'!K817</f>
        <v>0</v>
      </c>
      <c r="C811" s="134">
        <f>'3.Planejamento de Ações'!N817</f>
        <v>0</v>
      </c>
      <c r="D811" s="134">
        <f>'3.Planejamento de Ações'!O817</f>
        <v>0</v>
      </c>
    </row>
    <row r="812" spans="1:4" ht="15.75" customHeight="1">
      <c r="A812" s="134">
        <f>'3.Planejamento de Ações'!E818</f>
        <v>0</v>
      </c>
      <c r="B812" s="134">
        <f>'3.Planejamento de Ações'!K818</f>
        <v>0</v>
      </c>
      <c r="C812" s="134">
        <f>'3.Planejamento de Ações'!N818</f>
        <v>0</v>
      </c>
      <c r="D812" s="134">
        <f>'3.Planejamento de Ações'!O818</f>
        <v>0</v>
      </c>
    </row>
    <row r="813" spans="1:4" ht="15.75" customHeight="1">
      <c r="A813" s="134">
        <f>'3.Planejamento de Ações'!E819</f>
        <v>0</v>
      </c>
      <c r="B813" s="134">
        <f>'3.Planejamento de Ações'!K819</f>
        <v>0</v>
      </c>
      <c r="C813" s="134">
        <f>'3.Planejamento de Ações'!N819</f>
        <v>0</v>
      </c>
      <c r="D813" s="134">
        <f>'3.Planejamento de Ações'!O819</f>
        <v>0</v>
      </c>
    </row>
    <row r="814" spans="1:4" ht="15.75" customHeight="1">
      <c r="A814" s="134">
        <f>'3.Planejamento de Ações'!E820</f>
        <v>0</v>
      </c>
      <c r="B814" s="134">
        <f>'3.Planejamento de Ações'!K820</f>
        <v>0</v>
      </c>
      <c r="C814" s="134">
        <f>'3.Planejamento de Ações'!N820</f>
        <v>0</v>
      </c>
      <c r="D814" s="134">
        <f>'3.Planejamento de Ações'!O820</f>
        <v>0</v>
      </c>
    </row>
    <row r="815" spans="1:4" ht="15.75" customHeight="1">
      <c r="A815" s="134">
        <f>'3.Planejamento de Ações'!E821</f>
        <v>0</v>
      </c>
      <c r="B815" s="134">
        <f>'3.Planejamento de Ações'!K821</f>
        <v>0</v>
      </c>
      <c r="C815" s="134">
        <f>'3.Planejamento de Ações'!N821</f>
        <v>0</v>
      </c>
      <c r="D815" s="134">
        <f>'3.Planejamento de Ações'!O821</f>
        <v>0</v>
      </c>
    </row>
    <row r="816" spans="1:4" ht="15.75" customHeight="1">
      <c r="A816" s="134">
        <f>'3.Planejamento de Ações'!E822</f>
        <v>0</v>
      </c>
      <c r="B816" s="134">
        <f>'3.Planejamento de Ações'!K822</f>
        <v>0</v>
      </c>
      <c r="C816" s="134">
        <f>'3.Planejamento de Ações'!N822</f>
        <v>0</v>
      </c>
      <c r="D816" s="134">
        <f>'3.Planejamento de Ações'!O822</f>
        <v>0</v>
      </c>
    </row>
    <row r="817" spans="1:4" ht="15.75" customHeight="1">
      <c r="A817" s="134">
        <f>'3.Planejamento de Ações'!E823</f>
        <v>0</v>
      </c>
      <c r="B817" s="134">
        <f>'3.Planejamento de Ações'!K823</f>
        <v>0</v>
      </c>
      <c r="C817" s="134">
        <f>'3.Planejamento de Ações'!N823</f>
        <v>0</v>
      </c>
      <c r="D817" s="134">
        <f>'3.Planejamento de Ações'!O823</f>
        <v>0</v>
      </c>
    </row>
    <row r="818" spans="1:4" ht="15.75" customHeight="1">
      <c r="A818" s="134">
        <f>'3.Planejamento de Ações'!E824</f>
        <v>0</v>
      </c>
      <c r="B818" s="134">
        <f>'3.Planejamento de Ações'!K824</f>
        <v>0</v>
      </c>
      <c r="C818" s="134">
        <f>'3.Planejamento de Ações'!N824</f>
        <v>0</v>
      </c>
      <c r="D818" s="134">
        <f>'3.Planejamento de Ações'!O824</f>
        <v>0</v>
      </c>
    </row>
    <row r="819" spans="1:4" ht="15.75" customHeight="1">
      <c r="A819" s="134">
        <f>'3.Planejamento de Ações'!E825</f>
        <v>0</v>
      </c>
      <c r="B819" s="134">
        <f>'3.Planejamento de Ações'!K825</f>
        <v>0</v>
      </c>
      <c r="C819" s="134">
        <f>'3.Planejamento de Ações'!N825</f>
        <v>0</v>
      </c>
      <c r="D819" s="134">
        <f>'3.Planejamento de Ações'!O825</f>
        <v>0</v>
      </c>
    </row>
    <row r="820" spans="1:4" ht="15.75" customHeight="1">
      <c r="A820" s="134">
        <f>'3.Planejamento de Ações'!E826</f>
        <v>0</v>
      </c>
      <c r="B820" s="134">
        <f>'3.Planejamento de Ações'!K826</f>
        <v>0</v>
      </c>
      <c r="C820" s="134">
        <f>'3.Planejamento de Ações'!N826</f>
        <v>0</v>
      </c>
      <c r="D820" s="134">
        <f>'3.Planejamento de Ações'!O826</f>
        <v>0</v>
      </c>
    </row>
    <row r="821" spans="1:4" ht="15.75" customHeight="1">
      <c r="A821" s="134">
        <f>'3.Planejamento de Ações'!E827</f>
        <v>0</v>
      </c>
      <c r="B821" s="134">
        <f>'3.Planejamento de Ações'!K827</f>
        <v>0</v>
      </c>
      <c r="C821" s="134">
        <f>'3.Planejamento de Ações'!N827</f>
        <v>0</v>
      </c>
      <c r="D821" s="134">
        <f>'3.Planejamento de Ações'!O827</f>
        <v>0</v>
      </c>
    </row>
    <row r="822" spans="1:4" ht="15.75" customHeight="1">
      <c r="A822" s="134">
        <f>'3.Planejamento de Ações'!E828</f>
        <v>0</v>
      </c>
      <c r="B822" s="134">
        <f>'3.Planejamento de Ações'!K828</f>
        <v>0</v>
      </c>
      <c r="C822" s="134">
        <f>'3.Planejamento de Ações'!N828</f>
        <v>0</v>
      </c>
      <c r="D822" s="134">
        <f>'3.Planejamento de Ações'!O828</f>
        <v>0</v>
      </c>
    </row>
    <row r="823" spans="1:4" ht="15.75" customHeight="1">
      <c r="A823" s="134">
        <f>'3.Planejamento de Ações'!E829</f>
        <v>0</v>
      </c>
      <c r="B823" s="134">
        <f>'3.Planejamento de Ações'!K829</f>
        <v>0</v>
      </c>
      <c r="C823" s="134">
        <f>'3.Planejamento de Ações'!N829</f>
        <v>0</v>
      </c>
      <c r="D823" s="134">
        <f>'3.Planejamento de Ações'!O829</f>
        <v>0</v>
      </c>
    </row>
    <row r="824" spans="1:4" ht="15.75" customHeight="1">
      <c r="A824" s="134">
        <f>'3.Planejamento de Ações'!E830</f>
        <v>0</v>
      </c>
      <c r="B824" s="134">
        <f>'3.Planejamento de Ações'!K830</f>
        <v>0</v>
      </c>
      <c r="C824" s="134">
        <f>'3.Planejamento de Ações'!N830</f>
        <v>0</v>
      </c>
      <c r="D824" s="134">
        <f>'3.Planejamento de Ações'!O830</f>
        <v>0</v>
      </c>
    </row>
    <row r="825" spans="1:4" ht="15.75" customHeight="1">
      <c r="A825" s="134">
        <f>'3.Planejamento de Ações'!E831</f>
        <v>0</v>
      </c>
      <c r="B825" s="134">
        <f>'3.Planejamento de Ações'!K831</f>
        <v>0</v>
      </c>
      <c r="C825" s="134">
        <f>'3.Planejamento de Ações'!N831</f>
        <v>0</v>
      </c>
      <c r="D825" s="134">
        <f>'3.Planejamento de Ações'!O831</f>
        <v>0</v>
      </c>
    </row>
    <row r="826" spans="1:4" ht="15.75" customHeight="1">
      <c r="A826" s="134">
        <f>'3.Planejamento de Ações'!E832</f>
        <v>0</v>
      </c>
      <c r="B826" s="134">
        <f>'3.Planejamento de Ações'!K832</f>
        <v>0</v>
      </c>
      <c r="C826" s="134">
        <f>'3.Planejamento de Ações'!N832</f>
        <v>0</v>
      </c>
      <c r="D826" s="134">
        <f>'3.Planejamento de Ações'!O832</f>
        <v>0</v>
      </c>
    </row>
    <row r="827" spans="1:4" ht="15.75" customHeight="1">
      <c r="A827" s="134">
        <f>'3.Planejamento de Ações'!E833</f>
        <v>0</v>
      </c>
      <c r="B827" s="134">
        <f>'3.Planejamento de Ações'!K833</f>
        <v>0</v>
      </c>
      <c r="C827" s="134">
        <f>'3.Planejamento de Ações'!N833</f>
        <v>0</v>
      </c>
      <c r="D827" s="134">
        <f>'3.Planejamento de Ações'!O833</f>
        <v>0</v>
      </c>
    </row>
    <row r="828" spans="1:4" ht="15.75" customHeight="1">
      <c r="A828" s="134">
        <f>'3.Planejamento de Ações'!E834</f>
        <v>0</v>
      </c>
      <c r="B828" s="134">
        <f>'3.Planejamento de Ações'!K834</f>
        <v>0</v>
      </c>
      <c r="C828" s="134">
        <f>'3.Planejamento de Ações'!N834</f>
        <v>0</v>
      </c>
      <c r="D828" s="134">
        <f>'3.Planejamento de Ações'!O834</f>
        <v>0</v>
      </c>
    </row>
    <row r="829" spans="1:4" ht="15.75" customHeight="1">
      <c r="A829" s="134">
        <f>'3.Planejamento de Ações'!E835</f>
        <v>0</v>
      </c>
      <c r="B829" s="134">
        <f>'3.Planejamento de Ações'!K835</f>
        <v>0</v>
      </c>
      <c r="C829" s="134">
        <f>'3.Planejamento de Ações'!N835</f>
        <v>0</v>
      </c>
      <c r="D829" s="134">
        <f>'3.Planejamento de Ações'!O835</f>
        <v>0</v>
      </c>
    </row>
    <row r="830" spans="1:4" ht="15.75" customHeight="1">
      <c r="A830" s="134">
        <f>'3.Planejamento de Ações'!E836</f>
        <v>0</v>
      </c>
      <c r="B830" s="134">
        <f>'3.Planejamento de Ações'!K836</f>
        <v>0</v>
      </c>
      <c r="C830" s="134">
        <f>'3.Planejamento de Ações'!N836</f>
        <v>0</v>
      </c>
      <c r="D830" s="134">
        <f>'3.Planejamento de Ações'!O836</f>
        <v>0</v>
      </c>
    </row>
    <row r="831" spans="1:4" ht="15.75" customHeight="1">
      <c r="A831" s="134">
        <f>'3.Planejamento de Ações'!E837</f>
        <v>0</v>
      </c>
      <c r="B831" s="134">
        <f>'3.Planejamento de Ações'!K837</f>
        <v>0</v>
      </c>
      <c r="C831" s="134">
        <f>'3.Planejamento de Ações'!N837</f>
        <v>0</v>
      </c>
      <c r="D831" s="134">
        <f>'3.Planejamento de Ações'!O837</f>
        <v>0</v>
      </c>
    </row>
    <row r="832" spans="1:4" ht="15.75" customHeight="1">
      <c r="A832" s="134">
        <f>'3.Planejamento de Ações'!E838</f>
        <v>0</v>
      </c>
      <c r="B832" s="134">
        <f>'3.Planejamento de Ações'!K838</f>
        <v>0</v>
      </c>
      <c r="C832" s="134">
        <f>'3.Planejamento de Ações'!N838</f>
        <v>0</v>
      </c>
      <c r="D832" s="134">
        <f>'3.Planejamento de Ações'!O838</f>
        <v>0</v>
      </c>
    </row>
    <row r="833" spans="1:4" ht="15.75" customHeight="1">
      <c r="A833" s="134">
        <f>'3.Planejamento de Ações'!E839</f>
        <v>0</v>
      </c>
      <c r="B833" s="134">
        <f>'3.Planejamento de Ações'!K839</f>
        <v>0</v>
      </c>
      <c r="C833" s="134">
        <f>'3.Planejamento de Ações'!N839</f>
        <v>0</v>
      </c>
      <c r="D833" s="134">
        <f>'3.Planejamento de Ações'!O839</f>
        <v>0</v>
      </c>
    </row>
    <row r="834" spans="1:4" ht="15.75" customHeight="1">
      <c r="A834" s="134">
        <f>'3.Planejamento de Ações'!E840</f>
        <v>0</v>
      </c>
      <c r="B834" s="134">
        <f>'3.Planejamento de Ações'!K840</f>
        <v>0</v>
      </c>
      <c r="C834" s="134">
        <f>'3.Planejamento de Ações'!N840</f>
        <v>0</v>
      </c>
      <c r="D834" s="134">
        <f>'3.Planejamento de Ações'!O840</f>
        <v>0</v>
      </c>
    </row>
    <row r="835" spans="1:4" ht="15.75" customHeight="1">
      <c r="A835" s="134">
        <f>'3.Planejamento de Ações'!E841</f>
        <v>0</v>
      </c>
      <c r="B835" s="134">
        <f>'3.Planejamento de Ações'!K841</f>
        <v>0</v>
      </c>
      <c r="C835" s="134">
        <f>'3.Planejamento de Ações'!N841</f>
        <v>0</v>
      </c>
      <c r="D835" s="134">
        <f>'3.Planejamento de Ações'!O841</f>
        <v>0</v>
      </c>
    </row>
    <row r="836" spans="1:4" ht="15.75" customHeight="1">
      <c r="A836" s="134">
        <f>'3.Planejamento de Ações'!E842</f>
        <v>0</v>
      </c>
      <c r="B836" s="134">
        <f>'3.Planejamento de Ações'!K842</f>
        <v>0</v>
      </c>
      <c r="C836" s="134">
        <f>'3.Planejamento de Ações'!N842</f>
        <v>0</v>
      </c>
      <c r="D836" s="134">
        <f>'3.Planejamento de Ações'!O842</f>
        <v>0</v>
      </c>
    </row>
    <row r="837" spans="1:4" ht="15.75" customHeight="1">
      <c r="A837" s="134">
        <f>'3.Planejamento de Ações'!E843</f>
        <v>0</v>
      </c>
      <c r="B837" s="134">
        <f>'3.Planejamento de Ações'!K843</f>
        <v>0</v>
      </c>
      <c r="C837" s="134">
        <f>'3.Planejamento de Ações'!N843</f>
        <v>0</v>
      </c>
      <c r="D837" s="134">
        <f>'3.Planejamento de Ações'!O843</f>
        <v>0</v>
      </c>
    </row>
    <row r="838" spans="1:4" ht="15.75" customHeight="1">
      <c r="A838" s="134">
        <f>'3.Planejamento de Ações'!E844</f>
        <v>0</v>
      </c>
      <c r="B838" s="134">
        <f>'3.Planejamento de Ações'!K844</f>
        <v>0</v>
      </c>
      <c r="C838" s="134">
        <f>'3.Planejamento de Ações'!N844</f>
        <v>0</v>
      </c>
      <c r="D838" s="134">
        <f>'3.Planejamento de Ações'!O844</f>
        <v>0</v>
      </c>
    </row>
    <row r="839" spans="1:4" ht="15.75" customHeight="1">
      <c r="A839" s="134">
        <f>'3.Planejamento de Ações'!E845</f>
        <v>0</v>
      </c>
      <c r="B839" s="134">
        <f>'3.Planejamento de Ações'!K845</f>
        <v>0</v>
      </c>
      <c r="C839" s="134">
        <f>'3.Planejamento de Ações'!N845</f>
        <v>0</v>
      </c>
      <c r="D839" s="134">
        <f>'3.Planejamento de Ações'!O845</f>
        <v>0</v>
      </c>
    </row>
    <row r="840" spans="1:4" ht="15.75" customHeight="1">
      <c r="A840" s="134">
        <f>'3.Planejamento de Ações'!E846</f>
        <v>0</v>
      </c>
      <c r="B840" s="134">
        <f>'3.Planejamento de Ações'!K846</f>
        <v>0</v>
      </c>
      <c r="C840" s="134">
        <f>'3.Planejamento de Ações'!N846</f>
        <v>0</v>
      </c>
      <c r="D840" s="134">
        <f>'3.Planejamento de Ações'!O846</f>
        <v>0</v>
      </c>
    </row>
    <row r="841" spans="1:4" ht="15.75" customHeight="1">
      <c r="A841" s="134">
        <f>'3.Planejamento de Ações'!E847</f>
        <v>0</v>
      </c>
      <c r="B841" s="134">
        <f>'3.Planejamento de Ações'!K847</f>
        <v>0</v>
      </c>
      <c r="C841" s="134">
        <f>'3.Planejamento de Ações'!N847</f>
        <v>0</v>
      </c>
      <c r="D841" s="134">
        <f>'3.Planejamento de Ações'!O847</f>
        <v>0</v>
      </c>
    </row>
    <row r="842" spans="1:4" ht="15.75" customHeight="1">
      <c r="A842" s="134">
        <f>'3.Planejamento de Ações'!E848</f>
        <v>0</v>
      </c>
      <c r="B842" s="134">
        <f>'3.Planejamento de Ações'!K848</f>
        <v>0</v>
      </c>
      <c r="C842" s="134">
        <f>'3.Planejamento de Ações'!N848</f>
        <v>0</v>
      </c>
      <c r="D842" s="134">
        <f>'3.Planejamento de Ações'!O848</f>
        <v>0</v>
      </c>
    </row>
    <row r="843" spans="1:4" ht="15.75" customHeight="1">
      <c r="A843" s="134">
        <f>'3.Planejamento de Ações'!E849</f>
        <v>0</v>
      </c>
      <c r="B843" s="134">
        <f>'3.Planejamento de Ações'!K849</f>
        <v>0</v>
      </c>
      <c r="C843" s="134">
        <f>'3.Planejamento de Ações'!N849</f>
        <v>0</v>
      </c>
      <c r="D843" s="134">
        <f>'3.Planejamento de Ações'!O849</f>
        <v>0</v>
      </c>
    </row>
    <row r="844" spans="1:4" ht="15.75" customHeight="1">
      <c r="A844" s="134">
        <f>'3.Planejamento de Ações'!E850</f>
        <v>0</v>
      </c>
      <c r="B844" s="134">
        <f>'3.Planejamento de Ações'!K850</f>
        <v>0</v>
      </c>
      <c r="C844" s="134">
        <f>'3.Planejamento de Ações'!N850</f>
        <v>0</v>
      </c>
      <c r="D844" s="134">
        <f>'3.Planejamento de Ações'!O850</f>
        <v>0</v>
      </c>
    </row>
    <row r="845" spans="1:4" ht="15.75" customHeight="1">
      <c r="A845" s="134">
        <f>'3.Planejamento de Ações'!E851</f>
        <v>0</v>
      </c>
      <c r="B845" s="134">
        <f>'3.Planejamento de Ações'!K851</f>
        <v>0</v>
      </c>
      <c r="C845" s="134">
        <f>'3.Planejamento de Ações'!N851</f>
        <v>0</v>
      </c>
      <c r="D845" s="134">
        <f>'3.Planejamento de Ações'!O851</f>
        <v>0</v>
      </c>
    </row>
    <row r="846" spans="1:4" ht="15.75" customHeight="1">
      <c r="A846" s="134">
        <f>'3.Planejamento de Ações'!E852</f>
        <v>0</v>
      </c>
      <c r="B846" s="134">
        <f>'3.Planejamento de Ações'!K852</f>
        <v>0</v>
      </c>
      <c r="C846" s="134">
        <f>'3.Planejamento de Ações'!N852</f>
        <v>0</v>
      </c>
      <c r="D846" s="134">
        <f>'3.Planejamento de Ações'!O852</f>
        <v>0</v>
      </c>
    </row>
    <row r="847" spans="1:4" ht="15.75" customHeight="1">
      <c r="A847" s="134">
        <f>'3.Planejamento de Ações'!E853</f>
        <v>0</v>
      </c>
      <c r="B847" s="134">
        <f>'3.Planejamento de Ações'!K853</f>
        <v>0</v>
      </c>
      <c r="C847" s="134">
        <f>'3.Planejamento de Ações'!N853</f>
        <v>0</v>
      </c>
      <c r="D847" s="134">
        <f>'3.Planejamento de Ações'!O853</f>
        <v>0</v>
      </c>
    </row>
    <row r="848" spans="1:4" ht="15.75" customHeight="1">
      <c r="A848" s="134">
        <f>'3.Planejamento de Ações'!E854</f>
        <v>0</v>
      </c>
      <c r="B848" s="134">
        <f>'3.Planejamento de Ações'!K854</f>
        <v>0</v>
      </c>
      <c r="C848" s="134">
        <f>'3.Planejamento de Ações'!N854</f>
        <v>0</v>
      </c>
      <c r="D848" s="134">
        <f>'3.Planejamento de Ações'!O854</f>
        <v>0</v>
      </c>
    </row>
    <row r="849" spans="1:4" ht="15.75" customHeight="1">
      <c r="A849" s="134">
        <f>'3.Planejamento de Ações'!E855</f>
        <v>0</v>
      </c>
      <c r="B849" s="134">
        <f>'3.Planejamento de Ações'!K855</f>
        <v>0</v>
      </c>
      <c r="C849" s="134">
        <f>'3.Planejamento de Ações'!N855</f>
        <v>0</v>
      </c>
      <c r="D849" s="134">
        <f>'3.Planejamento de Ações'!O855</f>
        <v>0</v>
      </c>
    </row>
    <row r="850" spans="1:4" ht="15.75" customHeight="1">
      <c r="A850" s="134">
        <f>'3.Planejamento de Ações'!E856</f>
        <v>0</v>
      </c>
      <c r="B850" s="134">
        <f>'3.Planejamento de Ações'!K856</f>
        <v>0</v>
      </c>
      <c r="C850" s="134">
        <f>'3.Planejamento de Ações'!N856</f>
        <v>0</v>
      </c>
      <c r="D850" s="134">
        <f>'3.Planejamento de Ações'!O856</f>
        <v>0</v>
      </c>
    </row>
    <row r="851" spans="1:4" ht="15.75" customHeight="1">
      <c r="A851" s="134">
        <f>'3.Planejamento de Ações'!E857</f>
        <v>0</v>
      </c>
      <c r="B851" s="134">
        <f>'3.Planejamento de Ações'!K857</f>
        <v>0</v>
      </c>
      <c r="C851" s="134">
        <f>'3.Planejamento de Ações'!N857</f>
        <v>0</v>
      </c>
      <c r="D851" s="134">
        <f>'3.Planejamento de Ações'!O857</f>
        <v>0</v>
      </c>
    </row>
    <row r="852" spans="1:4" ht="15.75" customHeight="1">
      <c r="A852" s="134">
        <f>'3.Planejamento de Ações'!E858</f>
        <v>0</v>
      </c>
      <c r="B852" s="134">
        <f>'3.Planejamento de Ações'!K858</f>
        <v>0</v>
      </c>
      <c r="C852" s="134">
        <f>'3.Planejamento de Ações'!N858</f>
        <v>0</v>
      </c>
      <c r="D852" s="134">
        <f>'3.Planejamento de Ações'!O858</f>
        <v>0</v>
      </c>
    </row>
    <row r="853" spans="1:4" ht="15.75" customHeight="1">
      <c r="A853" s="134">
        <f>'3.Planejamento de Ações'!E859</f>
        <v>0</v>
      </c>
      <c r="B853" s="134">
        <f>'3.Planejamento de Ações'!K859</f>
        <v>0</v>
      </c>
      <c r="C853" s="134">
        <f>'3.Planejamento de Ações'!N859</f>
        <v>0</v>
      </c>
      <c r="D853" s="134">
        <f>'3.Planejamento de Ações'!O859</f>
        <v>0</v>
      </c>
    </row>
    <row r="854" spans="1:4" ht="15.75" customHeight="1">
      <c r="A854" s="134">
        <f>'3.Planejamento de Ações'!E860</f>
        <v>0</v>
      </c>
      <c r="B854" s="134">
        <f>'3.Planejamento de Ações'!K860</f>
        <v>0</v>
      </c>
      <c r="C854" s="134">
        <f>'3.Planejamento de Ações'!N860</f>
        <v>0</v>
      </c>
      <c r="D854" s="134">
        <f>'3.Planejamento de Ações'!O860</f>
        <v>0</v>
      </c>
    </row>
    <row r="855" spans="1:4" ht="15.75" customHeight="1">
      <c r="A855" s="134">
        <f>'3.Planejamento de Ações'!E861</f>
        <v>0</v>
      </c>
      <c r="B855" s="134">
        <f>'3.Planejamento de Ações'!K861</f>
        <v>0</v>
      </c>
      <c r="C855" s="134">
        <f>'3.Planejamento de Ações'!N861</f>
        <v>0</v>
      </c>
      <c r="D855" s="134">
        <f>'3.Planejamento de Ações'!O861</f>
        <v>0</v>
      </c>
    </row>
    <row r="856" spans="1:4" ht="15.75" customHeight="1">
      <c r="A856" s="134">
        <f>'3.Planejamento de Ações'!E862</f>
        <v>0</v>
      </c>
      <c r="B856" s="134">
        <f>'3.Planejamento de Ações'!K862</f>
        <v>0</v>
      </c>
      <c r="C856" s="134">
        <f>'3.Planejamento de Ações'!N862</f>
        <v>0</v>
      </c>
      <c r="D856" s="134">
        <f>'3.Planejamento de Ações'!O862</f>
        <v>0</v>
      </c>
    </row>
    <row r="857" spans="1:4" ht="15.75" customHeight="1">
      <c r="A857" s="134">
        <f>'3.Planejamento de Ações'!E863</f>
        <v>0</v>
      </c>
      <c r="B857" s="134">
        <f>'3.Planejamento de Ações'!K863</f>
        <v>0</v>
      </c>
      <c r="C857" s="134">
        <f>'3.Planejamento de Ações'!N863</f>
        <v>0</v>
      </c>
      <c r="D857" s="134">
        <f>'3.Planejamento de Ações'!O863</f>
        <v>0</v>
      </c>
    </row>
    <row r="858" spans="1:4" ht="15.75" customHeight="1">
      <c r="A858" s="134">
        <f>'3.Planejamento de Ações'!E864</f>
        <v>0</v>
      </c>
      <c r="B858" s="134">
        <f>'3.Planejamento de Ações'!K864</f>
        <v>0</v>
      </c>
      <c r="C858" s="134">
        <f>'3.Planejamento de Ações'!N864</f>
        <v>0</v>
      </c>
      <c r="D858" s="134">
        <f>'3.Planejamento de Ações'!O864</f>
        <v>0</v>
      </c>
    </row>
    <row r="859" spans="1:4" ht="15.75" customHeight="1">
      <c r="A859" s="134">
        <f>'3.Planejamento de Ações'!E865</f>
        <v>0</v>
      </c>
      <c r="B859" s="134">
        <f>'3.Planejamento de Ações'!K865</f>
        <v>0</v>
      </c>
      <c r="C859" s="134">
        <f>'3.Planejamento de Ações'!N865</f>
        <v>0</v>
      </c>
      <c r="D859" s="134">
        <f>'3.Planejamento de Ações'!O865</f>
        <v>0</v>
      </c>
    </row>
    <row r="860" spans="1:4" ht="15.75" customHeight="1">
      <c r="A860" s="134">
        <f>'3.Planejamento de Ações'!E866</f>
        <v>0</v>
      </c>
      <c r="B860" s="134">
        <f>'3.Planejamento de Ações'!K866</f>
        <v>0</v>
      </c>
      <c r="C860" s="134">
        <f>'3.Planejamento de Ações'!N866</f>
        <v>0</v>
      </c>
      <c r="D860" s="134">
        <f>'3.Planejamento de Ações'!O866</f>
        <v>0</v>
      </c>
    </row>
    <row r="861" spans="1:4" ht="15.75" customHeight="1">
      <c r="A861" s="134">
        <f>'3.Planejamento de Ações'!E867</f>
        <v>0</v>
      </c>
      <c r="B861" s="134">
        <f>'3.Planejamento de Ações'!K867</f>
        <v>0</v>
      </c>
      <c r="C861" s="134">
        <f>'3.Planejamento de Ações'!N867</f>
        <v>0</v>
      </c>
      <c r="D861" s="134">
        <f>'3.Planejamento de Ações'!O867</f>
        <v>0</v>
      </c>
    </row>
    <row r="862" spans="1:4" ht="15.75" customHeight="1">
      <c r="A862" s="134">
        <f>'3.Planejamento de Ações'!E868</f>
        <v>0</v>
      </c>
      <c r="B862" s="134">
        <f>'3.Planejamento de Ações'!K868</f>
        <v>0</v>
      </c>
      <c r="C862" s="134">
        <f>'3.Planejamento de Ações'!N868</f>
        <v>0</v>
      </c>
      <c r="D862" s="134">
        <f>'3.Planejamento de Ações'!O868</f>
        <v>0</v>
      </c>
    </row>
    <row r="863" spans="1:4" ht="15.75" customHeight="1">
      <c r="A863" s="134">
        <f>'3.Planejamento de Ações'!E869</f>
        <v>0</v>
      </c>
      <c r="B863" s="134">
        <f>'3.Planejamento de Ações'!K869</f>
        <v>0</v>
      </c>
      <c r="C863" s="134">
        <f>'3.Planejamento de Ações'!N869</f>
        <v>0</v>
      </c>
      <c r="D863" s="134">
        <f>'3.Planejamento de Ações'!O869</f>
        <v>0</v>
      </c>
    </row>
    <row r="864" spans="1:4" ht="15.75" customHeight="1">
      <c r="A864" s="134">
        <f>'3.Planejamento de Ações'!E870</f>
        <v>0</v>
      </c>
      <c r="B864" s="134">
        <f>'3.Planejamento de Ações'!K870</f>
        <v>0</v>
      </c>
      <c r="C864" s="134">
        <f>'3.Planejamento de Ações'!N870</f>
        <v>0</v>
      </c>
      <c r="D864" s="134">
        <f>'3.Planejamento de Ações'!O870</f>
        <v>0</v>
      </c>
    </row>
    <row r="865" spans="1:4" ht="15.75" customHeight="1">
      <c r="A865" s="134">
        <f>'3.Planejamento de Ações'!E871</f>
        <v>0</v>
      </c>
      <c r="B865" s="134">
        <f>'3.Planejamento de Ações'!K871</f>
        <v>0</v>
      </c>
      <c r="C865" s="134">
        <f>'3.Planejamento de Ações'!N871</f>
        <v>0</v>
      </c>
      <c r="D865" s="134">
        <f>'3.Planejamento de Ações'!O871</f>
        <v>0</v>
      </c>
    </row>
    <row r="866" spans="1:4" ht="15.75" customHeight="1">
      <c r="A866" s="134">
        <f>'3.Planejamento de Ações'!E872</f>
        <v>0</v>
      </c>
      <c r="B866" s="134">
        <f>'3.Planejamento de Ações'!K872</f>
        <v>0</v>
      </c>
      <c r="C866" s="134">
        <f>'3.Planejamento de Ações'!N872</f>
        <v>0</v>
      </c>
      <c r="D866" s="134">
        <f>'3.Planejamento de Ações'!O872</f>
        <v>0</v>
      </c>
    </row>
    <row r="867" spans="1:4" ht="15.75" customHeight="1">
      <c r="A867" s="134">
        <f>'3.Planejamento de Ações'!E873</f>
        <v>0</v>
      </c>
      <c r="B867" s="134">
        <f>'3.Planejamento de Ações'!K873</f>
        <v>0</v>
      </c>
      <c r="C867" s="134">
        <f>'3.Planejamento de Ações'!N873</f>
        <v>0</v>
      </c>
      <c r="D867" s="134">
        <f>'3.Planejamento de Ações'!O873</f>
        <v>0</v>
      </c>
    </row>
    <row r="868" spans="1:4" ht="15.75" customHeight="1">
      <c r="A868" s="134">
        <f>'3.Planejamento de Ações'!E874</f>
        <v>0</v>
      </c>
      <c r="B868" s="134">
        <f>'3.Planejamento de Ações'!K874</f>
        <v>0</v>
      </c>
      <c r="C868" s="134">
        <f>'3.Planejamento de Ações'!N874</f>
        <v>0</v>
      </c>
      <c r="D868" s="134">
        <f>'3.Planejamento de Ações'!O874</f>
        <v>0</v>
      </c>
    </row>
    <row r="869" spans="1:4" ht="15.75" customHeight="1">
      <c r="A869" s="134">
        <f>'3.Planejamento de Ações'!E875</f>
        <v>0</v>
      </c>
      <c r="B869" s="134">
        <f>'3.Planejamento de Ações'!K875</f>
        <v>0</v>
      </c>
      <c r="C869" s="134">
        <f>'3.Planejamento de Ações'!N875</f>
        <v>0</v>
      </c>
      <c r="D869" s="134">
        <f>'3.Planejamento de Ações'!O875</f>
        <v>0</v>
      </c>
    </row>
    <row r="870" spans="1:4" ht="15.75" customHeight="1">
      <c r="A870" s="134">
        <f>'3.Planejamento de Ações'!E876</f>
        <v>0</v>
      </c>
      <c r="B870" s="134">
        <f>'3.Planejamento de Ações'!K876</f>
        <v>0</v>
      </c>
      <c r="C870" s="134">
        <f>'3.Planejamento de Ações'!N876</f>
        <v>0</v>
      </c>
      <c r="D870" s="134">
        <f>'3.Planejamento de Ações'!O876</f>
        <v>0</v>
      </c>
    </row>
    <row r="871" spans="1:4" ht="15.75" customHeight="1">
      <c r="A871" s="134">
        <f>'3.Planejamento de Ações'!E877</f>
        <v>0</v>
      </c>
      <c r="B871" s="134">
        <f>'3.Planejamento de Ações'!K877</f>
        <v>0</v>
      </c>
      <c r="C871" s="134">
        <f>'3.Planejamento de Ações'!N877</f>
        <v>0</v>
      </c>
      <c r="D871" s="134">
        <f>'3.Planejamento de Ações'!O877</f>
        <v>0</v>
      </c>
    </row>
    <row r="872" spans="1:4" ht="15.75" customHeight="1">
      <c r="A872" s="134">
        <f>'3.Planejamento de Ações'!E878</f>
        <v>0</v>
      </c>
      <c r="B872" s="134">
        <f>'3.Planejamento de Ações'!K878</f>
        <v>0</v>
      </c>
      <c r="C872" s="134">
        <f>'3.Planejamento de Ações'!N878</f>
        <v>0</v>
      </c>
      <c r="D872" s="134">
        <f>'3.Planejamento de Ações'!O878</f>
        <v>0</v>
      </c>
    </row>
    <row r="873" spans="1:4" ht="15.75" customHeight="1">
      <c r="A873" s="134">
        <f>'3.Planejamento de Ações'!E879</f>
        <v>0</v>
      </c>
      <c r="B873" s="134">
        <f>'3.Planejamento de Ações'!K879</f>
        <v>0</v>
      </c>
      <c r="C873" s="134">
        <f>'3.Planejamento de Ações'!N879</f>
        <v>0</v>
      </c>
      <c r="D873" s="134">
        <f>'3.Planejamento de Ações'!O879</f>
        <v>0</v>
      </c>
    </row>
    <row r="874" spans="1:4" ht="15.75" customHeight="1">
      <c r="A874" s="134">
        <f>'3.Planejamento de Ações'!E880</f>
        <v>0</v>
      </c>
      <c r="B874" s="134">
        <f>'3.Planejamento de Ações'!K880</f>
        <v>0</v>
      </c>
      <c r="C874" s="134">
        <f>'3.Planejamento de Ações'!N880</f>
        <v>0</v>
      </c>
      <c r="D874" s="134">
        <f>'3.Planejamento de Ações'!O880</f>
        <v>0</v>
      </c>
    </row>
    <row r="875" spans="1:4" ht="15.75" customHeight="1">
      <c r="A875" s="134">
        <f>'3.Planejamento de Ações'!E881</f>
        <v>0</v>
      </c>
      <c r="B875" s="134">
        <f>'3.Planejamento de Ações'!K881</f>
        <v>0</v>
      </c>
      <c r="C875" s="134">
        <f>'3.Planejamento de Ações'!N881</f>
        <v>0</v>
      </c>
      <c r="D875" s="134">
        <f>'3.Planejamento de Ações'!O881</f>
        <v>0</v>
      </c>
    </row>
    <row r="876" spans="1:4" ht="15.75" customHeight="1">
      <c r="A876" s="134">
        <f>'3.Planejamento de Ações'!E882</f>
        <v>0</v>
      </c>
      <c r="B876" s="134">
        <f>'3.Planejamento de Ações'!K882</f>
        <v>0</v>
      </c>
      <c r="C876" s="134">
        <f>'3.Planejamento de Ações'!N882</f>
        <v>0</v>
      </c>
      <c r="D876" s="134">
        <f>'3.Planejamento de Ações'!O882</f>
        <v>0</v>
      </c>
    </row>
    <row r="877" spans="1:4" ht="15.75" customHeight="1">
      <c r="A877" s="134">
        <f>'3.Planejamento de Ações'!E883</f>
        <v>0</v>
      </c>
      <c r="B877" s="134">
        <f>'3.Planejamento de Ações'!K883</f>
        <v>0</v>
      </c>
      <c r="C877" s="134">
        <f>'3.Planejamento de Ações'!N883</f>
        <v>0</v>
      </c>
      <c r="D877" s="134">
        <f>'3.Planejamento de Ações'!O883</f>
        <v>0</v>
      </c>
    </row>
    <row r="878" spans="1:4" ht="15.75" customHeight="1">
      <c r="A878" s="134">
        <f>'3.Planejamento de Ações'!E884</f>
        <v>0</v>
      </c>
      <c r="B878" s="134">
        <f>'3.Planejamento de Ações'!K884</f>
        <v>0</v>
      </c>
      <c r="C878" s="134">
        <f>'3.Planejamento de Ações'!N884</f>
        <v>0</v>
      </c>
      <c r="D878" s="134">
        <f>'3.Planejamento de Ações'!O884</f>
        <v>0</v>
      </c>
    </row>
    <row r="879" spans="1:4" ht="15.75" customHeight="1">
      <c r="A879" s="134">
        <f>'3.Planejamento de Ações'!E885</f>
        <v>0</v>
      </c>
      <c r="B879" s="134">
        <f>'3.Planejamento de Ações'!K885</f>
        <v>0</v>
      </c>
      <c r="C879" s="134">
        <f>'3.Planejamento de Ações'!N885</f>
        <v>0</v>
      </c>
      <c r="D879" s="134">
        <f>'3.Planejamento de Ações'!O885</f>
        <v>0</v>
      </c>
    </row>
    <row r="880" spans="1:4" ht="15.75" customHeight="1">
      <c r="A880" s="134">
        <f>'3.Planejamento de Ações'!E886</f>
        <v>0</v>
      </c>
      <c r="B880" s="134">
        <f>'3.Planejamento de Ações'!K886</f>
        <v>0</v>
      </c>
      <c r="C880" s="134">
        <f>'3.Planejamento de Ações'!N886</f>
        <v>0</v>
      </c>
      <c r="D880" s="134">
        <f>'3.Planejamento de Ações'!O886</f>
        <v>0</v>
      </c>
    </row>
    <row r="881" spans="1:4" ht="15.75" customHeight="1">
      <c r="A881" s="134">
        <f>'3.Planejamento de Ações'!E887</f>
        <v>0</v>
      </c>
      <c r="B881" s="134">
        <f>'3.Planejamento de Ações'!K887</f>
        <v>0</v>
      </c>
      <c r="C881" s="134">
        <f>'3.Planejamento de Ações'!N887</f>
        <v>0</v>
      </c>
      <c r="D881" s="134">
        <f>'3.Planejamento de Ações'!O887</f>
        <v>0</v>
      </c>
    </row>
    <row r="882" spans="1:4" ht="15.75" customHeight="1">
      <c r="A882" s="134">
        <f>'3.Planejamento de Ações'!E888</f>
        <v>0</v>
      </c>
      <c r="B882" s="134">
        <f>'3.Planejamento de Ações'!K888</f>
        <v>0</v>
      </c>
      <c r="C882" s="134">
        <f>'3.Planejamento de Ações'!N888</f>
        <v>0</v>
      </c>
      <c r="D882" s="134">
        <f>'3.Planejamento de Ações'!O888</f>
        <v>0</v>
      </c>
    </row>
    <row r="883" spans="1:4" ht="15.75" customHeight="1">
      <c r="A883" s="134">
        <f>'3.Planejamento de Ações'!E889</f>
        <v>0</v>
      </c>
      <c r="B883" s="134">
        <f>'3.Planejamento de Ações'!K889</f>
        <v>0</v>
      </c>
      <c r="C883" s="134">
        <f>'3.Planejamento de Ações'!N889</f>
        <v>0</v>
      </c>
      <c r="D883" s="134">
        <f>'3.Planejamento de Ações'!O889</f>
        <v>0</v>
      </c>
    </row>
    <row r="884" spans="1:4" ht="15.75" customHeight="1">
      <c r="A884" s="134">
        <f>'3.Planejamento de Ações'!E890</f>
        <v>0</v>
      </c>
      <c r="B884" s="134">
        <f>'3.Planejamento de Ações'!K890</f>
        <v>0</v>
      </c>
      <c r="C884" s="134">
        <f>'3.Planejamento de Ações'!N890</f>
        <v>0</v>
      </c>
      <c r="D884" s="134">
        <f>'3.Planejamento de Ações'!O890</f>
        <v>0</v>
      </c>
    </row>
    <row r="885" spans="1:4" ht="15.75" customHeight="1">
      <c r="A885" s="134">
        <f>'3.Planejamento de Ações'!E891</f>
        <v>0</v>
      </c>
      <c r="B885" s="134">
        <f>'3.Planejamento de Ações'!K891</f>
        <v>0</v>
      </c>
      <c r="C885" s="134">
        <f>'3.Planejamento de Ações'!N891</f>
        <v>0</v>
      </c>
      <c r="D885" s="134">
        <f>'3.Planejamento de Ações'!O891</f>
        <v>0</v>
      </c>
    </row>
    <row r="886" spans="1:4" ht="15.75" customHeight="1">
      <c r="A886" s="134">
        <f>'3.Planejamento de Ações'!E892</f>
        <v>0</v>
      </c>
      <c r="B886" s="134">
        <f>'3.Planejamento de Ações'!K892</f>
        <v>0</v>
      </c>
      <c r="C886" s="134">
        <f>'3.Planejamento de Ações'!N892</f>
        <v>0</v>
      </c>
      <c r="D886" s="134">
        <f>'3.Planejamento de Ações'!O892</f>
        <v>0</v>
      </c>
    </row>
    <row r="887" spans="1:4" ht="15.75" customHeight="1">
      <c r="A887" s="134">
        <f>'3.Planejamento de Ações'!E893</f>
        <v>0</v>
      </c>
      <c r="B887" s="134">
        <f>'3.Planejamento de Ações'!K893</f>
        <v>0</v>
      </c>
      <c r="C887" s="134">
        <f>'3.Planejamento de Ações'!N893</f>
        <v>0</v>
      </c>
      <c r="D887" s="134">
        <f>'3.Planejamento de Ações'!O893</f>
        <v>0</v>
      </c>
    </row>
    <row r="888" spans="1:4" ht="15.75" customHeight="1">
      <c r="A888" s="134">
        <f>'3.Planejamento de Ações'!E894</f>
        <v>0</v>
      </c>
      <c r="B888" s="134">
        <f>'3.Planejamento de Ações'!K894</f>
        <v>0</v>
      </c>
      <c r="C888" s="134">
        <f>'3.Planejamento de Ações'!N894</f>
        <v>0</v>
      </c>
      <c r="D888" s="134">
        <f>'3.Planejamento de Ações'!O894</f>
        <v>0</v>
      </c>
    </row>
    <row r="889" spans="1:4" ht="15.75" customHeight="1">
      <c r="A889" s="134">
        <f>'3.Planejamento de Ações'!E895</f>
        <v>0</v>
      </c>
      <c r="B889" s="134">
        <f>'3.Planejamento de Ações'!K895</f>
        <v>0</v>
      </c>
      <c r="C889" s="134">
        <f>'3.Planejamento de Ações'!N895</f>
        <v>0</v>
      </c>
      <c r="D889" s="134">
        <f>'3.Planejamento de Ações'!O895</f>
        <v>0</v>
      </c>
    </row>
    <row r="890" spans="1:4" ht="15.75" customHeight="1">
      <c r="A890" s="134">
        <f>'3.Planejamento de Ações'!E896</f>
        <v>0</v>
      </c>
      <c r="B890" s="134">
        <f>'3.Planejamento de Ações'!K896</f>
        <v>0</v>
      </c>
      <c r="C890" s="134">
        <f>'3.Planejamento de Ações'!N896</f>
        <v>0</v>
      </c>
      <c r="D890" s="134">
        <f>'3.Planejamento de Ações'!O896</f>
        <v>0</v>
      </c>
    </row>
    <row r="891" spans="1:4" ht="15.75" customHeight="1">
      <c r="A891" s="134">
        <f>'3.Planejamento de Ações'!E897</f>
        <v>0</v>
      </c>
      <c r="B891" s="134">
        <f>'3.Planejamento de Ações'!K897</f>
        <v>0</v>
      </c>
      <c r="C891" s="134">
        <f>'3.Planejamento de Ações'!N897</f>
        <v>0</v>
      </c>
      <c r="D891" s="134">
        <f>'3.Planejamento de Ações'!O897</f>
        <v>0</v>
      </c>
    </row>
    <row r="892" spans="1:4" ht="15.75" customHeight="1">
      <c r="A892" s="134">
        <f>'3.Planejamento de Ações'!E898</f>
        <v>0</v>
      </c>
      <c r="B892" s="134">
        <f>'3.Planejamento de Ações'!K898</f>
        <v>0</v>
      </c>
      <c r="C892" s="134">
        <f>'3.Planejamento de Ações'!N898</f>
        <v>0</v>
      </c>
      <c r="D892" s="134">
        <f>'3.Planejamento de Ações'!O898</f>
        <v>0</v>
      </c>
    </row>
    <row r="893" spans="1:4" ht="15.75" customHeight="1">
      <c r="A893" s="134">
        <f>'3.Planejamento de Ações'!E899</f>
        <v>0</v>
      </c>
      <c r="B893" s="134">
        <f>'3.Planejamento de Ações'!K899</f>
        <v>0</v>
      </c>
      <c r="C893" s="134">
        <f>'3.Planejamento de Ações'!N899</f>
        <v>0</v>
      </c>
      <c r="D893" s="134">
        <f>'3.Planejamento de Ações'!O899</f>
        <v>0</v>
      </c>
    </row>
    <row r="894" spans="1:4" ht="15.75" customHeight="1">
      <c r="A894" s="134">
        <f>'3.Planejamento de Ações'!E900</f>
        <v>0</v>
      </c>
      <c r="B894" s="134">
        <f>'3.Planejamento de Ações'!K900</f>
        <v>0</v>
      </c>
      <c r="C894" s="134">
        <f>'3.Planejamento de Ações'!N900</f>
        <v>0</v>
      </c>
      <c r="D894" s="134">
        <f>'3.Planejamento de Ações'!O900</f>
        <v>0</v>
      </c>
    </row>
    <row r="895" spans="1:4" ht="15.75" customHeight="1">
      <c r="A895" s="134">
        <f>'3.Planejamento de Ações'!E901</f>
        <v>0</v>
      </c>
      <c r="B895" s="134">
        <f>'3.Planejamento de Ações'!K901</f>
        <v>0</v>
      </c>
      <c r="C895" s="134">
        <f>'3.Planejamento de Ações'!N901</f>
        <v>0</v>
      </c>
      <c r="D895" s="134">
        <f>'3.Planejamento de Ações'!O901</f>
        <v>0</v>
      </c>
    </row>
    <row r="896" spans="1:4" ht="15.75" customHeight="1">
      <c r="A896" s="134">
        <f>'3.Planejamento de Ações'!E902</f>
        <v>0</v>
      </c>
      <c r="B896" s="134">
        <f>'3.Planejamento de Ações'!K902</f>
        <v>0</v>
      </c>
      <c r="C896" s="134">
        <f>'3.Planejamento de Ações'!N902</f>
        <v>0</v>
      </c>
      <c r="D896" s="134">
        <f>'3.Planejamento de Ações'!O902</f>
        <v>0</v>
      </c>
    </row>
    <row r="897" spans="1:4" ht="15.75" customHeight="1">
      <c r="A897" s="134">
        <f>'3.Planejamento de Ações'!E903</f>
        <v>0</v>
      </c>
      <c r="B897" s="134">
        <f>'3.Planejamento de Ações'!K903</f>
        <v>0</v>
      </c>
      <c r="C897" s="134">
        <f>'3.Planejamento de Ações'!N903</f>
        <v>0</v>
      </c>
      <c r="D897" s="134">
        <f>'3.Planejamento de Ações'!O903</f>
        <v>0</v>
      </c>
    </row>
    <row r="898" spans="1:4" ht="15.75" customHeight="1">
      <c r="A898" s="134">
        <f>'3.Planejamento de Ações'!E904</f>
        <v>0</v>
      </c>
      <c r="B898" s="134">
        <f>'3.Planejamento de Ações'!K904</f>
        <v>0</v>
      </c>
      <c r="C898" s="134">
        <f>'3.Planejamento de Ações'!N904</f>
        <v>0</v>
      </c>
      <c r="D898" s="134">
        <f>'3.Planejamento de Ações'!O904</f>
        <v>0</v>
      </c>
    </row>
    <row r="899" spans="1:4" ht="15.75" customHeight="1">
      <c r="A899" s="134">
        <f>'3.Planejamento de Ações'!E905</f>
        <v>0</v>
      </c>
      <c r="B899" s="134">
        <f>'3.Planejamento de Ações'!K905</f>
        <v>0</v>
      </c>
      <c r="C899" s="134">
        <f>'3.Planejamento de Ações'!N905</f>
        <v>0</v>
      </c>
      <c r="D899" s="134">
        <f>'3.Planejamento de Ações'!O905</f>
        <v>0</v>
      </c>
    </row>
    <row r="900" spans="1:4" ht="15.75" customHeight="1">
      <c r="A900" s="134">
        <f>'3.Planejamento de Ações'!E906</f>
        <v>0</v>
      </c>
      <c r="B900" s="134">
        <f>'3.Planejamento de Ações'!K906</f>
        <v>0</v>
      </c>
      <c r="C900" s="134">
        <f>'3.Planejamento de Ações'!N906</f>
        <v>0</v>
      </c>
      <c r="D900" s="134">
        <f>'3.Planejamento de Ações'!O906</f>
        <v>0</v>
      </c>
    </row>
    <row r="901" spans="1:4" ht="15.75" customHeight="1">
      <c r="A901" s="134">
        <f>'3.Planejamento de Ações'!E907</f>
        <v>0</v>
      </c>
      <c r="B901" s="134">
        <f>'3.Planejamento de Ações'!K907</f>
        <v>0</v>
      </c>
      <c r="C901" s="134">
        <f>'3.Planejamento de Ações'!N907</f>
        <v>0</v>
      </c>
      <c r="D901" s="134">
        <f>'3.Planejamento de Ações'!O907</f>
        <v>0</v>
      </c>
    </row>
    <row r="902" spans="1:4" ht="15.75" customHeight="1">
      <c r="A902" s="134">
        <f>'3.Planejamento de Ações'!E908</f>
        <v>0</v>
      </c>
      <c r="B902" s="134">
        <f>'3.Planejamento de Ações'!K908</f>
        <v>0</v>
      </c>
      <c r="C902" s="134">
        <f>'3.Planejamento de Ações'!N908</f>
        <v>0</v>
      </c>
      <c r="D902" s="134">
        <f>'3.Planejamento de Ações'!O908</f>
        <v>0</v>
      </c>
    </row>
    <row r="903" spans="1:4" ht="15.75" customHeight="1">
      <c r="A903" s="134">
        <f>'3.Planejamento de Ações'!E909</f>
        <v>0</v>
      </c>
      <c r="B903" s="134">
        <f>'3.Planejamento de Ações'!K909</f>
        <v>0</v>
      </c>
      <c r="C903" s="134">
        <f>'3.Planejamento de Ações'!N909</f>
        <v>0</v>
      </c>
      <c r="D903" s="134">
        <f>'3.Planejamento de Ações'!O909</f>
        <v>0</v>
      </c>
    </row>
    <row r="904" spans="1:4" ht="15.75" customHeight="1">
      <c r="A904" s="134">
        <f>'3.Planejamento de Ações'!E910</f>
        <v>0</v>
      </c>
      <c r="B904" s="134">
        <f>'3.Planejamento de Ações'!K910</f>
        <v>0</v>
      </c>
      <c r="C904" s="134">
        <f>'3.Planejamento de Ações'!N910</f>
        <v>0</v>
      </c>
      <c r="D904" s="134">
        <f>'3.Planejamento de Ações'!O910</f>
        <v>0</v>
      </c>
    </row>
    <row r="905" spans="1:4" ht="15.75" customHeight="1">
      <c r="A905" s="134">
        <f>'3.Planejamento de Ações'!E911</f>
        <v>0</v>
      </c>
      <c r="B905" s="134">
        <f>'3.Planejamento de Ações'!K911</f>
        <v>0</v>
      </c>
      <c r="C905" s="134">
        <f>'3.Planejamento de Ações'!N911</f>
        <v>0</v>
      </c>
      <c r="D905" s="134">
        <f>'3.Planejamento de Ações'!O911</f>
        <v>0</v>
      </c>
    </row>
    <row r="906" spans="1:4" ht="15.75" customHeight="1">
      <c r="A906" s="134">
        <f>'3.Planejamento de Ações'!E912</f>
        <v>0</v>
      </c>
      <c r="B906" s="134">
        <f>'3.Planejamento de Ações'!K912</f>
        <v>0</v>
      </c>
      <c r="C906" s="134">
        <f>'3.Planejamento de Ações'!N912</f>
        <v>0</v>
      </c>
      <c r="D906" s="134">
        <f>'3.Planejamento de Ações'!O912</f>
        <v>0</v>
      </c>
    </row>
    <row r="907" spans="1:4" ht="15.75" customHeight="1">
      <c r="A907" s="134">
        <f>'3.Planejamento de Ações'!E913</f>
        <v>0</v>
      </c>
      <c r="B907" s="134">
        <f>'3.Planejamento de Ações'!K913</f>
        <v>0</v>
      </c>
      <c r="C907" s="134">
        <f>'3.Planejamento de Ações'!N913</f>
        <v>0</v>
      </c>
      <c r="D907" s="134">
        <f>'3.Planejamento de Ações'!O913</f>
        <v>0</v>
      </c>
    </row>
    <row r="908" spans="1:4" ht="15.75" customHeight="1">
      <c r="A908" s="134">
        <f>'3.Planejamento de Ações'!E914</f>
        <v>0</v>
      </c>
      <c r="B908" s="134">
        <f>'3.Planejamento de Ações'!K914</f>
        <v>0</v>
      </c>
      <c r="C908" s="134">
        <f>'3.Planejamento de Ações'!N914</f>
        <v>0</v>
      </c>
      <c r="D908" s="134">
        <f>'3.Planejamento de Ações'!O914</f>
        <v>0</v>
      </c>
    </row>
    <row r="909" spans="1:4" ht="15.75" customHeight="1">
      <c r="A909" s="134">
        <f>'3.Planejamento de Ações'!E915</f>
        <v>0</v>
      </c>
      <c r="B909" s="134">
        <f>'3.Planejamento de Ações'!K915</f>
        <v>0</v>
      </c>
      <c r="C909" s="134">
        <f>'3.Planejamento de Ações'!N915</f>
        <v>0</v>
      </c>
      <c r="D909" s="134">
        <f>'3.Planejamento de Ações'!O915</f>
        <v>0</v>
      </c>
    </row>
    <row r="910" spans="1:4" ht="15.75" customHeight="1">
      <c r="A910" s="134">
        <f>'3.Planejamento de Ações'!E916</f>
        <v>0</v>
      </c>
      <c r="B910" s="134">
        <f>'3.Planejamento de Ações'!K916</f>
        <v>0</v>
      </c>
      <c r="C910" s="134">
        <f>'3.Planejamento de Ações'!N916</f>
        <v>0</v>
      </c>
      <c r="D910" s="134">
        <f>'3.Planejamento de Ações'!O916</f>
        <v>0</v>
      </c>
    </row>
    <row r="911" spans="1:4" ht="15.75" customHeight="1">
      <c r="A911" s="134">
        <f>'3.Planejamento de Ações'!E917</f>
        <v>0</v>
      </c>
      <c r="B911" s="134">
        <f>'3.Planejamento de Ações'!K917</f>
        <v>0</v>
      </c>
      <c r="C911" s="134">
        <f>'3.Planejamento de Ações'!N917</f>
        <v>0</v>
      </c>
      <c r="D911" s="134">
        <f>'3.Planejamento de Ações'!O917</f>
        <v>0</v>
      </c>
    </row>
    <row r="912" spans="1:4" ht="15.75" customHeight="1">
      <c r="A912" s="134">
        <f>'3.Planejamento de Ações'!E918</f>
        <v>0</v>
      </c>
      <c r="B912" s="134">
        <f>'3.Planejamento de Ações'!K918</f>
        <v>0</v>
      </c>
      <c r="C912" s="134">
        <f>'3.Planejamento de Ações'!N918</f>
        <v>0</v>
      </c>
      <c r="D912" s="134">
        <f>'3.Planejamento de Ações'!O918</f>
        <v>0</v>
      </c>
    </row>
    <row r="913" spans="1:4" ht="15.75" customHeight="1">
      <c r="A913" s="134">
        <f>'3.Planejamento de Ações'!E919</f>
        <v>0</v>
      </c>
      <c r="B913" s="134">
        <f>'3.Planejamento de Ações'!K919</f>
        <v>0</v>
      </c>
      <c r="C913" s="134">
        <f>'3.Planejamento de Ações'!N919</f>
        <v>0</v>
      </c>
      <c r="D913" s="134">
        <f>'3.Planejamento de Ações'!O919</f>
        <v>0</v>
      </c>
    </row>
    <row r="914" spans="1:4" ht="15.75" customHeight="1">
      <c r="A914" s="134">
        <f>'3.Planejamento de Ações'!E920</f>
        <v>0</v>
      </c>
      <c r="B914" s="134">
        <f>'3.Planejamento de Ações'!K920</f>
        <v>0</v>
      </c>
      <c r="C914" s="134">
        <f>'3.Planejamento de Ações'!N920</f>
        <v>0</v>
      </c>
      <c r="D914" s="134">
        <f>'3.Planejamento de Ações'!O920</f>
        <v>0</v>
      </c>
    </row>
    <row r="915" spans="1:4" ht="15.75" customHeight="1">
      <c r="A915" s="134">
        <f>'3.Planejamento de Ações'!E921</f>
        <v>0</v>
      </c>
      <c r="B915" s="134">
        <f>'3.Planejamento de Ações'!K921</f>
        <v>0</v>
      </c>
      <c r="C915" s="134">
        <f>'3.Planejamento de Ações'!N921</f>
        <v>0</v>
      </c>
      <c r="D915" s="134">
        <f>'3.Planejamento de Ações'!O921</f>
        <v>0</v>
      </c>
    </row>
    <row r="916" spans="1:4" ht="15.75" customHeight="1">
      <c r="A916" s="134">
        <f>'3.Planejamento de Ações'!E922</f>
        <v>0</v>
      </c>
      <c r="B916" s="134">
        <f>'3.Planejamento de Ações'!K922</f>
        <v>0</v>
      </c>
      <c r="C916" s="134">
        <f>'3.Planejamento de Ações'!N922</f>
        <v>0</v>
      </c>
      <c r="D916" s="134">
        <f>'3.Planejamento de Ações'!O922</f>
        <v>0</v>
      </c>
    </row>
    <row r="917" spans="1:4" ht="15.75" customHeight="1">
      <c r="A917" s="134">
        <f>'3.Planejamento de Ações'!E923</f>
        <v>0</v>
      </c>
      <c r="B917" s="134">
        <f>'3.Planejamento de Ações'!K923</f>
        <v>0</v>
      </c>
      <c r="C917" s="134">
        <f>'3.Planejamento de Ações'!N923</f>
        <v>0</v>
      </c>
      <c r="D917" s="134">
        <f>'3.Planejamento de Ações'!O923</f>
        <v>0</v>
      </c>
    </row>
    <row r="918" spans="1:4" ht="15.75" customHeight="1">
      <c r="A918" s="134">
        <f>'3.Planejamento de Ações'!E924</f>
        <v>0</v>
      </c>
      <c r="B918" s="134">
        <f>'3.Planejamento de Ações'!K924</f>
        <v>0</v>
      </c>
      <c r="C918" s="134">
        <f>'3.Planejamento de Ações'!N924</f>
        <v>0</v>
      </c>
      <c r="D918" s="134">
        <f>'3.Planejamento de Ações'!O924</f>
        <v>0</v>
      </c>
    </row>
    <row r="919" spans="1:4" ht="15.75" customHeight="1">
      <c r="A919" s="134">
        <f>'3.Planejamento de Ações'!E925</f>
        <v>0</v>
      </c>
      <c r="B919" s="134">
        <f>'3.Planejamento de Ações'!K925</f>
        <v>0</v>
      </c>
      <c r="C919" s="134">
        <f>'3.Planejamento de Ações'!N925</f>
        <v>0</v>
      </c>
      <c r="D919" s="134">
        <f>'3.Planejamento de Ações'!O925</f>
        <v>0</v>
      </c>
    </row>
    <row r="920" spans="1:4" ht="15.75" customHeight="1">
      <c r="A920" s="134">
        <f>'3.Planejamento de Ações'!E926</f>
        <v>0</v>
      </c>
      <c r="B920" s="134">
        <f>'3.Planejamento de Ações'!K926</f>
        <v>0</v>
      </c>
      <c r="C920" s="134">
        <f>'3.Planejamento de Ações'!N926</f>
        <v>0</v>
      </c>
      <c r="D920" s="134">
        <f>'3.Planejamento de Ações'!O926</f>
        <v>0</v>
      </c>
    </row>
    <row r="921" spans="1:4" ht="15.75" customHeight="1">
      <c r="A921" s="134">
        <f>'3.Planejamento de Ações'!E927</f>
        <v>0</v>
      </c>
      <c r="B921" s="134">
        <f>'3.Planejamento de Ações'!K927</f>
        <v>0</v>
      </c>
      <c r="C921" s="134">
        <f>'3.Planejamento de Ações'!N927</f>
        <v>0</v>
      </c>
      <c r="D921" s="134">
        <f>'3.Planejamento de Ações'!O927</f>
        <v>0</v>
      </c>
    </row>
    <row r="922" spans="1:4" ht="15.75" customHeight="1">
      <c r="A922" s="134">
        <f>'3.Planejamento de Ações'!E928</f>
        <v>0</v>
      </c>
      <c r="B922" s="134">
        <f>'3.Planejamento de Ações'!K928</f>
        <v>0</v>
      </c>
      <c r="C922" s="134">
        <f>'3.Planejamento de Ações'!N928</f>
        <v>0</v>
      </c>
      <c r="D922" s="134">
        <f>'3.Planejamento de Ações'!O928</f>
        <v>0</v>
      </c>
    </row>
    <row r="923" spans="1:4" ht="15.75" customHeight="1">
      <c r="A923" s="134">
        <f>'3.Planejamento de Ações'!E929</f>
        <v>0</v>
      </c>
      <c r="B923" s="134">
        <f>'3.Planejamento de Ações'!K929</f>
        <v>0</v>
      </c>
      <c r="C923" s="134">
        <f>'3.Planejamento de Ações'!N929</f>
        <v>0</v>
      </c>
      <c r="D923" s="134">
        <f>'3.Planejamento de Ações'!O929</f>
        <v>0</v>
      </c>
    </row>
    <row r="924" spans="1:4" ht="15.75" customHeight="1">
      <c r="A924" s="134">
        <f>'3.Planejamento de Ações'!E930</f>
        <v>0</v>
      </c>
      <c r="B924" s="134">
        <f>'3.Planejamento de Ações'!K930</f>
        <v>0</v>
      </c>
      <c r="C924" s="134">
        <f>'3.Planejamento de Ações'!N930</f>
        <v>0</v>
      </c>
      <c r="D924" s="134">
        <f>'3.Planejamento de Ações'!O930</f>
        <v>0</v>
      </c>
    </row>
    <row r="925" spans="1:4" ht="15.75" customHeight="1">
      <c r="A925" s="134">
        <f>'3.Planejamento de Ações'!E931</f>
        <v>0</v>
      </c>
      <c r="B925" s="134">
        <f>'3.Planejamento de Ações'!K931</f>
        <v>0</v>
      </c>
      <c r="C925" s="134">
        <f>'3.Planejamento de Ações'!N931</f>
        <v>0</v>
      </c>
      <c r="D925" s="134">
        <f>'3.Planejamento de Ações'!O931</f>
        <v>0</v>
      </c>
    </row>
    <row r="926" spans="1:4" ht="15.75" customHeight="1">
      <c r="A926" s="134">
        <f>'3.Planejamento de Ações'!E932</f>
        <v>0</v>
      </c>
      <c r="B926" s="134">
        <f>'3.Planejamento de Ações'!K932</f>
        <v>0</v>
      </c>
      <c r="C926" s="134">
        <f>'3.Planejamento de Ações'!N932</f>
        <v>0</v>
      </c>
      <c r="D926" s="134">
        <f>'3.Planejamento de Ações'!O932</f>
        <v>0</v>
      </c>
    </row>
    <row r="927" spans="1:4" ht="15.75" customHeight="1">
      <c r="A927" s="134">
        <f>'3.Planejamento de Ações'!E933</f>
        <v>0</v>
      </c>
      <c r="B927" s="134">
        <f>'3.Planejamento de Ações'!K933</f>
        <v>0</v>
      </c>
      <c r="C927" s="134">
        <f>'3.Planejamento de Ações'!N933</f>
        <v>0</v>
      </c>
      <c r="D927" s="134">
        <f>'3.Planejamento de Ações'!O933</f>
        <v>0</v>
      </c>
    </row>
    <row r="928" spans="1:4" ht="15.75" customHeight="1">
      <c r="A928" s="134">
        <f>'3.Planejamento de Ações'!E934</f>
        <v>0</v>
      </c>
      <c r="B928" s="134">
        <f>'3.Planejamento de Ações'!K934</f>
        <v>0</v>
      </c>
      <c r="C928" s="134">
        <f>'3.Planejamento de Ações'!N934</f>
        <v>0</v>
      </c>
      <c r="D928" s="134">
        <f>'3.Planejamento de Ações'!O934</f>
        <v>0</v>
      </c>
    </row>
    <row r="929" spans="1:4" ht="15.75" customHeight="1">
      <c r="A929" s="134">
        <f>'3.Planejamento de Ações'!E935</f>
        <v>0</v>
      </c>
      <c r="B929" s="134">
        <f>'3.Planejamento de Ações'!K935</f>
        <v>0</v>
      </c>
      <c r="C929" s="134">
        <f>'3.Planejamento de Ações'!N935</f>
        <v>0</v>
      </c>
      <c r="D929" s="134">
        <f>'3.Planejamento de Ações'!O935</f>
        <v>0</v>
      </c>
    </row>
    <row r="930" spans="1:4" ht="15.75" customHeight="1">
      <c r="A930" s="134">
        <f>'3.Planejamento de Ações'!E936</f>
        <v>0</v>
      </c>
      <c r="B930" s="134">
        <f>'3.Planejamento de Ações'!K936</f>
        <v>0</v>
      </c>
      <c r="C930" s="134">
        <f>'3.Planejamento de Ações'!N936</f>
        <v>0</v>
      </c>
      <c r="D930" s="134">
        <f>'3.Planejamento de Ações'!O936</f>
        <v>0</v>
      </c>
    </row>
    <row r="931" spans="1:4" ht="15.75" customHeight="1">
      <c r="A931" s="134">
        <f>'3.Planejamento de Ações'!E937</f>
        <v>0</v>
      </c>
      <c r="B931" s="134">
        <f>'3.Planejamento de Ações'!K937</f>
        <v>0</v>
      </c>
      <c r="C931" s="134">
        <f>'3.Planejamento de Ações'!N937</f>
        <v>0</v>
      </c>
      <c r="D931" s="134">
        <f>'3.Planejamento de Ações'!O937</f>
        <v>0</v>
      </c>
    </row>
    <row r="932" spans="1:4" ht="15.75" customHeight="1">
      <c r="A932" s="134">
        <f>'3.Planejamento de Ações'!E938</f>
        <v>0</v>
      </c>
      <c r="B932" s="134">
        <f>'3.Planejamento de Ações'!K938</f>
        <v>0</v>
      </c>
      <c r="C932" s="134">
        <f>'3.Planejamento de Ações'!N938</f>
        <v>0</v>
      </c>
      <c r="D932" s="134">
        <f>'3.Planejamento de Ações'!O938</f>
        <v>0</v>
      </c>
    </row>
    <row r="933" spans="1:4" ht="15.75" customHeight="1">
      <c r="A933" s="134">
        <f>'3.Planejamento de Ações'!E939</f>
        <v>0</v>
      </c>
      <c r="B933" s="134">
        <f>'3.Planejamento de Ações'!K939</f>
        <v>0</v>
      </c>
      <c r="C933" s="134">
        <f>'3.Planejamento de Ações'!N939</f>
        <v>0</v>
      </c>
      <c r="D933" s="134">
        <f>'3.Planejamento de Ações'!O939</f>
        <v>0</v>
      </c>
    </row>
    <row r="934" spans="1:4" ht="15.75" customHeight="1">
      <c r="A934" s="134">
        <f>'3.Planejamento de Ações'!E940</f>
        <v>0</v>
      </c>
      <c r="B934" s="134">
        <f>'3.Planejamento de Ações'!K940</f>
        <v>0</v>
      </c>
      <c r="C934" s="134">
        <f>'3.Planejamento de Ações'!N940</f>
        <v>0</v>
      </c>
      <c r="D934" s="134">
        <f>'3.Planejamento de Ações'!O940</f>
        <v>0</v>
      </c>
    </row>
    <row r="935" spans="1:4" ht="15.75" customHeight="1">
      <c r="A935" s="134">
        <f>'3.Planejamento de Ações'!E941</f>
        <v>0</v>
      </c>
      <c r="B935" s="134">
        <f>'3.Planejamento de Ações'!K941</f>
        <v>0</v>
      </c>
      <c r="C935" s="134">
        <f>'3.Planejamento de Ações'!N941</f>
        <v>0</v>
      </c>
      <c r="D935" s="134">
        <f>'3.Planejamento de Ações'!O941</f>
        <v>0</v>
      </c>
    </row>
    <row r="936" spans="1:4" ht="15.75" customHeight="1">
      <c r="A936" s="134">
        <f>'3.Planejamento de Ações'!E942</f>
        <v>0</v>
      </c>
      <c r="B936" s="134">
        <f>'3.Planejamento de Ações'!K942</f>
        <v>0</v>
      </c>
      <c r="C936" s="134">
        <f>'3.Planejamento de Ações'!N942</f>
        <v>0</v>
      </c>
      <c r="D936" s="134">
        <f>'3.Planejamento de Ações'!O942</f>
        <v>0</v>
      </c>
    </row>
    <row r="937" spans="1:4" ht="15.75" customHeight="1">
      <c r="A937" s="134">
        <f>'3.Planejamento de Ações'!E943</f>
        <v>0</v>
      </c>
      <c r="B937" s="134">
        <f>'3.Planejamento de Ações'!K943</f>
        <v>0</v>
      </c>
      <c r="C937" s="134">
        <f>'3.Planejamento de Ações'!N943</f>
        <v>0</v>
      </c>
      <c r="D937" s="134">
        <f>'3.Planejamento de Ações'!O943</f>
        <v>0</v>
      </c>
    </row>
    <row r="938" spans="1:4" ht="15.75" customHeight="1">
      <c r="A938" s="134">
        <f>'3.Planejamento de Ações'!E944</f>
        <v>0</v>
      </c>
      <c r="B938" s="134">
        <f>'3.Planejamento de Ações'!K944</f>
        <v>0</v>
      </c>
      <c r="C938" s="134">
        <f>'3.Planejamento de Ações'!N944</f>
        <v>0</v>
      </c>
      <c r="D938" s="134">
        <f>'3.Planejamento de Ações'!O944</f>
        <v>0</v>
      </c>
    </row>
    <row r="939" spans="1:4" ht="15.75" customHeight="1">
      <c r="A939" s="134">
        <f>'3.Planejamento de Ações'!E945</f>
        <v>0</v>
      </c>
      <c r="B939" s="134">
        <f>'3.Planejamento de Ações'!K945</f>
        <v>0</v>
      </c>
      <c r="C939" s="134">
        <f>'3.Planejamento de Ações'!N945</f>
        <v>0</v>
      </c>
      <c r="D939" s="134">
        <f>'3.Planejamento de Ações'!O945</f>
        <v>0</v>
      </c>
    </row>
    <row r="940" spans="1:4" ht="15.75" customHeight="1">
      <c r="A940" s="134">
        <f>'3.Planejamento de Ações'!E946</f>
        <v>0</v>
      </c>
      <c r="B940" s="134">
        <f>'3.Planejamento de Ações'!K946</f>
        <v>0</v>
      </c>
      <c r="C940" s="134">
        <f>'3.Planejamento de Ações'!N946</f>
        <v>0</v>
      </c>
      <c r="D940" s="134">
        <f>'3.Planejamento de Ações'!O946</f>
        <v>0</v>
      </c>
    </row>
    <row r="941" spans="1:4" ht="15.75" customHeight="1">
      <c r="A941" s="134">
        <f>'3.Planejamento de Ações'!E947</f>
        <v>0</v>
      </c>
      <c r="B941" s="134">
        <f>'3.Planejamento de Ações'!K947</f>
        <v>0</v>
      </c>
      <c r="C941" s="134">
        <f>'3.Planejamento de Ações'!N947</f>
        <v>0</v>
      </c>
      <c r="D941" s="134">
        <f>'3.Planejamento de Ações'!O947</f>
        <v>0</v>
      </c>
    </row>
    <row r="942" spans="1:4" ht="15.75" customHeight="1">
      <c r="A942" s="134">
        <f>'3.Planejamento de Ações'!E948</f>
        <v>0</v>
      </c>
      <c r="B942" s="134">
        <f>'3.Planejamento de Ações'!K948</f>
        <v>0</v>
      </c>
      <c r="C942" s="134">
        <f>'3.Planejamento de Ações'!N948</f>
        <v>0</v>
      </c>
      <c r="D942" s="134">
        <f>'3.Planejamento de Ações'!O948</f>
        <v>0</v>
      </c>
    </row>
    <row r="943" spans="1:4" ht="15.75" customHeight="1">
      <c r="A943" s="134">
        <f>'3.Planejamento de Ações'!E949</f>
        <v>0</v>
      </c>
      <c r="B943" s="134">
        <f>'3.Planejamento de Ações'!K949</f>
        <v>0</v>
      </c>
      <c r="C943" s="134">
        <f>'3.Planejamento de Ações'!N949</f>
        <v>0</v>
      </c>
      <c r="D943" s="134">
        <f>'3.Planejamento de Ações'!O949</f>
        <v>0</v>
      </c>
    </row>
    <row r="944" spans="1:4" ht="15.75" customHeight="1">
      <c r="A944" s="134">
        <f>'3.Planejamento de Ações'!E950</f>
        <v>0</v>
      </c>
      <c r="B944" s="134">
        <f>'3.Planejamento de Ações'!K950</f>
        <v>0</v>
      </c>
      <c r="C944" s="134">
        <f>'3.Planejamento de Ações'!N950</f>
        <v>0</v>
      </c>
      <c r="D944" s="134">
        <f>'3.Planejamento de Ações'!O950</f>
        <v>0</v>
      </c>
    </row>
    <row r="945" spans="1:4" ht="15.75" customHeight="1">
      <c r="A945" s="134">
        <f>'3.Planejamento de Ações'!E951</f>
        <v>0</v>
      </c>
      <c r="B945" s="134">
        <f>'3.Planejamento de Ações'!K951</f>
        <v>0</v>
      </c>
      <c r="C945" s="134">
        <f>'3.Planejamento de Ações'!N951</f>
        <v>0</v>
      </c>
      <c r="D945" s="134">
        <f>'3.Planejamento de Ações'!O951</f>
        <v>0</v>
      </c>
    </row>
    <row r="946" spans="1:4" ht="15.75" customHeight="1">
      <c r="A946" s="134">
        <f>'3.Planejamento de Ações'!E952</f>
        <v>0</v>
      </c>
      <c r="B946" s="134">
        <f>'3.Planejamento de Ações'!K952</f>
        <v>0</v>
      </c>
      <c r="C946" s="134">
        <f>'3.Planejamento de Ações'!N952</f>
        <v>0</v>
      </c>
      <c r="D946" s="134">
        <f>'3.Planejamento de Ações'!O952</f>
        <v>0</v>
      </c>
    </row>
    <row r="947" spans="1:4" ht="15.75" customHeight="1">
      <c r="A947" s="134">
        <f>'3.Planejamento de Ações'!E953</f>
        <v>0</v>
      </c>
      <c r="B947" s="134">
        <f>'3.Planejamento de Ações'!K953</f>
        <v>0</v>
      </c>
      <c r="C947" s="134">
        <f>'3.Planejamento de Ações'!N953</f>
        <v>0</v>
      </c>
      <c r="D947" s="134">
        <f>'3.Planejamento de Ações'!O953</f>
        <v>0</v>
      </c>
    </row>
    <row r="948" spans="1:4" ht="15.75" customHeight="1">
      <c r="A948" s="134">
        <f>'3.Planejamento de Ações'!E954</f>
        <v>0</v>
      </c>
      <c r="B948" s="134">
        <f>'3.Planejamento de Ações'!K954</f>
        <v>0</v>
      </c>
      <c r="C948" s="134">
        <f>'3.Planejamento de Ações'!N954</f>
        <v>0</v>
      </c>
      <c r="D948" s="134">
        <f>'3.Planejamento de Ações'!O954</f>
        <v>0</v>
      </c>
    </row>
    <row r="949" spans="1:4" ht="15.75" customHeight="1">
      <c r="A949" s="134">
        <f>'3.Planejamento de Ações'!E955</f>
        <v>0</v>
      </c>
      <c r="B949" s="134">
        <f>'3.Planejamento de Ações'!K955</f>
        <v>0</v>
      </c>
      <c r="C949" s="134">
        <f>'3.Planejamento de Ações'!N955</f>
        <v>0</v>
      </c>
      <c r="D949" s="134">
        <f>'3.Planejamento de Ações'!O955</f>
        <v>0</v>
      </c>
    </row>
    <row r="950" spans="1:4" ht="15.75" customHeight="1">
      <c r="A950" s="134">
        <f>'3.Planejamento de Ações'!E956</f>
        <v>0</v>
      </c>
      <c r="B950" s="134">
        <f>'3.Planejamento de Ações'!K956</f>
        <v>0</v>
      </c>
      <c r="C950" s="134">
        <f>'3.Planejamento de Ações'!N956</f>
        <v>0</v>
      </c>
      <c r="D950" s="134">
        <f>'3.Planejamento de Ações'!O956</f>
        <v>0</v>
      </c>
    </row>
    <row r="951" spans="1:4" ht="15.75" customHeight="1">
      <c r="A951" s="134">
        <f>'3.Planejamento de Ações'!E957</f>
        <v>0</v>
      </c>
      <c r="B951" s="134">
        <f>'3.Planejamento de Ações'!K957</f>
        <v>0</v>
      </c>
      <c r="C951" s="134">
        <f>'3.Planejamento de Ações'!N957</f>
        <v>0</v>
      </c>
      <c r="D951" s="134">
        <f>'3.Planejamento de Ações'!O957</f>
        <v>0</v>
      </c>
    </row>
    <row r="952" spans="1:4" ht="15.75" customHeight="1">
      <c r="A952" s="134">
        <f>'3.Planejamento de Ações'!E958</f>
        <v>0</v>
      </c>
      <c r="B952" s="134">
        <f>'3.Planejamento de Ações'!K958</f>
        <v>0</v>
      </c>
      <c r="C952" s="134">
        <f>'3.Planejamento de Ações'!N958</f>
        <v>0</v>
      </c>
      <c r="D952" s="134">
        <f>'3.Planejamento de Ações'!O958</f>
        <v>0</v>
      </c>
    </row>
    <row r="953" spans="1:4" ht="15.75" customHeight="1">
      <c r="A953" s="134">
        <f>'3.Planejamento de Ações'!E959</f>
        <v>0</v>
      </c>
      <c r="B953" s="134">
        <f>'3.Planejamento de Ações'!K959</f>
        <v>0</v>
      </c>
      <c r="C953" s="134">
        <f>'3.Planejamento de Ações'!N959</f>
        <v>0</v>
      </c>
      <c r="D953" s="134">
        <f>'3.Planejamento de Ações'!O959</f>
        <v>0</v>
      </c>
    </row>
    <row r="954" spans="1:4" ht="15.75" customHeight="1">
      <c r="A954" s="134">
        <f>'3.Planejamento de Ações'!E960</f>
        <v>0</v>
      </c>
      <c r="B954" s="134">
        <f>'3.Planejamento de Ações'!K960</f>
        <v>0</v>
      </c>
      <c r="C954" s="134">
        <f>'3.Planejamento de Ações'!N960</f>
        <v>0</v>
      </c>
      <c r="D954" s="134">
        <f>'3.Planejamento de Ações'!O960</f>
        <v>0</v>
      </c>
    </row>
    <row r="955" spans="1:4" ht="15.75" customHeight="1">
      <c r="A955" s="134">
        <f>'3.Planejamento de Ações'!E961</f>
        <v>0</v>
      </c>
      <c r="B955" s="134">
        <f>'3.Planejamento de Ações'!K961</f>
        <v>0</v>
      </c>
      <c r="C955" s="134">
        <f>'3.Planejamento de Ações'!N961</f>
        <v>0</v>
      </c>
      <c r="D955" s="134">
        <f>'3.Planejamento de Ações'!O961</f>
        <v>0</v>
      </c>
    </row>
    <row r="956" spans="1:4" ht="15.75" customHeight="1">
      <c r="A956" s="134">
        <f>'3.Planejamento de Ações'!E962</f>
        <v>0</v>
      </c>
      <c r="B956" s="134">
        <f>'3.Planejamento de Ações'!K962</f>
        <v>0</v>
      </c>
      <c r="C956" s="134">
        <f>'3.Planejamento de Ações'!N962</f>
        <v>0</v>
      </c>
      <c r="D956" s="134">
        <f>'3.Planejamento de Ações'!O962</f>
        <v>0</v>
      </c>
    </row>
    <row r="957" spans="1:4" ht="15.75" customHeight="1">
      <c r="A957" s="134">
        <f>'3.Planejamento de Ações'!E963</f>
        <v>0</v>
      </c>
      <c r="B957" s="134">
        <f>'3.Planejamento de Ações'!K963</f>
        <v>0</v>
      </c>
      <c r="C957" s="134">
        <f>'3.Planejamento de Ações'!N963</f>
        <v>0</v>
      </c>
      <c r="D957" s="134">
        <f>'3.Planejamento de Ações'!O963</f>
        <v>0</v>
      </c>
    </row>
    <row r="958" spans="1:4" ht="15.75" customHeight="1">
      <c r="A958" s="134">
        <f>'3.Planejamento de Ações'!E964</f>
        <v>0</v>
      </c>
      <c r="B958" s="134">
        <f>'3.Planejamento de Ações'!K964</f>
        <v>0</v>
      </c>
      <c r="C958" s="134">
        <f>'3.Planejamento de Ações'!N964</f>
        <v>0</v>
      </c>
      <c r="D958" s="134">
        <f>'3.Planejamento de Ações'!O964</f>
        <v>0</v>
      </c>
    </row>
    <row r="959" spans="1:4" ht="15.75" customHeight="1">
      <c r="A959" s="134">
        <f>'3.Planejamento de Ações'!E965</f>
        <v>0</v>
      </c>
      <c r="B959" s="134">
        <f>'3.Planejamento de Ações'!K965</f>
        <v>0</v>
      </c>
      <c r="C959" s="134">
        <f>'3.Planejamento de Ações'!N965</f>
        <v>0</v>
      </c>
      <c r="D959" s="134">
        <f>'3.Planejamento de Ações'!O965</f>
        <v>0</v>
      </c>
    </row>
    <row r="960" spans="1:4" ht="15.75" customHeight="1">
      <c r="A960" s="134">
        <f>'3.Planejamento de Ações'!E966</f>
        <v>0</v>
      </c>
      <c r="B960" s="134">
        <f>'3.Planejamento de Ações'!K966</f>
        <v>0</v>
      </c>
      <c r="C960" s="134">
        <f>'3.Planejamento de Ações'!N966</f>
        <v>0</v>
      </c>
      <c r="D960" s="134">
        <f>'3.Planejamento de Ações'!O966</f>
        <v>0</v>
      </c>
    </row>
    <row r="961" spans="1:4" ht="15.75" customHeight="1">
      <c r="A961" s="134">
        <f>'3.Planejamento de Ações'!E967</f>
        <v>0</v>
      </c>
      <c r="B961" s="134">
        <f>'3.Planejamento de Ações'!K967</f>
        <v>0</v>
      </c>
      <c r="C961" s="134">
        <f>'3.Planejamento de Ações'!N967</f>
        <v>0</v>
      </c>
      <c r="D961" s="134">
        <f>'3.Planejamento de Ações'!O967</f>
        <v>0</v>
      </c>
    </row>
    <row r="962" spans="1:4" ht="15.75" customHeight="1">
      <c r="A962" s="134">
        <f>'3.Planejamento de Ações'!E968</f>
        <v>0</v>
      </c>
      <c r="B962" s="134">
        <f>'3.Planejamento de Ações'!K968</f>
        <v>0</v>
      </c>
      <c r="C962" s="134">
        <f>'3.Planejamento de Ações'!N968</f>
        <v>0</v>
      </c>
      <c r="D962" s="134">
        <f>'3.Planejamento de Ações'!O968</f>
        <v>0</v>
      </c>
    </row>
    <row r="963" spans="1:4" ht="15.75" customHeight="1">
      <c r="A963" s="134">
        <f>'3.Planejamento de Ações'!E969</f>
        <v>0</v>
      </c>
      <c r="B963" s="134">
        <f>'3.Planejamento de Ações'!K969</f>
        <v>0</v>
      </c>
      <c r="C963" s="134">
        <f>'3.Planejamento de Ações'!N969</f>
        <v>0</v>
      </c>
      <c r="D963" s="134">
        <f>'3.Planejamento de Ações'!O969</f>
        <v>0</v>
      </c>
    </row>
    <row r="964" spans="1:4" ht="15.75" customHeight="1">
      <c r="A964" s="134">
        <f>'3.Planejamento de Ações'!E970</f>
        <v>0</v>
      </c>
      <c r="B964" s="134">
        <f>'3.Planejamento de Ações'!K970</f>
        <v>0</v>
      </c>
      <c r="C964" s="134">
        <f>'3.Planejamento de Ações'!N970</f>
        <v>0</v>
      </c>
      <c r="D964" s="134">
        <f>'3.Planejamento de Ações'!O970</f>
        <v>0</v>
      </c>
    </row>
    <row r="965" spans="1:4" ht="15.75" customHeight="1">
      <c r="A965" s="134">
        <f>'3.Planejamento de Ações'!E971</f>
        <v>0</v>
      </c>
      <c r="B965" s="134">
        <f>'3.Planejamento de Ações'!K971</f>
        <v>0</v>
      </c>
      <c r="C965" s="134">
        <f>'3.Planejamento de Ações'!N971</f>
        <v>0</v>
      </c>
      <c r="D965" s="134">
        <f>'3.Planejamento de Ações'!O971</f>
        <v>0</v>
      </c>
    </row>
    <row r="966" spans="1:4" ht="15.75" customHeight="1">
      <c r="A966" s="134">
        <f>'3.Planejamento de Ações'!E972</f>
        <v>0</v>
      </c>
      <c r="B966" s="134">
        <f>'3.Planejamento de Ações'!K972</f>
        <v>0</v>
      </c>
      <c r="C966" s="134">
        <f>'3.Planejamento de Ações'!N972</f>
        <v>0</v>
      </c>
      <c r="D966" s="134">
        <f>'3.Planejamento de Ações'!O972</f>
        <v>0</v>
      </c>
    </row>
    <row r="967" spans="1:4" ht="15.75" customHeight="1">
      <c r="A967" s="134">
        <f>'3.Planejamento de Ações'!E973</f>
        <v>0</v>
      </c>
      <c r="B967" s="134">
        <f>'3.Planejamento de Ações'!K973</f>
        <v>0</v>
      </c>
      <c r="C967" s="134">
        <f>'3.Planejamento de Ações'!N973</f>
        <v>0</v>
      </c>
      <c r="D967" s="134">
        <f>'3.Planejamento de Ações'!O973</f>
        <v>0</v>
      </c>
    </row>
    <row r="968" spans="1:4" ht="15.75" customHeight="1">
      <c r="A968" s="134">
        <f>'3.Planejamento de Ações'!E974</f>
        <v>0</v>
      </c>
      <c r="B968" s="134">
        <f>'3.Planejamento de Ações'!K974</f>
        <v>0</v>
      </c>
      <c r="C968" s="134">
        <f>'3.Planejamento de Ações'!N974</f>
        <v>0</v>
      </c>
      <c r="D968" s="134">
        <f>'3.Planejamento de Ações'!O974</f>
        <v>0</v>
      </c>
    </row>
    <row r="969" spans="1:4" ht="15.75" customHeight="1">
      <c r="A969" s="134">
        <f>'3.Planejamento de Ações'!E975</f>
        <v>0</v>
      </c>
      <c r="B969" s="134">
        <f>'3.Planejamento de Ações'!K975</f>
        <v>0</v>
      </c>
      <c r="C969" s="134">
        <f>'3.Planejamento de Ações'!N975</f>
        <v>0</v>
      </c>
      <c r="D969" s="134">
        <f>'3.Planejamento de Ações'!O975</f>
        <v>0</v>
      </c>
    </row>
    <row r="970" spans="1:4" ht="15.75" customHeight="1">
      <c r="A970" s="134">
        <f>'3.Planejamento de Ações'!E976</f>
        <v>0</v>
      </c>
      <c r="B970" s="134">
        <f>'3.Planejamento de Ações'!K976</f>
        <v>0</v>
      </c>
      <c r="C970" s="134">
        <f>'3.Planejamento de Ações'!N976</f>
        <v>0</v>
      </c>
      <c r="D970" s="134">
        <f>'3.Planejamento de Ações'!O976</f>
        <v>0</v>
      </c>
    </row>
    <row r="971" spans="1:4" ht="15.75" customHeight="1">
      <c r="A971" s="134">
        <f>'3.Planejamento de Ações'!E977</f>
        <v>0</v>
      </c>
      <c r="B971" s="134">
        <f>'3.Planejamento de Ações'!K977</f>
        <v>0</v>
      </c>
      <c r="C971" s="134">
        <f>'3.Planejamento de Ações'!N977</f>
        <v>0</v>
      </c>
      <c r="D971" s="134">
        <f>'3.Planejamento de Ações'!O977</f>
        <v>0</v>
      </c>
    </row>
    <row r="972" spans="1:4" ht="15.75" customHeight="1">
      <c r="A972" s="134">
        <f>'3.Planejamento de Ações'!E978</f>
        <v>0</v>
      </c>
      <c r="B972" s="134">
        <f>'3.Planejamento de Ações'!K978</f>
        <v>0</v>
      </c>
      <c r="C972" s="134">
        <f>'3.Planejamento de Ações'!N978</f>
        <v>0</v>
      </c>
      <c r="D972" s="134">
        <f>'3.Planejamento de Ações'!O978</f>
        <v>0</v>
      </c>
    </row>
    <row r="973" spans="1:4" ht="15.75" customHeight="1">
      <c r="A973" s="134">
        <f>'3.Planejamento de Ações'!E979</f>
        <v>0</v>
      </c>
      <c r="B973" s="134">
        <f>'3.Planejamento de Ações'!K979</f>
        <v>0</v>
      </c>
      <c r="C973" s="134">
        <f>'3.Planejamento de Ações'!N979</f>
        <v>0</v>
      </c>
      <c r="D973" s="134">
        <f>'3.Planejamento de Ações'!O979</f>
        <v>0</v>
      </c>
    </row>
    <row r="974" spans="1:4" ht="15.75" customHeight="1">
      <c r="A974" s="134">
        <f>'3.Planejamento de Ações'!E980</f>
        <v>0</v>
      </c>
      <c r="B974" s="134">
        <f>'3.Planejamento de Ações'!K980</f>
        <v>0</v>
      </c>
      <c r="C974" s="134">
        <f>'3.Planejamento de Ações'!N980</f>
        <v>0</v>
      </c>
      <c r="D974" s="134">
        <f>'3.Planejamento de Ações'!O980</f>
        <v>0</v>
      </c>
    </row>
    <row r="975" spans="1:4" ht="15.75" customHeight="1">
      <c r="A975" s="134">
        <f>'3.Planejamento de Ações'!E981</f>
        <v>0</v>
      </c>
      <c r="B975" s="134">
        <f>'3.Planejamento de Ações'!K981</f>
        <v>0</v>
      </c>
      <c r="C975" s="134">
        <f>'3.Planejamento de Ações'!N981</f>
        <v>0</v>
      </c>
      <c r="D975" s="134">
        <f>'3.Planejamento de Ações'!O981</f>
        <v>0</v>
      </c>
    </row>
    <row r="976" spans="1:4" ht="15.75" customHeight="1">
      <c r="A976" s="134">
        <f>'3.Planejamento de Ações'!E982</f>
        <v>0</v>
      </c>
      <c r="B976" s="134">
        <f>'3.Planejamento de Ações'!K982</f>
        <v>0</v>
      </c>
      <c r="C976" s="134">
        <f>'3.Planejamento de Ações'!N982</f>
        <v>0</v>
      </c>
      <c r="D976" s="134">
        <f>'3.Planejamento de Ações'!O982</f>
        <v>0</v>
      </c>
    </row>
    <row r="977" spans="1:4" ht="15.75" customHeight="1">
      <c r="A977" s="134">
        <f>'3.Planejamento de Ações'!E983</f>
        <v>0</v>
      </c>
      <c r="B977" s="134">
        <f>'3.Planejamento de Ações'!K983</f>
        <v>0</v>
      </c>
      <c r="C977" s="134">
        <f>'3.Planejamento de Ações'!N983</f>
        <v>0</v>
      </c>
      <c r="D977" s="134">
        <f>'3.Planejamento de Ações'!O983</f>
        <v>0</v>
      </c>
    </row>
    <row r="978" spans="1:4" ht="15.75" customHeight="1">
      <c r="A978" s="134">
        <f>'3.Planejamento de Ações'!E984</f>
        <v>0</v>
      </c>
      <c r="B978" s="134">
        <f>'3.Planejamento de Ações'!K984</f>
        <v>0</v>
      </c>
      <c r="C978" s="134">
        <f>'3.Planejamento de Ações'!N984</f>
        <v>0</v>
      </c>
      <c r="D978" s="134">
        <f>'3.Planejamento de Ações'!O984</f>
        <v>0</v>
      </c>
    </row>
    <row r="979" spans="1:4" ht="15.75" customHeight="1">
      <c r="A979" s="134">
        <f>'3.Planejamento de Ações'!E985</f>
        <v>0</v>
      </c>
      <c r="B979" s="134">
        <f>'3.Planejamento de Ações'!K985</f>
        <v>0</v>
      </c>
      <c r="C979" s="134">
        <f>'3.Planejamento de Ações'!N985</f>
        <v>0</v>
      </c>
      <c r="D979" s="134">
        <f>'3.Planejamento de Ações'!O985</f>
        <v>0</v>
      </c>
    </row>
    <row r="980" spans="1:4" ht="15.75" customHeight="1">
      <c r="A980" s="134">
        <f>'3.Planejamento de Ações'!E986</f>
        <v>0</v>
      </c>
      <c r="B980" s="134">
        <f>'3.Planejamento de Ações'!K986</f>
        <v>0</v>
      </c>
      <c r="C980" s="134">
        <f>'3.Planejamento de Ações'!N986</f>
        <v>0</v>
      </c>
      <c r="D980" s="134">
        <f>'3.Planejamento de Ações'!O986</f>
        <v>0</v>
      </c>
    </row>
    <row r="981" spans="1:4" ht="15.75" customHeight="1">
      <c r="A981" s="134">
        <f>'3.Planejamento de Ações'!E987</f>
        <v>0</v>
      </c>
      <c r="B981" s="134">
        <f>'3.Planejamento de Ações'!K987</f>
        <v>0</v>
      </c>
      <c r="C981" s="134">
        <f>'3.Planejamento de Ações'!N987</f>
        <v>0</v>
      </c>
      <c r="D981" s="134">
        <f>'3.Planejamento de Ações'!O987</f>
        <v>0</v>
      </c>
    </row>
    <row r="982" spans="1:4" ht="15.75" customHeight="1">
      <c r="A982" s="134">
        <f>'3.Planejamento de Ações'!E988</f>
        <v>0</v>
      </c>
      <c r="B982" s="134">
        <f>'3.Planejamento de Ações'!K988</f>
        <v>0</v>
      </c>
      <c r="C982" s="134">
        <f>'3.Planejamento de Ações'!N988</f>
        <v>0</v>
      </c>
      <c r="D982" s="134">
        <f>'3.Planejamento de Ações'!O988</f>
        <v>0</v>
      </c>
    </row>
    <row r="983" spans="1:4" ht="15.75" customHeight="1">
      <c r="A983" s="134">
        <f>'3.Planejamento de Ações'!E989</f>
        <v>0</v>
      </c>
      <c r="B983" s="134">
        <f>'3.Planejamento de Ações'!K989</f>
        <v>0</v>
      </c>
      <c r="C983" s="134">
        <f>'3.Planejamento de Ações'!N989</f>
        <v>0</v>
      </c>
      <c r="D983" s="134">
        <f>'3.Planejamento de Ações'!O989</f>
        <v>0</v>
      </c>
    </row>
    <row r="984" spans="1:4" ht="15.75" customHeight="1">
      <c r="A984" s="134">
        <f>'3.Planejamento de Ações'!E990</f>
        <v>0</v>
      </c>
      <c r="B984" s="134">
        <f>'3.Planejamento de Ações'!K990</f>
        <v>0</v>
      </c>
      <c r="C984" s="134">
        <f>'3.Planejamento de Ações'!N990</f>
        <v>0</v>
      </c>
      <c r="D984" s="134">
        <f>'3.Planejamento de Ações'!O990</f>
        <v>0</v>
      </c>
    </row>
    <row r="985" spans="1:4" ht="15.75" customHeight="1">
      <c r="A985" s="134">
        <f>'3.Planejamento de Ações'!E991</f>
        <v>0</v>
      </c>
      <c r="B985" s="134">
        <f>'3.Planejamento de Ações'!K991</f>
        <v>0</v>
      </c>
      <c r="C985" s="134">
        <f>'3.Planejamento de Ações'!N991</f>
        <v>0</v>
      </c>
      <c r="D985" s="134">
        <f>'3.Planejamento de Ações'!O991</f>
        <v>0</v>
      </c>
    </row>
    <row r="986" spans="1:4" ht="15.75" customHeight="1">
      <c r="A986" s="134">
        <f>'3.Planejamento de Ações'!E992</f>
        <v>0</v>
      </c>
      <c r="B986" s="134">
        <f>'3.Planejamento de Ações'!K992</f>
        <v>0</v>
      </c>
      <c r="C986" s="134">
        <f>'3.Planejamento de Ações'!N992</f>
        <v>0</v>
      </c>
      <c r="D986" s="134">
        <f>'3.Planejamento de Ações'!O992</f>
        <v>0</v>
      </c>
    </row>
    <row r="987" spans="1:4" ht="15.75" customHeight="1">
      <c r="A987" s="134">
        <f>'3.Planejamento de Ações'!E993</f>
        <v>0</v>
      </c>
      <c r="B987" s="134">
        <f>'3.Planejamento de Ações'!K993</f>
        <v>0</v>
      </c>
      <c r="C987" s="134">
        <f>'3.Planejamento de Ações'!N993</f>
        <v>0</v>
      </c>
      <c r="D987" s="134">
        <f>'3.Planejamento de Ações'!O993</f>
        <v>0</v>
      </c>
    </row>
    <row r="988" spans="1:4" ht="15.75" customHeight="1">
      <c r="A988" s="134">
        <f>'3.Planejamento de Ações'!E994</f>
        <v>0</v>
      </c>
      <c r="B988" s="134">
        <f>'3.Planejamento de Ações'!K994</f>
        <v>0</v>
      </c>
      <c r="C988" s="134">
        <f>'3.Planejamento de Ações'!N994</f>
        <v>0</v>
      </c>
      <c r="D988" s="134">
        <f>'3.Planejamento de Ações'!O994</f>
        <v>0</v>
      </c>
    </row>
    <row r="989" spans="1:4" ht="15.75" customHeight="1">
      <c r="A989" s="134">
        <f>'3.Planejamento de Ações'!E995</f>
        <v>0</v>
      </c>
      <c r="B989" s="134">
        <f>'3.Planejamento de Ações'!K995</f>
        <v>0</v>
      </c>
      <c r="C989" s="134">
        <f>'3.Planejamento de Ações'!N995</f>
        <v>0</v>
      </c>
      <c r="D989" s="134">
        <f>'3.Planejamento de Ações'!O995</f>
        <v>0</v>
      </c>
    </row>
    <row r="990" spans="1:4" ht="15.75" customHeight="1">
      <c r="A990" s="134">
        <f>'3.Planejamento de Ações'!E996</f>
        <v>0</v>
      </c>
      <c r="B990" s="134">
        <f>'3.Planejamento de Ações'!K996</f>
        <v>0</v>
      </c>
      <c r="C990" s="134">
        <f>'3.Planejamento de Ações'!N996</f>
        <v>0</v>
      </c>
      <c r="D990" s="134">
        <f>'3.Planejamento de Ações'!O996</f>
        <v>0</v>
      </c>
    </row>
    <row r="991" spans="1:4" ht="15.75" customHeight="1">
      <c r="A991" s="134">
        <f>'3.Planejamento de Ações'!E997</f>
        <v>0</v>
      </c>
      <c r="B991" s="134">
        <f>'3.Planejamento de Ações'!K997</f>
        <v>0</v>
      </c>
      <c r="C991" s="134">
        <f>'3.Planejamento de Ações'!N997</f>
        <v>0</v>
      </c>
      <c r="D991" s="134">
        <f>'3.Planejamento de Ações'!O997</f>
        <v>0</v>
      </c>
    </row>
    <row r="992" spans="1:4" ht="15.75" customHeight="1">
      <c r="A992" s="134">
        <f>'3.Planejamento de Ações'!E998</f>
        <v>0</v>
      </c>
      <c r="B992" s="134">
        <f>'3.Planejamento de Ações'!K998</f>
        <v>0</v>
      </c>
      <c r="C992" s="134">
        <f>'3.Planejamento de Ações'!N998</f>
        <v>0</v>
      </c>
      <c r="D992" s="134">
        <f>'3.Planejamento de Ações'!O998</f>
        <v>0</v>
      </c>
    </row>
    <row r="993" spans="1:4" ht="15.75" customHeight="1">
      <c r="A993" s="134">
        <f>'3.Planejamento de Ações'!E999</f>
        <v>0</v>
      </c>
      <c r="B993" s="134">
        <f>'3.Planejamento de Ações'!K999</f>
        <v>0</v>
      </c>
      <c r="C993" s="134">
        <f>'3.Planejamento de Ações'!N999</f>
        <v>0</v>
      </c>
      <c r="D993" s="134">
        <f>'3.Planejamento de Ações'!O999</f>
        <v>0</v>
      </c>
    </row>
    <row r="994" spans="1:4" ht="15.75" customHeight="1">
      <c r="A994" s="134">
        <f>'3.Planejamento de Ações'!E1000</f>
        <v>0</v>
      </c>
      <c r="B994" s="134">
        <f>'3.Planejamento de Ações'!K1000</f>
        <v>0</v>
      </c>
      <c r="C994" s="134">
        <f>'3.Planejamento de Ações'!N1000</f>
        <v>0</v>
      </c>
      <c r="D994" s="134">
        <f>'3.Planejamento de Ações'!O1000</f>
        <v>0</v>
      </c>
    </row>
    <row r="995" spans="1:4" ht="15.75" customHeight="1">
      <c r="A995" s="134">
        <f>'3.Planejamento de Ações'!E1001</f>
        <v>0</v>
      </c>
      <c r="B995" s="134">
        <f>'3.Planejamento de Ações'!K1001</f>
        <v>0</v>
      </c>
      <c r="C995" s="134">
        <f>'3.Planejamento de Ações'!N1001</f>
        <v>0</v>
      </c>
      <c r="D995" s="134">
        <f>'3.Planejamento de Ações'!O1001</f>
        <v>0</v>
      </c>
    </row>
    <row r="996" spans="1:4" ht="15.75" customHeight="1">
      <c r="A996" s="134">
        <f>'3.Planejamento de Ações'!E1002</f>
        <v>0</v>
      </c>
      <c r="B996" s="134">
        <f>'3.Planejamento de Ações'!K1002</f>
        <v>0</v>
      </c>
      <c r="C996" s="134">
        <f>'3.Planejamento de Ações'!N1002</f>
        <v>0</v>
      </c>
      <c r="D996" s="134">
        <f>'3.Planejamento de Ações'!O1002</f>
        <v>0</v>
      </c>
    </row>
    <row r="997" spans="1:4" ht="15.75" customHeight="1">
      <c r="A997" s="134">
        <f>'3.Planejamento de Ações'!E1003</f>
        <v>0</v>
      </c>
      <c r="B997" s="134">
        <f>'3.Planejamento de Ações'!K1003</f>
        <v>0</v>
      </c>
      <c r="C997" s="134">
        <f>'3.Planejamento de Ações'!N1003</f>
        <v>0</v>
      </c>
      <c r="D997" s="134">
        <f>'3.Planejamento de Ações'!O1003</f>
        <v>0</v>
      </c>
    </row>
    <row r="998" spans="1:4" ht="15.75" customHeight="1">
      <c r="A998" s="134">
        <f>'3.Planejamento de Ações'!E1004</f>
        <v>0</v>
      </c>
      <c r="B998" s="134">
        <f>'3.Planejamento de Ações'!K1004</f>
        <v>0</v>
      </c>
      <c r="C998" s="134">
        <f>'3.Planejamento de Ações'!N1004</f>
        <v>0</v>
      </c>
      <c r="D998" s="134">
        <f>'3.Planejamento de Ações'!O1004</f>
        <v>0</v>
      </c>
    </row>
    <row r="999" spans="1:4" ht="15.75" customHeight="1">
      <c r="A999" s="134">
        <f>'3.Planejamento de Ações'!E1005</f>
        <v>0</v>
      </c>
      <c r="B999" s="134">
        <f>'3.Planejamento de Ações'!K1005</f>
        <v>0</v>
      </c>
      <c r="C999" s="134">
        <f>'3.Planejamento de Ações'!N1005</f>
        <v>0</v>
      </c>
      <c r="D999" s="134">
        <f>'3.Planejamento de Ações'!O1005</f>
        <v>0</v>
      </c>
    </row>
    <row r="1000" spans="1:4" ht="15.75" customHeight="1">
      <c r="A1000" s="134">
        <f>'3.Planejamento de Ações'!E1006</f>
        <v>0</v>
      </c>
      <c r="B1000" s="134">
        <f>'3.Planejamento de Ações'!K1006</f>
        <v>0</v>
      </c>
      <c r="C1000" s="134">
        <f>'3.Planejamento de Ações'!N1006</f>
        <v>0</v>
      </c>
      <c r="D1000" s="134">
        <f>'3.Planejamento de Ações'!O1006</f>
        <v>0</v>
      </c>
    </row>
  </sheetData>
  <pageMargins left="0" right="0" top="0" bottom="0" header="0" footer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2" ma:contentTypeDescription="Crie um novo documento." ma:contentTypeScope="" ma:versionID="13347c86f0e9157612b8be2542729e29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e317491df9f29bd42154d43bb7024466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Props1.xml><?xml version="1.0" encoding="utf-8"?>
<ds:datastoreItem xmlns:ds="http://schemas.openxmlformats.org/officeDocument/2006/customXml" ds:itemID="{F8F27CF3-4E49-46EA-BBC6-FCBC4F4E653A}"/>
</file>

<file path=customXml/itemProps2.xml><?xml version="1.0" encoding="utf-8"?>
<ds:datastoreItem xmlns:ds="http://schemas.openxmlformats.org/officeDocument/2006/customXml" ds:itemID="{80D2B637-6CE7-4A50-8492-98FD3A795AC9}"/>
</file>

<file path=customXml/itemProps3.xml><?xml version="1.0" encoding="utf-8"?>
<ds:datastoreItem xmlns:ds="http://schemas.openxmlformats.org/officeDocument/2006/customXml" ds:itemID="{A890AE34-B5DB-4DFB-AABF-55E2DF3DB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2025-12-03T17:08:43Z</dcterms:created>
  <dcterms:modified xsi:type="dcterms:W3CDTF">2025-12-03T18:47:34Z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