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stas Básic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<sst xmlns="http://schemas.openxmlformats.org/spreadsheetml/2006/main" count="611" uniqueCount="68">
  <si>
    <t xml:space="preserve">Cestas de Alimentos - Yanomami</t>
  </si>
  <si>
    <t xml:space="preserve">Estado</t>
  </si>
  <si>
    <t xml:space="preserve">Itens da Cesta Básica</t>
  </si>
  <si>
    <t xml:space="preserve">Medida</t>
  </si>
  <si>
    <t xml:space="preserve">Qtd</t>
  </si>
  <si>
    <t xml:space="preserve">Valor Unitário</t>
  </si>
  <si>
    <t xml:space="preserve">Valor Total do Item</t>
  </si>
  <si>
    <t xml:space="preserve">Valor Unitário da Cesta Básica</t>
  </si>
  <si>
    <t xml:space="preserve">Qtd de Cestas Básicas</t>
  </si>
  <si>
    <t xml:space="preserve">Valor Total</t>
  </si>
  <si>
    <t xml:space="preserve">Roraima - Yanomami</t>
  </si>
  <si>
    <t xml:space="preserve">Sardinha em óleo comestível</t>
  </si>
  <si>
    <t xml:space="preserve">Lata 125 g</t>
  </si>
  <si>
    <t xml:space="preserve">Leite em pó integral instantâneo</t>
  </si>
  <si>
    <t xml:space="preserve">Pacote 400 g</t>
  </si>
  <si>
    <t xml:space="preserve">Amendoim torrado sem sal</t>
  </si>
  <si>
    <t xml:space="preserve">Pacote 1 Kg</t>
  </si>
  <si>
    <t xml:space="preserve">Arroz Beneficiado Polido Longo Fino Tipo 1</t>
  </si>
  <si>
    <t xml:space="preserve">Pacote 1 kg</t>
  </si>
  <si>
    <t xml:space="preserve">Farinha de milho flocada</t>
  </si>
  <si>
    <t xml:space="preserve">Pacote 500 g</t>
  </si>
  <si>
    <t xml:space="preserve">Farinha de mandioca puba grossa</t>
  </si>
  <si>
    <t xml:space="preserve">Modelo de Cesta de Alimentos 1</t>
  </si>
  <si>
    <t xml:space="preserve">Estados</t>
  </si>
  <si>
    <t xml:space="preserve">Acre</t>
  </si>
  <si>
    <t xml:space="preserve">Arroz Beneficiado Polido Longo Fino Tipo 1 (pacote de 1 a 5 kg)</t>
  </si>
  <si>
    <t xml:space="preserve">Kg</t>
  </si>
  <si>
    <t xml:space="preserve">Feijão carioca tipo 1  (pacote 1kg)</t>
  </si>
  <si>
    <t xml:space="preserve">Leite em pó integral instantâneo (pacote de 400 gr ou 1 kg)</t>
  </si>
  <si>
    <t xml:space="preserve">Óleo de soja (pet ou similar)</t>
  </si>
  <si>
    <t xml:space="preserve"> 900 ml</t>
  </si>
  <si>
    <t xml:space="preserve">Farinha de mandioca (pacote de 500gr ou 1 kg)</t>
  </si>
  <si>
    <t xml:space="preserve">Macarrão espaguete comum (pacote 500gr ou 1kg)</t>
  </si>
  <si>
    <t xml:space="preserve">Açúcar cristal (pacote de 1kg)</t>
  </si>
  <si>
    <t xml:space="preserve">Flocos de milho (pacote 500gr ou 1kg)</t>
  </si>
  <si>
    <t xml:space="preserve">Sardinha em óleo comestível (embalagens de 125g)</t>
  </si>
  <si>
    <t xml:space="preserve">125g</t>
  </si>
  <si>
    <t xml:space="preserve">Sal (pacote de 1kg)</t>
  </si>
  <si>
    <t xml:space="preserve">Amapá</t>
  </si>
  <si>
    <t xml:space="preserve">Amazonas</t>
  </si>
  <si>
    <t xml:space="preserve">Pará</t>
  </si>
  <si>
    <t xml:space="preserve">Rondônia</t>
  </si>
  <si>
    <t xml:space="preserve">Roraima</t>
  </si>
  <si>
    <t xml:space="preserve">Tocantins</t>
  </si>
  <si>
    <t xml:space="preserve">Alagoas</t>
  </si>
  <si>
    <t xml:space="preserve">Bahia</t>
  </si>
  <si>
    <t xml:space="preserve">Ceará</t>
  </si>
  <si>
    <t xml:space="preserve">Maranhão</t>
  </si>
  <si>
    <t xml:space="preserve">Paraíba</t>
  </si>
  <si>
    <t xml:space="preserve">Pernambuco</t>
  </si>
  <si>
    <t xml:space="preserve">Piauí</t>
  </si>
  <si>
    <t xml:space="preserve">Rio Grande do Norte</t>
  </si>
  <si>
    <t xml:space="preserve">Sergipe</t>
  </si>
  <si>
    <t xml:space="preserve">Distrito Federal</t>
  </si>
  <si>
    <t xml:space="preserve">Goiás</t>
  </si>
  <si>
    <t xml:space="preserve">Mato Grosso</t>
  </si>
  <si>
    <t xml:space="preserve">Mato Grosso do Sul</t>
  </si>
  <si>
    <t xml:space="preserve">Modelo de Cesta de Alimentos 2</t>
  </si>
  <si>
    <t xml:space="preserve">Espírito Santo</t>
  </si>
  <si>
    <t xml:space="preserve">Farinha de trigo (pacote de 1 kg)</t>
  </si>
  <si>
    <t xml:space="preserve">Fubá em pó (pacote 500gr ou 1kg)</t>
  </si>
  <si>
    <t xml:space="preserve">Minas Gerais</t>
  </si>
  <si>
    <t xml:space="preserve">Rio de Janeiro</t>
  </si>
  <si>
    <t xml:space="preserve">São Paulo</t>
  </si>
  <si>
    <t xml:space="preserve">Paraná</t>
  </si>
  <si>
    <t xml:space="preserve">Rio Grande do Sul</t>
  </si>
  <si>
    <t xml:space="preserve">Santa Catarina</t>
  </si>
  <si>
    <t xml:space="preserve">VALOR TOTAL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</si>
</sst>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&quot;R$ &quot;* #,##0.00_-;&quot;-R$ &quot;* #,##0.00_-;_-&quot;R$ &quot;* \-??_-;_-@_-"/>
    <numFmt numFmtId="166" formatCode="#,##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DAE3F3"/>
        <bgColor rgb="FFE2F0D9"/>
      </patternFill>
    </fill>
    <fill>
      <patternFill patternType="solid">
        <fgColor rgb="FFFFFFFF"/>
        <bgColor rgb="FFFFFFCC"/>
      </patternFill>
    </fill>
    <fill>
      <patternFill patternType="solid">
        <fgColor rgb="FFE2F0D9"/>
        <bgColor rgb="FFDAE3F3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AE3F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2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76" activeCellId="0" sqref="H276"/>
    </sheetView>
  </sheetViews>
  <sheetFormatPr defaultColWidth="8.6796875" defaultRowHeight="15" zeroHeight="false" outlineLevelRow="0" outlineLevelCol="0"/>
  <cols>
    <col collapsed="false" customWidth="true" hidden="false" outlineLevel="0" max="2" min="2" style="0" width="25.71"/>
    <col collapsed="false" customWidth="true" hidden="false" outlineLevel="0" max="3" min="3" style="0" width="52.86"/>
    <col collapsed="false" customWidth="true" hidden="false" outlineLevel="0" max="4" min="4" style="0" width="12.71"/>
    <col collapsed="false" customWidth="true" hidden="false" outlineLevel="0" max="5" min="5" style="0" width="15.42"/>
    <col collapsed="false" customWidth="true" hidden="false" outlineLevel="0" max="6" min="6" style="0" width="16.85"/>
    <col collapsed="false" customWidth="true" hidden="false" outlineLevel="0" max="7" min="7" style="0" width="20.85"/>
    <col collapsed="false" customWidth="true" hidden="false" outlineLevel="0" max="9" min="8" style="0" width="22.15"/>
    <col collapsed="false" customWidth="true" hidden="false" outlineLevel="0" max="10" min="10" style="0" width="18.14"/>
  </cols>
  <sheetData>
    <row r="2" customFormat="false" ht="15" hidden="false" customHeight="fals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</row>
    <row r="3" customFormat="false" ht="30" hidden="false" customHeight="false" outlineLevel="0" collapsed="false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3" t="s">
        <v>8</v>
      </c>
      <c r="J3" s="3" t="s">
        <v>9</v>
      </c>
    </row>
    <row r="4" customFormat="false" ht="15" hidden="false" customHeight="false" outlineLevel="0" collapsed="false">
      <c r="B4" s="2" t="s">
        <v>10</v>
      </c>
      <c r="C4" s="4" t="s">
        <v>11</v>
      </c>
      <c r="D4" s="5" t="s">
        <v>12</v>
      </c>
      <c r="E4" s="6" t="n">
        <v>20</v>
      </c>
      <c r="F4" s="7" t="n">
        <v>5.83</v>
      </c>
      <c r="G4" s="8" t="n">
        <f aca="false">F4*E4</f>
        <v>116.6</v>
      </c>
      <c r="H4" s="7" t="n">
        <f aca="false">SUM(G4:G9)</f>
        <v>310.28</v>
      </c>
      <c r="I4" s="9" t="n">
        <v>50000</v>
      </c>
      <c r="J4" s="10" t="n">
        <f aca="false">H4*I4</f>
        <v>15514000</v>
      </c>
    </row>
    <row r="5" customFormat="false" ht="15" hidden="false" customHeight="false" outlineLevel="0" collapsed="false">
      <c r="B5" s="2"/>
      <c r="C5" s="4" t="s">
        <v>13</v>
      </c>
      <c r="D5" s="5" t="s">
        <v>14</v>
      </c>
      <c r="E5" s="6" t="n">
        <v>2</v>
      </c>
      <c r="F5" s="7" t="n">
        <v>16.6</v>
      </c>
      <c r="G5" s="8" t="n">
        <f aca="false">F5*E5</f>
        <v>33.2</v>
      </c>
      <c r="H5" s="7"/>
      <c r="I5" s="9"/>
      <c r="J5" s="10"/>
    </row>
    <row r="6" customFormat="false" ht="15" hidden="false" customHeight="false" outlineLevel="0" collapsed="false">
      <c r="B6" s="2"/>
      <c r="C6" s="4" t="s">
        <v>15</v>
      </c>
      <c r="D6" s="5" t="s">
        <v>16</v>
      </c>
      <c r="E6" s="6" t="n">
        <v>1</v>
      </c>
      <c r="F6" s="7" t="n">
        <v>22</v>
      </c>
      <c r="G6" s="8" t="n">
        <f aca="false">F6*E6</f>
        <v>22</v>
      </c>
      <c r="H6" s="7"/>
      <c r="I6" s="9"/>
      <c r="J6" s="10"/>
    </row>
    <row r="7" customFormat="false" ht="15" hidden="false" customHeight="false" outlineLevel="0" collapsed="false">
      <c r="B7" s="2"/>
      <c r="C7" s="4" t="s">
        <v>17</v>
      </c>
      <c r="D7" s="5" t="s">
        <v>18</v>
      </c>
      <c r="E7" s="6" t="n">
        <v>8</v>
      </c>
      <c r="F7" s="7" t="n">
        <v>5.1</v>
      </c>
      <c r="G7" s="8" t="n">
        <f aca="false">F7*E7</f>
        <v>40.8</v>
      </c>
      <c r="H7" s="7"/>
      <c r="I7" s="9"/>
      <c r="J7" s="10"/>
    </row>
    <row r="8" customFormat="false" ht="15" hidden="false" customHeight="false" outlineLevel="0" collapsed="false">
      <c r="B8" s="2"/>
      <c r="C8" s="4" t="s">
        <v>19</v>
      </c>
      <c r="D8" s="5" t="s">
        <v>20</v>
      </c>
      <c r="E8" s="6" t="n">
        <v>2</v>
      </c>
      <c r="F8" s="7" t="n">
        <v>3.48</v>
      </c>
      <c r="G8" s="8" t="n">
        <f aca="false">F8*E8</f>
        <v>6.96</v>
      </c>
      <c r="H8" s="7"/>
      <c r="I8" s="9"/>
      <c r="J8" s="10"/>
    </row>
    <row r="9" customFormat="false" ht="15" hidden="false" customHeight="false" outlineLevel="0" collapsed="false">
      <c r="B9" s="2"/>
      <c r="C9" s="4" t="s">
        <v>21</v>
      </c>
      <c r="D9" s="5" t="s">
        <v>18</v>
      </c>
      <c r="E9" s="6" t="n">
        <v>8</v>
      </c>
      <c r="F9" s="7" t="n">
        <v>11.34</v>
      </c>
      <c r="G9" s="8" t="n">
        <f aca="false">F9*E9</f>
        <v>90.72</v>
      </c>
      <c r="H9" s="7"/>
      <c r="I9" s="9"/>
      <c r="J9" s="10"/>
    </row>
    <row r="11" customFormat="false" ht="15" hidden="false" customHeight="false" outlineLevel="0" collapsed="false">
      <c r="B11" s="11" t="s">
        <v>22</v>
      </c>
      <c r="C11" s="11"/>
      <c r="D11" s="11"/>
      <c r="E11" s="11"/>
      <c r="F11" s="11"/>
      <c r="G11" s="11"/>
      <c r="H11" s="11"/>
      <c r="I11" s="11"/>
      <c r="J11" s="11"/>
    </row>
    <row r="12" customFormat="false" ht="30" hidden="false" customHeight="false" outlineLevel="0" collapsed="false">
      <c r="B12" s="2" t="s">
        <v>23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3" t="s">
        <v>7</v>
      </c>
      <c r="I12" s="3" t="s">
        <v>8</v>
      </c>
      <c r="J12" s="3" t="s">
        <v>9</v>
      </c>
    </row>
    <row r="13" customFormat="false" ht="30" hidden="false" customHeight="false" outlineLevel="0" collapsed="false">
      <c r="B13" s="2" t="s">
        <v>24</v>
      </c>
      <c r="C13" s="4" t="s">
        <v>25</v>
      </c>
      <c r="D13" s="5" t="s">
        <v>26</v>
      </c>
      <c r="E13" s="6" t="n">
        <v>10</v>
      </c>
      <c r="F13" s="7" t="n">
        <v>4.88</v>
      </c>
      <c r="G13" s="7" t="n">
        <f aca="false">F13*E13</f>
        <v>48.8</v>
      </c>
      <c r="H13" s="7" t="n">
        <f aca="false">SUM(G13:G22)</f>
        <v>234.1</v>
      </c>
      <c r="I13" s="9" t="n">
        <v>35000</v>
      </c>
      <c r="J13" s="10" t="n">
        <f aca="false">H13*I13</f>
        <v>8193500</v>
      </c>
    </row>
    <row r="14" customFormat="false" ht="15" hidden="false" customHeight="false" outlineLevel="0" collapsed="false">
      <c r="B14" s="2"/>
      <c r="C14" s="4" t="s">
        <v>27</v>
      </c>
      <c r="D14" s="5" t="s">
        <v>26</v>
      </c>
      <c r="E14" s="6" t="n">
        <v>3</v>
      </c>
      <c r="F14" s="7" t="n">
        <v>9.1</v>
      </c>
      <c r="G14" s="7" t="n">
        <f aca="false">F14*E14</f>
        <v>27.3</v>
      </c>
      <c r="H14" s="7"/>
      <c r="I14" s="9"/>
      <c r="J14" s="10"/>
    </row>
    <row r="15" customFormat="false" ht="17.25" hidden="false" customHeight="true" outlineLevel="0" collapsed="false">
      <c r="B15" s="2"/>
      <c r="C15" s="4" t="s">
        <v>28</v>
      </c>
      <c r="D15" s="5" t="s">
        <v>26</v>
      </c>
      <c r="E15" s="6" t="n">
        <v>2</v>
      </c>
      <c r="F15" s="7" t="n">
        <v>48.85</v>
      </c>
      <c r="G15" s="7" t="n">
        <f aca="false">F15*E15</f>
        <v>97.7</v>
      </c>
      <c r="H15" s="7"/>
      <c r="I15" s="9"/>
      <c r="J15" s="10"/>
    </row>
    <row r="16" customFormat="false" ht="15" hidden="false" customHeight="false" outlineLevel="0" collapsed="false">
      <c r="B16" s="2"/>
      <c r="C16" s="4" t="s">
        <v>29</v>
      </c>
      <c r="D16" s="5" t="s">
        <v>30</v>
      </c>
      <c r="E16" s="6" t="n">
        <v>1</v>
      </c>
      <c r="F16" s="7" t="n">
        <v>9.09</v>
      </c>
      <c r="G16" s="7" t="n">
        <f aca="false">F16*E16</f>
        <v>9.09</v>
      </c>
      <c r="H16" s="7"/>
      <c r="I16" s="9"/>
      <c r="J16" s="10"/>
    </row>
    <row r="17" customFormat="false" ht="15" hidden="false" customHeight="false" outlineLevel="0" collapsed="false">
      <c r="B17" s="2"/>
      <c r="C17" s="4" t="s">
        <v>31</v>
      </c>
      <c r="D17" s="5" t="s">
        <v>26</v>
      </c>
      <c r="E17" s="6" t="n">
        <v>1</v>
      </c>
      <c r="F17" s="7" t="n">
        <v>7.8</v>
      </c>
      <c r="G17" s="7" t="n">
        <f aca="false">F17*E17</f>
        <v>7.8</v>
      </c>
      <c r="H17" s="7"/>
      <c r="I17" s="9"/>
      <c r="J17" s="10"/>
    </row>
    <row r="18" customFormat="false" ht="15" hidden="false" customHeight="false" outlineLevel="0" collapsed="false">
      <c r="B18" s="2"/>
      <c r="C18" s="4" t="s">
        <v>32</v>
      </c>
      <c r="D18" s="5" t="s">
        <v>26</v>
      </c>
      <c r="E18" s="6" t="n">
        <v>1</v>
      </c>
      <c r="F18" s="7" t="n">
        <v>7.98</v>
      </c>
      <c r="G18" s="7" t="n">
        <f aca="false">F18*E18</f>
        <v>7.98</v>
      </c>
      <c r="H18" s="7"/>
      <c r="I18" s="9"/>
      <c r="J18" s="10"/>
    </row>
    <row r="19" customFormat="false" ht="15" hidden="false" customHeight="false" outlineLevel="0" collapsed="false">
      <c r="B19" s="2"/>
      <c r="C19" s="4" t="s">
        <v>33</v>
      </c>
      <c r="D19" s="5" t="s">
        <v>26</v>
      </c>
      <c r="E19" s="6" t="n">
        <v>1</v>
      </c>
      <c r="F19" s="7" t="n">
        <v>4.55</v>
      </c>
      <c r="G19" s="7" t="n">
        <f aca="false">F19*E19</f>
        <v>4.55</v>
      </c>
      <c r="H19" s="7"/>
      <c r="I19" s="9"/>
      <c r="J19" s="10"/>
    </row>
    <row r="20" customFormat="false" ht="15" hidden="false" customHeight="false" outlineLevel="0" collapsed="false">
      <c r="B20" s="2"/>
      <c r="C20" s="4" t="s">
        <v>34</v>
      </c>
      <c r="D20" s="5" t="s">
        <v>26</v>
      </c>
      <c r="E20" s="6" t="n">
        <v>1</v>
      </c>
      <c r="F20" s="7" t="n">
        <v>7</v>
      </c>
      <c r="G20" s="7" t="n">
        <f aca="false">F20*E20</f>
        <v>7</v>
      </c>
      <c r="H20" s="7"/>
      <c r="I20" s="9"/>
      <c r="J20" s="10"/>
    </row>
    <row r="21" customFormat="false" ht="15" hidden="false" customHeight="false" outlineLevel="0" collapsed="false">
      <c r="B21" s="2"/>
      <c r="C21" s="4" t="s">
        <v>35</v>
      </c>
      <c r="D21" s="5" t="s">
        <v>36</v>
      </c>
      <c r="E21" s="6" t="n">
        <v>4</v>
      </c>
      <c r="F21" s="7" t="n">
        <v>5.42</v>
      </c>
      <c r="G21" s="7" t="n">
        <f aca="false">F21*E21</f>
        <v>21.68</v>
      </c>
      <c r="H21" s="7"/>
      <c r="I21" s="9"/>
      <c r="J21" s="10"/>
    </row>
    <row r="22" customFormat="false" ht="15" hidden="false" customHeight="false" outlineLevel="0" collapsed="false">
      <c r="B22" s="2"/>
      <c r="C22" s="4" t="s">
        <v>37</v>
      </c>
      <c r="D22" s="5" t="s">
        <v>26</v>
      </c>
      <c r="E22" s="6" t="n">
        <v>1</v>
      </c>
      <c r="F22" s="7" t="n">
        <v>2.2</v>
      </c>
      <c r="G22" s="7" t="n">
        <f aca="false">F22*E22</f>
        <v>2.2</v>
      </c>
      <c r="H22" s="7"/>
      <c r="I22" s="9"/>
      <c r="J22" s="10"/>
    </row>
    <row r="23" customFormat="false" ht="30" hidden="false" customHeight="false" outlineLevel="0" collapsed="false">
      <c r="B23" s="2" t="s">
        <v>38</v>
      </c>
      <c r="C23" s="4" t="s">
        <v>25</v>
      </c>
      <c r="D23" s="5" t="s">
        <v>26</v>
      </c>
      <c r="E23" s="6" t="n">
        <v>10</v>
      </c>
      <c r="F23" s="7" t="n">
        <v>4.88</v>
      </c>
      <c r="G23" s="7" t="n">
        <f aca="false">F23*E23</f>
        <v>48.8</v>
      </c>
      <c r="H23" s="7" t="n">
        <f aca="false">SUM(G23:G32)</f>
        <v>217.25</v>
      </c>
      <c r="I23" s="9" t="n">
        <v>20000</v>
      </c>
      <c r="J23" s="12" t="n">
        <f aca="false">H23*I23</f>
        <v>4345000</v>
      </c>
    </row>
    <row r="24" customFormat="false" ht="15" hidden="false" customHeight="false" outlineLevel="0" collapsed="false">
      <c r="B24" s="2"/>
      <c r="C24" s="4" t="s">
        <v>27</v>
      </c>
      <c r="D24" s="5" t="s">
        <v>26</v>
      </c>
      <c r="E24" s="6" t="n">
        <v>3</v>
      </c>
      <c r="F24" s="7" t="n">
        <v>9.1</v>
      </c>
      <c r="G24" s="7" t="n">
        <f aca="false">F24*E24</f>
        <v>27.3</v>
      </c>
      <c r="H24" s="7"/>
      <c r="I24" s="9"/>
      <c r="J24" s="12"/>
    </row>
    <row r="25" customFormat="false" ht="18" hidden="false" customHeight="true" outlineLevel="0" collapsed="false">
      <c r="B25" s="2"/>
      <c r="C25" s="4" t="s">
        <v>28</v>
      </c>
      <c r="D25" s="5" t="s">
        <v>26</v>
      </c>
      <c r="E25" s="6" t="n">
        <v>2</v>
      </c>
      <c r="F25" s="7" t="n">
        <v>41.2</v>
      </c>
      <c r="G25" s="7" t="n">
        <f aca="false">F25*E25</f>
        <v>82.4</v>
      </c>
      <c r="H25" s="7"/>
      <c r="I25" s="9"/>
      <c r="J25" s="12"/>
    </row>
    <row r="26" customFormat="false" ht="15" hidden="false" customHeight="false" outlineLevel="0" collapsed="false">
      <c r="B26" s="2"/>
      <c r="C26" s="4" t="s">
        <v>29</v>
      </c>
      <c r="D26" s="5" t="s">
        <v>30</v>
      </c>
      <c r="E26" s="6" t="n">
        <v>1</v>
      </c>
      <c r="F26" s="7" t="n">
        <v>8.97</v>
      </c>
      <c r="G26" s="7" t="n">
        <f aca="false">F26*E26</f>
        <v>8.97</v>
      </c>
      <c r="H26" s="7"/>
      <c r="I26" s="9"/>
      <c r="J26" s="12"/>
    </row>
    <row r="27" customFormat="false" ht="15" hidden="false" customHeight="false" outlineLevel="0" collapsed="false">
      <c r="B27" s="2"/>
      <c r="C27" s="4" t="s">
        <v>31</v>
      </c>
      <c r="D27" s="5" t="s">
        <v>26</v>
      </c>
      <c r="E27" s="6" t="n">
        <v>1</v>
      </c>
      <c r="F27" s="7" t="n">
        <v>7.07</v>
      </c>
      <c r="G27" s="7" t="n">
        <f aca="false">F27*E27</f>
        <v>7.07</v>
      </c>
      <c r="H27" s="7"/>
      <c r="I27" s="9"/>
      <c r="J27" s="12"/>
    </row>
    <row r="28" customFormat="false" ht="15" hidden="false" customHeight="false" outlineLevel="0" collapsed="false">
      <c r="B28" s="2"/>
      <c r="C28" s="4" t="s">
        <v>32</v>
      </c>
      <c r="D28" s="5" t="s">
        <v>26</v>
      </c>
      <c r="E28" s="6" t="n">
        <v>1</v>
      </c>
      <c r="F28" s="7" t="n">
        <v>7.69</v>
      </c>
      <c r="G28" s="7" t="n">
        <f aca="false">F28*E28</f>
        <v>7.69</v>
      </c>
      <c r="H28" s="7"/>
      <c r="I28" s="9"/>
      <c r="J28" s="12"/>
    </row>
    <row r="29" customFormat="false" ht="15" hidden="false" customHeight="false" outlineLevel="0" collapsed="false">
      <c r="B29" s="2"/>
      <c r="C29" s="4" t="s">
        <v>33</v>
      </c>
      <c r="D29" s="5" t="s">
        <v>26</v>
      </c>
      <c r="E29" s="6" t="n">
        <v>1</v>
      </c>
      <c r="F29" s="7" t="n">
        <v>4.55</v>
      </c>
      <c r="G29" s="7" t="n">
        <f aca="false">F29*E29</f>
        <v>4.55</v>
      </c>
      <c r="H29" s="7"/>
      <c r="I29" s="9"/>
      <c r="J29" s="12"/>
    </row>
    <row r="30" customFormat="false" ht="15" hidden="false" customHeight="false" outlineLevel="0" collapsed="false">
      <c r="B30" s="2"/>
      <c r="C30" s="4" t="s">
        <v>34</v>
      </c>
      <c r="D30" s="5" t="s">
        <v>26</v>
      </c>
      <c r="E30" s="6" t="n">
        <v>1</v>
      </c>
      <c r="F30" s="7" t="n">
        <v>6.59</v>
      </c>
      <c r="G30" s="7" t="n">
        <f aca="false">F30*E30</f>
        <v>6.59</v>
      </c>
      <c r="H30" s="7"/>
      <c r="I30" s="9"/>
      <c r="J30" s="12"/>
    </row>
    <row r="31" customFormat="false" ht="15" hidden="false" customHeight="false" outlineLevel="0" collapsed="false">
      <c r="B31" s="2"/>
      <c r="C31" s="4" t="s">
        <v>35</v>
      </c>
      <c r="D31" s="5" t="s">
        <v>36</v>
      </c>
      <c r="E31" s="6" t="n">
        <v>4</v>
      </c>
      <c r="F31" s="7" t="n">
        <v>5.42</v>
      </c>
      <c r="G31" s="7" t="n">
        <f aca="false">F31*E31</f>
        <v>21.68</v>
      </c>
      <c r="H31" s="7"/>
      <c r="I31" s="9"/>
      <c r="J31" s="12"/>
    </row>
    <row r="32" customFormat="false" ht="15" hidden="false" customHeight="false" outlineLevel="0" collapsed="false">
      <c r="B32" s="2"/>
      <c r="C32" s="4" t="s">
        <v>37</v>
      </c>
      <c r="D32" s="5" t="s">
        <v>26</v>
      </c>
      <c r="E32" s="6" t="n">
        <v>1</v>
      </c>
      <c r="F32" s="7" t="n">
        <v>2.2</v>
      </c>
      <c r="G32" s="7" t="n">
        <f aca="false">F32*E32</f>
        <v>2.2</v>
      </c>
      <c r="H32" s="7"/>
      <c r="I32" s="9"/>
      <c r="J32" s="12"/>
    </row>
    <row r="33" customFormat="false" ht="30" hidden="false" customHeight="false" outlineLevel="0" collapsed="false">
      <c r="B33" s="2" t="s">
        <v>39</v>
      </c>
      <c r="C33" s="4" t="s">
        <v>25</v>
      </c>
      <c r="D33" s="5" t="s">
        <v>26</v>
      </c>
      <c r="E33" s="6" t="n">
        <v>10</v>
      </c>
      <c r="F33" s="7" t="n">
        <v>5.67</v>
      </c>
      <c r="G33" s="7" t="n">
        <f aca="false">F33*E33</f>
        <v>56.7</v>
      </c>
      <c r="H33" s="7" t="n">
        <f aca="false">SUM(G33:G42)</f>
        <v>242.94</v>
      </c>
      <c r="I33" s="9" t="n">
        <v>100000</v>
      </c>
      <c r="J33" s="10" t="n">
        <f aca="false">H33*I33</f>
        <v>24294000</v>
      </c>
    </row>
    <row r="34" customFormat="false" ht="15" hidden="false" customHeight="false" outlineLevel="0" collapsed="false">
      <c r="B34" s="2"/>
      <c r="C34" s="4" t="s">
        <v>27</v>
      </c>
      <c r="D34" s="5" t="s">
        <v>26</v>
      </c>
      <c r="E34" s="6" t="n">
        <v>3</v>
      </c>
      <c r="F34" s="7" t="n">
        <v>10.25</v>
      </c>
      <c r="G34" s="7" t="n">
        <f aca="false">F34*E34</f>
        <v>30.75</v>
      </c>
      <c r="H34" s="7"/>
      <c r="I34" s="9"/>
      <c r="J34" s="10"/>
    </row>
    <row r="35" customFormat="false" ht="15.75" hidden="false" customHeight="true" outlineLevel="0" collapsed="false">
      <c r="B35" s="2"/>
      <c r="C35" s="4" t="s">
        <v>28</v>
      </c>
      <c r="D35" s="5" t="s">
        <v>26</v>
      </c>
      <c r="E35" s="6" t="n">
        <v>2</v>
      </c>
      <c r="F35" s="7" t="n">
        <v>46.26</v>
      </c>
      <c r="G35" s="7" t="n">
        <f aca="false">F35*E35</f>
        <v>92.52</v>
      </c>
      <c r="H35" s="7"/>
      <c r="I35" s="9"/>
      <c r="J35" s="10"/>
    </row>
    <row r="36" customFormat="false" ht="15" hidden="false" customHeight="false" outlineLevel="0" collapsed="false">
      <c r="B36" s="2"/>
      <c r="C36" s="4" t="s">
        <v>29</v>
      </c>
      <c r="D36" s="5" t="s">
        <v>30</v>
      </c>
      <c r="E36" s="6" t="n">
        <v>1</v>
      </c>
      <c r="F36" s="7" t="n">
        <v>9.15</v>
      </c>
      <c r="G36" s="7" t="n">
        <f aca="false">F36*E36</f>
        <v>9.15</v>
      </c>
      <c r="H36" s="7"/>
      <c r="I36" s="9"/>
      <c r="J36" s="10"/>
    </row>
    <row r="37" customFormat="false" ht="15" hidden="false" customHeight="false" outlineLevel="0" collapsed="false">
      <c r="B37" s="2"/>
      <c r="C37" s="4" t="s">
        <v>31</v>
      </c>
      <c r="D37" s="5" t="s">
        <v>26</v>
      </c>
      <c r="E37" s="6" t="n">
        <v>1</v>
      </c>
      <c r="F37" s="7" t="n">
        <v>7.8</v>
      </c>
      <c r="G37" s="7" t="n">
        <f aca="false">F37*E37</f>
        <v>7.8</v>
      </c>
      <c r="H37" s="7"/>
      <c r="I37" s="9"/>
      <c r="J37" s="10"/>
    </row>
    <row r="38" customFormat="false" ht="15" hidden="false" customHeight="false" outlineLevel="0" collapsed="false">
      <c r="B38" s="2"/>
      <c r="C38" s="4" t="s">
        <v>32</v>
      </c>
      <c r="D38" s="5" t="s">
        <v>26</v>
      </c>
      <c r="E38" s="6" t="n">
        <v>1</v>
      </c>
      <c r="F38" s="7" t="n">
        <v>7.98</v>
      </c>
      <c r="G38" s="7" t="n">
        <f aca="false">F38*E38</f>
        <v>7.98</v>
      </c>
      <c r="H38" s="7"/>
      <c r="I38" s="9"/>
      <c r="J38" s="10"/>
    </row>
    <row r="39" customFormat="false" ht="15" hidden="false" customHeight="false" outlineLevel="0" collapsed="false">
      <c r="B39" s="2"/>
      <c r="C39" s="4" t="s">
        <v>33</v>
      </c>
      <c r="D39" s="5" t="s">
        <v>26</v>
      </c>
      <c r="E39" s="6" t="n">
        <v>1</v>
      </c>
      <c r="F39" s="7" t="n">
        <v>5.94</v>
      </c>
      <c r="G39" s="7" t="n">
        <f aca="false">F39*E39</f>
        <v>5.94</v>
      </c>
      <c r="H39" s="7"/>
      <c r="I39" s="9"/>
      <c r="J39" s="10"/>
    </row>
    <row r="40" customFormat="false" ht="15" hidden="false" customHeight="false" outlineLevel="0" collapsed="false">
      <c r="B40" s="2"/>
      <c r="C40" s="4" t="s">
        <v>34</v>
      </c>
      <c r="D40" s="5" t="s">
        <v>26</v>
      </c>
      <c r="E40" s="6" t="n">
        <v>1</v>
      </c>
      <c r="F40" s="7" t="n">
        <v>6.74</v>
      </c>
      <c r="G40" s="7" t="n">
        <f aca="false">F40*E40</f>
        <v>6.74</v>
      </c>
      <c r="H40" s="7"/>
      <c r="I40" s="9"/>
      <c r="J40" s="10"/>
    </row>
    <row r="41" customFormat="false" ht="15" hidden="false" customHeight="false" outlineLevel="0" collapsed="false">
      <c r="B41" s="2"/>
      <c r="C41" s="4" t="s">
        <v>35</v>
      </c>
      <c r="D41" s="5" t="s">
        <v>36</v>
      </c>
      <c r="E41" s="6" t="n">
        <v>4</v>
      </c>
      <c r="F41" s="7" t="n">
        <v>5.76</v>
      </c>
      <c r="G41" s="7" t="n">
        <f aca="false">F41*E41</f>
        <v>23.04</v>
      </c>
      <c r="H41" s="7"/>
      <c r="I41" s="9"/>
      <c r="J41" s="10"/>
    </row>
    <row r="42" customFormat="false" ht="15" hidden="false" customHeight="false" outlineLevel="0" collapsed="false">
      <c r="B42" s="2"/>
      <c r="C42" s="4" t="s">
        <v>37</v>
      </c>
      <c r="D42" s="5" t="s">
        <v>26</v>
      </c>
      <c r="E42" s="6" t="n">
        <v>1</v>
      </c>
      <c r="F42" s="7" t="n">
        <v>2.32</v>
      </c>
      <c r="G42" s="7" t="n">
        <f aca="false">F42*E42</f>
        <v>2.32</v>
      </c>
      <c r="H42" s="7"/>
      <c r="I42" s="9"/>
      <c r="J42" s="10"/>
    </row>
    <row r="43" customFormat="false" ht="30" hidden="false" customHeight="false" outlineLevel="0" collapsed="false">
      <c r="B43" s="2" t="s">
        <v>40</v>
      </c>
      <c r="C43" s="4" t="s">
        <v>25</v>
      </c>
      <c r="D43" s="5" t="s">
        <v>26</v>
      </c>
      <c r="E43" s="6" t="n">
        <v>10</v>
      </c>
      <c r="F43" s="7" t="n">
        <v>4.88</v>
      </c>
      <c r="G43" s="7" t="n">
        <f aca="false">F43*E43</f>
        <v>48.8</v>
      </c>
      <c r="H43" s="7" t="n">
        <f aca="false">SUM(G43:G52)</f>
        <v>223.11</v>
      </c>
      <c r="I43" s="9" t="n">
        <v>120000</v>
      </c>
      <c r="J43" s="12" t="n">
        <f aca="false">H43*I43</f>
        <v>26773200</v>
      </c>
    </row>
    <row r="44" customFormat="false" ht="15" hidden="false" customHeight="false" outlineLevel="0" collapsed="false">
      <c r="B44" s="2"/>
      <c r="C44" s="4" t="s">
        <v>27</v>
      </c>
      <c r="D44" s="5" t="s">
        <v>26</v>
      </c>
      <c r="E44" s="6" t="n">
        <v>3</v>
      </c>
      <c r="F44" s="7" t="n">
        <v>9.1</v>
      </c>
      <c r="G44" s="7" t="n">
        <f aca="false">F44*E44</f>
        <v>27.3</v>
      </c>
      <c r="H44" s="7"/>
      <c r="I44" s="9"/>
      <c r="J44" s="12"/>
    </row>
    <row r="45" customFormat="false" ht="17.25" hidden="false" customHeight="true" outlineLevel="0" collapsed="false">
      <c r="B45" s="2"/>
      <c r="C45" s="4" t="s">
        <v>28</v>
      </c>
      <c r="D45" s="5" t="s">
        <v>26</v>
      </c>
      <c r="E45" s="6" t="n">
        <v>2</v>
      </c>
      <c r="F45" s="7" t="n">
        <v>43.78</v>
      </c>
      <c r="G45" s="7" t="n">
        <f aca="false">F45*E45</f>
        <v>87.56</v>
      </c>
      <c r="H45" s="7"/>
      <c r="I45" s="9"/>
      <c r="J45" s="12"/>
    </row>
    <row r="46" customFormat="false" ht="15" hidden="false" customHeight="false" outlineLevel="0" collapsed="false">
      <c r="B46" s="2"/>
      <c r="C46" s="4" t="s">
        <v>29</v>
      </c>
      <c r="D46" s="5" t="s">
        <v>30</v>
      </c>
      <c r="E46" s="6" t="n">
        <v>1</v>
      </c>
      <c r="F46" s="7" t="n">
        <v>8.98</v>
      </c>
      <c r="G46" s="7" t="n">
        <f aca="false">F46*E46</f>
        <v>8.98</v>
      </c>
      <c r="H46" s="7"/>
      <c r="I46" s="9"/>
      <c r="J46" s="12"/>
    </row>
    <row r="47" customFormat="false" ht="15" hidden="false" customHeight="false" outlineLevel="0" collapsed="false">
      <c r="B47" s="2"/>
      <c r="C47" s="4" t="s">
        <v>31</v>
      </c>
      <c r="D47" s="5" t="s">
        <v>26</v>
      </c>
      <c r="E47" s="6" t="n">
        <v>1</v>
      </c>
      <c r="F47" s="7" t="n">
        <v>6.82</v>
      </c>
      <c r="G47" s="7" t="n">
        <f aca="false">F47*E47</f>
        <v>6.82</v>
      </c>
      <c r="H47" s="7"/>
      <c r="I47" s="9"/>
      <c r="J47" s="12"/>
    </row>
    <row r="48" customFormat="false" ht="15" hidden="false" customHeight="false" outlineLevel="0" collapsed="false">
      <c r="B48" s="2"/>
      <c r="C48" s="4" t="s">
        <v>32</v>
      </c>
      <c r="D48" s="5" t="s">
        <v>26</v>
      </c>
      <c r="E48" s="6" t="n">
        <v>1</v>
      </c>
      <c r="F48" s="7" t="n">
        <v>7.31</v>
      </c>
      <c r="G48" s="7" t="n">
        <f aca="false">F48*E48</f>
        <v>7.31</v>
      </c>
      <c r="H48" s="7"/>
      <c r="I48" s="9"/>
      <c r="J48" s="12"/>
    </row>
    <row r="49" customFormat="false" ht="15" hidden="false" customHeight="false" outlineLevel="0" collapsed="false">
      <c r="B49" s="2"/>
      <c r="C49" s="4" t="s">
        <v>33</v>
      </c>
      <c r="D49" s="5" t="s">
        <v>26</v>
      </c>
      <c r="E49" s="6" t="n">
        <v>1</v>
      </c>
      <c r="F49" s="7" t="n">
        <v>4.55</v>
      </c>
      <c r="G49" s="7" t="n">
        <f aca="false">F49*E49</f>
        <v>4.55</v>
      </c>
      <c r="H49" s="7"/>
      <c r="I49" s="9"/>
      <c r="J49" s="12"/>
    </row>
    <row r="50" customFormat="false" ht="15" hidden="false" customHeight="false" outlineLevel="0" collapsed="false">
      <c r="B50" s="2"/>
      <c r="C50" s="4" t="s">
        <v>34</v>
      </c>
      <c r="D50" s="5" t="s">
        <v>26</v>
      </c>
      <c r="E50" s="6" t="n">
        <v>1</v>
      </c>
      <c r="F50" s="7" t="n">
        <v>6.65</v>
      </c>
      <c r="G50" s="7" t="n">
        <f aca="false">F50*E50</f>
        <v>6.65</v>
      </c>
      <c r="H50" s="7"/>
      <c r="I50" s="9"/>
      <c r="J50" s="12"/>
    </row>
    <row r="51" customFormat="false" ht="15" hidden="false" customHeight="false" outlineLevel="0" collapsed="false">
      <c r="B51" s="2"/>
      <c r="C51" s="4" t="s">
        <v>35</v>
      </c>
      <c r="D51" s="5" t="s">
        <v>36</v>
      </c>
      <c r="E51" s="6" t="n">
        <v>4</v>
      </c>
      <c r="F51" s="7" t="n">
        <v>5.71</v>
      </c>
      <c r="G51" s="7" t="n">
        <f aca="false">F51*E51</f>
        <v>22.84</v>
      </c>
      <c r="H51" s="7"/>
      <c r="I51" s="9"/>
      <c r="J51" s="12"/>
    </row>
    <row r="52" customFormat="false" ht="15" hidden="false" customHeight="false" outlineLevel="0" collapsed="false">
      <c r="B52" s="2"/>
      <c r="C52" s="4" t="s">
        <v>37</v>
      </c>
      <c r="D52" s="5" t="s">
        <v>26</v>
      </c>
      <c r="E52" s="6" t="n">
        <v>1</v>
      </c>
      <c r="F52" s="7" t="n">
        <v>2.3</v>
      </c>
      <c r="G52" s="7" t="n">
        <f aca="false">F52*E52</f>
        <v>2.3</v>
      </c>
      <c r="H52" s="7"/>
      <c r="I52" s="9"/>
      <c r="J52" s="12"/>
    </row>
    <row r="53" customFormat="false" ht="30" hidden="false" customHeight="false" outlineLevel="0" collapsed="false">
      <c r="B53" s="2" t="s">
        <v>41</v>
      </c>
      <c r="C53" s="4" t="s">
        <v>25</v>
      </c>
      <c r="D53" s="5" t="s">
        <v>26</v>
      </c>
      <c r="E53" s="6" t="n">
        <v>10</v>
      </c>
      <c r="F53" s="7" t="n">
        <v>5.63</v>
      </c>
      <c r="G53" s="7" t="n">
        <f aca="false">F53*E53</f>
        <v>56.3</v>
      </c>
      <c r="H53" s="7" t="n">
        <f aca="false">SUM(G53:G62)</f>
        <v>239.71</v>
      </c>
      <c r="I53" s="9" t="n">
        <v>20000</v>
      </c>
      <c r="J53" s="10" t="n">
        <f aca="false">H53*I53</f>
        <v>4794200</v>
      </c>
    </row>
    <row r="54" customFormat="false" ht="15" hidden="false" customHeight="false" outlineLevel="0" collapsed="false">
      <c r="B54" s="2"/>
      <c r="C54" s="4" t="s">
        <v>27</v>
      </c>
      <c r="D54" s="5" t="s">
        <v>26</v>
      </c>
      <c r="E54" s="6" t="n">
        <v>3</v>
      </c>
      <c r="F54" s="7" t="n">
        <v>10.25</v>
      </c>
      <c r="G54" s="7" t="n">
        <f aca="false">F54*E54</f>
        <v>30.75</v>
      </c>
      <c r="H54" s="7"/>
      <c r="I54" s="9"/>
      <c r="J54" s="10"/>
    </row>
    <row r="55" customFormat="false" ht="16.5" hidden="false" customHeight="true" outlineLevel="0" collapsed="false">
      <c r="B55" s="2"/>
      <c r="C55" s="4" t="s">
        <v>28</v>
      </c>
      <c r="D55" s="5" t="s">
        <v>26</v>
      </c>
      <c r="E55" s="6" t="n">
        <v>2</v>
      </c>
      <c r="F55" s="7" t="n">
        <v>45.93</v>
      </c>
      <c r="G55" s="7" t="n">
        <f aca="false">F55*E55</f>
        <v>91.86</v>
      </c>
      <c r="H55" s="7"/>
      <c r="I55" s="9"/>
      <c r="J55" s="10"/>
    </row>
    <row r="56" customFormat="false" ht="15" hidden="false" customHeight="false" outlineLevel="0" collapsed="false">
      <c r="B56" s="2"/>
      <c r="C56" s="4" t="s">
        <v>29</v>
      </c>
      <c r="D56" s="5" t="s">
        <v>30</v>
      </c>
      <c r="E56" s="6" t="n">
        <v>1</v>
      </c>
      <c r="F56" s="7" t="n">
        <v>9.03</v>
      </c>
      <c r="G56" s="7" t="n">
        <f aca="false">F56*E56</f>
        <v>9.03</v>
      </c>
      <c r="H56" s="7"/>
      <c r="I56" s="9"/>
      <c r="J56" s="10"/>
    </row>
    <row r="57" customFormat="false" ht="15" hidden="false" customHeight="false" outlineLevel="0" collapsed="false">
      <c r="B57" s="2"/>
      <c r="C57" s="4" t="s">
        <v>31</v>
      </c>
      <c r="D57" s="5" t="s">
        <v>26</v>
      </c>
      <c r="E57" s="6" t="n">
        <v>1</v>
      </c>
      <c r="F57" s="7" t="n">
        <v>6.89</v>
      </c>
      <c r="G57" s="7" t="n">
        <f aca="false">F57*E57</f>
        <v>6.89</v>
      </c>
      <c r="H57" s="7"/>
      <c r="I57" s="9"/>
      <c r="J57" s="10"/>
    </row>
    <row r="58" customFormat="false" ht="15" hidden="false" customHeight="false" outlineLevel="0" collapsed="false">
      <c r="B58" s="2"/>
      <c r="C58" s="4" t="s">
        <v>32</v>
      </c>
      <c r="D58" s="5" t="s">
        <v>26</v>
      </c>
      <c r="E58" s="6" t="n">
        <v>1</v>
      </c>
      <c r="F58" s="7" t="n">
        <v>7.45</v>
      </c>
      <c r="G58" s="7" t="n">
        <f aca="false">F58*E58</f>
        <v>7.45</v>
      </c>
      <c r="H58" s="7"/>
      <c r="I58" s="9"/>
      <c r="J58" s="10"/>
    </row>
    <row r="59" customFormat="false" ht="15" hidden="false" customHeight="false" outlineLevel="0" collapsed="false">
      <c r="B59" s="2"/>
      <c r="C59" s="4" t="s">
        <v>33</v>
      </c>
      <c r="D59" s="5" t="s">
        <v>26</v>
      </c>
      <c r="E59" s="6" t="n">
        <v>1</v>
      </c>
      <c r="F59" s="7" t="n">
        <v>5.77</v>
      </c>
      <c r="G59" s="7" t="n">
        <f aca="false">F59*E59</f>
        <v>5.77</v>
      </c>
      <c r="H59" s="7"/>
      <c r="I59" s="9"/>
      <c r="J59" s="10"/>
    </row>
    <row r="60" customFormat="false" ht="15" hidden="false" customHeight="false" outlineLevel="0" collapsed="false">
      <c r="B60" s="2"/>
      <c r="C60" s="4" t="s">
        <v>34</v>
      </c>
      <c r="D60" s="5" t="s">
        <v>26</v>
      </c>
      <c r="E60" s="6" t="n">
        <v>1</v>
      </c>
      <c r="F60" s="7" t="n">
        <v>6.3</v>
      </c>
      <c r="G60" s="7" t="n">
        <f aca="false">F60*E60</f>
        <v>6.3</v>
      </c>
      <c r="H60" s="7"/>
      <c r="I60" s="9"/>
      <c r="J60" s="10"/>
    </row>
    <row r="61" customFormat="false" ht="15" hidden="false" customHeight="false" outlineLevel="0" collapsed="false">
      <c r="B61" s="2"/>
      <c r="C61" s="4" t="s">
        <v>35</v>
      </c>
      <c r="D61" s="5" t="s">
        <v>36</v>
      </c>
      <c r="E61" s="6" t="n">
        <v>4</v>
      </c>
      <c r="F61" s="7" t="n">
        <v>5.76</v>
      </c>
      <c r="G61" s="7" t="n">
        <f aca="false">F61*E61</f>
        <v>23.04</v>
      </c>
      <c r="H61" s="7"/>
      <c r="I61" s="9"/>
      <c r="J61" s="10"/>
    </row>
    <row r="62" customFormat="false" ht="15" hidden="false" customHeight="false" outlineLevel="0" collapsed="false">
      <c r="B62" s="2"/>
      <c r="C62" s="4" t="s">
        <v>37</v>
      </c>
      <c r="D62" s="5" t="s">
        <v>26</v>
      </c>
      <c r="E62" s="6" t="n">
        <v>1</v>
      </c>
      <c r="F62" s="7" t="n">
        <v>2.32</v>
      </c>
      <c r="G62" s="7" t="n">
        <f aca="false">F62*E62</f>
        <v>2.32</v>
      </c>
      <c r="H62" s="7"/>
      <c r="I62" s="9"/>
      <c r="J62" s="10"/>
    </row>
    <row r="63" customFormat="false" ht="30" hidden="false" customHeight="false" outlineLevel="0" collapsed="false">
      <c r="B63" s="2" t="s">
        <v>42</v>
      </c>
      <c r="C63" s="4" t="s">
        <v>25</v>
      </c>
      <c r="D63" s="5" t="s">
        <v>26</v>
      </c>
      <c r="E63" s="6" t="n">
        <v>10</v>
      </c>
      <c r="F63" s="7" t="n">
        <v>6.05</v>
      </c>
      <c r="G63" s="7" t="n">
        <f aca="false">F63*E63</f>
        <v>60.5</v>
      </c>
      <c r="H63" s="7" t="n">
        <f aca="false">SUM(G63:G72)</f>
        <v>254.24</v>
      </c>
      <c r="I63" s="9" t="n">
        <v>50000</v>
      </c>
      <c r="J63" s="12" t="n">
        <f aca="false">H63*I63</f>
        <v>12712000</v>
      </c>
    </row>
    <row r="64" customFormat="false" ht="15" hidden="false" customHeight="false" outlineLevel="0" collapsed="false">
      <c r="B64" s="2"/>
      <c r="C64" s="4" t="s">
        <v>27</v>
      </c>
      <c r="D64" s="5" t="s">
        <v>26</v>
      </c>
      <c r="E64" s="6" t="n">
        <v>3</v>
      </c>
      <c r="F64" s="7" t="n">
        <v>10.25</v>
      </c>
      <c r="G64" s="7" t="n">
        <f aca="false">F64*E64</f>
        <v>30.75</v>
      </c>
      <c r="H64" s="7"/>
      <c r="I64" s="9"/>
      <c r="J64" s="12"/>
    </row>
    <row r="65" customFormat="false" ht="16.5" hidden="false" customHeight="true" outlineLevel="0" collapsed="false">
      <c r="B65" s="2"/>
      <c r="C65" s="4" t="s">
        <v>28</v>
      </c>
      <c r="D65" s="5" t="s">
        <v>26</v>
      </c>
      <c r="E65" s="6" t="n">
        <v>2</v>
      </c>
      <c r="F65" s="7" t="n">
        <v>48.85</v>
      </c>
      <c r="G65" s="7" t="n">
        <f aca="false">F65*E65</f>
        <v>97.7</v>
      </c>
      <c r="H65" s="7"/>
      <c r="I65" s="9"/>
      <c r="J65" s="12"/>
    </row>
    <row r="66" customFormat="false" ht="15" hidden="false" customHeight="false" outlineLevel="0" collapsed="false">
      <c r="B66" s="2"/>
      <c r="C66" s="4" t="s">
        <v>29</v>
      </c>
      <c r="D66" s="5" t="s">
        <v>30</v>
      </c>
      <c r="E66" s="6" t="n">
        <v>1</v>
      </c>
      <c r="F66" s="7" t="n">
        <v>9.32</v>
      </c>
      <c r="G66" s="7" t="n">
        <f aca="false">F66*E66</f>
        <v>9.32</v>
      </c>
      <c r="H66" s="7"/>
      <c r="I66" s="9"/>
      <c r="J66" s="12"/>
    </row>
    <row r="67" customFormat="false" ht="15" hidden="false" customHeight="false" outlineLevel="0" collapsed="false">
      <c r="B67" s="2"/>
      <c r="C67" s="4" t="s">
        <v>31</v>
      </c>
      <c r="D67" s="5" t="s">
        <v>26</v>
      </c>
      <c r="E67" s="6" t="n">
        <v>1</v>
      </c>
      <c r="F67" s="7" t="n">
        <v>7.96</v>
      </c>
      <c r="G67" s="7" t="n">
        <f aca="false">F67*E67</f>
        <v>7.96</v>
      </c>
      <c r="H67" s="7"/>
      <c r="I67" s="9"/>
      <c r="J67" s="12"/>
    </row>
    <row r="68" customFormat="false" ht="15" hidden="false" customHeight="false" outlineLevel="0" collapsed="false">
      <c r="B68" s="2"/>
      <c r="C68" s="4" t="s">
        <v>32</v>
      </c>
      <c r="D68" s="5" t="s">
        <v>26</v>
      </c>
      <c r="E68" s="6" t="n">
        <v>1</v>
      </c>
      <c r="F68" s="7" t="n">
        <v>7.98</v>
      </c>
      <c r="G68" s="7" t="n">
        <f aca="false">F68*E68</f>
        <v>7.98</v>
      </c>
      <c r="H68" s="7"/>
      <c r="I68" s="9"/>
      <c r="J68" s="12"/>
    </row>
    <row r="69" customFormat="false" ht="15" hidden="false" customHeight="false" outlineLevel="0" collapsed="false">
      <c r="B69" s="2"/>
      <c r="C69" s="4" t="s">
        <v>33</v>
      </c>
      <c r="D69" s="5" t="s">
        <v>26</v>
      </c>
      <c r="E69" s="6" t="n">
        <v>1</v>
      </c>
      <c r="F69" s="7" t="n">
        <v>6.77</v>
      </c>
      <c r="G69" s="7" t="n">
        <f aca="false">F69*E69</f>
        <v>6.77</v>
      </c>
      <c r="H69" s="7"/>
      <c r="I69" s="9"/>
      <c r="J69" s="12"/>
    </row>
    <row r="70" customFormat="false" ht="15" hidden="false" customHeight="false" outlineLevel="0" collapsed="false">
      <c r="B70" s="2"/>
      <c r="C70" s="4" t="s">
        <v>34</v>
      </c>
      <c r="D70" s="5" t="s">
        <v>26</v>
      </c>
      <c r="E70" s="6" t="n">
        <v>1</v>
      </c>
      <c r="F70" s="7" t="n">
        <v>7.25</v>
      </c>
      <c r="G70" s="7" t="n">
        <f aca="false">F70*E70</f>
        <v>7.25</v>
      </c>
      <c r="H70" s="7"/>
      <c r="I70" s="9"/>
      <c r="J70" s="12"/>
    </row>
    <row r="71" customFormat="false" ht="15" hidden="false" customHeight="false" outlineLevel="0" collapsed="false">
      <c r="B71" s="2"/>
      <c r="C71" s="4" t="s">
        <v>35</v>
      </c>
      <c r="D71" s="5" t="s">
        <v>36</v>
      </c>
      <c r="E71" s="6" t="n">
        <v>4</v>
      </c>
      <c r="F71" s="7" t="n">
        <v>5.94</v>
      </c>
      <c r="G71" s="7" t="n">
        <f aca="false">F71*E71</f>
        <v>23.76</v>
      </c>
      <c r="H71" s="7"/>
      <c r="I71" s="9"/>
      <c r="J71" s="12"/>
    </row>
    <row r="72" customFormat="false" ht="15" hidden="false" customHeight="false" outlineLevel="0" collapsed="false">
      <c r="B72" s="2"/>
      <c r="C72" s="4" t="s">
        <v>37</v>
      </c>
      <c r="D72" s="5" t="s">
        <v>26</v>
      </c>
      <c r="E72" s="6" t="n">
        <v>1</v>
      </c>
      <c r="F72" s="7" t="n">
        <v>2.25</v>
      </c>
      <c r="G72" s="7" t="n">
        <f aca="false">F72*E72</f>
        <v>2.25</v>
      </c>
      <c r="H72" s="7"/>
      <c r="I72" s="9"/>
      <c r="J72" s="12"/>
    </row>
    <row r="73" customFormat="false" ht="30" hidden="false" customHeight="false" outlineLevel="0" collapsed="false">
      <c r="B73" s="2" t="s">
        <v>43</v>
      </c>
      <c r="C73" s="4" t="s">
        <v>25</v>
      </c>
      <c r="D73" s="5" t="s">
        <v>26</v>
      </c>
      <c r="E73" s="6" t="n">
        <v>10</v>
      </c>
      <c r="F73" s="7" t="n">
        <v>4.88</v>
      </c>
      <c r="G73" s="7" t="n">
        <f aca="false">F73*E73</f>
        <v>48.8</v>
      </c>
      <c r="H73" s="7" t="n">
        <f aca="false">SUM(G73:G82)</f>
        <v>217.25</v>
      </c>
      <c r="I73" s="9" t="n">
        <v>50000</v>
      </c>
      <c r="J73" s="10" t="n">
        <f aca="false">H73*I73</f>
        <v>10862500</v>
      </c>
    </row>
    <row r="74" customFormat="false" ht="15" hidden="false" customHeight="false" outlineLevel="0" collapsed="false">
      <c r="B74" s="2"/>
      <c r="C74" s="4" t="s">
        <v>27</v>
      </c>
      <c r="D74" s="5" t="s">
        <v>26</v>
      </c>
      <c r="E74" s="6" t="n">
        <v>3</v>
      </c>
      <c r="F74" s="7" t="n">
        <v>9.1</v>
      </c>
      <c r="G74" s="7" t="n">
        <f aca="false">F74*E74</f>
        <v>27.3</v>
      </c>
      <c r="H74" s="7"/>
      <c r="I74" s="9"/>
      <c r="J74" s="10"/>
    </row>
    <row r="75" customFormat="false" ht="15.75" hidden="false" customHeight="true" outlineLevel="0" collapsed="false">
      <c r="B75" s="2"/>
      <c r="C75" s="4" t="s">
        <v>28</v>
      </c>
      <c r="D75" s="5" t="s">
        <v>26</v>
      </c>
      <c r="E75" s="6" t="n">
        <v>2</v>
      </c>
      <c r="F75" s="7" t="n">
        <v>41.2</v>
      </c>
      <c r="G75" s="7" t="n">
        <f aca="false">F75*E75</f>
        <v>82.4</v>
      </c>
      <c r="H75" s="7"/>
      <c r="I75" s="9"/>
      <c r="J75" s="10"/>
    </row>
    <row r="76" customFormat="false" ht="15" hidden="false" customHeight="false" outlineLevel="0" collapsed="false">
      <c r="B76" s="2"/>
      <c r="C76" s="4" t="s">
        <v>29</v>
      </c>
      <c r="D76" s="5" t="s">
        <v>30</v>
      </c>
      <c r="E76" s="6" t="n">
        <v>1</v>
      </c>
      <c r="F76" s="7" t="n">
        <v>8.97</v>
      </c>
      <c r="G76" s="7" t="n">
        <f aca="false">F76*E76</f>
        <v>8.97</v>
      </c>
      <c r="H76" s="7"/>
      <c r="I76" s="9"/>
      <c r="J76" s="10"/>
    </row>
    <row r="77" customFormat="false" ht="15" hidden="false" customHeight="false" outlineLevel="0" collapsed="false">
      <c r="B77" s="2"/>
      <c r="C77" s="4" t="s">
        <v>31</v>
      </c>
      <c r="D77" s="5" t="s">
        <v>26</v>
      </c>
      <c r="E77" s="6" t="n">
        <v>1</v>
      </c>
      <c r="F77" s="7" t="n">
        <v>7.07</v>
      </c>
      <c r="G77" s="7" t="n">
        <f aca="false">F77*E77</f>
        <v>7.07</v>
      </c>
      <c r="H77" s="7"/>
      <c r="I77" s="9"/>
      <c r="J77" s="10"/>
    </row>
    <row r="78" customFormat="false" ht="15" hidden="false" customHeight="false" outlineLevel="0" collapsed="false">
      <c r="B78" s="2"/>
      <c r="C78" s="4" t="s">
        <v>32</v>
      </c>
      <c r="D78" s="5" t="s">
        <v>26</v>
      </c>
      <c r="E78" s="6" t="n">
        <v>1</v>
      </c>
      <c r="F78" s="7" t="n">
        <v>7.69</v>
      </c>
      <c r="G78" s="7" t="n">
        <f aca="false">F78*E78</f>
        <v>7.69</v>
      </c>
      <c r="H78" s="7"/>
      <c r="I78" s="9"/>
      <c r="J78" s="10"/>
    </row>
    <row r="79" customFormat="false" ht="15" hidden="false" customHeight="false" outlineLevel="0" collapsed="false">
      <c r="B79" s="2"/>
      <c r="C79" s="4" t="s">
        <v>33</v>
      </c>
      <c r="D79" s="5" t="s">
        <v>26</v>
      </c>
      <c r="E79" s="6" t="n">
        <v>1</v>
      </c>
      <c r="F79" s="7" t="n">
        <v>4.55</v>
      </c>
      <c r="G79" s="7" t="n">
        <f aca="false">F79*E79</f>
        <v>4.55</v>
      </c>
      <c r="H79" s="7"/>
      <c r="I79" s="9"/>
      <c r="J79" s="10"/>
    </row>
    <row r="80" customFormat="false" ht="15" hidden="false" customHeight="false" outlineLevel="0" collapsed="false">
      <c r="B80" s="2"/>
      <c r="C80" s="4" t="s">
        <v>34</v>
      </c>
      <c r="D80" s="5" t="s">
        <v>26</v>
      </c>
      <c r="E80" s="6" t="n">
        <v>1</v>
      </c>
      <c r="F80" s="7" t="n">
        <v>6.59</v>
      </c>
      <c r="G80" s="7" t="n">
        <f aca="false">F80*E80</f>
        <v>6.59</v>
      </c>
      <c r="H80" s="7"/>
      <c r="I80" s="9"/>
      <c r="J80" s="10"/>
    </row>
    <row r="81" customFormat="false" ht="15" hidden="false" customHeight="false" outlineLevel="0" collapsed="false">
      <c r="B81" s="2"/>
      <c r="C81" s="4" t="s">
        <v>35</v>
      </c>
      <c r="D81" s="5" t="s">
        <v>36</v>
      </c>
      <c r="E81" s="6" t="n">
        <v>4</v>
      </c>
      <c r="F81" s="7" t="n">
        <v>5.42</v>
      </c>
      <c r="G81" s="7" t="n">
        <f aca="false">F81*E81</f>
        <v>21.68</v>
      </c>
      <c r="H81" s="7"/>
      <c r="I81" s="9"/>
      <c r="J81" s="10"/>
    </row>
    <row r="82" customFormat="false" ht="15" hidden="false" customHeight="false" outlineLevel="0" collapsed="false">
      <c r="B82" s="2"/>
      <c r="C82" s="4" t="s">
        <v>37</v>
      </c>
      <c r="D82" s="5" t="s">
        <v>26</v>
      </c>
      <c r="E82" s="6" t="n">
        <v>1</v>
      </c>
      <c r="F82" s="7" t="n">
        <v>2.2</v>
      </c>
      <c r="G82" s="7" t="n">
        <f aca="false">F82*E82</f>
        <v>2.2</v>
      </c>
      <c r="H82" s="7"/>
      <c r="I82" s="9"/>
      <c r="J82" s="10"/>
    </row>
    <row r="83" customFormat="false" ht="30" hidden="false" customHeight="false" outlineLevel="0" collapsed="false">
      <c r="B83" s="2" t="s">
        <v>44</v>
      </c>
      <c r="C83" s="4" t="s">
        <v>25</v>
      </c>
      <c r="D83" s="5" t="s">
        <v>26</v>
      </c>
      <c r="E83" s="6" t="n">
        <v>10</v>
      </c>
      <c r="F83" s="7" t="n">
        <v>4.88</v>
      </c>
      <c r="G83" s="7" t="n">
        <f aca="false">F83*E83</f>
        <v>48.8</v>
      </c>
      <c r="H83" s="7" t="n">
        <f aca="false">SUM(G83:G92)</f>
        <v>216.43</v>
      </c>
      <c r="I83" s="9" t="n">
        <v>80000</v>
      </c>
      <c r="J83" s="12" t="n">
        <f aca="false">H83*I83</f>
        <v>17314400</v>
      </c>
    </row>
    <row r="84" customFormat="false" ht="15" hidden="false" customHeight="false" outlineLevel="0" collapsed="false">
      <c r="B84" s="2"/>
      <c r="C84" s="4" t="s">
        <v>27</v>
      </c>
      <c r="D84" s="5" t="s">
        <v>26</v>
      </c>
      <c r="E84" s="6" t="n">
        <v>3</v>
      </c>
      <c r="F84" s="7" t="n">
        <v>9.1</v>
      </c>
      <c r="G84" s="7" t="n">
        <f aca="false">F84*E84</f>
        <v>27.3</v>
      </c>
      <c r="H84" s="7"/>
      <c r="I84" s="9"/>
      <c r="J84" s="12"/>
    </row>
    <row r="85" customFormat="false" ht="17.25" hidden="false" customHeight="true" outlineLevel="0" collapsed="false">
      <c r="B85" s="2"/>
      <c r="C85" s="4" t="s">
        <v>28</v>
      </c>
      <c r="D85" s="5" t="s">
        <v>26</v>
      </c>
      <c r="E85" s="6" t="n">
        <v>2</v>
      </c>
      <c r="F85" s="7" t="n">
        <v>41.2</v>
      </c>
      <c r="G85" s="7" t="n">
        <f aca="false">F85*E85</f>
        <v>82.4</v>
      </c>
      <c r="H85" s="7"/>
      <c r="I85" s="9"/>
      <c r="J85" s="12"/>
    </row>
    <row r="86" customFormat="false" ht="15" hidden="false" customHeight="false" outlineLevel="0" collapsed="false">
      <c r="B86" s="2"/>
      <c r="C86" s="4" t="s">
        <v>29</v>
      </c>
      <c r="D86" s="5" t="s">
        <v>30</v>
      </c>
      <c r="E86" s="6" t="n">
        <v>1</v>
      </c>
      <c r="F86" s="7" t="n">
        <v>8.97</v>
      </c>
      <c r="G86" s="7" t="n">
        <f aca="false">F86*E86</f>
        <v>8.97</v>
      </c>
      <c r="H86" s="7"/>
      <c r="I86" s="9"/>
      <c r="J86" s="12"/>
    </row>
    <row r="87" customFormat="false" ht="15" hidden="false" customHeight="false" outlineLevel="0" collapsed="false">
      <c r="B87" s="2"/>
      <c r="C87" s="4" t="s">
        <v>31</v>
      </c>
      <c r="D87" s="5" t="s">
        <v>26</v>
      </c>
      <c r="E87" s="6" t="n">
        <v>1</v>
      </c>
      <c r="F87" s="7" t="n">
        <v>6.82</v>
      </c>
      <c r="G87" s="7" t="n">
        <f aca="false">F87*E87</f>
        <v>6.82</v>
      </c>
      <c r="H87" s="7"/>
      <c r="I87" s="9"/>
      <c r="J87" s="12"/>
    </row>
    <row r="88" customFormat="false" ht="15" hidden="false" customHeight="false" outlineLevel="0" collapsed="false">
      <c r="B88" s="2"/>
      <c r="C88" s="4" t="s">
        <v>32</v>
      </c>
      <c r="D88" s="5" t="s">
        <v>26</v>
      </c>
      <c r="E88" s="6" t="n">
        <v>1</v>
      </c>
      <c r="F88" s="7" t="n">
        <v>7.31</v>
      </c>
      <c r="G88" s="7" t="n">
        <f aca="false">F88*E88</f>
        <v>7.31</v>
      </c>
      <c r="H88" s="7"/>
      <c r="I88" s="9"/>
      <c r="J88" s="12"/>
    </row>
    <row r="89" customFormat="false" ht="15" hidden="false" customHeight="false" outlineLevel="0" collapsed="false">
      <c r="B89" s="2"/>
      <c r="C89" s="4" t="s">
        <v>33</v>
      </c>
      <c r="D89" s="5" t="s">
        <v>26</v>
      </c>
      <c r="E89" s="6" t="n">
        <v>1</v>
      </c>
      <c r="F89" s="7" t="n">
        <v>4.55</v>
      </c>
      <c r="G89" s="7" t="n">
        <f aca="false">F89*E89</f>
        <v>4.55</v>
      </c>
      <c r="H89" s="7"/>
      <c r="I89" s="9"/>
      <c r="J89" s="12"/>
    </row>
    <row r="90" customFormat="false" ht="15" hidden="false" customHeight="false" outlineLevel="0" collapsed="false">
      <c r="B90" s="2"/>
      <c r="C90" s="4" t="s">
        <v>34</v>
      </c>
      <c r="D90" s="5" t="s">
        <v>26</v>
      </c>
      <c r="E90" s="6" t="n">
        <v>1</v>
      </c>
      <c r="F90" s="7" t="n">
        <v>6.4</v>
      </c>
      <c r="G90" s="7" t="n">
        <f aca="false">F90*E90</f>
        <v>6.4</v>
      </c>
      <c r="H90" s="7"/>
      <c r="I90" s="9"/>
      <c r="J90" s="12"/>
    </row>
    <row r="91" customFormat="false" ht="15" hidden="false" customHeight="false" outlineLevel="0" collapsed="false">
      <c r="B91" s="2"/>
      <c r="C91" s="4" t="s">
        <v>35</v>
      </c>
      <c r="D91" s="5" t="s">
        <v>36</v>
      </c>
      <c r="E91" s="6" t="n">
        <v>4</v>
      </c>
      <c r="F91" s="7" t="n">
        <v>5.42</v>
      </c>
      <c r="G91" s="7" t="n">
        <f aca="false">F91*E91</f>
        <v>21.68</v>
      </c>
      <c r="H91" s="7"/>
      <c r="I91" s="9"/>
      <c r="J91" s="12"/>
    </row>
    <row r="92" customFormat="false" ht="15" hidden="false" customHeight="false" outlineLevel="0" collapsed="false">
      <c r="B92" s="2"/>
      <c r="C92" s="4" t="s">
        <v>37</v>
      </c>
      <c r="D92" s="5" t="s">
        <v>26</v>
      </c>
      <c r="E92" s="6" t="n">
        <v>1</v>
      </c>
      <c r="F92" s="7" t="n">
        <v>2.2</v>
      </c>
      <c r="G92" s="7" t="n">
        <f aca="false">F92*E92</f>
        <v>2.2</v>
      </c>
      <c r="H92" s="7"/>
      <c r="I92" s="9"/>
      <c r="J92" s="12"/>
    </row>
    <row r="93" customFormat="false" ht="30" hidden="false" customHeight="false" outlineLevel="0" collapsed="false">
      <c r="B93" s="2" t="s">
        <v>45</v>
      </c>
      <c r="C93" s="4" t="s">
        <v>25</v>
      </c>
      <c r="D93" s="5" t="s">
        <v>26</v>
      </c>
      <c r="E93" s="6" t="n">
        <v>10</v>
      </c>
      <c r="F93" s="7" t="n">
        <v>4.88</v>
      </c>
      <c r="G93" s="7" t="n">
        <f aca="false">F93*E93</f>
        <v>48.8</v>
      </c>
      <c r="H93" s="7" t="n">
        <f aca="false">SUM(G93:G102)</f>
        <v>216.35</v>
      </c>
      <c r="I93" s="9" t="n">
        <v>200000</v>
      </c>
      <c r="J93" s="12" t="n">
        <f aca="false">H93*I93</f>
        <v>43270000</v>
      </c>
    </row>
    <row r="94" customFormat="false" ht="15" hidden="false" customHeight="false" outlineLevel="0" collapsed="false">
      <c r="B94" s="2"/>
      <c r="C94" s="4" t="s">
        <v>27</v>
      </c>
      <c r="D94" s="5" t="s">
        <v>26</v>
      </c>
      <c r="E94" s="6" t="n">
        <v>3</v>
      </c>
      <c r="F94" s="7" t="n">
        <v>9.1</v>
      </c>
      <c r="G94" s="7" t="n">
        <f aca="false">F94*E94</f>
        <v>27.3</v>
      </c>
      <c r="H94" s="7"/>
      <c r="I94" s="9"/>
      <c r="J94" s="12"/>
    </row>
    <row r="95" customFormat="false" ht="17.25" hidden="false" customHeight="true" outlineLevel="0" collapsed="false">
      <c r="B95" s="2"/>
      <c r="C95" s="4" t="s">
        <v>28</v>
      </c>
      <c r="D95" s="5" t="s">
        <v>26</v>
      </c>
      <c r="E95" s="6" t="n">
        <v>2</v>
      </c>
      <c r="F95" s="7" t="n">
        <v>41.2</v>
      </c>
      <c r="G95" s="7" t="n">
        <f aca="false">F95*E95</f>
        <v>82.4</v>
      </c>
      <c r="H95" s="7"/>
      <c r="I95" s="9"/>
      <c r="J95" s="12"/>
    </row>
    <row r="96" customFormat="false" ht="15" hidden="false" customHeight="false" outlineLevel="0" collapsed="false">
      <c r="B96" s="2"/>
      <c r="C96" s="4" t="s">
        <v>29</v>
      </c>
      <c r="D96" s="5" t="s">
        <v>30</v>
      </c>
      <c r="E96" s="6" t="n">
        <v>1</v>
      </c>
      <c r="F96" s="7" t="n">
        <v>8.97</v>
      </c>
      <c r="G96" s="7" t="n">
        <f aca="false">F96*E96</f>
        <v>8.97</v>
      </c>
      <c r="H96" s="7"/>
      <c r="I96" s="9"/>
      <c r="J96" s="12"/>
    </row>
    <row r="97" customFormat="false" ht="15" hidden="false" customHeight="false" outlineLevel="0" collapsed="false">
      <c r="B97" s="2"/>
      <c r="C97" s="4" t="s">
        <v>31</v>
      </c>
      <c r="D97" s="5" t="s">
        <v>26</v>
      </c>
      <c r="E97" s="6" t="n">
        <v>1</v>
      </c>
      <c r="F97" s="7" t="n">
        <v>6.82</v>
      </c>
      <c r="G97" s="7" t="n">
        <f aca="false">F97*E97</f>
        <v>6.82</v>
      </c>
      <c r="H97" s="7"/>
      <c r="I97" s="9"/>
      <c r="J97" s="12"/>
    </row>
    <row r="98" customFormat="false" ht="15" hidden="false" customHeight="false" outlineLevel="0" collapsed="false">
      <c r="B98" s="2"/>
      <c r="C98" s="4" t="s">
        <v>32</v>
      </c>
      <c r="D98" s="5" t="s">
        <v>26</v>
      </c>
      <c r="E98" s="6" t="n">
        <v>1</v>
      </c>
      <c r="F98" s="7" t="n">
        <v>7.28</v>
      </c>
      <c r="G98" s="7" t="n">
        <f aca="false">F98*E98</f>
        <v>7.28</v>
      </c>
      <c r="H98" s="7"/>
      <c r="I98" s="9"/>
      <c r="J98" s="12"/>
    </row>
    <row r="99" customFormat="false" ht="15" hidden="false" customHeight="false" outlineLevel="0" collapsed="false">
      <c r="B99" s="2"/>
      <c r="C99" s="4" t="s">
        <v>33</v>
      </c>
      <c r="D99" s="5" t="s">
        <v>26</v>
      </c>
      <c r="E99" s="6" t="n">
        <v>1</v>
      </c>
      <c r="F99" s="7" t="n">
        <v>4.55</v>
      </c>
      <c r="G99" s="7" t="n">
        <f aca="false">F99*E99</f>
        <v>4.55</v>
      </c>
      <c r="H99" s="7"/>
      <c r="I99" s="9"/>
      <c r="J99" s="12"/>
    </row>
    <row r="100" customFormat="false" ht="15" hidden="false" customHeight="false" outlineLevel="0" collapsed="false">
      <c r="B100" s="2"/>
      <c r="C100" s="4" t="s">
        <v>34</v>
      </c>
      <c r="D100" s="5" t="s">
        <v>26</v>
      </c>
      <c r="E100" s="6" t="n">
        <v>1</v>
      </c>
      <c r="F100" s="7" t="n">
        <v>6.35</v>
      </c>
      <c r="G100" s="7" t="n">
        <f aca="false">F100*E100</f>
        <v>6.35</v>
      </c>
      <c r="H100" s="7"/>
      <c r="I100" s="9"/>
      <c r="J100" s="12"/>
    </row>
    <row r="101" customFormat="false" ht="15" hidden="false" customHeight="false" outlineLevel="0" collapsed="false">
      <c r="B101" s="2"/>
      <c r="C101" s="4" t="s">
        <v>35</v>
      </c>
      <c r="D101" s="5" t="s">
        <v>36</v>
      </c>
      <c r="E101" s="6" t="n">
        <v>4</v>
      </c>
      <c r="F101" s="7" t="n">
        <v>5.42</v>
      </c>
      <c r="G101" s="7" t="n">
        <f aca="false">F101*E101</f>
        <v>21.68</v>
      </c>
      <c r="H101" s="7"/>
      <c r="I101" s="9"/>
      <c r="J101" s="12"/>
    </row>
    <row r="102" customFormat="false" ht="15" hidden="false" customHeight="false" outlineLevel="0" collapsed="false">
      <c r="B102" s="2"/>
      <c r="C102" s="4" t="s">
        <v>37</v>
      </c>
      <c r="D102" s="5" t="s">
        <v>26</v>
      </c>
      <c r="E102" s="6" t="n">
        <v>1</v>
      </c>
      <c r="F102" s="7" t="n">
        <v>2.2</v>
      </c>
      <c r="G102" s="7" t="n">
        <f aca="false">F102*E102</f>
        <v>2.2</v>
      </c>
      <c r="H102" s="7"/>
      <c r="I102" s="9"/>
      <c r="J102" s="12"/>
    </row>
    <row r="103" customFormat="false" ht="30" hidden="false" customHeight="false" outlineLevel="0" collapsed="false">
      <c r="B103" s="2" t="s">
        <v>46</v>
      </c>
      <c r="C103" s="4" t="s">
        <v>25</v>
      </c>
      <c r="D103" s="5" t="s">
        <v>26</v>
      </c>
      <c r="E103" s="6" t="n">
        <v>10</v>
      </c>
      <c r="F103" s="7" t="n">
        <v>4.88</v>
      </c>
      <c r="G103" s="7" t="n">
        <f aca="false">F103*E103</f>
        <v>48.8</v>
      </c>
      <c r="H103" s="7" t="n">
        <f aca="false">SUM(G103:G112)</f>
        <v>216.43</v>
      </c>
      <c r="I103" s="9" t="n">
        <v>130000</v>
      </c>
      <c r="J103" s="12" t="n">
        <f aca="false">H103*I103</f>
        <v>28135900</v>
      </c>
    </row>
    <row r="104" customFormat="false" ht="15" hidden="false" customHeight="false" outlineLevel="0" collapsed="false">
      <c r="B104" s="2"/>
      <c r="C104" s="4" t="s">
        <v>27</v>
      </c>
      <c r="D104" s="5" t="s">
        <v>26</v>
      </c>
      <c r="E104" s="6" t="n">
        <v>3</v>
      </c>
      <c r="F104" s="7" t="n">
        <v>9.1</v>
      </c>
      <c r="G104" s="7" t="n">
        <f aca="false">F104*E104</f>
        <v>27.3</v>
      </c>
      <c r="H104" s="7"/>
      <c r="I104" s="9"/>
      <c r="J104" s="12"/>
    </row>
    <row r="105" customFormat="false" ht="21.75" hidden="false" customHeight="true" outlineLevel="0" collapsed="false">
      <c r="B105" s="2"/>
      <c r="C105" s="4" t="s">
        <v>28</v>
      </c>
      <c r="D105" s="5" t="s">
        <v>26</v>
      </c>
      <c r="E105" s="6" t="n">
        <v>2</v>
      </c>
      <c r="F105" s="7" t="n">
        <v>41.2</v>
      </c>
      <c r="G105" s="7" t="n">
        <f aca="false">F105*E105</f>
        <v>82.4</v>
      </c>
      <c r="H105" s="7"/>
      <c r="I105" s="9"/>
      <c r="J105" s="12"/>
    </row>
    <row r="106" customFormat="false" ht="15" hidden="false" customHeight="false" outlineLevel="0" collapsed="false">
      <c r="B106" s="2"/>
      <c r="C106" s="4" t="s">
        <v>29</v>
      </c>
      <c r="D106" s="5" t="s">
        <v>30</v>
      </c>
      <c r="E106" s="6" t="n">
        <v>1</v>
      </c>
      <c r="F106" s="7" t="n">
        <v>8.97</v>
      </c>
      <c r="G106" s="7" t="n">
        <f aca="false">F106*E106</f>
        <v>8.97</v>
      </c>
      <c r="H106" s="7"/>
      <c r="I106" s="9"/>
      <c r="J106" s="12"/>
    </row>
    <row r="107" customFormat="false" ht="15" hidden="false" customHeight="false" outlineLevel="0" collapsed="false">
      <c r="B107" s="2"/>
      <c r="C107" s="4" t="s">
        <v>31</v>
      </c>
      <c r="D107" s="5" t="s">
        <v>26</v>
      </c>
      <c r="E107" s="6" t="n">
        <v>1</v>
      </c>
      <c r="F107" s="7" t="n">
        <v>6.82</v>
      </c>
      <c r="G107" s="7" t="n">
        <f aca="false">F107*E107</f>
        <v>6.82</v>
      </c>
      <c r="H107" s="7"/>
      <c r="I107" s="9"/>
      <c r="J107" s="12"/>
    </row>
    <row r="108" customFormat="false" ht="15" hidden="false" customHeight="false" outlineLevel="0" collapsed="false">
      <c r="B108" s="2"/>
      <c r="C108" s="4" t="s">
        <v>32</v>
      </c>
      <c r="D108" s="5" t="s">
        <v>26</v>
      </c>
      <c r="E108" s="6" t="n">
        <v>1</v>
      </c>
      <c r="F108" s="7" t="n">
        <v>7.31</v>
      </c>
      <c r="G108" s="7" t="n">
        <f aca="false">F108*E108</f>
        <v>7.31</v>
      </c>
      <c r="H108" s="7"/>
      <c r="I108" s="9"/>
      <c r="J108" s="12"/>
    </row>
    <row r="109" customFormat="false" ht="15" hidden="false" customHeight="false" outlineLevel="0" collapsed="false">
      <c r="B109" s="2"/>
      <c r="C109" s="4" t="s">
        <v>33</v>
      </c>
      <c r="D109" s="5" t="s">
        <v>26</v>
      </c>
      <c r="E109" s="6" t="n">
        <v>1</v>
      </c>
      <c r="F109" s="7" t="n">
        <v>4.55</v>
      </c>
      <c r="G109" s="7" t="n">
        <f aca="false">F109*E109</f>
        <v>4.55</v>
      </c>
      <c r="H109" s="7"/>
      <c r="I109" s="9"/>
      <c r="J109" s="12"/>
    </row>
    <row r="110" customFormat="false" ht="15" hidden="false" customHeight="false" outlineLevel="0" collapsed="false">
      <c r="B110" s="2"/>
      <c r="C110" s="4" t="s">
        <v>34</v>
      </c>
      <c r="D110" s="5" t="s">
        <v>26</v>
      </c>
      <c r="E110" s="6" t="n">
        <v>1</v>
      </c>
      <c r="F110" s="7" t="n">
        <v>6.4</v>
      </c>
      <c r="G110" s="7" t="n">
        <f aca="false">F110*E110</f>
        <v>6.4</v>
      </c>
      <c r="H110" s="7"/>
      <c r="I110" s="9"/>
      <c r="J110" s="12"/>
    </row>
    <row r="111" customFormat="false" ht="15" hidden="false" customHeight="false" outlineLevel="0" collapsed="false">
      <c r="B111" s="2"/>
      <c r="C111" s="4" t="s">
        <v>35</v>
      </c>
      <c r="D111" s="5" t="s">
        <v>36</v>
      </c>
      <c r="E111" s="6" t="n">
        <v>4</v>
      </c>
      <c r="F111" s="7" t="n">
        <v>5.42</v>
      </c>
      <c r="G111" s="7" t="n">
        <f aca="false">F111*E111</f>
        <v>21.68</v>
      </c>
      <c r="H111" s="7"/>
      <c r="I111" s="9"/>
      <c r="J111" s="12"/>
    </row>
    <row r="112" customFormat="false" ht="15" hidden="false" customHeight="false" outlineLevel="0" collapsed="false">
      <c r="B112" s="2"/>
      <c r="C112" s="4" t="s">
        <v>37</v>
      </c>
      <c r="D112" s="5" t="s">
        <v>26</v>
      </c>
      <c r="E112" s="6" t="n">
        <v>1</v>
      </c>
      <c r="F112" s="7" t="n">
        <v>2.2</v>
      </c>
      <c r="G112" s="7" t="n">
        <f aca="false">F112*E112</f>
        <v>2.2</v>
      </c>
      <c r="H112" s="7"/>
      <c r="I112" s="9"/>
      <c r="J112" s="12"/>
    </row>
    <row r="113" customFormat="false" ht="30" hidden="false" customHeight="false" outlineLevel="0" collapsed="false">
      <c r="B113" s="2" t="s">
        <v>47</v>
      </c>
      <c r="C113" s="4" t="s">
        <v>25</v>
      </c>
      <c r="D113" s="5" t="s">
        <v>26</v>
      </c>
      <c r="E113" s="6" t="n">
        <v>10</v>
      </c>
      <c r="F113" s="7" t="n">
        <v>4.88</v>
      </c>
      <c r="G113" s="7" t="n">
        <f aca="false">F113*E113</f>
        <v>48.8</v>
      </c>
      <c r="H113" s="7" t="n">
        <f aca="false">SUM(G113:G122)</f>
        <v>216.43</v>
      </c>
      <c r="I113" s="9" t="n">
        <v>150000</v>
      </c>
      <c r="J113" s="12" t="n">
        <f aca="false">H113*I113</f>
        <v>32464500</v>
      </c>
    </row>
    <row r="114" customFormat="false" ht="15" hidden="false" customHeight="false" outlineLevel="0" collapsed="false">
      <c r="B114" s="2"/>
      <c r="C114" s="4" t="s">
        <v>27</v>
      </c>
      <c r="D114" s="5" t="s">
        <v>26</v>
      </c>
      <c r="E114" s="6" t="n">
        <v>3</v>
      </c>
      <c r="F114" s="7" t="n">
        <v>9.1</v>
      </c>
      <c r="G114" s="7" t="n">
        <f aca="false">F114*E114</f>
        <v>27.3</v>
      </c>
      <c r="H114" s="7"/>
      <c r="I114" s="9"/>
      <c r="J114" s="12"/>
    </row>
    <row r="115" customFormat="false" ht="21.75" hidden="false" customHeight="true" outlineLevel="0" collapsed="false">
      <c r="B115" s="2"/>
      <c r="C115" s="4" t="s">
        <v>28</v>
      </c>
      <c r="D115" s="5" t="s">
        <v>26</v>
      </c>
      <c r="E115" s="6" t="n">
        <v>2</v>
      </c>
      <c r="F115" s="7" t="n">
        <v>41.2</v>
      </c>
      <c r="G115" s="7" t="n">
        <f aca="false">F115*E115</f>
        <v>82.4</v>
      </c>
      <c r="H115" s="7"/>
      <c r="I115" s="9"/>
      <c r="J115" s="12"/>
    </row>
    <row r="116" customFormat="false" ht="15" hidden="false" customHeight="false" outlineLevel="0" collapsed="false">
      <c r="B116" s="2"/>
      <c r="C116" s="4" t="s">
        <v>29</v>
      </c>
      <c r="D116" s="5" t="s">
        <v>30</v>
      </c>
      <c r="E116" s="6" t="n">
        <v>1</v>
      </c>
      <c r="F116" s="7" t="n">
        <v>8.97</v>
      </c>
      <c r="G116" s="7" t="n">
        <f aca="false">F116*E116</f>
        <v>8.97</v>
      </c>
      <c r="H116" s="7"/>
      <c r="I116" s="9"/>
      <c r="J116" s="12"/>
    </row>
    <row r="117" customFormat="false" ht="15" hidden="false" customHeight="false" outlineLevel="0" collapsed="false">
      <c r="B117" s="2"/>
      <c r="C117" s="4" t="s">
        <v>31</v>
      </c>
      <c r="D117" s="5" t="s">
        <v>26</v>
      </c>
      <c r="E117" s="6" t="n">
        <v>1</v>
      </c>
      <c r="F117" s="7" t="n">
        <v>6.82</v>
      </c>
      <c r="G117" s="7" t="n">
        <f aca="false">F117*E117</f>
        <v>6.82</v>
      </c>
      <c r="H117" s="7"/>
      <c r="I117" s="9"/>
      <c r="J117" s="12"/>
    </row>
    <row r="118" customFormat="false" ht="15" hidden="false" customHeight="false" outlineLevel="0" collapsed="false">
      <c r="B118" s="2"/>
      <c r="C118" s="4" t="s">
        <v>32</v>
      </c>
      <c r="D118" s="5" t="s">
        <v>26</v>
      </c>
      <c r="E118" s="6" t="n">
        <v>1</v>
      </c>
      <c r="F118" s="7" t="n">
        <v>7.31</v>
      </c>
      <c r="G118" s="7" t="n">
        <f aca="false">F118*E118</f>
        <v>7.31</v>
      </c>
      <c r="H118" s="7"/>
      <c r="I118" s="9"/>
      <c r="J118" s="12"/>
    </row>
    <row r="119" customFormat="false" ht="15" hidden="false" customHeight="false" outlineLevel="0" collapsed="false">
      <c r="B119" s="2"/>
      <c r="C119" s="4" t="s">
        <v>33</v>
      </c>
      <c r="D119" s="5" t="s">
        <v>26</v>
      </c>
      <c r="E119" s="6" t="n">
        <v>1</v>
      </c>
      <c r="F119" s="7" t="n">
        <v>4.55</v>
      </c>
      <c r="G119" s="7" t="n">
        <f aca="false">F119*E119</f>
        <v>4.55</v>
      </c>
      <c r="H119" s="7"/>
      <c r="I119" s="9"/>
      <c r="J119" s="12"/>
    </row>
    <row r="120" customFormat="false" ht="15" hidden="false" customHeight="false" outlineLevel="0" collapsed="false">
      <c r="B120" s="2"/>
      <c r="C120" s="4" t="s">
        <v>34</v>
      </c>
      <c r="D120" s="5" t="s">
        <v>26</v>
      </c>
      <c r="E120" s="6" t="n">
        <v>1</v>
      </c>
      <c r="F120" s="7" t="n">
        <v>6.4</v>
      </c>
      <c r="G120" s="7" t="n">
        <f aca="false">F120*E120</f>
        <v>6.4</v>
      </c>
      <c r="H120" s="7"/>
      <c r="I120" s="9"/>
      <c r="J120" s="12"/>
    </row>
    <row r="121" customFormat="false" ht="15" hidden="false" customHeight="false" outlineLevel="0" collapsed="false">
      <c r="B121" s="2"/>
      <c r="C121" s="4" t="s">
        <v>35</v>
      </c>
      <c r="D121" s="5" t="s">
        <v>36</v>
      </c>
      <c r="E121" s="6" t="n">
        <v>4</v>
      </c>
      <c r="F121" s="7" t="n">
        <v>5.42</v>
      </c>
      <c r="G121" s="7" t="n">
        <f aca="false">F121*E121</f>
        <v>21.68</v>
      </c>
      <c r="H121" s="7"/>
      <c r="I121" s="9"/>
      <c r="J121" s="12"/>
    </row>
    <row r="122" customFormat="false" ht="15" hidden="false" customHeight="false" outlineLevel="0" collapsed="false">
      <c r="B122" s="2"/>
      <c r="C122" s="4" t="s">
        <v>37</v>
      </c>
      <c r="D122" s="5" t="s">
        <v>26</v>
      </c>
      <c r="E122" s="6" t="n">
        <v>1</v>
      </c>
      <c r="F122" s="7" t="n">
        <v>2.2</v>
      </c>
      <c r="G122" s="7" t="n">
        <f aca="false">F122*E122</f>
        <v>2.2</v>
      </c>
      <c r="H122" s="7"/>
      <c r="I122" s="9"/>
      <c r="J122" s="12"/>
    </row>
    <row r="123" customFormat="false" ht="30" hidden="false" customHeight="false" outlineLevel="0" collapsed="false">
      <c r="B123" s="2" t="s">
        <v>48</v>
      </c>
      <c r="C123" s="4" t="s">
        <v>25</v>
      </c>
      <c r="D123" s="5" t="s">
        <v>26</v>
      </c>
      <c r="E123" s="6" t="n">
        <v>10</v>
      </c>
      <c r="F123" s="7" t="n">
        <v>4.88</v>
      </c>
      <c r="G123" s="7" t="n">
        <f aca="false">F123*E123</f>
        <v>48.8</v>
      </c>
      <c r="H123" s="7" t="n">
        <f aca="false">SUM(G123:G132)</f>
        <v>216.43</v>
      </c>
      <c r="I123" s="9" t="n">
        <v>100000</v>
      </c>
      <c r="J123" s="12" t="n">
        <f aca="false">H123*I123</f>
        <v>21643000</v>
      </c>
    </row>
    <row r="124" customFormat="false" ht="15" hidden="false" customHeight="false" outlineLevel="0" collapsed="false">
      <c r="B124" s="2"/>
      <c r="C124" s="4" t="s">
        <v>27</v>
      </c>
      <c r="D124" s="5" t="s">
        <v>26</v>
      </c>
      <c r="E124" s="6" t="n">
        <v>3</v>
      </c>
      <c r="F124" s="7" t="n">
        <v>9.1</v>
      </c>
      <c r="G124" s="7" t="n">
        <f aca="false">F124*E124</f>
        <v>27.3</v>
      </c>
      <c r="H124" s="7"/>
      <c r="I124" s="9"/>
      <c r="J124" s="12"/>
    </row>
    <row r="125" customFormat="false" ht="16.5" hidden="false" customHeight="true" outlineLevel="0" collapsed="false">
      <c r="B125" s="2"/>
      <c r="C125" s="4" t="s">
        <v>28</v>
      </c>
      <c r="D125" s="5" t="s">
        <v>26</v>
      </c>
      <c r="E125" s="6" t="n">
        <v>2</v>
      </c>
      <c r="F125" s="7" t="n">
        <v>41.2</v>
      </c>
      <c r="G125" s="7" t="n">
        <f aca="false">F125*E125</f>
        <v>82.4</v>
      </c>
      <c r="H125" s="7"/>
      <c r="I125" s="9"/>
      <c r="J125" s="12"/>
    </row>
    <row r="126" customFormat="false" ht="15" hidden="false" customHeight="false" outlineLevel="0" collapsed="false">
      <c r="B126" s="2"/>
      <c r="C126" s="4" t="s">
        <v>29</v>
      </c>
      <c r="D126" s="5" t="s">
        <v>30</v>
      </c>
      <c r="E126" s="6" t="n">
        <v>1</v>
      </c>
      <c r="F126" s="7" t="n">
        <v>8.97</v>
      </c>
      <c r="G126" s="7" t="n">
        <f aca="false">F126*E126</f>
        <v>8.97</v>
      </c>
      <c r="H126" s="7"/>
      <c r="I126" s="9"/>
      <c r="J126" s="12"/>
    </row>
    <row r="127" customFormat="false" ht="15" hidden="false" customHeight="false" outlineLevel="0" collapsed="false">
      <c r="B127" s="2"/>
      <c r="C127" s="4" t="s">
        <v>31</v>
      </c>
      <c r="D127" s="5" t="s">
        <v>26</v>
      </c>
      <c r="E127" s="6" t="n">
        <v>1</v>
      </c>
      <c r="F127" s="7" t="n">
        <v>6.82</v>
      </c>
      <c r="G127" s="7" t="n">
        <f aca="false">F127*E127</f>
        <v>6.82</v>
      </c>
      <c r="H127" s="7"/>
      <c r="I127" s="9"/>
      <c r="J127" s="12"/>
    </row>
    <row r="128" customFormat="false" ht="15" hidden="false" customHeight="false" outlineLevel="0" collapsed="false">
      <c r="B128" s="2"/>
      <c r="C128" s="4" t="s">
        <v>32</v>
      </c>
      <c r="D128" s="5" t="s">
        <v>26</v>
      </c>
      <c r="E128" s="6" t="n">
        <v>1</v>
      </c>
      <c r="F128" s="7" t="n">
        <v>7.31</v>
      </c>
      <c r="G128" s="7" t="n">
        <f aca="false">F128*E128</f>
        <v>7.31</v>
      </c>
      <c r="H128" s="7"/>
      <c r="I128" s="9"/>
      <c r="J128" s="12"/>
    </row>
    <row r="129" customFormat="false" ht="15" hidden="false" customHeight="false" outlineLevel="0" collapsed="false">
      <c r="B129" s="2"/>
      <c r="C129" s="4" t="s">
        <v>33</v>
      </c>
      <c r="D129" s="5" t="s">
        <v>26</v>
      </c>
      <c r="E129" s="6" t="n">
        <v>1</v>
      </c>
      <c r="F129" s="7" t="n">
        <v>4.55</v>
      </c>
      <c r="G129" s="7" t="n">
        <f aca="false">F129*E129</f>
        <v>4.55</v>
      </c>
      <c r="H129" s="7"/>
      <c r="I129" s="9"/>
      <c r="J129" s="12"/>
    </row>
    <row r="130" customFormat="false" ht="15" hidden="false" customHeight="false" outlineLevel="0" collapsed="false">
      <c r="B130" s="2"/>
      <c r="C130" s="4" t="s">
        <v>34</v>
      </c>
      <c r="D130" s="5" t="s">
        <v>26</v>
      </c>
      <c r="E130" s="6" t="n">
        <v>1</v>
      </c>
      <c r="F130" s="7" t="n">
        <v>6.4</v>
      </c>
      <c r="G130" s="7" t="n">
        <f aca="false">F130*E130</f>
        <v>6.4</v>
      </c>
      <c r="H130" s="7"/>
      <c r="I130" s="9"/>
      <c r="J130" s="12"/>
    </row>
    <row r="131" customFormat="false" ht="15" hidden="false" customHeight="false" outlineLevel="0" collapsed="false">
      <c r="B131" s="2"/>
      <c r="C131" s="4" t="s">
        <v>35</v>
      </c>
      <c r="D131" s="5" t="s">
        <v>36</v>
      </c>
      <c r="E131" s="6" t="n">
        <v>4</v>
      </c>
      <c r="F131" s="7" t="n">
        <v>5.42</v>
      </c>
      <c r="G131" s="7" t="n">
        <f aca="false">F131*E131</f>
        <v>21.68</v>
      </c>
      <c r="H131" s="7"/>
      <c r="I131" s="9"/>
      <c r="J131" s="12"/>
    </row>
    <row r="132" customFormat="false" ht="15" hidden="false" customHeight="false" outlineLevel="0" collapsed="false">
      <c r="B132" s="2"/>
      <c r="C132" s="4" t="s">
        <v>37</v>
      </c>
      <c r="D132" s="5" t="s">
        <v>26</v>
      </c>
      <c r="E132" s="6" t="n">
        <v>1</v>
      </c>
      <c r="F132" s="7" t="n">
        <v>2.2</v>
      </c>
      <c r="G132" s="7" t="n">
        <f aca="false">F132*E132</f>
        <v>2.2</v>
      </c>
      <c r="H132" s="7"/>
      <c r="I132" s="9"/>
      <c r="J132" s="12"/>
    </row>
    <row r="133" customFormat="false" ht="30" hidden="false" customHeight="false" outlineLevel="0" collapsed="false">
      <c r="B133" s="2" t="s">
        <v>49</v>
      </c>
      <c r="C133" s="4" t="s">
        <v>25</v>
      </c>
      <c r="D133" s="5" t="s">
        <v>26</v>
      </c>
      <c r="E133" s="6" t="n">
        <v>10</v>
      </c>
      <c r="F133" s="7" t="n">
        <v>4.88</v>
      </c>
      <c r="G133" s="7" t="n">
        <f aca="false">F133*E133</f>
        <v>48.8</v>
      </c>
      <c r="H133" s="7" t="n">
        <f aca="false">SUM(G133:G142)</f>
        <v>216.43</v>
      </c>
      <c r="I133" s="9" t="n">
        <v>150000</v>
      </c>
      <c r="J133" s="12" t="n">
        <f aca="false">H133*I133</f>
        <v>32464500</v>
      </c>
    </row>
    <row r="134" customFormat="false" ht="15" hidden="false" customHeight="false" outlineLevel="0" collapsed="false">
      <c r="B134" s="2"/>
      <c r="C134" s="4" t="s">
        <v>27</v>
      </c>
      <c r="D134" s="5" t="s">
        <v>26</v>
      </c>
      <c r="E134" s="6" t="n">
        <v>3</v>
      </c>
      <c r="F134" s="7" t="n">
        <v>9.1</v>
      </c>
      <c r="G134" s="7" t="n">
        <f aca="false">F134*E134</f>
        <v>27.3</v>
      </c>
      <c r="H134" s="7"/>
      <c r="I134" s="9"/>
      <c r="J134" s="12"/>
    </row>
    <row r="135" customFormat="false" ht="15" hidden="false" customHeight="true" outlineLevel="0" collapsed="false">
      <c r="B135" s="2"/>
      <c r="C135" s="4" t="s">
        <v>28</v>
      </c>
      <c r="D135" s="5" t="s">
        <v>26</v>
      </c>
      <c r="E135" s="6" t="n">
        <v>2</v>
      </c>
      <c r="F135" s="7" t="n">
        <v>41.2</v>
      </c>
      <c r="G135" s="7" t="n">
        <f aca="false">F135*E135</f>
        <v>82.4</v>
      </c>
      <c r="H135" s="7"/>
      <c r="I135" s="9"/>
      <c r="J135" s="12"/>
    </row>
    <row r="136" customFormat="false" ht="15" hidden="false" customHeight="false" outlineLevel="0" collapsed="false">
      <c r="B136" s="2"/>
      <c r="C136" s="4" t="s">
        <v>29</v>
      </c>
      <c r="D136" s="5" t="s">
        <v>30</v>
      </c>
      <c r="E136" s="6" t="n">
        <v>1</v>
      </c>
      <c r="F136" s="7" t="n">
        <v>8.97</v>
      </c>
      <c r="G136" s="7" t="n">
        <f aca="false">F136*E136</f>
        <v>8.97</v>
      </c>
      <c r="H136" s="7"/>
      <c r="I136" s="9"/>
      <c r="J136" s="12"/>
    </row>
    <row r="137" customFormat="false" ht="15" hidden="false" customHeight="false" outlineLevel="0" collapsed="false">
      <c r="B137" s="2"/>
      <c r="C137" s="4" t="s">
        <v>31</v>
      </c>
      <c r="D137" s="5" t="s">
        <v>26</v>
      </c>
      <c r="E137" s="6" t="n">
        <v>1</v>
      </c>
      <c r="F137" s="7" t="n">
        <v>6.82</v>
      </c>
      <c r="G137" s="7" t="n">
        <f aca="false">F137*E137</f>
        <v>6.82</v>
      </c>
      <c r="H137" s="7"/>
      <c r="I137" s="9"/>
      <c r="J137" s="12"/>
    </row>
    <row r="138" customFormat="false" ht="15" hidden="false" customHeight="false" outlineLevel="0" collapsed="false">
      <c r="B138" s="2"/>
      <c r="C138" s="4" t="s">
        <v>32</v>
      </c>
      <c r="D138" s="5" t="s">
        <v>26</v>
      </c>
      <c r="E138" s="6" t="n">
        <v>1</v>
      </c>
      <c r="F138" s="7" t="n">
        <v>7.31</v>
      </c>
      <c r="G138" s="7" t="n">
        <f aca="false">F138*E138</f>
        <v>7.31</v>
      </c>
      <c r="H138" s="7"/>
      <c r="I138" s="9"/>
      <c r="J138" s="12"/>
    </row>
    <row r="139" customFormat="false" ht="15" hidden="false" customHeight="false" outlineLevel="0" collapsed="false">
      <c r="B139" s="2"/>
      <c r="C139" s="4" t="s">
        <v>33</v>
      </c>
      <c r="D139" s="5" t="s">
        <v>26</v>
      </c>
      <c r="E139" s="6" t="n">
        <v>1</v>
      </c>
      <c r="F139" s="7" t="n">
        <v>4.55</v>
      </c>
      <c r="G139" s="7" t="n">
        <f aca="false">F139*E139</f>
        <v>4.55</v>
      </c>
      <c r="H139" s="7"/>
      <c r="I139" s="9"/>
      <c r="J139" s="12"/>
    </row>
    <row r="140" customFormat="false" ht="15" hidden="false" customHeight="false" outlineLevel="0" collapsed="false">
      <c r="B140" s="2"/>
      <c r="C140" s="4" t="s">
        <v>34</v>
      </c>
      <c r="D140" s="5" t="s">
        <v>26</v>
      </c>
      <c r="E140" s="6" t="n">
        <v>1</v>
      </c>
      <c r="F140" s="7" t="n">
        <v>6.4</v>
      </c>
      <c r="G140" s="7" t="n">
        <f aca="false">F140*E140</f>
        <v>6.4</v>
      </c>
      <c r="H140" s="7"/>
      <c r="I140" s="9"/>
      <c r="J140" s="12"/>
    </row>
    <row r="141" customFormat="false" ht="15" hidden="false" customHeight="false" outlineLevel="0" collapsed="false">
      <c r="B141" s="2"/>
      <c r="C141" s="4" t="s">
        <v>35</v>
      </c>
      <c r="D141" s="5" t="s">
        <v>36</v>
      </c>
      <c r="E141" s="6" t="n">
        <v>4</v>
      </c>
      <c r="F141" s="7" t="n">
        <v>5.42</v>
      </c>
      <c r="G141" s="7" t="n">
        <f aca="false">F141*E141</f>
        <v>21.68</v>
      </c>
      <c r="H141" s="7"/>
      <c r="I141" s="9"/>
      <c r="J141" s="12"/>
    </row>
    <row r="142" customFormat="false" ht="15" hidden="false" customHeight="false" outlineLevel="0" collapsed="false">
      <c r="B142" s="2"/>
      <c r="C142" s="4" t="s">
        <v>37</v>
      </c>
      <c r="D142" s="5" t="s">
        <v>26</v>
      </c>
      <c r="E142" s="6" t="n">
        <v>1</v>
      </c>
      <c r="F142" s="7" t="n">
        <v>2.2</v>
      </c>
      <c r="G142" s="7" t="n">
        <f aca="false">F142*E142</f>
        <v>2.2</v>
      </c>
      <c r="H142" s="7"/>
      <c r="I142" s="9"/>
      <c r="J142" s="12"/>
    </row>
    <row r="143" customFormat="false" ht="30" hidden="false" customHeight="false" outlineLevel="0" collapsed="false">
      <c r="B143" s="2" t="s">
        <v>50</v>
      </c>
      <c r="C143" s="4" t="s">
        <v>25</v>
      </c>
      <c r="D143" s="5" t="s">
        <v>26</v>
      </c>
      <c r="E143" s="6" t="n">
        <v>10</v>
      </c>
      <c r="F143" s="7" t="n">
        <v>5.43</v>
      </c>
      <c r="G143" s="7" t="n">
        <f aca="false">F143*E143</f>
        <v>54.3</v>
      </c>
      <c r="H143" s="7" t="n">
        <f aca="false">SUM(G143:G152)</f>
        <v>231.3</v>
      </c>
      <c r="I143" s="9" t="n">
        <v>50000</v>
      </c>
      <c r="J143" s="10" t="n">
        <f aca="false">H143*I143</f>
        <v>11565000</v>
      </c>
    </row>
    <row r="144" customFormat="false" ht="15" hidden="false" customHeight="false" outlineLevel="0" collapsed="false">
      <c r="B144" s="2"/>
      <c r="C144" s="4" t="s">
        <v>27</v>
      </c>
      <c r="D144" s="5" t="s">
        <v>26</v>
      </c>
      <c r="E144" s="6" t="n">
        <v>3</v>
      </c>
      <c r="F144" s="7" t="n">
        <v>9.9</v>
      </c>
      <c r="G144" s="7" t="n">
        <f aca="false">F144*E144</f>
        <v>29.7</v>
      </c>
      <c r="H144" s="7"/>
      <c r="I144" s="9"/>
      <c r="J144" s="10"/>
    </row>
    <row r="145" customFormat="false" ht="16.5" hidden="false" customHeight="true" outlineLevel="0" collapsed="false">
      <c r="B145" s="2"/>
      <c r="C145" s="4" t="s">
        <v>28</v>
      </c>
      <c r="D145" s="5" t="s">
        <v>26</v>
      </c>
      <c r="E145" s="6" t="n">
        <v>2</v>
      </c>
      <c r="F145" s="7" t="n">
        <v>43.15</v>
      </c>
      <c r="G145" s="7" t="n">
        <f aca="false">F145*E145</f>
        <v>86.3</v>
      </c>
      <c r="H145" s="7"/>
      <c r="I145" s="9"/>
      <c r="J145" s="10"/>
    </row>
    <row r="146" customFormat="false" ht="15" hidden="false" customHeight="false" outlineLevel="0" collapsed="false">
      <c r="B146" s="2"/>
      <c r="C146" s="4" t="s">
        <v>29</v>
      </c>
      <c r="D146" s="5" t="s">
        <v>30</v>
      </c>
      <c r="E146" s="6" t="n">
        <v>1</v>
      </c>
      <c r="F146" s="7" t="n">
        <v>8.98</v>
      </c>
      <c r="G146" s="7" t="n">
        <f aca="false">F146*E146</f>
        <v>8.98</v>
      </c>
      <c r="H146" s="7"/>
      <c r="I146" s="9"/>
      <c r="J146" s="10"/>
    </row>
    <row r="147" customFormat="false" ht="15" hidden="false" customHeight="false" outlineLevel="0" collapsed="false">
      <c r="B147" s="2"/>
      <c r="C147" s="4" t="s">
        <v>31</v>
      </c>
      <c r="D147" s="5" t="s">
        <v>26</v>
      </c>
      <c r="E147" s="6" t="n">
        <v>1</v>
      </c>
      <c r="F147" s="7" t="n">
        <v>7.19</v>
      </c>
      <c r="G147" s="7" t="n">
        <f aca="false">F147*E147</f>
        <v>7.19</v>
      </c>
      <c r="H147" s="7"/>
      <c r="I147" s="9"/>
      <c r="J147" s="10"/>
    </row>
    <row r="148" customFormat="false" ht="15" hidden="false" customHeight="false" outlineLevel="0" collapsed="false">
      <c r="B148" s="2"/>
      <c r="C148" s="4" t="s">
        <v>32</v>
      </c>
      <c r="D148" s="5" t="s">
        <v>26</v>
      </c>
      <c r="E148" s="6" t="n">
        <v>1</v>
      </c>
      <c r="F148" s="7" t="n">
        <v>7.39</v>
      </c>
      <c r="G148" s="7" t="n">
        <f aca="false">F148*E148</f>
        <v>7.39</v>
      </c>
      <c r="H148" s="7"/>
      <c r="I148" s="9"/>
      <c r="J148" s="10"/>
    </row>
    <row r="149" customFormat="false" ht="15" hidden="false" customHeight="false" outlineLevel="0" collapsed="false">
      <c r="B149" s="2"/>
      <c r="C149" s="4" t="s">
        <v>33</v>
      </c>
      <c r="D149" s="5" t="s">
        <v>26</v>
      </c>
      <c r="E149" s="6" t="n">
        <v>1</v>
      </c>
      <c r="F149" s="7" t="n">
        <v>4.79</v>
      </c>
      <c r="G149" s="7" t="n">
        <f aca="false">F149*E149</f>
        <v>4.79</v>
      </c>
      <c r="H149" s="7"/>
      <c r="I149" s="9"/>
      <c r="J149" s="10"/>
    </row>
    <row r="150" customFormat="false" ht="15" hidden="false" customHeight="false" outlineLevel="0" collapsed="false">
      <c r="B150" s="2"/>
      <c r="C150" s="4" t="s">
        <v>34</v>
      </c>
      <c r="D150" s="5" t="s">
        <v>26</v>
      </c>
      <c r="E150" s="6" t="n">
        <v>1</v>
      </c>
      <c r="F150" s="7" t="n">
        <v>6.16</v>
      </c>
      <c r="G150" s="7" t="n">
        <f aca="false">F150*E150</f>
        <v>6.16</v>
      </c>
      <c r="H150" s="7"/>
      <c r="I150" s="9"/>
      <c r="J150" s="10"/>
    </row>
    <row r="151" customFormat="false" ht="15" hidden="false" customHeight="false" outlineLevel="0" collapsed="false">
      <c r="B151" s="2"/>
      <c r="C151" s="4" t="s">
        <v>35</v>
      </c>
      <c r="D151" s="5" t="s">
        <v>36</v>
      </c>
      <c r="E151" s="6" t="n">
        <v>4</v>
      </c>
      <c r="F151" s="7" t="n">
        <v>6.11</v>
      </c>
      <c r="G151" s="7" t="n">
        <f aca="false">F151*E151</f>
        <v>24.44</v>
      </c>
      <c r="H151" s="7"/>
      <c r="I151" s="9"/>
      <c r="J151" s="10"/>
    </row>
    <row r="152" customFormat="false" ht="15" hidden="false" customHeight="false" outlineLevel="0" collapsed="false">
      <c r="B152" s="2"/>
      <c r="C152" s="4" t="s">
        <v>37</v>
      </c>
      <c r="D152" s="5" t="s">
        <v>26</v>
      </c>
      <c r="E152" s="6" t="n">
        <v>1</v>
      </c>
      <c r="F152" s="7" t="n">
        <v>2.05</v>
      </c>
      <c r="G152" s="7" t="n">
        <f aca="false">F152*E152</f>
        <v>2.05</v>
      </c>
      <c r="H152" s="7"/>
      <c r="I152" s="9"/>
      <c r="J152" s="10"/>
    </row>
    <row r="153" customFormat="false" ht="30" hidden="false" customHeight="false" outlineLevel="0" collapsed="false">
      <c r="B153" s="2" t="s">
        <v>51</v>
      </c>
      <c r="C153" s="4" t="s">
        <v>25</v>
      </c>
      <c r="D153" s="5" t="s">
        <v>26</v>
      </c>
      <c r="E153" s="6" t="n">
        <v>10</v>
      </c>
      <c r="F153" s="7" t="n">
        <v>4.88</v>
      </c>
      <c r="G153" s="7" t="n">
        <f aca="false">F153*E153</f>
        <v>48.8</v>
      </c>
      <c r="H153" s="7" t="n">
        <f aca="false">SUM(G153:G162)</f>
        <v>216.45</v>
      </c>
      <c r="I153" s="9" t="n">
        <v>80000</v>
      </c>
      <c r="J153" s="12" t="n">
        <f aca="false">H153*I153</f>
        <v>17316000</v>
      </c>
    </row>
    <row r="154" customFormat="false" ht="15" hidden="false" customHeight="false" outlineLevel="0" collapsed="false">
      <c r="B154" s="2"/>
      <c r="C154" s="4" t="s">
        <v>27</v>
      </c>
      <c r="D154" s="5" t="s">
        <v>26</v>
      </c>
      <c r="E154" s="6" t="n">
        <v>3</v>
      </c>
      <c r="F154" s="7" t="n">
        <v>9.1</v>
      </c>
      <c r="G154" s="7" t="n">
        <f aca="false">F154*E154</f>
        <v>27.3</v>
      </c>
      <c r="H154" s="7"/>
      <c r="I154" s="9"/>
      <c r="J154" s="12"/>
    </row>
    <row r="155" customFormat="false" ht="16.5" hidden="false" customHeight="true" outlineLevel="0" collapsed="false">
      <c r="B155" s="2"/>
      <c r="C155" s="4" t="s">
        <v>28</v>
      </c>
      <c r="D155" s="5" t="s">
        <v>26</v>
      </c>
      <c r="E155" s="6" t="n">
        <v>2</v>
      </c>
      <c r="F155" s="7" t="n">
        <v>41.2</v>
      </c>
      <c r="G155" s="7" t="n">
        <f aca="false">F155*E155</f>
        <v>82.4</v>
      </c>
      <c r="H155" s="7"/>
      <c r="I155" s="9"/>
      <c r="J155" s="12"/>
    </row>
    <row r="156" customFormat="false" ht="15" hidden="false" customHeight="false" outlineLevel="0" collapsed="false">
      <c r="B156" s="2"/>
      <c r="C156" s="4" t="s">
        <v>29</v>
      </c>
      <c r="D156" s="5" t="s">
        <v>30</v>
      </c>
      <c r="E156" s="6" t="n">
        <v>1</v>
      </c>
      <c r="F156" s="7" t="n">
        <v>8.99</v>
      </c>
      <c r="G156" s="7" t="n">
        <f aca="false">F156*E156</f>
        <v>8.99</v>
      </c>
      <c r="H156" s="7"/>
      <c r="I156" s="9"/>
      <c r="J156" s="12"/>
    </row>
    <row r="157" customFormat="false" ht="15" hidden="false" customHeight="false" outlineLevel="0" collapsed="false">
      <c r="B157" s="2"/>
      <c r="C157" s="4" t="s">
        <v>31</v>
      </c>
      <c r="D157" s="5" t="s">
        <v>26</v>
      </c>
      <c r="E157" s="6" t="n">
        <v>1</v>
      </c>
      <c r="F157" s="7" t="n">
        <v>6.82</v>
      </c>
      <c r="G157" s="7" t="n">
        <f aca="false">F157*E157</f>
        <v>6.82</v>
      </c>
      <c r="H157" s="7"/>
      <c r="I157" s="9"/>
      <c r="J157" s="12"/>
    </row>
    <row r="158" customFormat="false" ht="15" hidden="false" customHeight="false" outlineLevel="0" collapsed="false">
      <c r="B158" s="2"/>
      <c r="C158" s="4" t="s">
        <v>32</v>
      </c>
      <c r="D158" s="5" t="s">
        <v>26</v>
      </c>
      <c r="E158" s="6" t="n">
        <v>1</v>
      </c>
      <c r="F158" s="7" t="n">
        <v>7.31</v>
      </c>
      <c r="G158" s="7" t="n">
        <f aca="false">F158*E158</f>
        <v>7.31</v>
      </c>
      <c r="H158" s="7"/>
      <c r="I158" s="9"/>
      <c r="J158" s="12"/>
    </row>
    <row r="159" customFormat="false" ht="15" hidden="false" customHeight="false" outlineLevel="0" collapsed="false">
      <c r="B159" s="2"/>
      <c r="C159" s="4" t="s">
        <v>33</v>
      </c>
      <c r="D159" s="5" t="s">
        <v>26</v>
      </c>
      <c r="E159" s="6" t="n">
        <v>1</v>
      </c>
      <c r="F159" s="7" t="n">
        <v>4.55</v>
      </c>
      <c r="G159" s="7" t="n">
        <f aca="false">F159*E159</f>
        <v>4.55</v>
      </c>
      <c r="H159" s="7"/>
      <c r="I159" s="9"/>
      <c r="J159" s="12"/>
    </row>
    <row r="160" customFormat="false" ht="15" hidden="false" customHeight="false" outlineLevel="0" collapsed="false">
      <c r="B160" s="2"/>
      <c r="C160" s="4" t="s">
        <v>34</v>
      </c>
      <c r="D160" s="5" t="s">
        <v>26</v>
      </c>
      <c r="E160" s="6" t="n">
        <v>1</v>
      </c>
      <c r="F160" s="7" t="n">
        <v>6.4</v>
      </c>
      <c r="G160" s="7" t="n">
        <f aca="false">F160*E160</f>
        <v>6.4</v>
      </c>
      <c r="H160" s="7"/>
      <c r="I160" s="9"/>
      <c r="J160" s="12"/>
    </row>
    <row r="161" customFormat="false" ht="15" hidden="false" customHeight="false" outlineLevel="0" collapsed="false">
      <c r="B161" s="2"/>
      <c r="C161" s="4" t="s">
        <v>35</v>
      </c>
      <c r="D161" s="5" t="s">
        <v>36</v>
      </c>
      <c r="E161" s="6" t="n">
        <v>4</v>
      </c>
      <c r="F161" s="7" t="n">
        <v>5.42</v>
      </c>
      <c r="G161" s="7" t="n">
        <f aca="false">F161*E161</f>
        <v>21.68</v>
      </c>
      <c r="H161" s="7"/>
      <c r="I161" s="9"/>
      <c r="J161" s="12"/>
    </row>
    <row r="162" customFormat="false" ht="15" hidden="false" customHeight="false" outlineLevel="0" collapsed="false">
      <c r="B162" s="2"/>
      <c r="C162" s="4" t="s">
        <v>37</v>
      </c>
      <c r="D162" s="5" t="s">
        <v>26</v>
      </c>
      <c r="E162" s="6" t="n">
        <v>1</v>
      </c>
      <c r="F162" s="7" t="n">
        <v>2.2</v>
      </c>
      <c r="G162" s="7" t="n">
        <f aca="false">F162*E162</f>
        <v>2.2</v>
      </c>
      <c r="H162" s="7"/>
      <c r="I162" s="9"/>
      <c r="J162" s="12"/>
    </row>
    <row r="163" customFormat="false" ht="30" hidden="false" customHeight="false" outlineLevel="0" collapsed="false">
      <c r="B163" s="2" t="s">
        <v>52</v>
      </c>
      <c r="C163" s="4" t="s">
        <v>25</v>
      </c>
      <c r="D163" s="5" t="s">
        <v>26</v>
      </c>
      <c r="E163" s="6" t="n">
        <v>10</v>
      </c>
      <c r="F163" s="7" t="n">
        <v>4.88</v>
      </c>
      <c r="G163" s="7" t="n">
        <f aca="false">F163*E163</f>
        <v>48.8</v>
      </c>
      <c r="H163" s="7" t="n">
        <f aca="false">SUM(G163:G172)</f>
        <v>216.43</v>
      </c>
      <c r="I163" s="9" t="n">
        <v>20000</v>
      </c>
      <c r="J163" s="12" t="n">
        <f aca="false">H163*I163</f>
        <v>4328600</v>
      </c>
    </row>
    <row r="164" customFormat="false" ht="15" hidden="false" customHeight="false" outlineLevel="0" collapsed="false">
      <c r="B164" s="2"/>
      <c r="C164" s="4" t="s">
        <v>27</v>
      </c>
      <c r="D164" s="5" t="s">
        <v>26</v>
      </c>
      <c r="E164" s="6" t="n">
        <v>3</v>
      </c>
      <c r="F164" s="7" t="n">
        <v>9.1</v>
      </c>
      <c r="G164" s="7" t="n">
        <f aca="false">F164*E164</f>
        <v>27.3</v>
      </c>
      <c r="H164" s="7"/>
      <c r="I164" s="9"/>
      <c r="J164" s="12"/>
    </row>
    <row r="165" customFormat="false" ht="15" hidden="false" customHeight="true" outlineLevel="0" collapsed="false">
      <c r="B165" s="2"/>
      <c r="C165" s="4" t="s">
        <v>28</v>
      </c>
      <c r="D165" s="5" t="s">
        <v>26</v>
      </c>
      <c r="E165" s="6" t="n">
        <v>2</v>
      </c>
      <c r="F165" s="7" t="n">
        <v>41.2</v>
      </c>
      <c r="G165" s="7" t="n">
        <f aca="false">F165*E165</f>
        <v>82.4</v>
      </c>
      <c r="H165" s="7"/>
      <c r="I165" s="9"/>
      <c r="J165" s="12"/>
    </row>
    <row r="166" customFormat="false" ht="15" hidden="false" customHeight="false" outlineLevel="0" collapsed="false">
      <c r="B166" s="2"/>
      <c r="C166" s="4" t="s">
        <v>29</v>
      </c>
      <c r="D166" s="5" t="s">
        <v>30</v>
      </c>
      <c r="E166" s="6" t="n">
        <v>1</v>
      </c>
      <c r="F166" s="7" t="n">
        <v>8.97</v>
      </c>
      <c r="G166" s="7" t="n">
        <f aca="false">F166*E166</f>
        <v>8.97</v>
      </c>
      <c r="H166" s="7"/>
      <c r="I166" s="9"/>
      <c r="J166" s="12"/>
    </row>
    <row r="167" customFormat="false" ht="15" hidden="false" customHeight="false" outlineLevel="0" collapsed="false">
      <c r="B167" s="2"/>
      <c r="C167" s="4" t="s">
        <v>31</v>
      </c>
      <c r="D167" s="5" t="s">
        <v>26</v>
      </c>
      <c r="E167" s="6" t="n">
        <v>1</v>
      </c>
      <c r="F167" s="7" t="n">
        <v>6.82</v>
      </c>
      <c r="G167" s="7" t="n">
        <f aca="false">F167*E167</f>
        <v>6.82</v>
      </c>
      <c r="H167" s="7"/>
      <c r="I167" s="9"/>
      <c r="J167" s="12"/>
    </row>
    <row r="168" customFormat="false" ht="15" hidden="false" customHeight="false" outlineLevel="0" collapsed="false">
      <c r="B168" s="2"/>
      <c r="C168" s="4" t="s">
        <v>32</v>
      </c>
      <c r="D168" s="5" t="s">
        <v>26</v>
      </c>
      <c r="E168" s="6" t="n">
        <v>1</v>
      </c>
      <c r="F168" s="7" t="n">
        <v>7.31</v>
      </c>
      <c r="G168" s="7" t="n">
        <f aca="false">F168*E168</f>
        <v>7.31</v>
      </c>
      <c r="H168" s="7"/>
      <c r="I168" s="9"/>
      <c r="J168" s="12"/>
    </row>
    <row r="169" customFormat="false" ht="15" hidden="false" customHeight="false" outlineLevel="0" collapsed="false">
      <c r="B169" s="2"/>
      <c r="C169" s="4" t="s">
        <v>33</v>
      </c>
      <c r="D169" s="5" t="s">
        <v>26</v>
      </c>
      <c r="E169" s="6" t="n">
        <v>1</v>
      </c>
      <c r="F169" s="7" t="n">
        <v>4.55</v>
      </c>
      <c r="G169" s="7" t="n">
        <f aca="false">F169*E169</f>
        <v>4.55</v>
      </c>
      <c r="H169" s="7"/>
      <c r="I169" s="9"/>
      <c r="J169" s="12"/>
    </row>
    <row r="170" customFormat="false" ht="15" hidden="false" customHeight="false" outlineLevel="0" collapsed="false">
      <c r="B170" s="2"/>
      <c r="C170" s="4" t="s">
        <v>34</v>
      </c>
      <c r="D170" s="5" t="s">
        <v>26</v>
      </c>
      <c r="E170" s="6" t="n">
        <v>1</v>
      </c>
      <c r="F170" s="7" t="n">
        <v>6.4</v>
      </c>
      <c r="G170" s="7" t="n">
        <f aca="false">F170*E170</f>
        <v>6.4</v>
      </c>
      <c r="H170" s="7"/>
      <c r="I170" s="9"/>
      <c r="J170" s="12"/>
    </row>
    <row r="171" customFormat="false" ht="15" hidden="false" customHeight="false" outlineLevel="0" collapsed="false">
      <c r="B171" s="2"/>
      <c r="C171" s="4" t="s">
        <v>35</v>
      </c>
      <c r="D171" s="5" t="s">
        <v>36</v>
      </c>
      <c r="E171" s="6" t="n">
        <v>4</v>
      </c>
      <c r="F171" s="7" t="n">
        <v>5.42</v>
      </c>
      <c r="G171" s="7" t="n">
        <f aca="false">F171*E171</f>
        <v>21.68</v>
      </c>
      <c r="H171" s="7"/>
      <c r="I171" s="9"/>
      <c r="J171" s="12"/>
    </row>
    <row r="172" customFormat="false" ht="15" hidden="false" customHeight="false" outlineLevel="0" collapsed="false">
      <c r="B172" s="2"/>
      <c r="C172" s="4" t="s">
        <v>37</v>
      </c>
      <c r="D172" s="5" t="s">
        <v>26</v>
      </c>
      <c r="E172" s="6" t="n">
        <v>1</v>
      </c>
      <c r="F172" s="7" t="n">
        <v>2.2</v>
      </c>
      <c r="G172" s="7" t="n">
        <f aca="false">F172*E172</f>
        <v>2.2</v>
      </c>
      <c r="H172" s="7"/>
      <c r="I172" s="9"/>
      <c r="J172" s="12"/>
    </row>
    <row r="173" customFormat="false" ht="30" hidden="false" customHeight="false" outlineLevel="0" collapsed="false">
      <c r="B173" s="2" t="s">
        <v>53</v>
      </c>
      <c r="C173" s="4" t="s">
        <v>25</v>
      </c>
      <c r="D173" s="5" t="s">
        <v>26</v>
      </c>
      <c r="E173" s="6" t="n">
        <v>10</v>
      </c>
      <c r="F173" s="7" t="n">
        <v>4.72</v>
      </c>
      <c r="G173" s="7" t="n">
        <f aca="false">F173*E173</f>
        <v>47.2</v>
      </c>
      <c r="H173" s="7" t="n">
        <f aca="false">SUM(G173:G182)</f>
        <v>213.54</v>
      </c>
      <c r="I173" s="9" t="n">
        <v>5000</v>
      </c>
      <c r="J173" s="12" t="n">
        <f aca="false">H173*I173</f>
        <v>1067700</v>
      </c>
    </row>
    <row r="174" customFormat="false" ht="15" hidden="false" customHeight="false" outlineLevel="0" collapsed="false">
      <c r="B174" s="2"/>
      <c r="C174" s="4" t="s">
        <v>27</v>
      </c>
      <c r="D174" s="5" t="s">
        <v>26</v>
      </c>
      <c r="E174" s="6" t="n">
        <v>3</v>
      </c>
      <c r="F174" s="7" t="n">
        <v>8.99</v>
      </c>
      <c r="G174" s="7" t="n">
        <f aca="false">F174*E174</f>
        <v>26.97</v>
      </c>
      <c r="H174" s="7"/>
      <c r="I174" s="9"/>
      <c r="J174" s="12"/>
    </row>
    <row r="175" customFormat="false" ht="16.5" hidden="false" customHeight="true" outlineLevel="0" collapsed="false">
      <c r="B175" s="2"/>
      <c r="C175" s="4" t="s">
        <v>28</v>
      </c>
      <c r="D175" s="5" t="s">
        <v>26</v>
      </c>
      <c r="E175" s="6" t="n">
        <v>2</v>
      </c>
      <c r="F175" s="7" t="n">
        <v>41</v>
      </c>
      <c r="G175" s="7" t="n">
        <f aca="false">F175*E175</f>
        <v>82</v>
      </c>
      <c r="H175" s="7"/>
      <c r="I175" s="9"/>
      <c r="J175" s="12"/>
    </row>
    <row r="176" customFormat="false" ht="15" hidden="false" customHeight="false" outlineLevel="0" collapsed="false">
      <c r="B176" s="2"/>
      <c r="C176" s="4" t="s">
        <v>29</v>
      </c>
      <c r="D176" s="5" t="s">
        <v>30</v>
      </c>
      <c r="E176" s="6" t="n">
        <v>1</v>
      </c>
      <c r="F176" s="7" t="n">
        <v>8.55</v>
      </c>
      <c r="G176" s="7" t="n">
        <f aca="false">F176*E176</f>
        <v>8.55</v>
      </c>
      <c r="H176" s="7"/>
      <c r="I176" s="9"/>
      <c r="J176" s="12"/>
    </row>
    <row r="177" customFormat="false" ht="15" hidden="false" customHeight="false" outlineLevel="0" collapsed="false">
      <c r="B177" s="2"/>
      <c r="C177" s="4" t="s">
        <v>31</v>
      </c>
      <c r="D177" s="5" t="s">
        <v>26</v>
      </c>
      <c r="E177" s="6" t="n">
        <v>1</v>
      </c>
      <c r="F177" s="7" t="n">
        <v>6.8</v>
      </c>
      <c r="G177" s="7" t="n">
        <f aca="false">F177*E177</f>
        <v>6.8</v>
      </c>
      <c r="H177" s="7"/>
      <c r="I177" s="9"/>
      <c r="J177" s="12"/>
    </row>
    <row r="178" customFormat="false" ht="15" hidden="false" customHeight="false" outlineLevel="0" collapsed="false">
      <c r="B178" s="2"/>
      <c r="C178" s="4" t="s">
        <v>32</v>
      </c>
      <c r="D178" s="5" t="s">
        <v>26</v>
      </c>
      <c r="E178" s="6" t="n">
        <v>1</v>
      </c>
      <c r="F178" s="7" t="n">
        <v>7.29</v>
      </c>
      <c r="G178" s="7" t="n">
        <f aca="false">F178*E178</f>
        <v>7.29</v>
      </c>
      <c r="H178" s="7"/>
      <c r="I178" s="9"/>
      <c r="J178" s="12"/>
    </row>
    <row r="179" customFormat="false" ht="15" hidden="false" customHeight="false" outlineLevel="0" collapsed="false">
      <c r="B179" s="2"/>
      <c r="C179" s="4" t="s">
        <v>33</v>
      </c>
      <c r="D179" s="5" t="s">
        <v>26</v>
      </c>
      <c r="E179" s="6" t="n">
        <v>1</v>
      </c>
      <c r="F179" s="7" t="n">
        <v>4.5</v>
      </c>
      <c r="G179" s="7" t="n">
        <f aca="false">F179*E179</f>
        <v>4.5</v>
      </c>
      <c r="H179" s="7"/>
      <c r="I179" s="9"/>
      <c r="J179" s="12"/>
    </row>
    <row r="180" customFormat="false" ht="15" hidden="false" customHeight="false" outlineLevel="0" collapsed="false">
      <c r="B180" s="2"/>
      <c r="C180" s="4" t="s">
        <v>34</v>
      </c>
      <c r="D180" s="5" t="s">
        <v>26</v>
      </c>
      <c r="E180" s="6" t="n">
        <v>1</v>
      </c>
      <c r="F180" s="7" t="n">
        <v>6.35</v>
      </c>
      <c r="G180" s="7" t="n">
        <f aca="false">F180*E180</f>
        <v>6.35</v>
      </c>
      <c r="H180" s="7"/>
      <c r="I180" s="9"/>
      <c r="J180" s="12"/>
    </row>
    <row r="181" customFormat="false" ht="15" hidden="false" customHeight="false" outlineLevel="0" collapsed="false">
      <c r="B181" s="2"/>
      <c r="C181" s="4" t="s">
        <v>35</v>
      </c>
      <c r="D181" s="5" t="s">
        <v>36</v>
      </c>
      <c r="E181" s="6" t="n">
        <v>4</v>
      </c>
      <c r="F181" s="7" t="n">
        <v>5.42</v>
      </c>
      <c r="G181" s="7" t="n">
        <f aca="false">F181*E181</f>
        <v>21.68</v>
      </c>
      <c r="H181" s="7"/>
      <c r="I181" s="9"/>
      <c r="J181" s="12"/>
    </row>
    <row r="182" customFormat="false" ht="15" hidden="false" customHeight="false" outlineLevel="0" collapsed="false">
      <c r="B182" s="2"/>
      <c r="C182" s="4" t="s">
        <v>37</v>
      </c>
      <c r="D182" s="5" t="s">
        <v>26</v>
      </c>
      <c r="E182" s="6" t="n">
        <v>1</v>
      </c>
      <c r="F182" s="7" t="n">
        <v>2.2</v>
      </c>
      <c r="G182" s="7" t="n">
        <f aca="false">F182*E182</f>
        <v>2.2</v>
      </c>
      <c r="H182" s="7"/>
      <c r="I182" s="9"/>
      <c r="J182" s="12"/>
    </row>
    <row r="183" customFormat="false" ht="30" hidden="false" customHeight="false" outlineLevel="0" collapsed="false">
      <c r="B183" s="2" t="s">
        <v>54</v>
      </c>
      <c r="C183" s="4" t="s">
        <v>25</v>
      </c>
      <c r="D183" s="5" t="s">
        <v>26</v>
      </c>
      <c r="E183" s="6" t="n">
        <v>10</v>
      </c>
      <c r="F183" s="7" t="n">
        <v>4.72</v>
      </c>
      <c r="G183" s="7" t="n">
        <f aca="false">F183*E183</f>
        <v>47.2</v>
      </c>
      <c r="H183" s="7" t="n">
        <f aca="false">SUM(G183:G192)</f>
        <v>213.93</v>
      </c>
      <c r="I183" s="9" t="n">
        <v>40000</v>
      </c>
      <c r="J183" s="12" t="n">
        <f aca="false">H183*I183</f>
        <v>8557200</v>
      </c>
    </row>
    <row r="184" customFormat="false" ht="15" hidden="false" customHeight="false" outlineLevel="0" collapsed="false">
      <c r="B184" s="2"/>
      <c r="C184" s="4" t="s">
        <v>27</v>
      </c>
      <c r="D184" s="5" t="s">
        <v>26</v>
      </c>
      <c r="E184" s="6" t="n">
        <v>3</v>
      </c>
      <c r="F184" s="7" t="n">
        <v>8.99</v>
      </c>
      <c r="G184" s="7" t="n">
        <f aca="false">F184*E184</f>
        <v>26.97</v>
      </c>
      <c r="H184" s="7"/>
      <c r="I184" s="9"/>
      <c r="J184" s="12"/>
    </row>
    <row r="185" customFormat="false" ht="15" hidden="false" customHeight="true" outlineLevel="0" collapsed="false">
      <c r="B185" s="2"/>
      <c r="C185" s="4" t="s">
        <v>28</v>
      </c>
      <c r="D185" s="5" t="s">
        <v>26</v>
      </c>
      <c r="E185" s="6" t="n">
        <v>2</v>
      </c>
      <c r="F185" s="7" t="n">
        <v>41.2</v>
      </c>
      <c r="G185" s="7" t="n">
        <f aca="false">F185*E185</f>
        <v>82.4</v>
      </c>
      <c r="H185" s="7"/>
      <c r="I185" s="9"/>
      <c r="J185" s="12"/>
    </row>
    <row r="186" customFormat="false" ht="15" hidden="false" customHeight="false" outlineLevel="0" collapsed="false">
      <c r="B186" s="2"/>
      <c r="C186" s="4" t="s">
        <v>29</v>
      </c>
      <c r="D186" s="5" t="s">
        <v>30</v>
      </c>
      <c r="E186" s="6" t="n">
        <v>1</v>
      </c>
      <c r="F186" s="7" t="n">
        <v>8.55</v>
      </c>
      <c r="G186" s="7" t="n">
        <f aca="false">F186*E186</f>
        <v>8.55</v>
      </c>
      <c r="H186" s="7"/>
      <c r="I186" s="9"/>
      <c r="J186" s="12"/>
    </row>
    <row r="187" customFormat="false" ht="15" hidden="false" customHeight="false" outlineLevel="0" collapsed="false">
      <c r="B187" s="2"/>
      <c r="C187" s="4" t="s">
        <v>31</v>
      </c>
      <c r="D187" s="5" t="s">
        <v>26</v>
      </c>
      <c r="E187" s="6" t="n">
        <v>1</v>
      </c>
      <c r="F187" s="7" t="n">
        <v>6.82</v>
      </c>
      <c r="G187" s="7" t="n">
        <f aca="false">F187*E187</f>
        <v>6.82</v>
      </c>
      <c r="H187" s="7"/>
      <c r="I187" s="9"/>
      <c r="J187" s="12"/>
    </row>
    <row r="188" customFormat="false" ht="15" hidden="false" customHeight="false" outlineLevel="0" collapsed="false">
      <c r="B188" s="2"/>
      <c r="C188" s="4" t="s">
        <v>32</v>
      </c>
      <c r="D188" s="5" t="s">
        <v>26</v>
      </c>
      <c r="E188" s="6" t="n">
        <v>1</v>
      </c>
      <c r="F188" s="7" t="n">
        <v>7.31</v>
      </c>
      <c r="G188" s="7" t="n">
        <f aca="false">F188*E188</f>
        <v>7.31</v>
      </c>
      <c r="H188" s="7"/>
      <c r="I188" s="9"/>
      <c r="J188" s="12"/>
    </row>
    <row r="189" customFormat="false" ht="15" hidden="false" customHeight="false" outlineLevel="0" collapsed="false">
      <c r="B189" s="2"/>
      <c r="C189" s="4" t="s">
        <v>33</v>
      </c>
      <c r="D189" s="5" t="s">
        <v>26</v>
      </c>
      <c r="E189" s="6" t="n">
        <v>1</v>
      </c>
      <c r="F189" s="7" t="n">
        <v>4.5</v>
      </c>
      <c r="G189" s="7" t="n">
        <f aca="false">F189*E189</f>
        <v>4.5</v>
      </c>
      <c r="H189" s="7"/>
      <c r="I189" s="9"/>
      <c r="J189" s="12"/>
    </row>
    <row r="190" customFormat="false" ht="15" hidden="false" customHeight="false" outlineLevel="0" collapsed="false">
      <c r="B190" s="2"/>
      <c r="C190" s="4" t="s">
        <v>34</v>
      </c>
      <c r="D190" s="5" t="s">
        <v>26</v>
      </c>
      <c r="E190" s="6" t="n">
        <v>1</v>
      </c>
      <c r="F190" s="7" t="n">
        <v>6.4</v>
      </c>
      <c r="G190" s="7" t="n">
        <f aca="false">F190*E190</f>
        <v>6.4</v>
      </c>
      <c r="H190" s="7"/>
      <c r="I190" s="9"/>
      <c r="J190" s="12"/>
    </row>
    <row r="191" customFormat="false" ht="15" hidden="false" customHeight="false" outlineLevel="0" collapsed="false">
      <c r="B191" s="2"/>
      <c r="C191" s="4" t="s">
        <v>35</v>
      </c>
      <c r="D191" s="5" t="s">
        <v>36</v>
      </c>
      <c r="E191" s="6" t="n">
        <v>4</v>
      </c>
      <c r="F191" s="7" t="n">
        <v>5.42</v>
      </c>
      <c r="G191" s="7" t="n">
        <f aca="false">F191*E191</f>
        <v>21.68</v>
      </c>
      <c r="H191" s="7"/>
      <c r="I191" s="9"/>
      <c r="J191" s="12"/>
    </row>
    <row r="192" customFormat="false" ht="15" hidden="false" customHeight="false" outlineLevel="0" collapsed="false">
      <c r="B192" s="2"/>
      <c r="C192" s="4" t="s">
        <v>37</v>
      </c>
      <c r="D192" s="5" t="s">
        <v>26</v>
      </c>
      <c r="E192" s="6" t="n">
        <v>1</v>
      </c>
      <c r="F192" s="7" t="n">
        <v>2.1</v>
      </c>
      <c r="G192" s="7" t="n">
        <f aca="false">F192*E192</f>
        <v>2.1</v>
      </c>
      <c r="H192" s="7"/>
      <c r="I192" s="9"/>
      <c r="J192" s="12"/>
    </row>
    <row r="193" customFormat="false" ht="30" hidden="false" customHeight="false" outlineLevel="0" collapsed="false">
      <c r="B193" s="2" t="s">
        <v>55</v>
      </c>
      <c r="C193" s="4" t="s">
        <v>25</v>
      </c>
      <c r="D193" s="5" t="s">
        <v>26</v>
      </c>
      <c r="E193" s="6" t="n">
        <v>10</v>
      </c>
      <c r="F193" s="7" t="n">
        <v>4.72</v>
      </c>
      <c r="G193" s="7" t="n">
        <f aca="false">F193*E193</f>
        <v>47.2</v>
      </c>
      <c r="H193" s="7" t="n">
        <f aca="false">SUM(G193:G202)</f>
        <v>213.93</v>
      </c>
      <c r="I193" s="9" t="n">
        <v>80000</v>
      </c>
      <c r="J193" s="12" t="n">
        <f aca="false">H193*I193</f>
        <v>17114400</v>
      </c>
    </row>
    <row r="194" customFormat="false" ht="15" hidden="false" customHeight="false" outlineLevel="0" collapsed="false">
      <c r="B194" s="2"/>
      <c r="C194" s="4" t="s">
        <v>27</v>
      </c>
      <c r="D194" s="5" t="s">
        <v>26</v>
      </c>
      <c r="E194" s="6" t="n">
        <v>3</v>
      </c>
      <c r="F194" s="7" t="n">
        <v>8.99</v>
      </c>
      <c r="G194" s="7" t="n">
        <f aca="false">F194*E194</f>
        <v>26.97</v>
      </c>
      <c r="H194" s="7"/>
      <c r="I194" s="9"/>
      <c r="J194" s="12"/>
    </row>
    <row r="195" customFormat="false" ht="16.5" hidden="false" customHeight="true" outlineLevel="0" collapsed="false">
      <c r="B195" s="2"/>
      <c r="C195" s="4" t="s">
        <v>28</v>
      </c>
      <c r="D195" s="5" t="s">
        <v>26</v>
      </c>
      <c r="E195" s="6" t="n">
        <v>2</v>
      </c>
      <c r="F195" s="7" t="n">
        <v>41.2</v>
      </c>
      <c r="G195" s="7" t="n">
        <f aca="false">F195*E195</f>
        <v>82.4</v>
      </c>
      <c r="H195" s="7"/>
      <c r="I195" s="9"/>
      <c r="J195" s="12"/>
    </row>
    <row r="196" customFormat="false" ht="15" hidden="false" customHeight="false" outlineLevel="0" collapsed="false">
      <c r="B196" s="2"/>
      <c r="C196" s="4" t="s">
        <v>29</v>
      </c>
      <c r="D196" s="5" t="s">
        <v>30</v>
      </c>
      <c r="E196" s="6" t="n">
        <v>1</v>
      </c>
      <c r="F196" s="7" t="n">
        <v>8.55</v>
      </c>
      <c r="G196" s="7" t="n">
        <f aca="false">F196*E196</f>
        <v>8.55</v>
      </c>
      <c r="H196" s="7"/>
      <c r="I196" s="9"/>
      <c r="J196" s="12"/>
    </row>
    <row r="197" customFormat="false" ht="15" hidden="false" customHeight="false" outlineLevel="0" collapsed="false">
      <c r="B197" s="2"/>
      <c r="C197" s="4" t="s">
        <v>31</v>
      </c>
      <c r="D197" s="5" t="s">
        <v>26</v>
      </c>
      <c r="E197" s="6" t="n">
        <v>1</v>
      </c>
      <c r="F197" s="7" t="n">
        <v>6.82</v>
      </c>
      <c r="G197" s="7" t="n">
        <f aca="false">F197*E197</f>
        <v>6.82</v>
      </c>
      <c r="H197" s="7"/>
      <c r="I197" s="9"/>
      <c r="J197" s="12"/>
    </row>
    <row r="198" customFormat="false" ht="15" hidden="false" customHeight="false" outlineLevel="0" collapsed="false">
      <c r="B198" s="2"/>
      <c r="C198" s="4" t="s">
        <v>32</v>
      </c>
      <c r="D198" s="5" t="s">
        <v>26</v>
      </c>
      <c r="E198" s="6" t="n">
        <v>1</v>
      </c>
      <c r="F198" s="7" t="n">
        <v>7.31</v>
      </c>
      <c r="G198" s="7" t="n">
        <f aca="false">F198*E198</f>
        <v>7.31</v>
      </c>
      <c r="H198" s="7"/>
      <c r="I198" s="9"/>
      <c r="J198" s="12"/>
    </row>
    <row r="199" customFormat="false" ht="15" hidden="false" customHeight="false" outlineLevel="0" collapsed="false">
      <c r="B199" s="2"/>
      <c r="C199" s="4" t="s">
        <v>33</v>
      </c>
      <c r="D199" s="5" t="s">
        <v>26</v>
      </c>
      <c r="E199" s="6" t="n">
        <v>1</v>
      </c>
      <c r="F199" s="7" t="n">
        <v>4.5</v>
      </c>
      <c r="G199" s="7" t="n">
        <f aca="false">F199*E199</f>
        <v>4.5</v>
      </c>
      <c r="H199" s="7"/>
      <c r="I199" s="9"/>
      <c r="J199" s="12"/>
    </row>
    <row r="200" customFormat="false" ht="15" hidden="false" customHeight="false" outlineLevel="0" collapsed="false">
      <c r="B200" s="2"/>
      <c r="C200" s="4" t="s">
        <v>34</v>
      </c>
      <c r="D200" s="5" t="s">
        <v>26</v>
      </c>
      <c r="E200" s="6" t="n">
        <v>1</v>
      </c>
      <c r="F200" s="7" t="n">
        <v>6.4</v>
      </c>
      <c r="G200" s="7" t="n">
        <f aca="false">F200*E200</f>
        <v>6.4</v>
      </c>
      <c r="H200" s="7"/>
      <c r="I200" s="9"/>
      <c r="J200" s="12"/>
    </row>
    <row r="201" customFormat="false" ht="15" hidden="false" customHeight="false" outlineLevel="0" collapsed="false">
      <c r="B201" s="2"/>
      <c r="C201" s="4" t="s">
        <v>35</v>
      </c>
      <c r="D201" s="5" t="s">
        <v>36</v>
      </c>
      <c r="E201" s="6" t="n">
        <v>4</v>
      </c>
      <c r="F201" s="7" t="n">
        <v>5.42</v>
      </c>
      <c r="G201" s="7" t="n">
        <f aca="false">F201*E201</f>
        <v>21.68</v>
      </c>
      <c r="H201" s="7"/>
      <c r="I201" s="9"/>
      <c r="J201" s="12"/>
    </row>
    <row r="202" customFormat="false" ht="15" hidden="false" customHeight="false" outlineLevel="0" collapsed="false">
      <c r="B202" s="2"/>
      <c r="C202" s="4" t="s">
        <v>37</v>
      </c>
      <c r="D202" s="5" t="s">
        <v>26</v>
      </c>
      <c r="E202" s="6" t="n">
        <v>1</v>
      </c>
      <c r="F202" s="7" t="n">
        <v>2.1</v>
      </c>
      <c r="G202" s="7" t="n">
        <f aca="false">F202*E202</f>
        <v>2.1</v>
      </c>
      <c r="H202" s="7"/>
      <c r="I202" s="9"/>
      <c r="J202" s="12"/>
    </row>
    <row r="203" customFormat="false" ht="30" hidden="false" customHeight="false" outlineLevel="0" collapsed="false">
      <c r="B203" s="2" t="s">
        <v>56</v>
      </c>
      <c r="C203" s="4" t="s">
        <v>25</v>
      </c>
      <c r="D203" s="5" t="s">
        <v>26</v>
      </c>
      <c r="E203" s="6" t="n">
        <v>10</v>
      </c>
      <c r="F203" s="7" t="n">
        <v>4.72</v>
      </c>
      <c r="G203" s="7" t="n">
        <f aca="false">F203*E203</f>
        <v>47.2</v>
      </c>
      <c r="H203" s="7" t="n">
        <f aca="false">SUM(G203:G212)</f>
        <v>214.35</v>
      </c>
      <c r="I203" s="9" t="n">
        <v>100000</v>
      </c>
      <c r="J203" s="12" t="n">
        <f aca="false">H203*I203</f>
        <v>21435000</v>
      </c>
    </row>
    <row r="204" customFormat="false" ht="15" hidden="false" customHeight="false" outlineLevel="0" collapsed="false">
      <c r="B204" s="2"/>
      <c r="C204" s="4" t="s">
        <v>27</v>
      </c>
      <c r="D204" s="5" t="s">
        <v>26</v>
      </c>
      <c r="E204" s="6" t="n">
        <v>3</v>
      </c>
      <c r="F204" s="7" t="n">
        <v>8.99</v>
      </c>
      <c r="G204" s="7" t="n">
        <f aca="false">F204*E204</f>
        <v>26.97</v>
      </c>
      <c r="H204" s="7"/>
      <c r="I204" s="9"/>
      <c r="J204" s="12"/>
    </row>
    <row r="205" customFormat="false" ht="15" hidden="false" customHeight="true" outlineLevel="0" collapsed="false">
      <c r="B205" s="2"/>
      <c r="C205" s="4" t="s">
        <v>28</v>
      </c>
      <c r="D205" s="5" t="s">
        <v>26</v>
      </c>
      <c r="E205" s="6" t="n">
        <v>2</v>
      </c>
      <c r="F205" s="7" t="n">
        <v>41.2</v>
      </c>
      <c r="G205" s="7" t="n">
        <f aca="false">F205*E205</f>
        <v>82.4</v>
      </c>
      <c r="H205" s="7"/>
      <c r="I205" s="9"/>
      <c r="J205" s="12"/>
    </row>
    <row r="206" customFormat="false" ht="15" hidden="false" customHeight="false" outlineLevel="0" collapsed="false">
      <c r="B206" s="2"/>
      <c r="C206" s="4" t="s">
        <v>29</v>
      </c>
      <c r="D206" s="5" t="s">
        <v>30</v>
      </c>
      <c r="E206" s="6" t="n">
        <v>1</v>
      </c>
      <c r="F206" s="7" t="n">
        <v>8.97</v>
      </c>
      <c r="G206" s="7" t="n">
        <f aca="false">F206*E206</f>
        <v>8.97</v>
      </c>
      <c r="H206" s="7"/>
      <c r="I206" s="9"/>
      <c r="J206" s="12"/>
    </row>
    <row r="207" customFormat="false" ht="15" hidden="false" customHeight="false" outlineLevel="0" collapsed="false">
      <c r="B207" s="2"/>
      <c r="C207" s="4" t="s">
        <v>31</v>
      </c>
      <c r="D207" s="5" t="s">
        <v>26</v>
      </c>
      <c r="E207" s="6" t="n">
        <v>1</v>
      </c>
      <c r="F207" s="7" t="n">
        <v>6.82</v>
      </c>
      <c r="G207" s="7" t="n">
        <f aca="false">F207*E207</f>
        <v>6.82</v>
      </c>
      <c r="H207" s="7"/>
      <c r="I207" s="9"/>
      <c r="J207" s="12"/>
    </row>
    <row r="208" customFormat="false" ht="15" hidden="false" customHeight="false" outlineLevel="0" collapsed="false">
      <c r="B208" s="2"/>
      <c r="C208" s="4" t="s">
        <v>32</v>
      </c>
      <c r="D208" s="5" t="s">
        <v>26</v>
      </c>
      <c r="E208" s="6" t="n">
        <v>1</v>
      </c>
      <c r="F208" s="7" t="n">
        <v>7.31</v>
      </c>
      <c r="G208" s="7" t="n">
        <f aca="false">F208*E208</f>
        <v>7.31</v>
      </c>
      <c r="H208" s="7"/>
      <c r="I208" s="9"/>
      <c r="J208" s="12"/>
    </row>
    <row r="209" customFormat="false" ht="15" hidden="false" customHeight="false" outlineLevel="0" collapsed="false">
      <c r="B209" s="2"/>
      <c r="C209" s="4" t="s">
        <v>33</v>
      </c>
      <c r="D209" s="5" t="s">
        <v>26</v>
      </c>
      <c r="E209" s="6" t="n">
        <v>1</v>
      </c>
      <c r="F209" s="7" t="n">
        <v>4.5</v>
      </c>
      <c r="G209" s="7" t="n">
        <f aca="false">F209*E209</f>
        <v>4.5</v>
      </c>
      <c r="H209" s="7"/>
      <c r="I209" s="9"/>
      <c r="J209" s="12"/>
    </row>
    <row r="210" customFormat="false" ht="15" hidden="false" customHeight="false" outlineLevel="0" collapsed="false">
      <c r="B210" s="2"/>
      <c r="C210" s="4" t="s">
        <v>34</v>
      </c>
      <c r="D210" s="5" t="s">
        <v>26</v>
      </c>
      <c r="E210" s="6" t="n">
        <v>1</v>
      </c>
      <c r="F210" s="7" t="n">
        <v>6.4</v>
      </c>
      <c r="G210" s="7" t="n">
        <f aca="false">F210*E210</f>
        <v>6.4</v>
      </c>
      <c r="H210" s="7"/>
      <c r="I210" s="9"/>
      <c r="J210" s="12"/>
    </row>
    <row r="211" customFormat="false" ht="15" hidden="false" customHeight="false" outlineLevel="0" collapsed="false">
      <c r="B211" s="2"/>
      <c r="C211" s="4" t="s">
        <v>35</v>
      </c>
      <c r="D211" s="5" t="s">
        <v>36</v>
      </c>
      <c r="E211" s="6" t="n">
        <v>4</v>
      </c>
      <c r="F211" s="7" t="n">
        <v>5.42</v>
      </c>
      <c r="G211" s="7" t="n">
        <f aca="false">F211*E211</f>
        <v>21.68</v>
      </c>
      <c r="H211" s="7"/>
      <c r="I211" s="9"/>
      <c r="J211" s="12"/>
    </row>
    <row r="212" customFormat="false" ht="15" hidden="false" customHeight="false" outlineLevel="0" collapsed="false">
      <c r="B212" s="2"/>
      <c r="C212" s="4" t="s">
        <v>37</v>
      </c>
      <c r="D212" s="5" t="s">
        <v>26</v>
      </c>
      <c r="E212" s="6" t="n">
        <v>1</v>
      </c>
      <c r="F212" s="7" t="n">
        <v>2.1</v>
      </c>
      <c r="G212" s="7" t="n">
        <f aca="false">F212*E212</f>
        <v>2.1</v>
      </c>
      <c r="H212" s="7"/>
      <c r="I212" s="9"/>
      <c r="J212" s="12"/>
    </row>
    <row r="214" customFormat="false" ht="15" hidden="false" customHeight="false" outlineLevel="0" collapsed="false">
      <c r="B214" s="13" t="s">
        <v>57</v>
      </c>
      <c r="C214" s="13"/>
      <c r="D214" s="13"/>
      <c r="E214" s="13"/>
      <c r="F214" s="13"/>
      <c r="G214" s="13"/>
      <c r="H214" s="13"/>
      <c r="I214" s="13"/>
      <c r="J214" s="13"/>
    </row>
    <row r="215" customFormat="false" ht="30" hidden="false" customHeight="false" outlineLevel="0" collapsed="false">
      <c r="B215" s="2" t="s">
        <v>23</v>
      </c>
      <c r="C215" s="2" t="s">
        <v>2</v>
      </c>
      <c r="D215" s="2" t="s">
        <v>3</v>
      </c>
      <c r="E215" s="2" t="s">
        <v>4</v>
      </c>
      <c r="F215" s="2" t="s">
        <v>5</v>
      </c>
      <c r="G215" s="2" t="s">
        <v>6</v>
      </c>
      <c r="H215" s="3" t="s">
        <v>7</v>
      </c>
      <c r="I215" s="3" t="s">
        <v>8</v>
      </c>
      <c r="J215" s="3" t="s">
        <v>9</v>
      </c>
    </row>
    <row r="216" customFormat="false" ht="30" hidden="false" customHeight="false" outlineLevel="0" collapsed="false">
      <c r="B216" s="2" t="s">
        <v>58</v>
      </c>
      <c r="C216" s="14" t="s">
        <v>25</v>
      </c>
      <c r="D216" s="15" t="s">
        <v>26</v>
      </c>
      <c r="E216" s="16" t="n">
        <v>10</v>
      </c>
      <c r="F216" s="7" t="n">
        <v>5.11</v>
      </c>
      <c r="G216" s="7" t="n">
        <f aca="false">F216*E216</f>
        <v>51.1</v>
      </c>
      <c r="H216" s="7" t="n">
        <f aca="false">SUM(G216:G225)</f>
        <v>201.67</v>
      </c>
      <c r="I216" s="9" t="n">
        <v>40000</v>
      </c>
      <c r="J216" s="10" t="n">
        <f aca="false">H216*I216</f>
        <v>8066800</v>
      </c>
    </row>
    <row r="217" customFormat="false" ht="15" hidden="false" customHeight="false" outlineLevel="0" collapsed="false">
      <c r="B217" s="2"/>
      <c r="C217" s="14" t="s">
        <v>27</v>
      </c>
      <c r="D217" s="15" t="s">
        <v>26</v>
      </c>
      <c r="E217" s="16" t="n">
        <v>3</v>
      </c>
      <c r="F217" s="7" t="n">
        <v>8.66</v>
      </c>
      <c r="G217" s="7" t="n">
        <f aca="false">F217*E217</f>
        <v>25.98</v>
      </c>
      <c r="H217" s="7"/>
      <c r="I217" s="9"/>
      <c r="J217" s="10"/>
    </row>
    <row r="218" customFormat="false" ht="30" hidden="false" customHeight="false" outlineLevel="0" collapsed="false">
      <c r="B218" s="2"/>
      <c r="C218" s="14" t="s">
        <v>28</v>
      </c>
      <c r="D218" s="15" t="s">
        <v>26</v>
      </c>
      <c r="E218" s="16" t="n">
        <v>2</v>
      </c>
      <c r="F218" s="7" t="n">
        <v>35.77</v>
      </c>
      <c r="G218" s="7" t="n">
        <f aca="false">F218*E218</f>
        <v>71.54</v>
      </c>
      <c r="H218" s="7"/>
      <c r="I218" s="9"/>
      <c r="J218" s="10"/>
    </row>
    <row r="219" customFormat="false" ht="15" hidden="false" customHeight="false" outlineLevel="0" collapsed="false">
      <c r="B219" s="2"/>
      <c r="C219" s="14" t="s">
        <v>29</v>
      </c>
      <c r="D219" s="15" t="s">
        <v>30</v>
      </c>
      <c r="E219" s="16" t="n">
        <v>1</v>
      </c>
      <c r="F219" s="7" t="n">
        <v>8.37</v>
      </c>
      <c r="G219" s="7" t="n">
        <f aca="false">F219*E219</f>
        <v>8.37</v>
      </c>
      <c r="H219" s="7"/>
      <c r="I219" s="9"/>
      <c r="J219" s="10"/>
    </row>
    <row r="220" customFormat="false" ht="15" hidden="false" customHeight="false" outlineLevel="0" collapsed="false">
      <c r="B220" s="2"/>
      <c r="C220" s="14" t="s">
        <v>59</v>
      </c>
      <c r="D220" s="15" t="s">
        <v>26</v>
      </c>
      <c r="E220" s="16" t="n">
        <v>1</v>
      </c>
      <c r="F220" s="7" t="n">
        <v>5.25</v>
      </c>
      <c r="G220" s="7" t="n">
        <f aca="false">F220*E220</f>
        <v>5.25</v>
      </c>
      <c r="H220" s="7"/>
      <c r="I220" s="9"/>
      <c r="J220" s="10"/>
    </row>
    <row r="221" customFormat="false" ht="15" hidden="false" customHeight="false" outlineLevel="0" collapsed="false">
      <c r="B221" s="2"/>
      <c r="C221" s="14" t="s">
        <v>32</v>
      </c>
      <c r="D221" s="15" t="s">
        <v>26</v>
      </c>
      <c r="E221" s="16" t="n">
        <v>1</v>
      </c>
      <c r="F221" s="7" t="n">
        <v>7.2</v>
      </c>
      <c r="G221" s="7" t="n">
        <f aca="false">F221*E221</f>
        <v>7.2</v>
      </c>
      <c r="H221" s="7"/>
      <c r="I221" s="9"/>
      <c r="J221" s="10"/>
    </row>
    <row r="222" customFormat="false" ht="15" hidden="false" customHeight="false" outlineLevel="0" collapsed="false">
      <c r="B222" s="2"/>
      <c r="C222" s="14" t="s">
        <v>33</v>
      </c>
      <c r="D222" s="15" t="s">
        <v>26</v>
      </c>
      <c r="E222" s="16" t="n">
        <v>1</v>
      </c>
      <c r="F222" s="7" t="n">
        <v>4.42</v>
      </c>
      <c r="G222" s="7" t="n">
        <f aca="false">F222*E222</f>
        <v>4.42</v>
      </c>
      <c r="H222" s="7"/>
      <c r="I222" s="9"/>
      <c r="J222" s="10"/>
    </row>
    <row r="223" customFormat="false" ht="15" hidden="false" customHeight="false" outlineLevel="0" collapsed="false">
      <c r="B223" s="2"/>
      <c r="C223" s="14" t="s">
        <v>60</v>
      </c>
      <c r="D223" s="15" t="s">
        <v>26</v>
      </c>
      <c r="E223" s="16" t="n">
        <v>1</v>
      </c>
      <c r="F223" s="7" t="n">
        <v>4.55</v>
      </c>
      <c r="G223" s="7" t="n">
        <f aca="false">F223*E223</f>
        <v>4.55</v>
      </c>
      <c r="H223" s="7"/>
      <c r="I223" s="9"/>
      <c r="J223" s="10"/>
    </row>
    <row r="224" customFormat="false" ht="15" hidden="false" customHeight="false" outlineLevel="0" collapsed="false">
      <c r="B224" s="2"/>
      <c r="C224" s="14" t="s">
        <v>35</v>
      </c>
      <c r="D224" s="5" t="s">
        <v>36</v>
      </c>
      <c r="E224" s="6" t="n">
        <v>4</v>
      </c>
      <c r="F224" s="7" t="n">
        <v>5.42</v>
      </c>
      <c r="G224" s="7" t="n">
        <f aca="false">F224*E224</f>
        <v>21.68</v>
      </c>
      <c r="H224" s="7"/>
      <c r="I224" s="9"/>
      <c r="J224" s="10"/>
    </row>
    <row r="225" customFormat="false" ht="15" hidden="false" customHeight="false" outlineLevel="0" collapsed="false">
      <c r="B225" s="2"/>
      <c r="C225" s="14" t="s">
        <v>37</v>
      </c>
      <c r="D225" s="15" t="s">
        <v>26</v>
      </c>
      <c r="E225" s="16" t="n">
        <v>1</v>
      </c>
      <c r="F225" s="7" t="n">
        <v>1.58</v>
      </c>
      <c r="G225" s="7" t="n">
        <f aca="false">F225*E225</f>
        <v>1.58</v>
      </c>
      <c r="H225" s="7"/>
      <c r="I225" s="9"/>
      <c r="J225" s="10"/>
    </row>
    <row r="226" customFormat="false" ht="30" hidden="false" customHeight="false" outlineLevel="0" collapsed="false">
      <c r="B226" s="2" t="s">
        <v>61</v>
      </c>
      <c r="C226" s="14" t="s">
        <v>25</v>
      </c>
      <c r="D226" s="15" t="s">
        <v>26</v>
      </c>
      <c r="E226" s="16" t="n">
        <v>10</v>
      </c>
      <c r="F226" s="7" t="n">
        <v>4.72</v>
      </c>
      <c r="G226" s="7" t="n">
        <f aca="false">F226*E226</f>
        <v>47.2</v>
      </c>
      <c r="H226" s="7" t="n">
        <f aca="false">SUM(G226:G235)</f>
        <v>203.35</v>
      </c>
      <c r="I226" s="9" t="n">
        <v>150000</v>
      </c>
      <c r="J226" s="10" t="n">
        <f aca="false">H226*I226</f>
        <v>30502500</v>
      </c>
    </row>
    <row r="227" customFormat="false" ht="15" hidden="false" customHeight="false" outlineLevel="0" collapsed="false">
      <c r="B227" s="2"/>
      <c r="C227" s="14" t="s">
        <v>27</v>
      </c>
      <c r="D227" s="15" t="s">
        <v>26</v>
      </c>
      <c r="E227" s="16" t="n">
        <v>3</v>
      </c>
      <c r="F227" s="7" t="n">
        <v>8.66</v>
      </c>
      <c r="G227" s="7" t="n">
        <f aca="false">F227*E227</f>
        <v>25.98</v>
      </c>
      <c r="H227" s="7"/>
      <c r="I227" s="9"/>
      <c r="J227" s="10"/>
    </row>
    <row r="228" customFormat="false" ht="30" hidden="false" customHeight="false" outlineLevel="0" collapsed="false">
      <c r="B228" s="2"/>
      <c r="C228" s="14" t="s">
        <v>28</v>
      </c>
      <c r="D228" s="15" t="s">
        <v>26</v>
      </c>
      <c r="E228" s="16" t="n">
        <v>2</v>
      </c>
      <c r="F228" s="7" t="n">
        <v>38</v>
      </c>
      <c r="G228" s="7" t="n">
        <f aca="false">F228*E228</f>
        <v>76</v>
      </c>
      <c r="H228" s="7"/>
      <c r="I228" s="9"/>
      <c r="J228" s="10"/>
    </row>
    <row r="229" customFormat="false" ht="15" hidden="false" customHeight="false" outlineLevel="0" collapsed="false">
      <c r="B229" s="2"/>
      <c r="C229" s="14" t="s">
        <v>29</v>
      </c>
      <c r="D229" s="15" t="s">
        <v>30</v>
      </c>
      <c r="E229" s="16" t="n">
        <v>1</v>
      </c>
      <c r="F229" s="7" t="n">
        <v>8.75</v>
      </c>
      <c r="G229" s="7" t="n">
        <f aca="false">F229*E229</f>
        <v>8.75</v>
      </c>
      <c r="H229" s="7"/>
      <c r="I229" s="9"/>
      <c r="J229" s="10"/>
    </row>
    <row r="230" customFormat="false" ht="15" hidden="false" customHeight="false" outlineLevel="0" collapsed="false">
      <c r="B230" s="2"/>
      <c r="C230" s="14" t="s">
        <v>59</v>
      </c>
      <c r="D230" s="15" t="s">
        <v>26</v>
      </c>
      <c r="E230" s="16" t="n">
        <v>1</v>
      </c>
      <c r="F230" s="7" t="n">
        <v>5.25</v>
      </c>
      <c r="G230" s="7" t="n">
        <f aca="false">F230*E230</f>
        <v>5.25</v>
      </c>
      <c r="H230" s="7"/>
      <c r="I230" s="9"/>
      <c r="J230" s="10"/>
    </row>
    <row r="231" customFormat="false" ht="15" hidden="false" customHeight="false" outlineLevel="0" collapsed="false">
      <c r="B231" s="2"/>
      <c r="C231" s="14" t="s">
        <v>32</v>
      </c>
      <c r="D231" s="15" t="s">
        <v>26</v>
      </c>
      <c r="E231" s="16" t="n">
        <v>1</v>
      </c>
      <c r="F231" s="7" t="n">
        <v>7.2</v>
      </c>
      <c r="G231" s="7" t="n">
        <f aca="false">F231*E231</f>
        <v>7.2</v>
      </c>
      <c r="H231" s="7"/>
      <c r="I231" s="9"/>
      <c r="J231" s="10"/>
    </row>
    <row r="232" customFormat="false" ht="15" hidden="false" customHeight="false" outlineLevel="0" collapsed="false">
      <c r="B232" s="2"/>
      <c r="C232" s="14" t="s">
        <v>33</v>
      </c>
      <c r="D232" s="15" t="s">
        <v>26</v>
      </c>
      <c r="E232" s="16" t="n">
        <v>1</v>
      </c>
      <c r="F232" s="7" t="n">
        <v>4.3</v>
      </c>
      <c r="G232" s="7" t="n">
        <f aca="false">F232*E232</f>
        <v>4.3</v>
      </c>
      <c r="H232" s="7"/>
      <c r="I232" s="9"/>
      <c r="J232" s="10"/>
    </row>
    <row r="233" customFormat="false" ht="15" hidden="false" customHeight="false" outlineLevel="0" collapsed="false">
      <c r="B233" s="2"/>
      <c r="C233" s="14" t="s">
        <v>60</v>
      </c>
      <c r="D233" s="15" t="s">
        <v>26</v>
      </c>
      <c r="E233" s="16" t="n">
        <v>1</v>
      </c>
      <c r="F233" s="7" t="n">
        <v>5.41</v>
      </c>
      <c r="G233" s="7" t="n">
        <f aca="false">F233*E233</f>
        <v>5.41</v>
      </c>
      <c r="H233" s="7"/>
      <c r="I233" s="9"/>
      <c r="J233" s="10"/>
    </row>
    <row r="234" customFormat="false" ht="15" hidden="false" customHeight="false" outlineLevel="0" collapsed="false">
      <c r="B234" s="2"/>
      <c r="C234" s="14" t="s">
        <v>35</v>
      </c>
      <c r="D234" s="5" t="s">
        <v>36</v>
      </c>
      <c r="E234" s="6" t="n">
        <v>4</v>
      </c>
      <c r="F234" s="7" t="n">
        <v>5.42</v>
      </c>
      <c r="G234" s="7" t="n">
        <f aca="false">F234*E234</f>
        <v>21.68</v>
      </c>
      <c r="H234" s="7"/>
      <c r="I234" s="9"/>
      <c r="J234" s="10"/>
    </row>
    <row r="235" customFormat="false" ht="15" hidden="false" customHeight="false" outlineLevel="0" collapsed="false">
      <c r="B235" s="2"/>
      <c r="C235" s="14" t="s">
        <v>37</v>
      </c>
      <c r="D235" s="15" t="s">
        <v>26</v>
      </c>
      <c r="E235" s="16" t="n">
        <v>1</v>
      </c>
      <c r="F235" s="7" t="n">
        <v>1.58</v>
      </c>
      <c r="G235" s="7" t="n">
        <f aca="false">F235*E235</f>
        <v>1.58</v>
      </c>
      <c r="H235" s="7"/>
      <c r="I235" s="9"/>
      <c r="J235" s="10"/>
    </row>
    <row r="236" customFormat="false" ht="30" hidden="false" customHeight="false" outlineLevel="0" collapsed="false">
      <c r="B236" s="2" t="s">
        <v>62</v>
      </c>
      <c r="C236" s="14" t="s">
        <v>25</v>
      </c>
      <c r="D236" s="15" t="s">
        <v>26</v>
      </c>
      <c r="E236" s="16" t="n">
        <v>10</v>
      </c>
      <c r="F236" s="7" t="n">
        <v>5.11</v>
      </c>
      <c r="G236" s="7" t="n">
        <f aca="false">F236*E236</f>
        <v>51.1</v>
      </c>
      <c r="H236" s="7" t="n">
        <f aca="false">SUM(G236:G245)</f>
        <v>203.6</v>
      </c>
      <c r="I236" s="9" t="n">
        <v>40000</v>
      </c>
      <c r="J236" s="10" t="n">
        <f aca="false">H236*I236</f>
        <v>8144000</v>
      </c>
    </row>
    <row r="237" customFormat="false" ht="15" hidden="false" customHeight="false" outlineLevel="0" collapsed="false">
      <c r="B237" s="2"/>
      <c r="C237" s="14" t="s">
        <v>27</v>
      </c>
      <c r="D237" s="15" t="s">
        <v>26</v>
      </c>
      <c r="E237" s="16" t="n">
        <v>3</v>
      </c>
      <c r="F237" s="7" t="n">
        <v>8.66</v>
      </c>
      <c r="G237" s="7" t="n">
        <f aca="false">F237*E237</f>
        <v>25.98</v>
      </c>
      <c r="H237" s="7"/>
      <c r="I237" s="9"/>
      <c r="J237" s="10"/>
    </row>
    <row r="238" customFormat="false" ht="30" hidden="false" customHeight="false" outlineLevel="0" collapsed="false">
      <c r="B238" s="2"/>
      <c r="C238" s="14" t="s">
        <v>28</v>
      </c>
      <c r="D238" s="15" t="s">
        <v>26</v>
      </c>
      <c r="E238" s="16" t="n">
        <v>2</v>
      </c>
      <c r="F238" s="7" t="n">
        <v>35.77</v>
      </c>
      <c r="G238" s="7" t="n">
        <f aca="false">F238*E238</f>
        <v>71.54</v>
      </c>
      <c r="H238" s="7"/>
      <c r="I238" s="9"/>
      <c r="J238" s="10"/>
    </row>
    <row r="239" customFormat="false" ht="15" hidden="false" customHeight="false" outlineLevel="0" collapsed="false">
      <c r="B239" s="2"/>
      <c r="C239" s="14" t="s">
        <v>29</v>
      </c>
      <c r="D239" s="15" t="s">
        <v>30</v>
      </c>
      <c r="E239" s="16" t="n">
        <v>1</v>
      </c>
      <c r="F239" s="7" t="n">
        <v>8.37</v>
      </c>
      <c r="G239" s="7" t="n">
        <f aca="false">F239*E239</f>
        <v>8.37</v>
      </c>
      <c r="H239" s="7"/>
      <c r="I239" s="9"/>
      <c r="J239" s="10"/>
    </row>
    <row r="240" customFormat="false" ht="15" hidden="false" customHeight="false" outlineLevel="0" collapsed="false">
      <c r="B240" s="2"/>
      <c r="C240" s="14" t="s">
        <v>59</v>
      </c>
      <c r="D240" s="15" t="s">
        <v>26</v>
      </c>
      <c r="E240" s="16" t="n">
        <v>1</v>
      </c>
      <c r="F240" s="7" t="n">
        <v>5.25</v>
      </c>
      <c r="G240" s="7" t="n">
        <f aca="false">F240*E240</f>
        <v>5.25</v>
      </c>
      <c r="H240" s="7"/>
      <c r="I240" s="9"/>
      <c r="J240" s="10"/>
    </row>
    <row r="241" customFormat="false" ht="15" hidden="false" customHeight="false" outlineLevel="0" collapsed="false">
      <c r="B241" s="2"/>
      <c r="C241" s="14" t="s">
        <v>32</v>
      </c>
      <c r="D241" s="15" t="s">
        <v>26</v>
      </c>
      <c r="E241" s="16" t="n">
        <v>1</v>
      </c>
      <c r="F241" s="7" t="n">
        <v>7.2</v>
      </c>
      <c r="G241" s="7" t="n">
        <f aca="false">F241*E241</f>
        <v>7.2</v>
      </c>
      <c r="H241" s="7"/>
      <c r="I241" s="9"/>
      <c r="J241" s="10"/>
    </row>
    <row r="242" customFormat="false" ht="15" hidden="false" customHeight="false" outlineLevel="0" collapsed="false">
      <c r="B242" s="2"/>
      <c r="C242" s="14" t="s">
        <v>33</v>
      </c>
      <c r="D242" s="15" t="s">
        <v>26</v>
      </c>
      <c r="E242" s="16" t="n">
        <v>1</v>
      </c>
      <c r="F242" s="7" t="n">
        <v>4.42</v>
      </c>
      <c r="G242" s="7" t="n">
        <f aca="false">F242*E242</f>
        <v>4.42</v>
      </c>
      <c r="H242" s="7"/>
      <c r="I242" s="9"/>
      <c r="J242" s="10"/>
    </row>
    <row r="243" customFormat="false" ht="15" hidden="false" customHeight="false" outlineLevel="0" collapsed="false">
      <c r="B243" s="2"/>
      <c r="C243" s="14" t="s">
        <v>60</v>
      </c>
      <c r="D243" s="15" t="s">
        <v>26</v>
      </c>
      <c r="E243" s="16" t="n">
        <v>1</v>
      </c>
      <c r="F243" s="7" t="n">
        <v>6.25</v>
      </c>
      <c r="G243" s="7" t="n">
        <f aca="false">F243*E243</f>
        <v>6.25</v>
      </c>
      <c r="H243" s="7"/>
      <c r="I243" s="9"/>
      <c r="J243" s="10"/>
    </row>
    <row r="244" customFormat="false" ht="15" hidden="false" customHeight="false" outlineLevel="0" collapsed="false">
      <c r="B244" s="2"/>
      <c r="C244" s="14" t="s">
        <v>35</v>
      </c>
      <c r="D244" s="5" t="s">
        <v>36</v>
      </c>
      <c r="E244" s="6" t="n">
        <v>4</v>
      </c>
      <c r="F244" s="7" t="n">
        <v>5.42</v>
      </c>
      <c r="G244" s="7" t="n">
        <f aca="false">F244*E244</f>
        <v>21.68</v>
      </c>
      <c r="H244" s="7"/>
      <c r="I244" s="9"/>
      <c r="J244" s="10"/>
    </row>
    <row r="245" customFormat="false" ht="15" hidden="false" customHeight="false" outlineLevel="0" collapsed="false">
      <c r="B245" s="2"/>
      <c r="C245" s="14" t="s">
        <v>37</v>
      </c>
      <c r="D245" s="15" t="s">
        <v>26</v>
      </c>
      <c r="E245" s="16" t="n">
        <v>1</v>
      </c>
      <c r="F245" s="7" t="n">
        <v>1.81</v>
      </c>
      <c r="G245" s="7" t="n">
        <f aca="false">F245*E245</f>
        <v>1.81</v>
      </c>
      <c r="H245" s="7"/>
      <c r="I245" s="9"/>
      <c r="J245" s="10"/>
    </row>
    <row r="246" customFormat="false" ht="30" hidden="false" customHeight="false" outlineLevel="0" collapsed="false">
      <c r="B246" s="2" t="s">
        <v>63</v>
      </c>
      <c r="C246" s="14" t="s">
        <v>25</v>
      </c>
      <c r="D246" s="15" t="s">
        <v>26</v>
      </c>
      <c r="E246" s="16" t="n">
        <v>10</v>
      </c>
      <c r="F246" s="7" t="n">
        <v>5.46</v>
      </c>
      <c r="G246" s="7" t="n">
        <f aca="false">F246*E246</f>
        <v>54.6</v>
      </c>
      <c r="H246" s="7" t="n">
        <f aca="false">SUM(G246:G255)</f>
        <v>207.1</v>
      </c>
      <c r="I246" s="9" t="n">
        <v>60000</v>
      </c>
      <c r="J246" s="12" t="n">
        <f aca="false">H246*I246</f>
        <v>12426000</v>
      </c>
    </row>
    <row r="247" customFormat="false" ht="15" hidden="false" customHeight="false" outlineLevel="0" collapsed="false">
      <c r="B247" s="2"/>
      <c r="C247" s="14" t="s">
        <v>27</v>
      </c>
      <c r="D247" s="15" t="s">
        <v>26</v>
      </c>
      <c r="E247" s="16" t="n">
        <v>3</v>
      </c>
      <c r="F247" s="7" t="n">
        <v>8.66</v>
      </c>
      <c r="G247" s="7" t="n">
        <f aca="false">F247*E247</f>
        <v>25.98</v>
      </c>
      <c r="H247" s="7"/>
      <c r="I247" s="9"/>
      <c r="J247" s="12"/>
    </row>
    <row r="248" customFormat="false" ht="30" hidden="false" customHeight="false" outlineLevel="0" collapsed="false">
      <c r="B248" s="2"/>
      <c r="C248" s="14" t="s">
        <v>28</v>
      </c>
      <c r="D248" s="15" t="s">
        <v>26</v>
      </c>
      <c r="E248" s="16" t="n">
        <v>2</v>
      </c>
      <c r="F248" s="7" t="n">
        <v>35.77</v>
      </c>
      <c r="G248" s="7" t="n">
        <f aca="false">F248*E248</f>
        <v>71.54</v>
      </c>
      <c r="H248" s="7"/>
      <c r="I248" s="9"/>
      <c r="J248" s="12"/>
    </row>
    <row r="249" customFormat="false" ht="15" hidden="false" customHeight="false" outlineLevel="0" collapsed="false">
      <c r="B249" s="2"/>
      <c r="C249" s="14" t="s">
        <v>29</v>
      </c>
      <c r="D249" s="15" t="s">
        <v>30</v>
      </c>
      <c r="E249" s="16" t="n">
        <v>1</v>
      </c>
      <c r="F249" s="7" t="n">
        <v>8.37</v>
      </c>
      <c r="G249" s="7" t="n">
        <f aca="false">F249*E249</f>
        <v>8.37</v>
      </c>
      <c r="H249" s="7"/>
      <c r="I249" s="9"/>
      <c r="J249" s="12"/>
    </row>
    <row r="250" customFormat="false" ht="15" hidden="false" customHeight="false" outlineLevel="0" collapsed="false">
      <c r="B250" s="2"/>
      <c r="C250" s="14" t="s">
        <v>59</v>
      </c>
      <c r="D250" s="15" t="s">
        <v>26</v>
      </c>
      <c r="E250" s="16" t="n">
        <v>1</v>
      </c>
      <c r="F250" s="7" t="n">
        <v>5.25</v>
      </c>
      <c r="G250" s="7" t="n">
        <f aca="false">F250*E250</f>
        <v>5.25</v>
      </c>
      <c r="H250" s="7"/>
      <c r="I250" s="9"/>
      <c r="J250" s="12"/>
    </row>
    <row r="251" customFormat="false" ht="15" hidden="false" customHeight="false" outlineLevel="0" collapsed="false">
      <c r="B251" s="2"/>
      <c r="C251" s="14" t="s">
        <v>32</v>
      </c>
      <c r="D251" s="15" t="s">
        <v>26</v>
      </c>
      <c r="E251" s="16" t="n">
        <v>1</v>
      </c>
      <c r="F251" s="7" t="n">
        <v>7.2</v>
      </c>
      <c r="G251" s="7" t="n">
        <f aca="false">F251*E251</f>
        <v>7.2</v>
      </c>
      <c r="H251" s="7"/>
      <c r="I251" s="9"/>
      <c r="J251" s="12"/>
    </row>
    <row r="252" customFormat="false" ht="15" hidden="false" customHeight="false" outlineLevel="0" collapsed="false">
      <c r="B252" s="2"/>
      <c r="C252" s="14" t="s">
        <v>33</v>
      </c>
      <c r="D252" s="15" t="s">
        <v>26</v>
      </c>
      <c r="E252" s="16" t="n">
        <v>1</v>
      </c>
      <c r="F252" s="7" t="n">
        <v>4.42</v>
      </c>
      <c r="G252" s="7" t="n">
        <f aca="false">F252*E252</f>
        <v>4.42</v>
      </c>
      <c r="H252" s="7"/>
      <c r="I252" s="9"/>
      <c r="J252" s="12"/>
    </row>
    <row r="253" customFormat="false" ht="15" hidden="false" customHeight="false" outlineLevel="0" collapsed="false">
      <c r="B253" s="2"/>
      <c r="C253" s="14" t="s">
        <v>60</v>
      </c>
      <c r="D253" s="15" t="s">
        <v>26</v>
      </c>
      <c r="E253" s="16" t="n">
        <v>1</v>
      </c>
      <c r="F253" s="7" t="n">
        <v>6.25</v>
      </c>
      <c r="G253" s="7" t="n">
        <f aca="false">F253*E253</f>
        <v>6.25</v>
      </c>
      <c r="H253" s="7"/>
      <c r="I253" s="9"/>
      <c r="J253" s="12"/>
    </row>
    <row r="254" customFormat="false" ht="15" hidden="false" customHeight="false" outlineLevel="0" collapsed="false">
      <c r="B254" s="2"/>
      <c r="C254" s="14" t="s">
        <v>35</v>
      </c>
      <c r="D254" s="5" t="s">
        <v>36</v>
      </c>
      <c r="E254" s="6" t="n">
        <v>4</v>
      </c>
      <c r="F254" s="7" t="n">
        <v>5.42</v>
      </c>
      <c r="G254" s="7" t="n">
        <f aca="false">F254*E254</f>
        <v>21.68</v>
      </c>
      <c r="H254" s="7"/>
      <c r="I254" s="9"/>
      <c r="J254" s="12"/>
    </row>
    <row r="255" customFormat="false" ht="15" hidden="false" customHeight="false" outlineLevel="0" collapsed="false">
      <c r="B255" s="2"/>
      <c r="C255" s="14" t="s">
        <v>37</v>
      </c>
      <c r="D255" s="15" t="s">
        <v>26</v>
      </c>
      <c r="E255" s="16" t="n">
        <v>1</v>
      </c>
      <c r="F255" s="7" t="n">
        <v>1.81</v>
      </c>
      <c r="G255" s="7" t="n">
        <f aca="false">F255*E255</f>
        <v>1.81</v>
      </c>
      <c r="H255" s="7"/>
      <c r="I255" s="9"/>
      <c r="J255" s="12"/>
    </row>
    <row r="256" customFormat="false" ht="30" hidden="false" customHeight="false" outlineLevel="0" collapsed="false">
      <c r="B256" s="2" t="s">
        <v>64</v>
      </c>
      <c r="C256" s="14" t="s">
        <v>25</v>
      </c>
      <c r="D256" s="15" t="s">
        <v>26</v>
      </c>
      <c r="E256" s="16" t="n">
        <v>10</v>
      </c>
      <c r="F256" s="7" t="n">
        <v>4.72</v>
      </c>
      <c r="G256" s="7" t="n">
        <f aca="false">F256*E256</f>
        <v>47.2</v>
      </c>
      <c r="H256" s="7" t="n">
        <f aca="false">SUM(G256:G265)</f>
        <v>206.26</v>
      </c>
      <c r="I256" s="9" t="n">
        <v>50000</v>
      </c>
      <c r="J256" s="12" t="n">
        <f aca="false">H256*I256</f>
        <v>10313000</v>
      </c>
    </row>
    <row r="257" customFormat="false" ht="15" hidden="false" customHeight="false" outlineLevel="0" collapsed="false">
      <c r="B257" s="2"/>
      <c r="C257" s="14" t="s">
        <v>27</v>
      </c>
      <c r="D257" s="15" t="s">
        <v>26</v>
      </c>
      <c r="E257" s="16" t="n">
        <v>3</v>
      </c>
      <c r="F257" s="7" t="n">
        <v>8.7</v>
      </c>
      <c r="G257" s="7" t="n">
        <f aca="false">F257*E257</f>
        <v>26.1</v>
      </c>
      <c r="H257" s="7"/>
      <c r="I257" s="9"/>
      <c r="J257" s="12"/>
    </row>
    <row r="258" customFormat="false" ht="30" hidden="false" customHeight="false" outlineLevel="0" collapsed="false">
      <c r="B258" s="2"/>
      <c r="C258" s="14" t="s">
        <v>28</v>
      </c>
      <c r="D258" s="15" t="s">
        <v>26</v>
      </c>
      <c r="E258" s="16" t="n">
        <v>2</v>
      </c>
      <c r="F258" s="7" t="n">
        <v>38</v>
      </c>
      <c r="G258" s="7" t="n">
        <f aca="false">F258*E258</f>
        <v>76</v>
      </c>
      <c r="H258" s="7"/>
      <c r="I258" s="9"/>
      <c r="J258" s="12"/>
    </row>
    <row r="259" customFormat="false" ht="15" hidden="false" customHeight="false" outlineLevel="0" collapsed="false">
      <c r="B259" s="2"/>
      <c r="C259" s="14" t="s">
        <v>29</v>
      </c>
      <c r="D259" s="15" t="s">
        <v>30</v>
      </c>
      <c r="E259" s="16" t="n">
        <v>1</v>
      </c>
      <c r="F259" s="7" t="n">
        <v>8.75</v>
      </c>
      <c r="G259" s="7" t="n">
        <f aca="false">F259*E259</f>
        <v>8.75</v>
      </c>
      <c r="H259" s="7"/>
      <c r="I259" s="9"/>
      <c r="J259" s="12"/>
    </row>
    <row r="260" customFormat="false" ht="15" hidden="false" customHeight="false" outlineLevel="0" collapsed="false">
      <c r="B260" s="2"/>
      <c r="C260" s="14" t="s">
        <v>59</v>
      </c>
      <c r="D260" s="15" t="s">
        <v>26</v>
      </c>
      <c r="E260" s="16" t="n">
        <v>1</v>
      </c>
      <c r="F260" s="7" t="n">
        <v>6.7</v>
      </c>
      <c r="G260" s="7" t="n">
        <f aca="false">F260*E260</f>
        <v>6.7</v>
      </c>
      <c r="H260" s="7"/>
      <c r="I260" s="9"/>
      <c r="J260" s="12"/>
    </row>
    <row r="261" customFormat="false" ht="15" hidden="false" customHeight="false" outlineLevel="0" collapsed="false">
      <c r="B261" s="2"/>
      <c r="C261" s="14" t="s">
        <v>32</v>
      </c>
      <c r="D261" s="15" t="s">
        <v>26</v>
      </c>
      <c r="E261" s="16" t="n">
        <v>1</v>
      </c>
      <c r="F261" s="7" t="n">
        <v>7.2</v>
      </c>
      <c r="G261" s="7" t="n">
        <f aca="false">F261*E261</f>
        <v>7.2</v>
      </c>
      <c r="H261" s="7"/>
      <c r="I261" s="9"/>
      <c r="J261" s="12"/>
    </row>
    <row r="262" customFormat="false" ht="15" hidden="false" customHeight="false" outlineLevel="0" collapsed="false">
      <c r="B262" s="2"/>
      <c r="C262" s="14" t="s">
        <v>33</v>
      </c>
      <c r="D262" s="15" t="s">
        <v>26</v>
      </c>
      <c r="E262" s="16" t="n">
        <v>1</v>
      </c>
      <c r="F262" s="7" t="n">
        <v>4.3</v>
      </c>
      <c r="G262" s="7" t="n">
        <f aca="false">F262*E262</f>
        <v>4.3</v>
      </c>
      <c r="H262" s="7"/>
      <c r="I262" s="9"/>
      <c r="J262" s="12"/>
    </row>
    <row r="263" customFormat="false" ht="15" hidden="false" customHeight="false" outlineLevel="0" collapsed="false">
      <c r="B263" s="2"/>
      <c r="C263" s="14" t="s">
        <v>60</v>
      </c>
      <c r="D263" s="15" t="s">
        <v>26</v>
      </c>
      <c r="E263" s="16" t="n">
        <v>1</v>
      </c>
      <c r="F263" s="7" t="n">
        <v>6.28</v>
      </c>
      <c r="G263" s="7" t="n">
        <f aca="false">F263*E263</f>
        <v>6.28</v>
      </c>
      <c r="H263" s="7"/>
      <c r="I263" s="9"/>
      <c r="J263" s="12"/>
    </row>
    <row r="264" customFormat="false" ht="15" hidden="false" customHeight="false" outlineLevel="0" collapsed="false">
      <c r="B264" s="2"/>
      <c r="C264" s="14" t="s">
        <v>35</v>
      </c>
      <c r="D264" s="5" t="s">
        <v>36</v>
      </c>
      <c r="E264" s="6" t="n">
        <v>4</v>
      </c>
      <c r="F264" s="7" t="n">
        <v>5.42</v>
      </c>
      <c r="G264" s="7" t="n">
        <f aca="false">F264*E264</f>
        <v>21.68</v>
      </c>
      <c r="H264" s="7"/>
      <c r="I264" s="9"/>
      <c r="J264" s="12"/>
    </row>
    <row r="265" customFormat="false" ht="15" hidden="false" customHeight="false" outlineLevel="0" collapsed="false">
      <c r="B265" s="2"/>
      <c r="C265" s="14" t="s">
        <v>37</v>
      </c>
      <c r="D265" s="15" t="s">
        <v>26</v>
      </c>
      <c r="E265" s="16" t="n">
        <v>1</v>
      </c>
      <c r="F265" s="7" t="n">
        <v>2.05</v>
      </c>
      <c r="G265" s="7" t="n">
        <f aca="false">F265*E265</f>
        <v>2.05</v>
      </c>
      <c r="H265" s="7"/>
      <c r="I265" s="9"/>
      <c r="J265" s="12"/>
    </row>
    <row r="266" customFormat="false" ht="30" hidden="false" customHeight="false" outlineLevel="0" collapsed="false">
      <c r="B266" s="2" t="s">
        <v>65</v>
      </c>
      <c r="C266" s="14" t="s">
        <v>25</v>
      </c>
      <c r="D266" s="15" t="s">
        <v>26</v>
      </c>
      <c r="E266" s="16" t="n">
        <v>10</v>
      </c>
      <c r="F266" s="7" t="n">
        <v>4.66</v>
      </c>
      <c r="G266" s="7" t="n">
        <f aca="false">F266*E266</f>
        <v>46.6</v>
      </c>
      <c r="H266" s="7" t="n">
        <f aca="false">SUM(G266:G275)</f>
        <v>211.89</v>
      </c>
      <c r="I266" s="9" t="n">
        <v>100000</v>
      </c>
      <c r="J266" s="10" t="n">
        <f aca="false">H266*I266</f>
        <v>21189000</v>
      </c>
    </row>
    <row r="267" customFormat="false" ht="15" hidden="false" customHeight="false" outlineLevel="0" collapsed="false">
      <c r="B267" s="2"/>
      <c r="C267" s="14" t="s">
        <v>27</v>
      </c>
      <c r="D267" s="15" t="s">
        <v>26</v>
      </c>
      <c r="E267" s="16" t="n">
        <v>3</v>
      </c>
      <c r="F267" s="7" t="n">
        <v>9.32</v>
      </c>
      <c r="G267" s="7" t="n">
        <f aca="false">F267*E267</f>
        <v>27.96</v>
      </c>
      <c r="H267" s="7"/>
      <c r="I267" s="9"/>
      <c r="J267" s="10"/>
    </row>
    <row r="268" customFormat="false" ht="30" hidden="false" customHeight="false" outlineLevel="0" collapsed="false">
      <c r="B268" s="2"/>
      <c r="C268" s="14" t="s">
        <v>28</v>
      </c>
      <c r="D268" s="15" t="s">
        <v>26</v>
      </c>
      <c r="E268" s="16" t="n">
        <v>2</v>
      </c>
      <c r="F268" s="7" t="n">
        <v>40.9</v>
      </c>
      <c r="G268" s="7" t="n">
        <f aca="false">F268*E268</f>
        <v>81.8</v>
      </c>
      <c r="H268" s="7"/>
      <c r="I268" s="9"/>
      <c r="J268" s="10"/>
    </row>
    <row r="269" customFormat="false" ht="15" hidden="false" customHeight="false" outlineLevel="0" collapsed="false">
      <c r="B269" s="2"/>
      <c r="C269" s="14" t="s">
        <v>29</v>
      </c>
      <c r="D269" s="15" t="s">
        <v>30</v>
      </c>
      <c r="E269" s="16" t="n">
        <v>1</v>
      </c>
      <c r="F269" s="7" t="n">
        <v>8.4</v>
      </c>
      <c r="G269" s="7" t="n">
        <f aca="false">F269*E269</f>
        <v>8.4</v>
      </c>
      <c r="H269" s="7"/>
      <c r="I269" s="9"/>
      <c r="J269" s="10"/>
    </row>
    <row r="270" customFormat="false" ht="15" hidden="false" customHeight="false" outlineLevel="0" collapsed="false">
      <c r="B270" s="2"/>
      <c r="C270" s="14" t="s">
        <v>59</v>
      </c>
      <c r="D270" s="15" t="s">
        <v>26</v>
      </c>
      <c r="E270" s="16" t="n">
        <v>1</v>
      </c>
      <c r="F270" s="7" t="n">
        <v>6.75</v>
      </c>
      <c r="G270" s="7" t="n">
        <f aca="false">F270*E270</f>
        <v>6.75</v>
      </c>
      <c r="H270" s="7"/>
      <c r="I270" s="9"/>
      <c r="J270" s="10"/>
    </row>
    <row r="271" customFormat="false" ht="15" hidden="false" customHeight="false" outlineLevel="0" collapsed="false">
      <c r="B271" s="2"/>
      <c r="C271" s="14" t="s">
        <v>32</v>
      </c>
      <c r="D271" s="15" t="s">
        <v>26</v>
      </c>
      <c r="E271" s="16" t="n">
        <v>1</v>
      </c>
      <c r="F271" s="7" t="n">
        <v>6.86</v>
      </c>
      <c r="G271" s="7" t="n">
        <f aca="false">F271*E271</f>
        <v>6.86</v>
      </c>
      <c r="H271" s="7"/>
      <c r="I271" s="9"/>
      <c r="J271" s="10"/>
    </row>
    <row r="272" customFormat="false" ht="15" hidden="false" customHeight="false" outlineLevel="0" collapsed="false">
      <c r="B272" s="2"/>
      <c r="C272" s="14" t="s">
        <v>33</v>
      </c>
      <c r="D272" s="15" t="s">
        <v>26</v>
      </c>
      <c r="E272" s="16" t="n">
        <v>1</v>
      </c>
      <c r="F272" s="7" t="n">
        <v>4.12</v>
      </c>
      <c r="G272" s="7" t="n">
        <f aca="false">F272*E272</f>
        <v>4.12</v>
      </c>
      <c r="H272" s="7"/>
      <c r="I272" s="9"/>
      <c r="J272" s="10"/>
    </row>
    <row r="273" customFormat="false" ht="15" hidden="false" customHeight="false" outlineLevel="0" collapsed="false">
      <c r="B273" s="2"/>
      <c r="C273" s="14" t="s">
        <v>60</v>
      </c>
      <c r="D273" s="15" t="s">
        <v>26</v>
      </c>
      <c r="E273" s="16" t="n">
        <v>1</v>
      </c>
      <c r="F273" s="7" t="n">
        <v>5.67</v>
      </c>
      <c r="G273" s="7" t="n">
        <f aca="false">F273*E273</f>
        <v>5.67</v>
      </c>
      <c r="H273" s="7"/>
      <c r="I273" s="9"/>
      <c r="J273" s="10"/>
    </row>
    <row r="274" customFormat="false" ht="15" hidden="false" customHeight="false" outlineLevel="0" collapsed="false">
      <c r="B274" s="2"/>
      <c r="C274" s="14" t="s">
        <v>35</v>
      </c>
      <c r="D274" s="5" t="s">
        <v>36</v>
      </c>
      <c r="E274" s="6" t="n">
        <v>4</v>
      </c>
      <c r="F274" s="7" t="n">
        <v>5.42</v>
      </c>
      <c r="G274" s="7" t="n">
        <f aca="false">F274*E274</f>
        <v>21.68</v>
      </c>
      <c r="H274" s="7"/>
      <c r="I274" s="9"/>
      <c r="J274" s="10"/>
    </row>
    <row r="275" customFormat="false" ht="15" hidden="false" customHeight="false" outlineLevel="0" collapsed="false">
      <c r="B275" s="2"/>
      <c r="C275" s="14" t="s">
        <v>37</v>
      </c>
      <c r="D275" s="15" t="s">
        <v>26</v>
      </c>
      <c r="E275" s="16" t="n">
        <v>1</v>
      </c>
      <c r="F275" s="7" t="n">
        <v>2.05</v>
      </c>
      <c r="G275" s="7" t="n">
        <f aca="false">F275*E275</f>
        <v>2.05</v>
      </c>
      <c r="H275" s="7"/>
      <c r="I275" s="9"/>
      <c r="J275" s="10"/>
    </row>
    <row r="276" customFormat="false" ht="30" hidden="false" customHeight="false" outlineLevel="0" collapsed="false">
      <c r="B276" s="2" t="s">
        <v>66</v>
      </c>
      <c r="C276" s="14" t="s">
        <v>25</v>
      </c>
      <c r="D276" s="15" t="s">
        <v>26</v>
      </c>
      <c r="E276" s="16" t="n">
        <v>10</v>
      </c>
      <c r="F276" s="7" t="n">
        <v>4.72</v>
      </c>
      <c r="G276" s="7" t="n">
        <f aca="false">F276*E276</f>
        <v>47.2</v>
      </c>
      <c r="H276" s="7" t="n">
        <f aca="false">SUM(G276:G285)</f>
        <v>212.37</v>
      </c>
      <c r="I276" s="9" t="n">
        <v>40000</v>
      </c>
      <c r="J276" s="12" t="n">
        <f aca="false">H276*I276</f>
        <v>8494800</v>
      </c>
    </row>
    <row r="277" customFormat="false" ht="15" hidden="false" customHeight="false" outlineLevel="0" collapsed="false">
      <c r="B277" s="2"/>
      <c r="C277" s="14" t="s">
        <v>27</v>
      </c>
      <c r="D277" s="15" t="s">
        <v>26</v>
      </c>
      <c r="E277" s="16" t="n">
        <v>3</v>
      </c>
      <c r="F277" s="7" t="n">
        <v>8.8</v>
      </c>
      <c r="G277" s="7" t="n">
        <f aca="false">F277*E277</f>
        <v>26.4</v>
      </c>
      <c r="H277" s="7"/>
      <c r="I277" s="9"/>
      <c r="J277" s="12"/>
    </row>
    <row r="278" customFormat="false" ht="30" hidden="false" customHeight="false" outlineLevel="0" collapsed="false">
      <c r="B278" s="2"/>
      <c r="C278" s="14" t="s">
        <v>28</v>
      </c>
      <c r="D278" s="15" t="s">
        <v>26</v>
      </c>
      <c r="E278" s="16" t="n">
        <v>2</v>
      </c>
      <c r="F278" s="7" t="n">
        <v>40.8</v>
      </c>
      <c r="G278" s="7" t="n">
        <f aca="false">F278*E278</f>
        <v>81.6</v>
      </c>
      <c r="H278" s="7"/>
      <c r="I278" s="9"/>
      <c r="J278" s="12"/>
    </row>
    <row r="279" customFormat="false" ht="15" hidden="false" customHeight="false" outlineLevel="0" collapsed="false">
      <c r="B279" s="2"/>
      <c r="C279" s="14" t="s">
        <v>29</v>
      </c>
      <c r="D279" s="15" t="s">
        <v>30</v>
      </c>
      <c r="E279" s="16" t="n">
        <v>1</v>
      </c>
      <c r="F279" s="7" t="n">
        <v>8.75</v>
      </c>
      <c r="G279" s="7" t="n">
        <f aca="false">F279*E279</f>
        <v>8.75</v>
      </c>
      <c r="H279" s="7"/>
      <c r="I279" s="9"/>
      <c r="J279" s="12"/>
    </row>
    <row r="280" customFormat="false" ht="15" hidden="false" customHeight="false" outlineLevel="0" collapsed="false">
      <c r="B280" s="2"/>
      <c r="C280" s="14" t="s">
        <v>59</v>
      </c>
      <c r="D280" s="15" t="s">
        <v>26</v>
      </c>
      <c r="E280" s="16" t="n">
        <v>1</v>
      </c>
      <c r="F280" s="7" t="n">
        <v>6.75</v>
      </c>
      <c r="G280" s="7" t="n">
        <f aca="false">F280*E280</f>
        <v>6.75</v>
      </c>
      <c r="H280" s="7"/>
      <c r="I280" s="9"/>
      <c r="J280" s="12"/>
    </row>
    <row r="281" customFormat="false" ht="15" hidden="false" customHeight="false" outlineLevel="0" collapsed="false">
      <c r="B281" s="2"/>
      <c r="C281" s="14" t="s">
        <v>32</v>
      </c>
      <c r="D281" s="15" t="s">
        <v>26</v>
      </c>
      <c r="E281" s="16" t="n">
        <v>1</v>
      </c>
      <c r="F281" s="7" t="n">
        <v>7.29</v>
      </c>
      <c r="G281" s="7" t="n">
        <f aca="false">F281*E281</f>
        <v>7.29</v>
      </c>
      <c r="H281" s="7"/>
      <c r="I281" s="9"/>
      <c r="J281" s="12"/>
    </row>
    <row r="282" customFormat="false" ht="15" hidden="false" customHeight="false" outlineLevel="0" collapsed="false">
      <c r="B282" s="2"/>
      <c r="C282" s="14" t="s">
        <v>33</v>
      </c>
      <c r="D282" s="15" t="s">
        <v>26</v>
      </c>
      <c r="E282" s="16" t="n">
        <v>1</v>
      </c>
      <c r="F282" s="7" t="n">
        <v>4.3</v>
      </c>
      <c r="G282" s="7" t="n">
        <f aca="false">F282*E282</f>
        <v>4.3</v>
      </c>
      <c r="H282" s="7"/>
      <c r="I282" s="9"/>
      <c r="J282" s="12"/>
    </row>
    <row r="283" customFormat="false" ht="15" hidden="false" customHeight="false" outlineLevel="0" collapsed="false">
      <c r="B283" s="2"/>
      <c r="C283" s="14" t="s">
        <v>60</v>
      </c>
      <c r="D283" s="15" t="s">
        <v>26</v>
      </c>
      <c r="E283" s="16" t="n">
        <v>1</v>
      </c>
      <c r="F283" s="7" t="n">
        <v>6.35</v>
      </c>
      <c r="G283" s="7" t="n">
        <f aca="false">F283*E283</f>
        <v>6.35</v>
      </c>
      <c r="H283" s="7"/>
      <c r="I283" s="9"/>
      <c r="J283" s="12"/>
    </row>
    <row r="284" customFormat="false" ht="15" hidden="false" customHeight="false" outlineLevel="0" collapsed="false">
      <c r="B284" s="2"/>
      <c r="C284" s="14" t="s">
        <v>35</v>
      </c>
      <c r="D284" s="5" t="s">
        <v>36</v>
      </c>
      <c r="E284" s="6" t="n">
        <v>4</v>
      </c>
      <c r="F284" s="7" t="n">
        <v>5.42</v>
      </c>
      <c r="G284" s="7" t="n">
        <f aca="false">F284*E284</f>
        <v>21.68</v>
      </c>
      <c r="H284" s="7"/>
      <c r="I284" s="9"/>
      <c r="J284" s="12"/>
    </row>
    <row r="285" customFormat="false" ht="15" hidden="false" customHeight="false" outlineLevel="0" collapsed="false">
      <c r="B285" s="2"/>
      <c r="C285" s="14" t="s">
        <v>37</v>
      </c>
      <c r="D285" s="15" t="s">
        <v>26</v>
      </c>
      <c r="E285" s="16" t="n">
        <v>1</v>
      </c>
      <c r="F285" s="7" t="n">
        <v>2.05</v>
      </c>
      <c r="G285" s="7" t="n">
        <f aca="false">F285*E285</f>
        <v>2.05</v>
      </c>
      <c r="H285" s="7"/>
      <c r="I285" s="9"/>
      <c r="J285" s="12"/>
    </row>
    <row r="287" customFormat="false" ht="15" hidden="false" customHeight="false" outlineLevel="0" collapsed="false">
      <c r="B287" s="17" t="s">
        <v>67</v>
      </c>
      <c r="C287" s="17"/>
      <c r="D287" s="17"/>
      <c r="E287" s="17"/>
      <c r="F287" s="17"/>
      <c r="G287" s="17"/>
      <c r="H287" s="17"/>
      <c r="I287" s="17"/>
      <c r="J287" s="18" t="n">
        <f aca="false">SUM(J4,J13:J212,J216:J285)</f>
        <v>463300700</v>
      </c>
    </row>
    <row r="288" customFormat="false" ht="15" hidden="false" customHeight="false" outlineLevel="0" collapsed="false">
      <c r="B288" s="17"/>
      <c r="C288" s="17"/>
      <c r="D288" s="17"/>
      <c r="E288" s="17"/>
      <c r="F288" s="17"/>
      <c r="G288" s="17"/>
      <c r="H288" s="17"/>
      <c r="I288" s="17"/>
      <c r="J288" s="18"/>
    </row>
  </sheetData>
  <mergeCells count="117">
    <mergeCell ref="B2:J2"/>
    <mergeCell ref="B4:B9"/>
    <mergeCell ref="H4:H9"/>
    <mergeCell ref="I4:I9"/>
    <mergeCell ref="J4:J9"/>
    <mergeCell ref="B11:J11"/>
    <mergeCell ref="B13:B22"/>
    <mergeCell ref="H13:H22"/>
    <mergeCell ref="I13:I22"/>
    <mergeCell ref="J13:J22"/>
    <mergeCell ref="B23:B32"/>
    <mergeCell ref="H23:H32"/>
    <mergeCell ref="I23:I32"/>
    <mergeCell ref="J23:J32"/>
    <mergeCell ref="B33:B42"/>
    <mergeCell ref="H33:H42"/>
    <mergeCell ref="I33:I42"/>
    <mergeCell ref="J33:J42"/>
    <mergeCell ref="B43:B52"/>
    <mergeCell ref="H43:H52"/>
    <mergeCell ref="I43:I52"/>
    <mergeCell ref="J43:J52"/>
    <mergeCell ref="B53:B62"/>
    <mergeCell ref="H53:H62"/>
    <mergeCell ref="I53:I62"/>
    <mergeCell ref="J53:J62"/>
    <mergeCell ref="B63:B72"/>
    <mergeCell ref="H63:H72"/>
    <mergeCell ref="I63:I72"/>
    <mergeCell ref="J63:J72"/>
    <mergeCell ref="B73:B82"/>
    <mergeCell ref="H73:H82"/>
    <mergeCell ref="I73:I82"/>
    <mergeCell ref="J73:J82"/>
    <mergeCell ref="B83:B92"/>
    <mergeCell ref="H83:H92"/>
    <mergeCell ref="I83:I92"/>
    <mergeCell ref="J83:J92"/>
    <mergeCell ref="B93:B102"/>
    <mergeCell ref="H93:H102"/>
    <mergeCell ref="I93:I102"/>
    <mergeCell ref="J93:J102"/>
    <mergeCell ref="B103:B112"/>
    <mergeCell ref="H103:H112"/>
    <mergeCell ref="I103:I112"/>
    <mergeCell ref="J103:J112"/>
    <mergeCell ref="B113:B122"/>
    <mergeCell ref="H113:H122"/>
    <mergeCell ref="I113:I122"/>
    <mergeCell ref="J113:J122"/>
    <mergeCell ref="B123:B132"/>
    <mergeCell ref="H123:H132"/>
    <mergeCell ref="I123:I132"/>
    <mergeCell ref="J123:J132"/>
    <mergeCell ref="B133:B142"/>
    <mergeCell ref="H133:H142"/>
    <mergeCell ref="I133:I142"/>
    <mergeCell ref="J133:J142"/>
    <mergeCell ref="B143:B152"/>
    <mergeCell ref="H143:H152"/>
    <mergeCell ref="I143:I152"/>
    <mergeCell ref="J143:J152"/>
    <mergeCell ref="B153:B162"/>
    <mergeCell ref="H153:H162"/>
    <mergeCell ref="I153:I162"/>
    <mergeCell ref="J153:J162"/>
    <mergeCell ref="B163:B172"/>
    <mergeCell ref="H163:H172"/>
    <mergeCell ref="I163:I172"/>
    <mergeCell ref="J163:J172"/>
    <mergeCell ref="B173:B182"/>
    <mergeCell ref="H173:H182"/>
    <mergeCell ref="I173:I182"/>
    <mergeCell ref="J173:J182"/>
    <mergeCell ref="B183:B192"/>
    <mergeCell ref="H183:H192"/>
    <mergeCell ref="I183:I192"/>
    <mergeCell ref="J183:J192"/>
    <mergeCell ref="B193:B202"/>
    <mergeCell ref="H193:H202"/>
    <mergeCell ref="I193:I202"/>
    <mergeCell ref="J193:J202"/>
    <mergeCell ref="B203:B212"/>
    <mergeCell ref="H203:H212"/>
    <mergeCell ref="I203:I212"/>
    <mergeCell ref="J203:J212"/>
    <mergeCell ref="B214:J214"/>
    <mergeCell ref="B216:B225"/>
    <mergeCell ref="H216:H225"/>
    <mergeCell ref="I216:I225"/>
    <mergeCell ref="J216:J225"/>
    <mergeCell ref="B226:B235"/>
    <mergeCell ref="H226:H235"/>
    <mergeCell ref="I226:I235"/>
    <mergeCell ref="J226:J235"/>
    <mergeCell ref="B236:B245"/>
    <mergeCell ref="H236:H245"/>
    <mergeCell ref="I236:I245"/>
    <mergeCell ref="J236:J245"/>
    <mergeCell ref="B246:B255"/>
    <mergeCell ref="H246:H255"/>
    <mergeCell ref="I246:I255"/>
    <mergeCell ref="J246:J255"/>
    <mergeCell ref="B256:B265"/>
    <mergeCell ref="H256:H265"/>
    <mergeCell ref="I256:I265"/>
    <mergeCell ref="J256:J265"/>
    <mergeCell ref="B266:B275"/>
    <mergeCell ref="H266:H275"/>
    <mergeCell ref="I266:I275"/>
    <mergeCell ref="J266:J275"/>
    <mergeCell ref="B276:B285"/>
    <mergeCell ref="H276:H285"/>
    <mergeCell ref="I276:I285"/>
    <mergeCell ref="J276:J285"/>
    <mergeCell ref="B287:I288"/>
    <mergeCell ref="J287:J28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2023-05-15T22:28:33Z</dcterms:created>
  <dc:creator>Wescley</dc:creator>
  <dc:description/>
  <dc:language>pt-BR</dc:language>
  <cp:lastModifiedBy>Wescley</cp:lastModifiedBy>
  <dcterms:modified xsi:type="dcterms:W3CDTF">2023-07-31T15:00:09Z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